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SU2188 non rotatiing channel washer\"/>
    </mc:Choice>
  </mc:AlternateContent>
  <xr:revisionPtr revIDLastSave="0" documentId="13_ncr:1_{72EDAE2D-AA81-4A48-85AE-02F9786C4261}" xr6:coauthVersionLast="47" xr6:coauthVersionMax="47" xr10:uidLastSave="{00000000-0000-0000-0000-000000000000}"/>
  <bookViews>
    <workbookView xWindow="-120" yWindow="-120" windowWidth="29040" windowHeight="15840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FAI!$A$5:$L$43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" i="3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<sst xmlns="http://schemas.openxmlformats.org/spreadsheetml/2006/main" count="57" uniqueCount="33">
  <si>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</si>
  <si>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</si>
  <si>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</si>
  <si>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</si>
  <si>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</si>
  <si>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</si>
  <si>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</si>
  <si>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</si>
  <si>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</si>
  <si>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</si>
  <si>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</si>
  <si>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</si>
  <si>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</si>
  <si>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</si>
  <si>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</si>
  <si>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</si>
  <si>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</si>
  <si>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</si>
  <si>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</si>
  <si>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</si>
  <si>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</si>
  <si>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</si>
  <si>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</si>
  <si>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</si>
  <si>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Meng</t>
  </si>
  <si>
    <t>Inch</t>
  </si>
  <si>
    <t xml:space="preserve"> </t>
  </si>
  <si>
    <t>SU2188</t>
  </si>
  <si>
    <t>Non-rotating channel washer</t>
  </si>
  <si>
    <t>5812</t>
  </si>
  <si>
    <t>Radius (fillet)</t>
  </si>
  <si>
    <t>VMM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</si>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</sst>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12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2807804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411419</xdr:colOff>
      <xdr:row>43</xdr:row>
      <xdr:rowOff>96407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23D86-2140-1B5B-EE3A-AC1902324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213019" cy="8287907"/>
        </a:xfrm>
        <a:prstGeom prst="rect">
          <a:avLst/>
        </a:prstGeom>
      </xdr:spPr>
    </xdr:pic>
    <xdr:clientData/>
  </xdr:twoCellAnchor>
  <xdr:oneCellAnchor>
    <xdr:from>
      <xdr:col>0</xdr:col>
      <xdr:colOff>295275</xdr:colOff>
      <xdr:row>13</xdr:row>
      <xdr:rowOff>180975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295275" y="26574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0</xdr:col>
      <xdr:colOff>295275</xdr:colOff>
      <xdr:row>12</xdr:row>
      <xdr:rowOff>57150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295275" y="23431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3</xdr:col>
      <xdr:colOff>504825</xdr:colOff>
      <xdr:row>32</xdr:row>
      <xdr:rowOff>85725</xdr:rowOff>
    </xdr:from>
    <xdr:ext cx="327654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B5FCAB5-05B2-477F-9773-3E38E8EDDEAC}"/>
            </a:ext>
          </a:extLst>
        </xdr:cNvPr>
        <xdr:cNvSpPr txBox="1"/>
      </xdr:nvSpPr>
      <xdr:spPr>
        <a:xfrm>
          <a:off x="2333625" y="61817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11</a:t>
          </a:r>
        </a:p>
      </xdr:txBody>
    </xdr:sp>
    <xdr:clientData/>
  </xdr:oneCellAnchor>
  <xdr:oneCellAnchor>
    <xdr:from>
      <xdr:col>1</xdr:col>
      <xdr:colOff>381000</xdr:colOff>
      <xdr:row>29</xdr:row>
      <xdr:rowOff>76200</xdr:rowOff>
    </xdr:from>
    <xdr:ext cx="327654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3EAF31EE-93F9-4E17-BEC2-A416C1A58C2E}"/>
            </a:ext>
          </a:extLst>
        </xdr:cNvPr>
        <xdr:cNvSpPr txBox="1"/>
      </xdr:nvSpPr>
      <xdr:spPr>
        <a:xfrm>
          <a:off x="990600" y="5600700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10</a:t>
          </a:r>
        </a:p>
      </xdr:txBody>
    </xdr:sp>
    <xdr:clientData/>
  </xdr:oneCellAnchor>
  <xdr:oneCellAnchor>
    <xdr:from>
      <xdr:col>6</xdr:col>
      <xdr:colOff>133350</xdr:colOff>
      <xdr:row>20</xdr:row>
      <xdr:rowOff>133350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3790950" y="3943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0</xdr:col>
      <xdr:colOff>304800</xdr:colOff>
      <xdr:row>10</xdr:row>
      <xdr:rowOff>133350</xdr:rowOff>
    </xdr:from>
    <xdr:ext cx="256160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09B0D6C-D219-4F4E-B52A-1BBA8F40A3F7}"/>
            </a:ext>
          </a:extLst>
        </xdr:cNvPr>
        <xdr:cNvSpPr txBox="1"/>
      </xdr:nvSpPr>
      <xdr:spPr>
        <a:xfrm>
          <a:off x="304800" y="20383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  <xdr:oneCellAnchor>
    <xdr:from>
      <xdr:col>0</xdr:col>
      <xdr:colOff>295275</xdr:colOff>
      <xdr:row>9</xdr:row>
      <xdr:rowOff>0</xdr:rowOff>
    </xdr:from>
    <xdr:ext cx="256160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89A2F4B-CA57-435F-B7C8-F00692EFD7FB}"/>
            </a:ext>
          </a:extLst>
        </xdr:cNvPr>
        <xdr:cNvSpPr txBox="1"/>
      </xdr:nvSpPr>
      <xdr:spPr>
        <a:xfrm>
          <a:off x="295275" y="17145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6</a:t>
          </a:r>
        </a:p>
      </xdr:txBody>
    </xdr:sp>
    <xdr:clientData/>
  </xdr:oneCellAnchor>
  <xdr:oneCellAnchor>
    <xdr:from>
      <xdr:col>7</xdr:col>
      <xdr:colOff>457200</xdr:colOff>
      <xdr:row>5</xdr:row>
      <xdr:rowOff>76200</xdr:rowOff>
    </xdr:from>
    <xdr:ext cx="256160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6ECA4CB-B68F-490F-AAE5-AB9FCBFA07E5}"/>
            </a:ext>
          </a:extLst>
        </xdr:cNvPr>
        <xdr:cNvSpPr txBox="1"/>
      </xdr:nvSpPr>
      <xdr:spPr>
        <a:xfrm>
          <a:off x="4724400" y="10287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7</a:t>
          </a:r>
        </a:p>
      </xdr:txBody>
    </xdr:sp>
    <xdr:clientData/>
  </xdr:oneCellAnchor>
  <xdr:oneCellAnchor>
    <xdr:from>
      <xdr:col>9</xdr:col>
      <xdr:colOff>161925</xdr:colOff>
      <xdr:row>16</xdr:row>
      <xdr:rowOff>47625</xdr:rowOff>
    </xdr:from>
    <xdr:ext cx="256160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90A49548-C6BC-46DD-AF0E-915EB43A1123}"/>
            </a:ext>
          </a:extLst>
        </xdr:cNvPr>
        <xdr:cNvSpPr txBox="1"/>
      </xdr:nvSpPr>
      <xdr:spPr>
        <a:xfrm>
          <a:off x="5648325" y="30956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8</a:t>
          </a:r>
        </a:p>
      </xdr:txBody>
    </xdr:sp>
    <xdr:clientData/>
  </xdr:oneCellAnchor>
  <xdr:oneCellAnchor>
    <xdr:from>
      <xdr:col>7</xdr:col>
      <xdr:colOff>533400</xdr:colOff>
      <xdr:row>20</xdr:row>
      <xdr:rowOff>114300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800600" y="39243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1</xdr:col>
      <xdr:colOff>409575</xdr:colOff>
      <xdr:row>27</xdr:row>
      <xdr:rowOff>152400</xdr:rowOff>
    </xdr:from>
    <xdr:ext cx="256160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CA4D3B5-C238-407E-B692-8B2FCEB251EB}"/>
            </a:ext>
          </a:extLst>
        </xdr:cNvPr>
        <xdr:cNvSpPr txBox="1"/>
      </xdr:nvSpPr>
      <xdr:spPr>
        <a:xfrm>
          <a:off x="1019175" y="529590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9</a:t>
          </a:r>
        </a:p>
      </xdr:txBody>
    </xdr:sp>
    <xdr:clientData/>
  </xdr:oneCellAnchor>
  <xdr:oneCellAnchor>
    <xdr:from>
      <xdr:col>7</xdr:col>
      <xdr:colOff>209550</xdr:colOff>
      <xdr:row>32</xdr:row>
      <xdr:rowOff>66675</xdr:rowOff>
    </xdr:from>
    <xdr:ext cx="327654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E316141-6D96-4005-8E5D-745D95E5E289}"/>
            </a:ext>
          </a:extLst>
        </xdr:cNvPr>
        <xdr:cNvSpPr txBox="1"/>
      </xdr:nvSpPr>
      <xdr:spPr>
        <a:xfrm>
          <a:off x="4476750" y="616267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12</a:t>
          </a:r>
        </a:p>
      </xdr:txBody>
    </xdr:sp>
    <xdr:clientData/>
  </xdr:oneCellAnchor>
  <xdr:oneCellAnchor>
    <xdr:from>
      <xdr:col>5</xdr:col>
      <xdr:colOff>133350</xdr:colOff>
      <xdr:row>23</xdr:row>
      <xdr:rowOff>85725</xdr:rowOff>
    </xdr:from>
    <xdr:ext cx="327654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EB54538E-27D4-42FA-9B35-A2C52628365C}"/>
            </a:ext>
          </a:extLst>
        </xdr:cNvPr>
        <xdr:cNvSpPr txBox="1"/>
      </xdr:nvSpPr>
      <xdr:spPr>
        <a:xfrm>
          <a:off x="3181350" y="44672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13</a:t>
          </a:r>
        </a:p>
      </xdr:txBody>
    </xdr:sp>
    <xdr:clientData/>
  </xdr:oneCellAnchor>
  <xdr:oneCellAnchor>
    <xdr:from>
      <xdr:col>6</xdr:col>
      <xdr:colOff>152400</xdr:colOff>
      <xdr:row>23</xdr:row>
      <xdr:rowOff>47625</xdr:rowOff>
    </xdr:from>
    <xdr:ext cx="327654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BFB4320-076B-4E3F-86F8-63ACE1C5B185}"/>
            </a:ext>
          </a:extLst>
        </xdr:cNvPr>
        <xdr:cNvSpPr txBox="1"/>
      </xdr:nvSpPr>
      <xdr:spPr>
        <a:xfrm>
          <a:off x="3810000" y="4429125"/>
          <a:ext cx="327654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14</a:t>
          </a:r>
        </a:p>
      </xdr:txBody>
    </xdr:sp>
    <xdr:clientData/>
  </xdr:oneCellAnchor>
  <xdr:twoCellAnchor>
    <xdr:from>
      <xdr:col>0</xdr:col>
      <xdr:colOff>551435</xdr:colOff>
      <xdr:row>14</xdr:row>
      <xdr:rowOff>95250</xdr:rowOff>
    </xdr:from>
    <xdr:to>
      <xdr:col>2</xdr:col>
      <xdr:colOff>142875</xdr:colOff>
      <xdr:row>14</xdr:row>
      <xdr:rowOff>122755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8BBC6FBB-54AD-7456-FD26-237224D6322B}"/>
            </a:ext>
          </a:extLst>
        </xdr:cNvPr>
        <xdr:cNvCxnSpPr>
          <a:stCxn id="4" idx="3"/>
        </xdr:cNvCxnSpPr>
      </xdr:nvCxnSpPr>
      <xdr:spPr>
        <a:xfrm flipV="1">
          <a:off x="551435" y="2762250"/>
          <a:ext cx="810640" cy="275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551435</xdr:colOff>
      <xdr:row>12</xdr:row>
      <xdr:rowOff>189430</xdr:rowOff>
    </xdr:from>
    <xdr:to>
      <xdr:col>2</xdr:col>
      <xdr:colOff>161925</xdr:colOff>
      <xdr:row>13</xdr:row>
      <xdr:rowOff>19050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878843C5-3D0C-44B0-A8DD-E10A233A057D}"/>
            </a:ext>
          </a:extLst>
        </xdr:cNvPr>
        <xdr:cNvCxnSpPr>
          <a:stCxn id="5" idx="3"/>
        </xdr:cNvCxnSpPr>
      </xdr:nvCxnSpPr>
      <xdr:spPr>
        <a:xfrm>
          <a:off x="551435" y="2475430"/>
          <a:ext cx="829690" cy="20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560960</xdr:colOff>
      <xdr:row>11</xdr:row>
      <xdr:rowOff>75130</xdr:rowOff>
    </xdr:from>
    <xdr:to>
      <xdr:col>2</xdr:col>
      <xdr:colOff>57150</xdr:colOff>
      <xdr:row>11</xdr:row>
      <xdr:rowOff>95250</xdr:rowOff>
    </xdr:to>
    <xdr:cxnSp macro="">
      <xdr:nvCxnSpPr>
        <xdr:cNvPr id="24" name="Straight Arrow Connector 23">
          <a:extLst>
            <a:ext uri="{FF2B5EF4-FFF2-40B4-BE49-F238E27FC236}">
              <a16:creationId xmlns:a16="http://schemas.microsoft.com/office/drawing/2014/main" id="{F2291BED-B7BC-4F5B-B4EF-3D1A74E656B8}"/>
            </a:ext>
          </a:extLst>
        </xdr:cNvPr>
        <xdr:cNvCxnSpPr>
          <a:stCxn id="9" idx="3"/>
        </xdr:cNvCxnSpPr>
      </xdr:nvCxnSpPr>
      <xdr:spPr>
        <a:xfrm>
          <a:off x="560960" y="2170630"/>
          <a:ext cx="715390" cy="201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0</xdr:col>
      <xdr:colOff>551435</xdr:colOff>
      <xdr:row>9</xdr:row>
      <xdr:rowOff>76200</xdr:rowOff>
    </xdr:from>
    <xdr:to>
      <xdr:col>2</xdr:col>
      <xdr:colOff>95250</xdr:colOff>
      <xdr:row>9</xdr:row>
      <xdr:rowOff>132280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3557C65A-0A45-409F-BF6B-8115104680C5}"/>
            </a:ext>
          </a:extLst>
        </xdr:cNvPr>
        <xdr:cNvCxnSpPr>
          <a:stCxn id="10" idx="3"/>
        </xdr:cNvCxnSpPr>
      </xdr:nvCxnSpPr>
      <xdr:spPr>
        <a:xfrm flipV="1">
          <a:off x="551435" y="1790700"/>
          <a:ext cx="763015" cy="560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56135</xdr:colOff>
      <xdr:row>28</xdr:row>
      <xdr:rowOff>94180</xdr:rowOff>
    </xdr:from>
    <xdr:to>
      <xdr:col>2</xdr:col>
      <xdr:colOff>323850</xdr:colOff>
      <xdr:row>28</xdr:row>
      <xdr:rowOff>123825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4BCF1911-B44C-4109-8DE0-BE3A41695B18}"/>
            </a:ext>
          </a:extLst>
        </xdr:cNvPr>
        <xdr:cNvCxnSpPr>
          <a:stCxn id="14" idx="3"/>
        </xdr:cNvCxnSpPr>
      </xdr:nvCxnSpPr>
      <xdr:spPr>
        <a:xfrm>
          <a:off x="1275335" y="5428180"/>
          <a:ext cx="267715" cy="2964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2</xdr:col>
      <xdr:colOff>99054</xdr:colOff>
      <xdr:row>29</xdr:row>
      <xdr:rowOff>104775</xdr:rowOff>
    </xdr:from>
    <xdr:to>
      <xdr:col>2</xdr:col>
      <xdr:colOff>361950</xdr:colOff>
      <xdr:row>30</xdr:row>
      <xdr:rowOff>17980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D6C41CE4-BC82-4529-9F12-E3F09A1F73AB}"/>
            </a:ext>
          </a:extLst>
        </xdr:cNvPr>
        <xdr:cNvCxnSpPr>
          <a:stCxn id="7" idx="3"/>
        </xdr:cNvCxnSpPr>
      </xdr:nvCxnSpPr>
      <xdr:spPr>
        <a:xfrm flipV="1">
          <a:off x="1318254" y="5629275"/>
          <a:ext cx="262896" cy="103705"/>
        </a:xfrm>
        <a:prstGeom prst="straightConnector1">
          <a:avLst/>
        </a:prstGeom>
        <a:ln>
          <a:tailEnd type="triangle"/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161925</xdr:colOff>
      <xdr:row>15</xdr:row>
      <xdr:rowOff>1363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58DFD28-ED39-129E-2822-4593CD9C2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29125" cy="28588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M26"/>
  <sheetViews>
    <sheetView tabSelected="1" zoomScale="115" zoomScaleNormal="115" workbookViewId="0">
      <pane ySplit="4" topLeftCell="A5" activePane="bottomLeft" state="frozen"/>
      <selection pane="bottomLeft" activeCell="B31" sqref="B31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2" width="7.7109375" style="1" customWidth="1"/>
    <col min="13" max="16384" width="8.7109375" style="1"/>
  </cols>
  <sheetData>
    <row r="1" spans="1:13" ht="27.75" customHeight="1" x14ac:dyDescent="0.25">
      <c r="A1" s="23" t="s">
        <v>0</v>
      </c>
      <c r="B1" s="8"/>
      <c r="C1" s="9" t="s">
        <v>16</v>
      </c>
      <c r="D1" s="24" t="s">
        <v>29</v>
      </c>
      <c r="E1" s="25" t="s">
        <v>1</v>
      </c>
      <c r="F1" s="34">
        <f ca="1">TODAY()</f>
        <v>46111</v>
      </c>
      <c r="G1" s="36" t="s">
        <v>21</v>
      </c>
      <c r="H1" s="17"/>
      <c r="I1" s="15"/>
      <c r="J1" s="15"/>
      <c r="K1" s="15"/>
      <c r="L1" s="21"/>
    </row>
    <row r="2" spans="1:13" ht="27.75" customHeight="1" x14ac:dyDescent="0.25">
      <c r="A2" s="23" t="s">
        <v>2</v>
      </c>
      <c r="B2" s="8" t="s">
        <v>28</v>
      </c>
      <c r="C2" s="9" t="s">
        <v>17</v>
      </c>
      <c r="D2" s="13">
        <v>4</v>
      </c>
      <c r="E2" s="19" t="s">
        <v>3</v>
      </c>
      <c r="F2" s="11" t="s">
        <v>24</v>
      </c>
      <c r="G2" s="37"/>
      <c r="H2" s="17"/>
      <c r="I2" s="15"/>
      <c r="J2" s="15"/>
      <c r="K2" s="15"/>
      <c r="L2" s="21"/>
      <c r="M2"/>
    </row>
    <row r="3" spans="1:13" ht="30.75" thickBot="1" x14ac:dyDescent="0.3">
      <c r="A3" s="26" t="s">
        <v>4</v>
      </c>
      <c r="B3" s="31" t="s">
        <v>27</v>
      </c>
      <c r="C3" s="20" t="s">
        <v>22</v>
      </c>
      <c r="D3" s="14" t="s">
        <v>25</v>
      </c>
      <c r="E3" s="10" t="s">
        <v>5</v>
      </c>
      <c r="F3" s="12">
        <v>1</v>
      </c>
      <c r="G3" s="38"/>
      <c r="H3" s="18"/>
      <c r="I3" s="16"/>
      <c r="J3" s="16"/>
      <c r="K3" s="16"/>
      <c r="L3" s="22"/>
    </row>
    <row r="4" spans="1:13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1" t="s">
        <v>26</v>
      </c>
    </row>
    <row r="5" spans="1:13" x14ac:dyDescent="0.25">
      <c r="A5" s="4">
        <v>1</v>
      </c>
      <c r="B5" s="5" t="s">
        <v>13</v>
      </c>
      <c r="C5" s="6">
        <v>1.25</v>
      </c>
      <c r="D5" s="3">
        <v>0.02</v>
      </c>
      <c r="E5" s="3">
        <v>0.02</v>
      </c>
      <c r="F5" s="3">
        <f>C5+D5</f>
        <v>1.27</v>
      </c>
      <c r="G5" s="3">
        <f>C5-E5</f>
        <v>1.23</v>
      </c>
      <c r="H5" s="3" t="s">
        <v>31</v>
      </c>
      <c r="I5" s="2">
        <v>1.2526999999999999</v>
      </c>
      <c r="J5" s="2">
        <v>1.2546999999999999</v>
      </c>
      <c r="K5" s="2">
        <v>1.2533000000000001</v>
      </c>
      <c r="L5" s="2">
        <v>1.2519</v>
      </c>
    </row>
    <row r="6" spans="1:13" x14ac:dyDescent="0.25">
      <c r="A6" s="4">
        <v>2</v>
      </c>
      <c r="B6" s="5" t="s">
        <v>13</v>
      </c>
      <c r="C6" s="6">
        <v>2.5</v>
      </c>
      <c r="D6" s="3">
        <v>0.02</v>
      </c>
      <c r="E6" s="3">
        <v>0.02</v>
      </c>
      <c r="F6" s="3">
        <f>C6+D6</f>
        <v>2.52</v>
      </c>
      <c r="G6" s="3">
        <f>C6-E6</f>
        <v>2.48</v>
      </c>
      <c r="H6" s="3" t="s">
        <v>31</v>
      </c>
      <c r="I6" s="2">
        <v>2.5066999999999999</v>
      </c>
      <c r="J6" s="2">
        <v>2.5089000000000001</v>
      </c>
      <c r="K6" s="2">
        <v>2.5053000000000001</v>
      </c>
      <c r="L6" s="2">
        <v>2.5028999999999999</v>
      </c>
    </row>
    <row r="7" spans="1:13" x14ac:dyDescent="0.25">
      <c r="A7" s="4">
        <v>3</v>
      </c>
      <c r="B7" s="5" t="s">
        <v>13</v>
      </c>
      <c r="C7" s="6">
        <v>0.53</v>
      </c>
      <c r="D7" s="3">
        <v>0.02</v>
      </c>
      <c r="E7" s="3">
        <v>0.02</v>
      </c>
      <c r="F7" s="3">
        <f t="shared" ref="F7:F9" si="0">C7+D7</f>
        <v>0.55000000000000004</v>
      </c>
      <c r="G7" s="3">
        <f t="shared" ref="G7:G9" si="1">C7-E7</f>
        <v>0.51</v>
      </c>
      <c r="H7" s="3" t="s">
        <v>31</v>
      </c>
      <c r="I7" s="2">
        <v>0.5383</v>
      </c>
      <c r="J7" s="2">
        <v>0.53129999999999999</v>
      </c>
      <c r="K7" s="2">
        <v>0.52929999999999999</v>
      </c>
      <c r="L7" s="2">
        <v>0.53139999999999998</v>
      </c>
    </row>
    <row r="8" spans="1:13" x14ac:dyDescent="0.25">
      <c r="A8" s="4">
        <v>4</v>
      </c>
      <c r="B8" s="5" t="s">
        <v>13</v>
      </c>
      <c r="C8" s="6">
        <v>0.88</v>
      </c>
      <c r="D8" s="3">
        <v>0.02</v>
      </c>
      <c r="E8" s="3">
        <v>0.02</v>
      </c>
      <c r="F8" s="3">
        <f t="shared" si="0"/>
        <v>0.9</v>
      </c>
      <c r="G8" s="3">
        <f t="shared" si="1"/>
        <v>0.86</v>
      </c>
      <c r="H8" s="3" t="s">
        <v>31</v>
      </c>
      <c r="I8" s="2">
        <v>0.88519999999999999</v>
      </c>
      <c r="J8" s="2">
        <v>0.87870000000000004</v>
      </c>
      <c r="K8" s="2">
        <v>0.87719999999999998</v>
      </c>
      <c r="L8" s="2">
        <v>0.87939999999999996</v>
      </c>
    </row>
    <row r="9" spans="1:13" x14ac:dyDescent="0.25">
      <c r="A9" s="4">
        <v>5</v>
      </c>
      <c r="B9" s="5" t="s">
        <v>13</v>
      </c>
      <c r="C9" s="32">
        <v>1.22</v>
      </c>
      <c r="D9" s="33">
        <v>0.02</v>
      </c>
      <c r="E9" s="33">
        <v>0.02</v>
      </c>
      <c r="F9" s="3">
        <f t="shared" si="0"/>
        <v>1.24</v>
      </c>
      <c r="G9" s="3">
        <f t="shared" si="1"/>
        <v>1.2</v>
      </c>
      <c r="H9" s="3" t="s">
        <v>31</v>
      </c>
      <c r="I9" s="2">
        <v>1.2322</v>
      </c>
      <c r="J9" s="2">
        <v>1.226</v>
      </c>
      <c r="K9" s="2">
        <v>1.2251000000000001</v>
      </c>
      <c r="L9" s="2">
        <v>1.2274</v>
      </c>
    </row>
    <row r="10" spans="1:13" x14ac:dyDescent="0.25">
      <c r="A10" s="4">
        <v>6</v>
      </c>
      <c r="B10" s="5" t="s">
        <v>13</v>
      </c>
      <c r="C10" s="6">
        <v>1.75</v>
      </c>
      <c r="D10" s="3">
        <v>0.02</v>
      </c>
      <c r="E10" s="3">
        <v>0.02</v>
      </c>
      <c r="F10" s="3">
        <f t="shared" ref="F10:F18" si="2">C10+D10</f>
        <v>1.77</v>
      </c>
      <c r="G10" s="3">
        <f t="shared" ref="G10:G18" si="3">C10-E10</f>
        <v>1.73</v>
      </c>
      <c r="H10" s="3" t="s">
        <v>31</v>
      </c>
      <c r="I10" s="2">
        <v>1.7565</v>
      </c>
      <c r="J10" s="2">
        <v>1.7559</v>
      </c>
      <c r="K10" s="2">
        <v>1.7555000000000001</v>
      </c>
      <c r="L10" s="2">
        <v>1.7579</v>
      </c>
    </row>
    <row r="11" spans="1:13" x14ac:dyDescent="0.25">
      <c r="A11" s="4">
        <v>7</v>
      </c>
      <c r="B11" s="5" t="s">
        <v>12</v>
      </c>
      <c r="C11" s="6">
        <v>0.69</v>
      </c>
      <c r="D11" s="3">
        <v>1.5625E-2</v>
      </c>
      <c r="E11" s="3">
        <v>1.5625E-2</v>
      </c>
      <c r="F11" s="3">
        <f t="shared" si="2"/>
        <v>0.70562499999999995</v>
      </c>
      <c r="G11" s="3">
        <f t="shared" si="3"/>
        <v>0.67437499999999995</v>
      </c>
      <c r="H11" s="3" t="s">
        <v>31</v>
      </c>
      <c r="I11" s="2">
        <v>0.69399999999999995</v>
      </c>
      <c r="J11" s="2">
        <v>0.69469999999999998</v>
      </c>
      <c r="K11" s="2">
        <v>0.69579999999999997</v>
      </c>
      <c r="L11" s="2">
        <v>0.69599999999999995</v>
      </c>
    </row>
    <row r="12" spans="1:13" x14ac:dyDescent="0.25">
      <c r="A12" s="4">
        <v>8</v>
      </c>
      <c r="B12" s="5" t="s">
        <v>30</v>
      </c>
      <c r="C12" s="6">
        <v>0.06</v>
      </c>
      <c r="D12" s="3">
        <v>0.02</v>
      </c>
      <c r="E12" s="3">
        <v>0.02</v>
      </c>
      <c r="F12" s="3">
        <f t="shared" si="2"/>
        <v>0.08</v>
      </c>
      <c r="G12" s="3">
        <f t="shared" si="3"/>
        <v>3.9999999999999994E-2</v>
      </c>
      <c r="H12" s="3" t="s">
        <v>31</v>
      </c>
      <c r="I12" s="2">
        <v>6.0600000000000001E-2</v>
      </c>
      <c r="J12" s="2">
        <v>6.6699999999999995E-2</v>
      </c>
      <c r="K12" s="2">
        <v>6.2899999999999998E-2</v>
      </c>
      <c r="L12" s="2">
        <v>5.9700000000000003E-2</v>
      </c>
    </row>
    <row r="13" spans="1:13" x14ac:dyDescent="0.25">
      <c r="A13" s="4">
        <v>9</v>
      </c>
      <c r="B13" s="5" t="s">
        <v>13</v>
      </c>
      <c r="C13" s="6">
        <v>0.1</v>
      </c>
      <c r="D13" s="3">
        <v>0.02</v>
      </c>
      <c r="E13" s="3">
        <v>0.02</v>
      </c>
      <c r="F13" s="3">
        <f t="shared" si="2"/>
        <v>0.12000000000000001</v>
      </c>
      <c r="G13" s="3">
        <f t="shared" si="3"/>
        <v>0.08</v>
      </c>
      <c r="H13" s="3" t="s">
        <v>31</v>
      </c>
      <c r="I13" s="2">
        <v>9.1499999999999998E-2</v>
      </c>
      <c r="J13" s="2">
        <v>0.10290000000000001</v>
      </c>
      <c r="K13" s="2">
        <v>0.107</v>
      </c>
      <c r="L13" s="2">
        <v>0.105</v>
      </c>
    </row>
    <row r="14" spans="1:13" x14ac:dyDescent="0.25">
      <c r="A14" s="4">
        <v>10</v>
      </c>
      <c r="B14" s="5" t="s">
        <v>13</v>
      </c>
      <c r="C14" s="6">
        <v>0.39</v>
      </c>
      <c r="D14" s="3">
        <v>0.02</v>
      </c>
      <c r="E14" s="3">
        <v>0.02</v>
      </c>
      <c r="F14" s="3">
        <f t="shared" si="2"/>
        <v>0.41000000000000003</v>
      </c>
      <c r="G14" s="3">
        <f t="shared" si="3"/>
        <v>0.37</v>
      </c>
      <c r="H14" s="3" t="s">
        <v>31</v>
      </c>
      <c r="I14" s="2">
        <v>0.39560000000000001</v>
      </c>
      <c r="J14" s="2">
        <v>0.3947</v>
      </c>
      <c r="K14" s="2">
        <v>0.39200000000000002</v>
      </c>
      <c r="L14" s="2">
        <v>0.39050000000000001</v>
      </c>
    </row>
    <row r="15" spans="1:13" x14ac:dyDescent="0.25">
      <c r="A15" s="4">
        <v>11</v>
      </c>
      <c r="B15" s="5" t="s">
        <v>30</v>
      </c>
      <c r="C15" s="6">
        <v>0.13</v>
      </c>
      <c r="D15" s="3">
        <v>0.02</v>
      </c>
      <c r="E15" s="3">
        <v>0.02</v>
      </c>
      <c r="F15" s="3">
        <f t="shared" si="2"/>
        <v>0.15</v>
      </c>
      <c r="G15" s="3">
        <f t="shared" si="3"/>
        <v>0.11</v>
      </c>
      <c r="H15" s="3" t="s">
        <v>31</v>
      </c>
      <c r="I15" s="2">
        <v>0.13339999999999999</v>
      </c>
      <c r="J15" s="2">
        <v>0.13170000000000001</v>
      </c>
      <c r="K15" s="2">
        <v>0.123</v>
      </c>
      <c r="L15" s="2">
        <v>0.13400000000000001</v>
      </c>
    </row>
    <row r="16" spans="1:13" x14ac:dyDescent="0.25">
      <c r="A16" s="4">
        <v>12</v>
      </c>
      <c r="B16" s="5" t="s">
        <v>30</v>
      </c>
      <c r="C16" s="6">
        <v>0.13</v>
      </c>
      <c r="D16" s="3">
        <v>0.02</v>
      </c>
      <c r="E16" s="3">
        <v>0.02</v>
      </c>
      <c r="F16" s="3">
        <f t="shared" si="2"/>
        <v>0.15</v>
      </c>
      <c r="G16" s="3">
        <f t="shared" si="3"/>
        <v>0.11</v>
      </c>
      <c r="H16" s="3" t="s">
        <v>31</v>
      </c>
      <c r="I16" s="2">
        <v>0.1333</v>
      </c>
      <c r="J16" s="2">
        <v>0.13220000000000001</v>
      </c>
      <c r="K16" s="2">
        <v>0.1396</v>
      </c>
      <c r="L16" s="2">
        <v>0.13400000000000001</v>
      </c>
    </row>
    <row r="17" spans="1:12" x14ac:dyDescent="0.25">
      <c r="A17" s="4">
        <v>13</v>
      </c>
      <c r="B17" s="5" t="s">
        <v>13</v>
      </c>
      <c r="C17" s="6">
        <v>0.89</v>
      </c>
      <c r="D17" s="3">
        <v>0.02</v>
      </c>
      <c r="E17" s="3">
        <v>0.02</v>
      </c>
      <c r="F17" s="3">
        <f t="shared" si="2"/>
        <v>0.91</v>
      </c>
      <c r="G17" s="3">
        <f t="shared" si="3"/>
        <v>0.87</v>
      </c>
      <c r="H17" s="3" t="s">
        <v>31</v>
      </c>
      <c r="I17" s="2">
        <v>0.8962</v>
      </c>
      <c r="J17" s="2">
        <v>0.89900000000000002</v>
      </c>
      <c r="K17" s="2">
        <v>0.90300000000000002</v>
      </c>
      <c r="L17" s="2">
        <v>0.88429999999999997</v>
      </c>
    </row>
    <row r="18" spans="1:12" x14ac:dyDescent="0.25">
      <c r="A18" s="4">
        <v>14</v>
      </c>
      <c r="B18" s="5" t="s">
        <v>13</v>
      </c>
      <c r="C18" s="6">
        <v>1.61</v>
      </c>
      <c r="D18" s="3">
        <v>0.02</v>
      </c>
      <c r="E18" s="3">
        <v>0.02</v>
      </c>
      <c r="F18" s="3">
        <f t="shared" si="2"/>
        <v>1.6300000000000001</v>
      </c>
      <c r="G18" s="3">
        <f t="shared" si="3"/>
        <v>1.59</v>
      </c>
      <c r="H18" s="3" t="s">
        <v>31</v>
      </c>
      <c r="I18" s="2">
        <v>1.6177999999999999</v>
      </c>
      <c r="J18" s="2">
        <v>1.6209</v>
      </c>
      <c r="K18" s="2">
        <v>1.613</v>
      </c>
      <c r="L18" s="2">
        <v>1.6048</v>
      </c>
    </row>
    <row r="26" spans="1:12" x14ac:dyDescent="0.25">
      <c r="G26" s="1" t="s">
        <v>32</v>
      </c>
    </row>
  </sheetData>
  <mergeCells count="1">
    <mergeCell ref="G1:G3"/>
  </mergeCells>
  <conditionalFormatting sqref="I5:L18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3" zoomScale="85" zoomScaleNormal="85" workbookViewId="0">
      <selection activeCell="W21" sqref="W21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K15" sqref="K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2026-03-30T17:19:37Z</cp:lastPrinted>
  <dcterms:created xsi:type="dcterms:W3CDTF">2025-12-24T14:13:31Z</dcterms:created>
  <dcterms:modified xsi:type="dcterms:W3CDTF">2026-03-30T18:40:42Z</dcterms:modified>
</cp:coreProperties>
</file>