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5108-00450 tension clamp\"/>
    </mc:Choice>
  </mc:AlternateContent>
  <xr:revisionPtr revIDLastSave="0" documentId="13_ncr:1_{F330C9DD-580E-4862-B284-F3ED0B2075EE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Print Page 2" sheetId="7" r:id="rId4"/>
    <sheet name="Tolerance Table " sheetId="5" r:id="rId5"/>
  </sheets>
  <definedNames>
    <definedName name="_xlnm.Print_Area" localSheetId="0">FAI!$A$5:$J$47</definedName>
    <definedName name="_xlnm.Print_Area" localSheetId="2">'Print Page 1'!$A$1:$Q$40</definedName>
    <definedName name="_xlnm.Print_Area" localSheetId="3">'Print Page 2'!$A$1:$Q$40</definedName>
    <definedName name="_xlnm.Print_Area" localSheetId="1">VI!$A$6:$G$26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5" i="3" a="1"/>
  <c r="J5" i="3" s="1"/>
  <c r="D3" i="6"/>
  <c r="B3" i="6"/>
  <c r="B2" i="6"/>
  <c r="E6" i="6"/>
  <c r="F1" i="6"/>
  <c r="F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<sst xmlns="http://schemas.openxmlformats.org/spreadsheetml/2006/main" count="93" uniqueCount="43">
  <si>
    <t>Customer</t>
  </si>
  <si>
    <t>Date Prepared</t>
  </si>
  <si>
    <t xml:space="preserve"> Part Name</t>
  </si>
  <si>
    <t>Prepared by:</t>
  </si>
  <si>
    <t>Part Number</t>
  </si>
  <si>
    <t>Revision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</si>
  <si>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</si>
  <si>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</si>
  <si>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</si>
  <si>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</si>
  <si>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</si>
  <si>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</si>
  <si>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</si>
  <si>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</si>
  <si>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</si>
  <si>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Inch or mm</t>
  </si>
  <si>
    <t>Mfg. Sample 
4</t>
  </si>
  <si>
    <t>Mfg. Sample 
5</t>
  </si>
  <si>
    <t>Meng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</si>
  <si>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</si>
  <si>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</si>
  <si>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</si>
  <si>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</si>
  <si>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</si>
  <si>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</si>
  <si>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</si>
  <si>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</si>
  <si>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Tension Clip</t>
  </si>
  <si>
    <t>ADDA-110226</t>
  </si>
  <si>
    <t>mm</t>
  </si>
  <si>
    <t>1a</t>
  </si>
  <si>
    <t>1b</t>
  </si>
  <si>
    <t>4a</t>
  </si>
  <si>
    <t>4b</t>
  </si>
  <si>
    <t>Cus. Sample</t>
  </si>
  <si>
    <t>Caliper</t>
  </si>
  <si>
    <t>OK</t>
  </si>
  <si>
    <t>Texture</t>
  </si>
  <si>
    <t>Weight</t>
  </si>
  <si>
    <t>Scale</t>
  </si>
  <si>
    <t>Max Deviation</t>
  </si>
  <si>
    <t>Damage</t>
  </si>
  <si>
    <t>waiting for customer functional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</si>
</sst>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7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1" fontId="4" fillId="3" borderId="6" xfId="0" quotePrefix="1" applyNumberFormat="1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1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left" vertical="center" wrapText="1"/>
    </xf>
    <xf numFmtId="165" fontId="6" fillId="2" borderId="4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vertical="center"/>
    </xf>
    <xf numFmtId="166" fontId="10" fillId="4" borderId="6" xfId="0" applyNumberFormat="1" applyFont="1" applyFill="1" applyBorder="1" applyAlignment="1">
      <alignment horizontal="center" vertical="center" wrapText="1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10</xdr:col>
      <xdr:colOff>0</xdr:colOff>
      <xdr:row>3</xdr:row>
      <xdr:rowOff>10885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065" y="0"/>
          <a:ext cx="2617305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249046</xdr:colOff>
      <xdr:row>37</xdr:row>
      <xdr:rowOff>29536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5973EB-CDD3-8BF6-F56B-EDBD9329C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0002646" cy="6887536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20</xdr:row>
      <xdr:rowOff>9525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6200" y="3819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3</xdr:col>
      <xdr:colOff>514350</xdr:colOff>
      <xdr:row>21</xdr:row>
      <xdr:rowOff>28575</xdr:rowOff>
    </xdr:from>
    <xdr:ext cx="32489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2343150" y="40290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4a</a:t>
          </a:r>
        </a:p>
      </xdr:txBody>
    </xdr:sp>
    <xdr:clientData/>
  </xdr:oneCellAnchor>
  <xdr:oneCellAnchor>
    <xdr:from>
      <xdr:col>6</xdr:col>
      <xdr:colOff>76200</xdr:colOff>
      <xdr:row>2</xdr:row>
      <xdr:rowOff>114300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3733800" y="4953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15</xdr:col>
      <xdr:colOff>590550</xdr:colOff>
      <xdr:row>15</xdr:row>
      <xdr:rowOff>133350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9734550" y="2990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2</xdr:col>
      <xdr:colOff>304800</xdr:colOff>
      <xdr:row>23</xdr:row>
      <xdr:rowOff>47625</xdr:rowOff>
    </xdr:from>
    <xdr:ext cx="32489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524000" y="442912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1a</a:t>
          </a:r>
        </a:p>
      </xdr:txBody>
    </xdr:sp>
    <xdr:clientData/>
  </xdr:oneCellAnchor>
  <xdr:oneCellAnchor>
    <xdr:from>
      <xdr:col>11</xdr:col>
      <xdr:colOff>476250</xdr:colOff>
      <xdr:row>18</xdr:row>
      <xdr:rowOff>114300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181850" y="3543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</xdr:col>
      <xdr:colOff>123825</xdr:colOff>
      <xdr:row>10</xdr:row>
      <xdr:rowOff>171450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33425" y="2076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5</xdr:col>
      <xdr:colOff>381000</xdr:colOff>
      <xdr:row>12</xdr:row>
      <xdr:rowOff>180975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3429000" y="2466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12</xdr:col>
      <xdr:colOff>409575</xdr:colOff>
      <xdr:row>11</xdr:row>
      <xdr:rowOff>123825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7724775" y="2219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8</xdr:col>
      <xdr:colOff>38100</xdr:colOff>
      <xdr:row>0</xdr:row>
      <xdr:rowOff>66675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914900" y="66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14</xdr:col>
      <xdr:colOff>561975</xdr:colOff>
      <xdr:row>10</xdr:row>
      <xdr:rowOff>66675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9096375" y="1971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7</xdr:col>
      <xdr:colOff>133350</xdr:colOff>
      <xdr:row>0</xdr:row>
      <xdr:rowOff>76200</xdr:rowOff>
    </xdr:from>
    <xdr:ext cx="32765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461303-BE56-473D-8DA9-9DBC3B6CB952}"/>
            </a:ext>
          </a:extLst>
        </xdr:cNvPr>
        <xdr:cNvSpPr txBox="1"/>
      </xdr:nvSpPr>
      <xdr:spPr>
        <a:xfrm>
          <a:off x="4400550" y="76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7</xdr:col>
      <xdr:colOff>297177</xdr:colOff>
      <xdr:row>1</xdr:row>
      <xdr:rowOff>150260</xdr:rowOff>
    </xdr:from>
    <xdr:to>
      <xdr:col>7</xdr:col>
      <xdr:colOff>400050</xdr:colOff>
      <xdr:row>3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FC7E0F7-73F6-DB92-9E18-D511891EE3C3}"/>
            </a:ext>
          </a:extLst>
        </xdr:cNvPr>
        <xdr:cNvCxnSpPr>
          <a:stCxn id="3" idx="2"/>
        </xdr:cNvCxnSpPr>
      </xdr:nvCxnSpPr>
      <xdr:spPr>
        <a:xfrm>
          <a:off x="4564377" y="340760"/>
          <a:ext cx="102873" cy="230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8</xdr:col>
      <xdr:colOff>542925</xdr:colOff>
      <xdr:row>0</xdr:row>
      <xdr:rowOff>38100</xdr:rowOff>
    </xdr:from>
    <xdr:ext cx="327654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3B24235-C460-4E5D-B20D-4C56C07C2A03}"/>
            </a:ext>
          </a:extLst>
        </xdr:cNvPr>
        <xdr:cNvSpPr txBox="1"/>
      </xdr:nvSpPr>
      <xdr:spPr>
        <a:xfrm>
          <a:off x="5419725" y="381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twoCellAnchor>
    <xdr:from>
      <xdr:col>8</xdr:col>
      <xdr:colOff>295275</xdr:colOff>
      <xdr:row>1</xdr:row>
      <xdr:rowOff>112160</xdr:rowOff>
    </xdr:from>
    <xdr:to>
      <xdr:col>9</xdr:col>
      <xdr:colOff>97152</xdr:colOff>
      <xdr:row>4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03C3F50-EA9B-4255-A891-1455CC4603AF}"/>
            </a:ext>
          </a:extLst>
        </xdr:cNvPr>
        <xdr:cNvCxnSpPr>
          <a:stCxn id="19" idx="2"/>
        </xdr:cNvCxnSpPr>
      </xdr:nvCxnSpPr>
      <xdr:spPr>
        <a:xfrm flipH="1">
          <a:off x="5172075" y="302660"/>
          <a:ext cx="411477" cy="535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9</xdr:col>
      <xdr:colOff>352425</xdr:colOff>
      <xdr:row>11</xdr:row>
      <xdr:rowOff>38100</xdr:rowOff>
    </xdr:from>
    <xdr:ext cx="327654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BCA342F-F22C-450C-85F4-F447FE1E5897}"/>
            </a:ext>
          </a:extLst>
        </xdr:cNvPr>
        <xdr:cNvSpPr txBox="1"/>
      </xdr:nvSpPr>
      <xdr:spPr>
        <a:xfrm>
          <a:off x="5838825" y="2133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8</xdr:col>
      <xdr:colOff>409575</xdr:colOff>
      <xdr:row>11</xdr:row>
      <xdr:rowOff>170380</xdr:rowOff>
    </xdr:from>
    <xdr:to>
      <xdr:col>9</xdr:col>
      <xdr:colOff>352425</xdr:colOff>
      <xdr:row>12</xdr:row>
      <xdr:rowOff>28575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0F2C38E-534A-4966-A8EC-F1AF1A893E43}"/>
            </a:ext>
          </a:extLst>
        </xdr:cNvPr>
        <xdr:cNvCxnSpPr>
          <a:stCxn id="22" idx="1"/>
        </xdr:cNvCxnSpPr>
      </xdr:nvCxnSpPr>
      <xdr:spPr>
        <a:xfrm flipH="1">
          <a:off x="5286375" y="2265880"/>
          <a:ext cx="552450" cy="486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228600</xdr:colOff>
      <xdr:row>8</xdr:row>
      <xdr:rowOff>85725</xdr:rowOff>
    </xdr:from>
    <xdr:ext cx="32868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68E1B2C-A374-4FB4-815B-CEBF10FBE7E4}"/>
            </a:ext>
          </a:extLst>
        </xdr:cNvPr>
        <xdr:cNvSpPr txBox="1"/>
      </xdr:nvSpPr>
      <xdr:spPr>
        <a:xfrm>
          <a:off x="1447800" y="16097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1b</a:t>
          </a:r>
        </a:p>
      </xdr:txBody>
    </xdr:sp>
    <xdr:clientData/>
  </xdr:oneCellAnchor>
  <xdr:oneCellAnchor>
    <xdr:from>
      <xdr:col>3</xdr:col>
      <xdr:colOff>400050</xdr:colOff>
      <xdr:row>15</xdr:row>
      <xdr:rowOff>9525</xdr:rowOff>
    </xdr:from>
    <xdr:ext cx="32868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BD2BC27-86DD-4507-BF96-B2EA3CA526FF}"/>
            </a:ext>
          </a:extLst>
        </xdr:cNvPr>
        <xdr:cNvSpPr txBox="1"/>
      </xdr:nvSpPr>
      <xdr:spPr>
        <a:xfrm>
          <a:off x="2228850" y="28670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268099</xdr:colOff>
      <xdr:row>36</xdr:row>
      <xdr:rowOff>10484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34177D-D11D-B6C4-6FD7-731E05232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21699" cy="6868484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19</xdr:row>
      <xdr:rowOff>19050</xdr:rowOff>
    </xdr:from>
    <xdr:ext cx="32765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208E9-06DE-4704-BD78-ADCE6F5219B9}"/>
            </a:ext>
          </a:extLst>
        </xdr:cNvPr>
        <xdr:cNvSpPr txBox="1"/>
      </xdr:nvSpPr>
      <xdr:spPr>
        <a:xfrm>
          <a:off x="1876425" y="36385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5</xdr:col>
      <xdr:colOff>438150</xdr:colOff>
      <xdr:row>18</xdr:row>
      <xdr:rowOff>104775</xdr:rowOff>
    </xdr:from>
    <xdr:ext cx="327654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BD0492-FEF1-4FB6-8BDA-B2FE0E76A94D}"/>
            </a:ext>
          </a:extLst>
        </xdr:cNvPr>
        <xdr:cNvSpPr txBox="1"/>
      </xdr:nvSpPr>
      <xdr:spPr>
        <a:xfrm>
          <a:off x="3486150" y="35337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oneCellAnchor>
    <xdr:from>
      <xdr:col>8</xdr:col>
      <xdr:colOff>504825</xdr:colOff>
      <xdr:row>6</xdr:row>
      <xdr:rowOff>152400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712708-C59D-496F-A940-D3E39742631C}"/>
            </a:ext>
          </a:extLst>
        </xdr:cNvPr>
        <xdr:cNvSpPr txBox="1"/>
      </xdr:nvSpPr>
      <xdr:spPr>
        <a:xfrm>
          <a:off x="5381625" y="12954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oneCellAnchor>
    <xdr:from>
      <xdr:col>15</xdr:col>
      <xdr:colOff>476250</xdr:colOff>
      <xdr:row>14</xdr:row>
      <xdr:rowOff>114300</xdr:rowOff>
    </xdr:from>
    <xdr:ext cx="327654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09C7C70-DAC8-4CD4-8E92-ABA01E294803}"/>
            </a:ext>
          </a:extLst>
        </xdr:cNvPr>
        <xdr:cNvSpPr txBox="1"/>
      </xdr:nvSpPr>
      <xdr:spPr>
        <a:xfrm>
          <a:off x="9620250" y="27813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0</xdr:col>
      <xdr:colOff>390525</xdr:colOff>
      <xdr:row>8</xdr:row>
      <xdr:rowOff>28575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F21D292-D2E1-43BA-9F5B-0C6DB2D66F23}"/>
            </a:ext>
          </a:extLst>
        </xdr:cNvPr>
        <xdr:cNvSpPr txBox="1"/>
      </xdr:nvSpPr>
      <xdr:spPr>
        <a:xfrm>
          <a:off x="390525" y="15525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19</a:t>
          </a:r>
        </a:p>
      </xdr:txBody>
    </xdr:sp>
    <xdr:clientData/>
  </xdr:oneCellAnchor>
  <xdr:oneCellAnchor>
    <xdr:from>
      <xdr:col>0</xdr:col>
      <xdr:colOff>171450</xdr:colOff>
      <xdr:row>14</xdr:row>
      <xdr:rowOff>133350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64A6834-479F-4D0C-B245-9DB8ACD4C500}"/>
            </a:ext>
          </a:extLst>
        </xdr:cNvPr>
        <xdr:cNvSpPr txBox="1"/>
      </xdr:nvSpPr>
      <xdr:spPr>
        <a:xfrm>
          <a:off x="171450" y="28003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J26"/>
  <sheetViews>
    <sheetView tabSelected="1" zoomScale="115" zoomScaleNormal="115" workbookViewId="0">
      <pane ySplit="4" topLeftCell="A5" activePane="bottomLeft" state="frozen"/>
      <selection pane="bottomLeft" activeCell="J17" sqref="J17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0" width="7.7109375" style="1" customWidth="1"/>
    <col min="11" max="16384" width="8.7109375" style="1"/>
  </cols>
  <sheetData>
    <row r="1" spans="1:10" ht="27.75" customHeight="1" x14ac:dyDescent="0.25">
      <c r="A1" s="16" t="s">
        <v>0</v>
      </c>
      <c r="B1" s="6"/>
      <c r="C1" s="7" t="s">
        <v>10</v>
      </c>
      <c r="D1" s="17"/>
      <c r="E1" s="18" t="s">
        <v>1</v>
      </c>
      <c r="F1" s="24">
        <f ca="1">TODAY()</f>
        <v>46139</v>
      </c>
      <c r="G1" s="13"/>
      <c r="H1" s="13"/>
      <c r="I1" s="13"/>
      <c r="J1" s="13"/>
    </row>
    <row r="2" spans="1:10" ht="27.75" customHeight="1" x14ac:dyDescent="0.25">
      <c r="A2" s="16" t="s">
        <v>2</v>
      </c>
      <c r="B2" s="23" t="s">
        <v>27</v>
      </c>
      <c r="C2" s="7" t="s">
        <v>11</v>
      </c>
      <c r="D2" s="11">
        <v>5</v>
      </c>
      <c r="E2" s="14" t="s">
        <v>3</v>
      </c>
      <c r="F2" s="9" t="s">
        <v>18</v>
      </c>
      <c r="G2" s="13"/>
      <c r="H2" s="13"/>
      <c r="I2" s="13"/>
      <c r="J2" s="13"/>
    </row>
    <row r="3" spans="1:10" ht="30" x14ac:dyDescent="0.25">
      <c r="A3" s="16" t="s">
        <v>4</v>
      </c>
      <c r="B3" s="23" t="s">
        <v>28</v>
      </c>
      <c r="C3" s="7" t="s">
        <v>15</v>
      </c>
      <c r="D3" s="30" t="s">
        <v>29</v>
      </c>
      <c r="E3" s="31" t="s">
        <v>5</v>
      </c>
      <c r="F3" s="9"/>
      <c r="G3" s="13"/>
      <c r="H3" s="13"/>
      <c r="I3" s="13"/>
      <c r="J3" s="13"/>
    </row>
    <row r="4" spans="1:10" ht="38.25" x14ac:dyDescent="0.25">
      <c r="A4" s="22" t="s">
        <v>9</v>
      </c>
      <c r="B4" s="29" t="s">
        <v>8</v>
      </c>
      <c r="C4" s="22" t="s">
        <v>6</v>
      </c>
      <c r="D4" s="25" t="s">
        <v>34</v>
      </c>
      <c r="E4" s="25" t="s">
        <v>12</v>
      </c>
      <c r="F4" s="25" t="s">
        <v>13</v>
      </c>
      <c r="G4" s="25" t="s">
        <v>14</v>
      </c>
      <c r="H4" s="25" t="s">
        <v>16</v>
      </c>
      <c r="I4" s="25" t="s">
        <v>17</v>
      </c>
      <c r="J4" s="25" t="s">
        <v>40</v>
      </c>
    </row>
    <row r="5" spans="1:10" x14ac:dyDescent="0.25">
      <c r="A5" s="3" t="s">
        <v>30</v>
      </c>
      <c r="B5" s="4" t="s">
        <v>7</v>
      </c>
      <c r="C5" s="2" t="s">
        <v>35</v>
      </c>
      <c r="D5" s="28">
        <v>14.89</v>
      </c>
      <c r="E5" s="28">
        <v>15</v>
      </c>
      <c r="F5" s="28">
        <v>14.96</v>
      </c>
      <c r="G5" s="28">
        <v>14.97</v>
      </c>
      <c r="H5" s="28">
        <v>14.98</v>
      </c>
      <c r="I5" s="28">
        <v>15.013999999999999</v>
      </c>
      <c r="J5" s="28" cm="1">
        <f t="array" ref="J5">MAX(ABS(E5:I5 - D5))</f>
        <v>0.12399999999999878</v>
      </c>
    </row>
    <row r="6" spans="1:10" x14ac:dyDescent="0.25">
      <c r="A6" s="3" t="s">
        <v>31</v>
      </c>
      <c r="B6" s="4" t="s">
        <v>7</v>
      </c>
      <c r="C6" s="2" t="s">
        <v>35</v>
      </c>
      <c r="D6" s="28">
        <v>12.42</v>
      </c>
      <c r="E6" s="28">
        <v>12.35</v>
      </c>
      <c r="F6" s="28">
        <v>12.38</v>
      </c>
      <c r="G6" s="28">
        <v>12.39</v>
      </c>
      <c r="H6" s="28">
        <v>12.42</v>
      </c>
      <c r="I6" s="28">
        <v>12.46</v>
      </c>
      <c r="J6" s="28" cm="1">
        <f t="array" ref="J6">MAX(ABS(E6:I6 - D6))</f>
        <v>7.0000000000000284E-2</v>
      </c>
    </row>
    <row r="7" spans="1:10" x14ac:dyDescent="0.25">
      <c r="A7" s="3">
        <v>2</v>
      </c>
      <c r="B7" s="4" t="s">
        <v>7</v>
      </c>
      <c r="C7" s="2" t="s">
        <v>35</v>
      </c>
      <c r="D7" s="28">
        <v>76.23</v>
      </c>
      <c r="E7" s="28">
        <v>76.11</v>
      </c>
      <c r="F7" s="28">
        <v>76.069999999999993</v>
      </c>
      <c r="G7" s="28">
        <v>76.11</v>
      </c>
      <c r="H7" s="28">
        <v>76.14</v>
      </c>
      <c r="I7" s="28">
        <v>76.16</v>
      </c>
      <c r="J7" s="28" cm="1">
        <f t="array" ref="J7">MAX(ABS(E7:I7 - D7))</f>
        <v>0.1600000000000108</v>
      </c>
    </row>
    <row r="8" spans="1:10" x14ac:dyDescent="0.25">
      <c r="A8" s="3">
        <v>3</v>
      </c>
      <c r="B8" s="4" t="s">
        <v>7</v>
      </c>
      <c r="C8" s="2" t="s">
        <v>35</v>
      </c>
      <c r="D8" s="28">
        <v>2.52</v>
      </c>
      <c r="E8" s="28">
        <v>2.3199999999999998</v>
      </c>
      <c r="F8" s="28">
        <v>2.42</v>
      </c>
      <c r="G8" s="28">
        <v>2.48</v>
      </c>
      <c r="H8" s="28">
        <v>2.5099999999999998</v>
      </c>
      <c r="I8" s="28">
        <v>2.34</v>
      </c>
      <c r="J8" s="28" cm="1">
        <f t="array" ref="J8">MAX(ABS(E8:I8 - D8))</f>
        <v>0.20000000000000018</v>
      </c>
    </row>
    <row r="9" spans="1:10" x14ac:dyDescent="0.25">
      <c r="A9" s="3" t="s">
        <v>32</v>
      </c>
      <c r="B9" s="4" t="s">
        <v>7</v>
      </c>
      <c r="C9" s="2" t="s">
        <v>35</v>
      </c>
      <c r="D9" s="28">
        <v>5.73</v>
      </c>
      <c r="E9" s="28">
        <v>5.85</v>
      </c>
      <c r="F9" s="28">
        <v>5.84</v>
      </c>
      <c r="G9" s="28">
        <v>5.79</v>
      </c>
      <c r="H9" s="28">
        <v>5.84</v>
      </c>
      <c r="I9" s="28">
        <v>5.85</v>
      </c>
      <c r="J9" s="28" cm="1">
        <f t="array" ref="J9">MAX(ABS(E9:I9 - D9))</f>
        <v>0.11999999999999922</v>
      </c>
    </row>
    <row r="10" spans="1:10" x14ac:dyDescent="0.25">
      <c r="A10" s="3" t="s">
        <v>33</v>
      </c>
      <c r="B10" s="4" t="s">
        <v>7</v>
      </c>
      <c r="C10" s="2" t="s">
        <v>35</v>
      </c>
      <c r="D10" s="28">
        <v>7.76</v>
      </c>
      <c r="E10" s="28">
        <v>7.55</v>
      </c>
      <c r="F10" s="28">
        <v>7.52</v>
      </c>
      <c r="G10" s="28">
        <v>7.59</v>
      </c>
      <c r="H10" s="28">
        <v>7.53</v>
      </c>
      <c r="I10" s="28">
        <v>7.55</v>
      </c>
      <c r="J10" s="28" cm="1">
        <f t="array" ref="J10">MAX(ABS(E10:I10 - D10))</f>
        <v>0.24000000000000021</v>
      </c>
    </row>
    <row r="11" spans="1:10" x14ac:dyDescent="0.25">
      <c r="A11" s="3">
        <v>5</v>
      </c>
      <c r="B11" s="4" t="s">
        <v>7</v>
      </c>
      <c r="C11" s="2" t="s">
        <v>35</v>
      </c>
      <c r="D11" s="28">
        <v>2.54</v>
      </c>
      <c r="E11" s="28">
        <v>2.4700000000000002</v>
      </c>
      <c r="F11" s="28">
        <v>2.37</v>
      </c>
      <c r="G11" s="28">
        <v>2.4</v>
      </c>
      <c r="H11" s="28">
        <v>2.4500000000000002</v>
      </c>
      <c r="I11" s="28">
        <v>2.4900000000000002</v>
      </c>
      <c r="J11" s="28" cm="1">
        <f t="array" ref="J11">MAX(ABS(E11:I11 - D11))</f>
        <v>0.16999999999999993</v>
      </c>
    </row>
    <row r="12" spans="1:10" x14ac:dyDescent="0.25">
      <c r="A12" s="3">
        <v>6</v>
      </c>
      <c r="B12" s="4" t="s">
        <v>7</v>
      </c>
      <c r="C12" s="2" t="s">
        <v>35</v>
      </c>
      <c r="D12" s="28">
        <v>1.22</v>
      </c>
      <c r="E12" s="28">
        <v>1.19</v>
      </c>
      <c r="F12" s="28">
        <v>1.19</v>
      </c>
      <c r="G12" s="28">
        <v>1.24</v>
      </c>
      <c r="H12" s="28">
        <v>1.2</v>
      </c>
      <c r="I12" s="28">
        <v>1.26</v>
      </c>
      <c r="J12" s="28" cm="1">
        <f t="array" ref="J12">MAX(ABS(E12:I12 - D12))</f>
        <v>4.0000000000000036E-2</v>
      </c>
    </row>
    <row r="13" spans="1:10" x14ac:dyDescent="0.25">
      <c r="A13" s="3">
        <v>7</v>
      </c>
      <c r="B13" s="4" t="s">
        <v>7</v>
      </c>
      <c r="C13" s="2" t="s">
        <v>35</v>
      </c>
      <c r="D13" s="28">
        <v>2.5</v>
      </c>
      <c r="E13" s="28">
        <v>2.48</v>
      </c>
      <c r="F13" s="28">
        <v>2.54</v>
      </c>
      <c r="G13" s="28">
        <v>2.48</v>
      </c>
      <c r="H13" s="28">
        <v>2.5</v>
      </c>
      <c r="I13" s="28">
        <v>2.4900000000000002</v>
      </c>
      <c r="J13" s="28" cm="1">
        <f t="array" ref="J13">MAX(ABS(E13:I13 - D13))</f>
        <v>4.0000000000000036E-2</v>
      </c>
    </row>
    <row r="14" spans="1:10" x14ac:dyDescent="0.25">
      <c r="A14" s="3">
        <v>8</v>
      </c>
      <c r="B14" s="4" t="s">
        <v>7</v>
      </c>
      <c r="C14" s="2" t="s">
        <v>35</v>
      </c>
      <c r="D14" s="28">
        <v>10.14</v>
      </c>
      <c r="E14" s="28">
        <v>10.31</v>
      </c>
      <c r="F14" s="28">
        <v>10.28</v>
      </c>
      <c r="G14" s="28">
        <v>10.33</v>
      </c>
      <c r="H14" s="28">
        <v>10.31</v>
      </c>
      <c r="I14" s="28">
        <v>10.31</v>
      </c>
      <c r="J14" s="28" cm="1">
        <f t="array" ref="J14">MAX(ABS(E14:I14 - D14))</f>
        <v>0.1899999999999995</v>
      </c>
    </row>
    <row r="15" spans="1:10" x14ac:dyDescent="0.25">
      <c r="A15" s="3">
        <v>9</v>
      </c>
      <c r="B15" s="4" t="s">
        <v>7</v>
      </c>
      <c r="C15" s="2" t="s">
        <v>35</v>
      </c>
      <c r="D15" s="28">
        <v>6.3</v>
      </c>
      <c r="E15" s="28">
        <v>6.19</v>
      </c>
      <c r="F15" s="28">
        <v>6.21</v>
      </c>
      <c r="G15" s="28">
        <v>6.21</v>
      </c>
      <c r="H15" s="28">
        <v>6.2</v>
      </c>
      <c r="I15" s="28">
        <v>6.2</v>
      </c>
      <c r="J15" s="28" cm="1">
        <f t="array" ref="J15">MAX(ABS(E15:I15 - D15))</f>
        <v>0.10999999999999943</v>
      </c>
    </row>
    <row r="16" spans="1:10" x14ac:dyDescent="0.25">
      <c r="A16" s="3">
        <v>10</v>
      </c>
      <c r="B16" s="4" t="s">
        <v>7</v>
      </c>
      <c r="C16" s="2" t="s">
        <v>35</v>
      </c>
      <c r="D16" s="28">
        <v>3.12</v>
      </c>
      <c r="E16" s="28">
        <v>3.19</v>
      </c>
      <c r="F16" s="28">
        <v>3.2</v>
      </c>
      <c r="G16" s="28">
        <v>3.2</v>
      </c>
      <c r="H16" s="28">
        <v>3.2</v>
      </c>
      <c r="I16" s="28">
        <v>3.21</v>
      </c>
      <c r="J16" s="28" cm="1">
        <f t="array" ref="J16">MAX(ABS(E16:I16 - D16))</f>
        <v>8.9999999999999858E-2</v>
      </c>
    </row>
    <row r="17" spans="1:10" x14ac:dyDescent="0.25">
      <c r="A17" s="3">
        <v>11</v>
      </c>
      <c r="B17" s="4" t="s">
        <v>7</v>
      </c>
      <c r="C17" s="2" t="s">
        <v>35</v>
      </c>
      <c r="D17" s="28">
        <v>12.81</v>
      </c>
      <c r="E17" s="28">
        <v>12.5</v>
      </c>
      <c r="F17" s="28">
        <v>12.56</v>
      </c>
      <c r="G17" s="28">
        <v>12.49</v>
      </c>
      <c r="H17" s="28">
        <v>12.49</v>
      </c>
      <c r="I17" s="28">
        <v>12.57</v>
      </c>
      <c r="J17" s="28" cm="1">
        <f t="array" ref="J17">MAX(ABS(E17:I17 - D17))</f>
        <v>0.32000000000000028</v>
      </c>
    </row>
    <row r="18" spans="1:10" x14ac:dyDescent="0.25">
      <c r="A18" s="3">
        <v>12</v>
      </c>
      <c r="B18" s="4" t="s">
        <v>7</v>
      </c>
      <c r="C18" s="2" t="s">
        <v>35</v>
      </c>
      <c r="D18" s="28">
        <v>2.46</v>
      </c>
      <c r="E18" s="28">
        <v>2.5499999999999998</v>
      </c>
      <c r="F18" s="28">
        <v>2.57</v>
      </c>
      <c r="G18" s="28">
        <v>2.52</v>
      </c>
      <c r="H18" s="28">
        <v>2.5299999999999998</v>
      </c>
      <c r="I18" s="28">
        <v>2.56</v>
      </c>
      <c r="J18" s="28" cm="1">
        <f t="array" ref="J18">MAX(ABS(E18:I18 - D18))</f>
        <v>0.10999999999999988</v>
      </c>
    </row>
    <row r="19" spans="1:10" x14ac:dyDescent="0.25">
      <c r="A19" s="3">
        <v>13</v>
      </c>
      <c r="B19" s="4" t="s">
        <v>7</v>
      </c>
      <c r="C19" s="2" t="s">
        <v>35</v>
      </c>
      <c r="D19" s="28">
        <v>17.27</v>
      </c>
      <c r="E19" s="28">
        <v>16.68</v>
      </c>
      <c r="F19" s="28">
        <v>16.989999999999998</v>
      </c>
      <c r="G19" s="28">
        <v>17</v>
      </c>
      <c r="H19" s="28">
        <v>17.239999999999998</v>
      </c>
      <c r="I19" s="28">
        <v>16.84</v>
      </c>
      <c r="J19" s="28" cm="1">
        <f t="array" ref="J19">MAX(ABS(E19:I19 - D19))</f>
        <v>0.58999999999999986</v>
      </c>
    </row>
    <row r="20" spans="1:10" x14ac:dyDescent="0.25">
      <c r="A20" s="3">
        <v>15</v>
      </c>
      <c r="B20" s="4" t="s">
        <v>7</v>
      </c>
      <c r="C20" s="2" t="s">
        <v>35</v>
      </c>
      <c r="D20" s="28">
        <v>89.85</v>
      </c>
      <c r="E20" s="28">
        <v>89.87</v>
      </c>
      <c r="F20" s="28">
        <v>90.02</v>
      </c>
      <c r="G20" s="28">
        <v>89.98</v>
      </c>
      <c r="H20" s="28">
        <v>90.03</v>
      </c>
      <c r="I20" s="28">
        <v>89.93</v>
      </c>
      <c r="J20" s="28" cm="1">
        <f t="array" ref="J20">MAX(ABS(E20:I20 - D20))</f>
        <v>0.18000000000000682</v>
      </c>
    </row>
    <row r="21" spans="1:10" x14ac:dyDescent="0.25">
      <c r="A21" s="3">
        <v>16</v>
      </c>
      <c r="B21" s="4" t="s">
        <v>7</v>
      </c>
      <c r="C21" s="2" t="s">
        <v>35</v>
      </c>
      <c r="D21" s="28">
        <v>10.71</v>
      </c>
      <c r="E21" s="28">
        <v>10.7</v>
      </c>
      <c r="F21" s="28">
        <v>10.85</v>
      </c>
      <c r="G21" s="28">
        <v>10.73</v>
      </c>
      <c r="H21" s="28">
        <v>10.84</v>
      </c>
      <c r="I21" s="28">
        <v>10.68</v>
      </c>
      <c r="J21" s="28" cm="1">
        <f t="array" ref="J21">MAX(ABS(E21:I21 - D21))</f>
        <v>0.13999999999999879</v>
      </c>
    </row>
    <row r="22" spans="1:10" x14ac:dyDescent="0.25">
      <c r="A22" s="3">
        <v>17</v>
      </c>
      <c r="B22" s="4" t="s">
        <v>7</v>
      </c>
      <c r="C22" s="2" t="s">
        <v>35</v>
      </c>
      <c r="D22" s="28">
        <v>3.67</v>
      </c>
      <c r="E22" s="28">
        <v>3.73</v>
      </c>
      <c r="F22" s="28">
        <v>3.82</v>
      </c>
      <c r="G22" s="28">
        <v>3.74</v>
      </c>
      <c r="H22" s="28">
        <v>3.77</v>
      </c>
      <c r="I22" s="28">
        <v>3.7</v>
      </c>
      <c r="J22" s="28" cm="1">
        <f t="array" ref="J22">MAX(ABS(E22:I22 - D22))</f>
        <v>0.14999999999999991</v>
      </c>
    </row>
    <row r="23" spans="1:10" x14ac:dyDescent="0.25">
      <c r="A23" s="3">
        <v>18</v>
      </c>
      <c r="B23" s="4" t="s">
        <v>7</v>
      </c>
      <c r="C23" s="2" t="s">
        <v>35</v>
      </c>
      <c r="D23" s="28">
        <v>32.33</v>
      </c>
      <c r="E23" s="28">
        <v>32.03</v>
      </c>
      <c r="F23" s="28">
        <v>31.99</v>
      </c>
      <c r="G23" s="28">
        <v>31.88</v>
      </c>
      <c r="H23" s="28">
        <v>32.06</v>
      </c>
      <c r="I23" s="28">
        <v>32</v>
      </c>
      <c r="J23" s="28" cm="1">
        <f t="array" ref="J23">MAX(ABS(E23:I23 - D23))</f>
        <v>0.44999999999999929</v>
      </c>
    </row>
    <row r="24" spans="1:10" x14ac:dyDescent="0.25">
      <c r="A24" s="3">
        <v>19</v>
      </c>
      <c r="B24" s="4" t="s">
        <v>7</v>
      </c>
      <c r="C24" s="2" t="s">
        <v>35</v>
      </c>
      <c r="D24" s="28">
        <v>1.72</v>
      </c>
      <c r="E24" s="28">
        <v>1.7</v>
      </c>
      <c r="F24" s="28">
        <v>1.7</v>
      </c>
      <c r="G24" s="28">
        <v>1.69</v>
      </c>
      <c r="H24" s="28">
        <v>1.69</v>
      </c>
      <c r="I24" s="28">
        <v>1.7</v>
      </c>
      <c r="J24" s="28" cm="1">
        <f t="array" ref="J24">MAX(ABS(E24:I24 - D24))</f>
        <v>3.0000000000000027E-2</v>
      </c>
    </row>
    <row r="25" spans="1:10" x14ac:dyDescent="0.25">
      <c r="A25" s="3">
        <v>20</v>
      </c>
      <c r="B25" s="4" t="s">
        <v>7</v>
      </c>
      <c r="C25" s="2" t="s">
        <v>35</v>
      </c>
      <c r="D25" s="28">
        <v>3.54</v>
      </c>
      <c r="E25" s="28">
        <v>3.63</v>
      </c>
      <c r="F25" s="28">
        <v>3.72</v>
      </c>
      <c r="G25" s="28">
        <v>3.66</v>
      </c>
      <c r="H25" s="28">
        <v>3.69</v>
      </c>
      <c r="I25" s="28">
        <v>3.62</v>
      </c>
      <c r="J25" s="28" cm="1">
        <f t="array" ref="J25">MAX(ABS(E25:I25 - D25))</f>
        <v>0.18000000000000016</v>
      </c>
    </row>
    <row r="26" spans="1:10" x14ac:dyDescent="0.25">
      <c r="A26" s="3">
        <v>21</v>
      </c>
      <c r="B26" s="4" t="s">
        <v>38</v>
      </c>
      <c r="C26" s="2" t="s">
        <v>39</v>
      </c>
      <c r="D26" s="28">
        <v>12</v>
      </c>
      <c r="E26" s="28">
        <v>11</v>
      </c>
      <c r="F26" s="28">
        <v>10</v>
      </c>
      <c r="G26" s="28">
        <v>11</v>
      </c>
      <c r="H26" s="28">
        <v>10</v>
      </c>
      <c r="I26" s="28">
        <v>11</v>
      </c>
      <c r="J26" s="28" cm="1">
        <f t="array" ref="J26">MAX(ABS(E26:I26 - D26))</f>
        <v>2</v>
      </c>
    </row>
  </sheetData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6"/>
  <sheetViews>
    <sheetView zoomScale="115" zoomScaleNormal="115" workbookViewId="0">
      <pane ySplit="4" topLeftCell="A5" activePane="bottomLeft" state="frozen"/>
      <selection pane="bottomLeft" activeCell="B14" sqref="B14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31.85546875" style="1" customWidth="1"/>
    <col min="8" max="16384" width="8.7109375" style="1"/>
  </cols>
  <sheetData>
    <row r="1" spans="1:7" ht="27.75" customHeight="1" x14ac:dyDescent="0.25">
      <c r="A1" s="16" t="s">
        <v>0</v>
      </c>
      <c r="B1" s="6"/>
      <c r="C1" s="7" t="s">
        <v>10</v>
      </c>
      <c r="D1" s="17"/>
      <c r="E1" s="18" t="s">
        <v>1</v>
      </c>
      <c r="F1" s="24">
        <f ca="1">TODAY()</f>
        <v>46139</v>
      </c>
      <c r="G1" s="32" t="s">
        <v>19</v>
      </c>
    </row>
    <row r="2" spans="1:7" ht="27.75" customHeight="1" x14ac:dyDescent="0.25">
      <c r="A2" s="16" t="s">
        <v>2</v>
      </c>
      <c r="B2" s="23" t="str">
        <f>FAI!B2</f>
        <v>Tension Clip</v>
      </c>
      <c r="C2" s="7" t="s">
        <v>11</v>
      </c>
      <c r="D2" s="11">
        <v>15</v>
      </c>
      <c r="E2" s="14" t="s">
        <v>3</v>
      </c>
      <c r="F2" s="9" t="s">
        <v>18</v>
      </c>
      <c r="G2" s="33"/>
    </row>
    <row r="3" spans="1:7" ht="30" x14ac:dyDescent="0.25">
      <c r="A3" s="19" t="s">
        <v>4</v>
      </c>
      <c r="B3" s="23" t="str">
        <f>FAI!B3</f>
        <v>ADDA-110226</v>
      </c>
      <c r="C3" s="15" t="s">
        <v>15</v>
      </c>
      <c r="D3" s="12" t="str">
        <f>FAI!D3</f>
        <v>mm</v>
      </c>
      <c r="E3" s="8" t="s">
        <v>5</v>
      </c>
      <c r="F3" s="10"/>
      <c r="G3" s="34"/>
    </row>
    <row r="4" spans="1:7" ht="30" x14ac:dyDescent="0.25">
      <c r="A4" s="20" t="s">
        <v>20</v>
      </c>
      <c r="B4" s="20" t="s">
        <v>26</v>
      </c>
      <c r="C4" s="20" t="s">
        <v>21</v>
      </c>
      <c r="D4" s="21" t="s">
        <v>22</v>
      </c>
      <c r="E4" s="21" t="s">
        <v>23</v>
      </c>
      <c r="F4" s="20" t="s">
        <v>24</v>
      </c>
      <c r="G4" s="22" t="s">
        <v>25</v>
      </c>
    </row>
    <row r="5" spans="1:7" x14ac:dyDescent="0.25">
      <c r="A5" s="3">
        <v>1</v>
      </c>
      <c r="B5" s="4" t="s">
        <v>37</v>
      </c>
      <c r="C5" s="26">
        <v>15</v>
      </c>
      <c r="D5" s="27">
        <v>15</v>
      </c>
      <c r="E5" s="27">
        <v>0</v>
      </c>
      <c r="F5" s="2"/>
      <c r="G5" s="2" t="s">
        <v>42</v>
      </c>
    </row>
    <row r="6" spans="1:7" x14ac:dyDescent="0.25">
      <c r="A6" s="3">
        <v>2</v>
      </c>
      <c r="B6" s="4" t="s">
        <v>41</v>
      </c>
      <c r="C6" s="26">
        <v>15</v>
      </c>
      <c r="D6" s="27">
        <v>0</v>
      </c>
      <c r="E6" s="27">
        <f>C6-D6</f>
        <v>15</v>
      </c>
      <c r="F6" s="2" t="s">
        <v>36</v>
      </c>
      <c r="G6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16" sqref="T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BDE8-BF50-4711-B1CA-F79ADE911A7B}">
  <dimension ref="A1"/>
  <sheetViews>
    <sheetView topLeftCell="A4" zoomScaleNormal="100" workbookViewId="0">
      <selection activeCell="T14" sqref="T1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E36" sqref="E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FAI</vt:lpstr>
      <vt:lpstr>VI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2026-04-27T22:33:49Z</dcterms:modified>
</cp:coreProperties>
</file>