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190014A ferrule\batch02\"/>
    </mc:Choice>
  </mc:AlternateContent>
  <xr:revisionPtr revIDLastSave="0" documentId="13_ncr:1_{84EA0E09-F225-41CB-866B-2590CE50D0CF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FAI!$A$5:$M$33</definedName>
    <definedName name="_xlnm.Print_Area" localSheetId="2">'Print Page 1'!$A$1:$Q$40</definedName>
    <definedName name="_xlnm.Print_Area" localSheetId="1">VI!$A$5:$G$27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6" l="1"/>
  <c r="F7" i="6"/>
  <c r="C6" i="6"/>
  <c r="E6" i="6" s="1"/>
  <c r="C7" i="6"/>
  <c r="E7" i="6" s="1"/>
  <c r="C5" i="6"/>
  <c r="E5" i="6" s="1"/>
  <c r="F1" i="6"/>
  <c r="F1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</calcChain>
</file>

<file path=xl/sharedStrings.xml><?xml version="1.0" encoding="utf-8"?>
<sst xmlns="http://schemas.openxmlformats.org/spreadsheetml/2006/main" count="71" uniqueCount="50">
  <si>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</si>
  <si>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</si>
  <si>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</si>
  <si>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</si>
  <si>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</si>
  <si>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</si>
  <si>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</si>
  <si>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</si>
  <si>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</si>
  <si>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</si>
  <si>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</si>
  <si>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</si>
  <si>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</si>
  <si>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</si>
  <si>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</si>
  <si>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</si>
  <si>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</si>
  <si>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</si>
  <si>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</si>
  <si>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</si>
  <si>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</si>
  <si>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</si>
  <si>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</si>
  <si>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</si>
  <si>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</si>
  <si>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</si>
  <si>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</si>
  <si>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</si>
  <si>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Visual Inspection</t>
  </si>
  <si>
    <t>Inspection Item</t>
  </si>
  <si>
    <t>Sample Size</t>
  </si>
  <si>
    <t>Defects Found</t>
  </si>
  <si>
    <t>Acceptance</t>
  </si>
  <si>
    <t>Result</t>
  </si>
  <si>
    <t>Surface Finish</t>
  </si>
  <si>
    <t>Note</t>
  </si>
  <si>
    <t>190014A</t>
  </si>
  <si>
    <t>Ferrule</t>
  </si>
  <si>
    <t>Length (Height)</t>
  </si>
  <si>
    <t>Angle</t>
  </si>
  <si>
    <t>Radius (Fillet)</t>
  </si>
  <si>
    <t>A</t>
  </si>
  <si>
    <t>Caliper</t>
  </si>
  <si>
    <t>VMM</t>
  </si>
  <si>
    <t>Cannot  be measured reliably</t>
  </si>
  <si>
    <t>Cannot be measured reliably</t>
  </si>
  <si>
    <t>Rust</t>
  </si>
  <si>
    <t>Damage on edge</t>
  </si>
  <si>
    <t>Type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</si>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</sst>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10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166" fontId="1" fillId="0" borderId="3" xfId="0" applyNumberFormat="1" applyFont="1" applyBorder="1" applyAlignment="1">
      <alignment horizontal="center" vertical="center"/>
    </xf>
    <xf numFmtId="166" fontId="1" fillId="0" borderId="16" xfId="0" applyNumberFormat="1" applyFont="1" applyBorder="1" applyAlignment="1">
      <alignment horizontal="center" vertical="center"/>
    </xf>
    <xf numFmtId="166" fontId="1" fillId="0" borderId="5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30111</xdr:colOff>
      <xdr:row>43</xdr:row>
      <xdr:rowOff>172617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E00C8B-6A4D-1F31-B780-1F3237CDD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002911" cy="8364117"/>
        </a:xfrm>
        <a:prstGeom prst="rect">
          <a:avLst/>
        </a:prstGeom>
      </xdr:spPr>
    </xdr:pic>
    <xdr:clientData/>
  </xdr:twoCellAnchor>
  <xdr:oneCellAnchor>
    <xdr:from>
      <xdr:col>10</xdr:col>
      <xdr:colOff>190500</xdr:colOff>
      <xdr:row>3</xdr:row>
      <xdr:rowOff>114300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6286500" y="6858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6</xdr:col>
      <xdr:colOff>428625</xdr:colOff>
      <xdr:row>5</xdr:row>
      <xdr:rowOff>142875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4086225" y="10953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4</xdr:col>
      <xdr:colOff>66675</xdr:colOff>
      <xdr:row>14</xdr:row>
      <xdr:rowOff>85725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2505075" y="27527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4</xdr:col>
      <xdr:colOff>523875</xdr:colOff>
      <xdr:row>4</xdr:row>
      <xdr:rowOff>133350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2962275" y="8953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6</xdr:col>
      <xdr:colOff>342900</xdr:colOff>
      <xdr:row>14</xdr:row>
      <xdr:rowOff>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4000500" y="26670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10</xdr:col>
      <xdr:colOff>190500</xdr:colOff>
      <xdr:row>20</xdr:row>
      <xdr:rowOff>180975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6286500" y="39909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10</xdr:col>
      <xdr:colOff>276225</xdr:colOff>
      <xdr:row>14</xdr:row>
      <xdr:rowOff>171450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6372225" y="28384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11250</xdr:colOff>
      <xdr:row>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22C023-E922-76B9-C4FA-6BBBBD1B4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26450" cy="1304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1"/>
  <sheetViews>
    <sheetView tabSelected="1" zoomScale="115" zoomScaleNormal="115" workbookViewId="0">
      <pane ySplit="4" topLeftCell="A5" activePane="bottomLeft" state="frozen"/>
      <selection pane="bottomLeft" activeCell="F20" sqref="F20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34">
        <f ca="1">TODAY()</f>
        <v>46129</v>
      </c>
      <c r="G1" s="39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37</v>
      </c>
      <c r="C2" s="9" t="s">
        <v>17</v>
      </c>
      <c r="D2" s="13">
        <v>5</v>
      </c>
      <c r="E2" s="19" t="s">
        <v>3</v>
      </c>
      <c r="F2" s="11" t="s">
        <v>25</v>
      </c>
      <c r="G2" s="37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36</v>
      </c>
      <c r="C3" s="20" t="s">
        <v>22</v>
      </c>
      <c r="D3" s="14" t="s">
        <v>26</v>
      </c>
      <c r="E3" s="10" t="s">
        <v>5</v>
      </c>
      <c r="F3" s="12" t="s">
        <v>41</v>
      </c>
      <c r="G3" s="38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18</v>
      </c>
      <c r="J4" s="35" t="s">
        <v>19</v>
      </c>
      <c r="K4" s="35" t="s">
        <v>20</v>
      </c>
      <c r="L4" s="35" t="s">
        <v>23</v>
      </c>
      <c r="M4" s="35" t="s">
        <v>24</v>
      </c>
      <c r="N4" s="1" t="s">
        <v>27</v>
      </c>
    </row>
    <row r="5" spans="1:14" x14ac:dyDescent="0.25">
      <c r="A5" s="4">
        <v>1</v>
      </c>
      <c r="B5" s="5" t="s">
        <v>12</v>
      </c>
      <c r="C5" s="6">
        <v>0.94099999999999995</v>
      </c>
      <c r="D5" s="3">
        <v>5.0000000000000001E-3</v>
      </c>
      <c r="E5" s="3">
        <v>5.0000000000000001E-3</v>
      </c>
      <c r="F5" s="3">
        <f>C5+D5</f>
        <v>0.94599999999999995</v>
      </c>
      <c r="G5" s="3">
        <f>C5-E5</f>
        <v>0.93599999999999994</v>
      </c>
      <c r="H5" s="3" t="s">
        <v>42</v>
      </c>
      <c r="I5" s="2">
        <v>0.93600000000000005</v>
      </c>
      <c r="J5" s="2">
        <v>0.93600000000000005</v>
      </c>
      <c r="K5" s="2">
        <v>0.93600000000000005</v>
      </c>
      <c r="L5" s="2">
        <v>0.93600000000000005</v>
      </c>
      <c r="M5" s="2">
        <v>0.93600000000000005</v>
      </c>
    </row>
    <row r="6" spans="1:14" x14ac:dyDescent="0.25">
      <c r="A6" s="4">
        <v>2</v>
      </c>
      <c r="B6" s="5" t="s">
        <v>12</v>
      </c>
      <c r="C6" s="40">
        <v>0.62</v>
      </c>
      <c r="D6" s="3">
        <v>0.01</v>
      </c>
      <c r="E6" s="3">
        <v>0.01</v>
      </c>
      <c r="F6" s="3">
        <f>C6+D6</f>
        <v>0.63</v>
      </c>
      <c r="G6" s="3">
        <f>C6-E6</f>
        <v>0.61</v>
      </c>
      <c r="H6" s="3" t="s">
        <v>42</v>
      </c>
      <c r="I6" s="2">
        <v>0.62150000000000005</v>
      </c>
      <c r="J6" s="2">
        <v>0.622</v>
      </c>
      <c r="K6" s="2">
        <v>0.62150000000000005</v>
      </c>
      <c r="L6" s="2">
        <v>0.62150000000000005</v>
      </c>
      <c r="M6" s="2">
        <v>0.622</v>
      </c>
    </row>
    <row r="7" spans="1:14" x14ac:dyDescent="0.25">
      <c r="A7" s="4">
        <v>3</v>
      </c>
      <c r="B7" s="5" t="s">
        <v>38</v>
      </c>
      <c r="C7" s="40">
        <v>0.28999999999999998</v>
      </c>
      <c r="D7" s="3">
        <v>0.01</v>
      </c>
      <c r="E7" s="3">
        <v>0.01</v>
      </c>
      <c r="F7" s="3">
        <f t="shared" ref="F7:F11" si="0">C7+D7</f>
        <v>0.3</v>
      </c>
      <c r="G7" s="3">
        <f t="shared" ref="G7:G11" si="1">C7-E7</f>
        <v>0.27999999999999997</v>
      </c>
      <c r="H7" s="3" t="s">
        <v>42</v>
      </c>
      <c r="I7" s="2">
        <v>0.28249999999999997</v>
      </c>
      <c r="J7" s="2">
        <v>0.28899999999999998</v>
      </c>
      <c r="K7" s="2">
        <v>0.28749999999999998</v>
      </c>
      <c r="L7" s="2">
        <v>0.28899999999999998</v>
      </c>
      <c r="M7" s="2">
        <v>0.28749999999999998</v>
      </c>
    </row>
    <row r="8" spans="1:14" x14ac:dyDescent="0.25">
      <c r="A8" s="4">
        <v>4</v>
      </c>
      <c r="B8" s="5" t="s">
        <v>13</v>
      </c>
      <c r="C8" s="6">
        <v>4.4999999999999998E-2</v>
      </c>
      <c r="D8" s="3">
        <v>5.0000000000000001E-3</v>
      </c>
      <c r="E8" s="3">
        <v>5.0000000000000001E-3</v>
      </c>
      <c r="F8" s="3">
        <f t="shared" si="0"/>
        <v>4.9999999999999996E-2</v>
      </c>
      <c r="G8" s="3">
        <f t="shared" si="1"/>
        <v>0.04</v>
      </c>
      <c r="H8" s="3" t="s">
        <v>43</v>
      </c>
      <c r="I8" s="2">
        <v>6.1397637800000002E-2</v>
      </c>
      <c r="J8" s="2">
        <v>4.50866142E-2</v>
      </c>
      <c r="K8" s="2">
        <v>5.1086614199999998E-2</v>
      </c>
      <c r="L8" s="2">
        <v>4.0800000000000003E-2</v>
      </c>
      <c r="M8" s="2">
        <v>5.28E-2</v>
      </c>
    </row>
    <row r="9" spans="1:14" x14ac:dyDescent="0.25">
      <c r="A9" s="4">
        <v>5</v>
      </c>
      <c r="B9" s="5" t="s">
        <v>39</v>
      </c>
      <c r="C9" s="32">
        <v>10</v>
      </c>
      <c r="D9" s="33">
        <v>0</v>
      </c>
      <c r="E9" s="33">
        <v>0.5</v>
      </c>
      <c r="F9" s="3">
        <f t="shared" si="0"/>
        <v>10</v>
      </c>
      <c r="G9" s="3">
        <f t="shared" si="1"/>
        <v>9.5</v>
      </c>
      <c r="H9" s="3" t="s">
        <v>43</v>
      </c>
      <c r="I9" s="2">
        <v>5.8864999999999998</v>
      </c>
      <c r="J9" s="2">
        <v>7.1548999999999996</v>
      </c>
      <c r="K9" s="2">
        <v>6.7228000000000003</v>
      </c>
      <c r="L9" s="2">
        <v>10.185499999999999</v>
      </c>
      <c r="M9" s="2">
        <v>10.061999999999999</v>
      </c>
    </row>
    <row r="10" spans="1:14" x14ac:dyDescent="0.25">
      <c r="A10" s="4">
        <v>6</v>
      </c>
      <c r="B10" s="5" t="s">
        <v>40</v>
      </c>
      <c r="C10" s="6">
        <v>1.4999999999999999E-2</v>
      </c>
      <c r="D10" s="3">
        <v>5.0000000000000001E-3</v>
      </c>
      <c r="E10" s="3">
        <v>5.0000000000000001E-3</v>
      </c>
      <c r="F10" s="3">
        <f t="shared" si="0"/>
        <v>0.02</v>
      </c>
      <c r="G10" s="3">
        <f t="shared" si="1"/>
        <v>9.9999999999999985E-3</v>
      </c>
      <c r="H10" s="3" t="s">
        <v>43</v>
      </c>
      <c r="I10" s="41" t="s">
        <v>45</v>
      </c>
      <c r="J10" s="42"/>
      <c r="K10" s="42"/>
      <c r="L10" s="42"/>
      <c r="M10" s="43"/>
    </row>
    <row r="11" spans="1:14" x14ac:dyDescent="0.25">
      <c r="A11" s="4">
        <v>7</v>
      </c>
      <c r="B11" s="5" t="s">
        <v>40</v>
      </c>
      <c r="C11" s="40">
        <v>0.03</v>
      </c>
      <c r="D11" s="3">
        <v>0.01</v>
      </c>
      <c r="E11" s="3">
        <v>0.01</v>
      </c>
      <c r="F11" s="3">
        <f t="shared" si="0"/>
        <v>0.04</v>
      </c>
      <c r="G11" s="3">
        <f t="shared" si="1"/>
        <v>1.9999999999999997E-2</v>
      </c>
      <c r="H11" s="3" t="s">
        <v>43</v>
      </c>
      <c r="I11" s="41" t="s">
        <v>44</v>
      </c>
      <c r="J11" s="42"/>
      <c r="K11" s="42"/>
      <c r="L11" s="42"/>
      <c r="M11" s="43"/>
    </row>
  </sheetData>
  <mergeCells count="3">
    <mergeCell ref="G1:G3"/>
    <mergeCell ref="I11:M11"/>
    <mergeCell ref="I10:M10"/>
  </mergeCells>
  <conditionalFormatting sqref="I6:M9">
    <cfRule type="cellIs" dxfId="1" priority="22" operator="notBetween">
      <formula>$G6</formula>
      <formula>$F6</formula>
    </cfRule>
  </conditionalFormatting>
  <pageMargins left="0.7" right="0.7" top="0.75" bottom="0.75" header="0.3" footer="0.3"/>
  <pageSetup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7"/>
  <sheetViews>
    <sheetView zoomScale="115" zoomScaleNormal="115" workbookViewId="0">
      <pane ySplit="4" topLeftCell="A5" activePane="bottomLeft" state="frozen"/>
      <selection pane="bottomLeft" activeCell="G19" sqref="G19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34">
        <f ca="1">TODAY()</f>
        <v>46129</v>
      </c>
      <c r="G1" s="36" t="s">
        <v>28</v>
      </c>
    </row>
    <row r="2" spans="1:7" ht="27.75" customHeight="1" x14ac:dyDescent="0.25">
      <c r="A2" s="23" t="s">
        <v>2</v>
      </c>
      <c r="B2" s="8" t="s">
        <v>37</v>
      </c>
      <c r="C2" s="9" t="s">
        <v>17</v>
      </c>
      <c r="D2" s="13">
        <v>42</v>
      </c>
      <c r="E2" s="19" t="s">
        <v>3</v>
      </c>
      <c r="F2" s="11" t="s">
        <v>25</v>
      </c>
      <c r="G2" s="37"/>
    </row>
    <row r="3" spans="1:7" ht="30" x14ac:dyDescent="0.25">
      <c r="A3" s="26" t="s">
        <v>4</v>
      </c>
      <c r="B3" s="31" t="s">
        <v>36</v>
      </c>
      <c r="C3" s="20" t="s">
        <v>22</v>
      </c>
      <c r="D3" s="14" t="s">
        <v>26</v>
      </c>
      <c r="E3" s="10" t="s">
        <v>5</v>
      </c>
      <c r="F3" s="12" t="s">
        <v>41</v>
      </c>
      <c r="G3" s="38"/>
    </row>
    <row r="4" spans="1:7" ht="30" x14ac:dyDescent="0.25">
      <c r="A4" s="27" t="s">
        <v>29</v>
      </c>
      <c r="B4" s="27" t="s">
        <v>48</v>
      </c>
      <c r="C4" s="27" t="s">
        <v>30</v>
      </c>
      <c r="D4" s="29" t="s">
        <v>31</v>
      </c>
      <c r="E4" s="29" t="s">
        <v>32</v>
      </c>
      <c r="F4" s="27" t="s">
        <v>33</v>
      </c>
      <c r="G4" s="30" t="s">
        <v>35</v>
      </c>
    </row>
    <row r="5" spans="1:7" x14ac:dyDescent="0.25">
      <c r="A5" s="4">
        <v>1</v>
      </c>
      <c r="B5" s="5" t="s">
        <v>47</v>
      </c>
      <c r="C5" s="44">
        <f>$D$2</f>
        <v>42</v>
      </c>
      <c r="D5" s="45">
        <v>2</v>
      </c>
      <c r="E5" s="45">
        <f>C5-D5</f>
        <v>40</v>
      </c>
      <c r="F5" s="3" t="s">
        <v>49</v>
      </c>
      <c r="G5" s="3"/>
    </row>
    <row r="6" spans="1:7" x14ac:dyDescent="0.25">
      <c r="A6" s="4">
        <v>2</v>
      </c>
      <c r="B6" t="s">
        <v>34</v>
      </c>
      <c r="C6" s="44">
        <f t="shared" ref="C6:C7" si="0">$D$2</f>
        <v>42</v>
      </c>
      <c r="D6" s="45"/>
      <c r="E6" s="45">
        <f t="shared" ref="E6:E7" si="1">C6-D6</f>
        <v>42</v>
      </c>
      <c r="F6" s="3" t="str">
        <f t="shared" ref="F6:F7" si="2">IF(D6=0, "PASS", "FAIL")</f>
        <v>PASS</v>
      </c>
      <c r="G6" s="3"/>
    </row>
    <row r="7" spans="1:7" x14ac:dyDescent="0.25">
      <c r="A7" s="4">
        <v>3</v>
      </c>
      <c r="B7" s="5" t="s">
        <v>46</v>
      </c>
      <c r="C7" s="44">
        <f t="shared" si="0"/>
        <v>42</v>
      </c>
      <c r="D7" s="45"/>
      <c r="E7" s="45">
        <f t="shared" si="1"/>
        <v>42</v>
      </c>
      <c r="F7" s="3" t="str">
        <f t="shared" si="2"/>
        <v>PASS</v>
      </c>
      <c r="G7" s="3"/>
    </row>
  </sheetData>
  <mergeCells count="1">
    <mergeCell ref="G1:G3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U19" sqref="U19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K22" sqref="K2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2026-04-17T20:52:47Z</cp:lastPrinted>
  <dcterms:created xsi:type="dcterms:W3CDTF">2025-12-24T14:13:31Z</dcterms:created>
  <dcterms:modified xsi:type="dcterms:W3CDTF">2026-04-17T21:37:25Z</dcterms:modified>
</cp:coreProperties>
</file>