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326-0196 probe pin collar\326-0196-003\batch03\"/>
    </mc:Choice>
  </mc:AlternateContent>
  <xr:revisionPtr revIDLastSave="0" documentId="13_ncr:1_{31972BDA-25B6-4C98-B554-02363844774E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FAI!$A$1:$R$28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<sst xmlns="http://schemas.openxmlformats.org/spreadsheetml/2006/main" count="63" uniqueCount="38">
  <si>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</si>
  <si>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</si>
  <si>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</si>
  <si>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</si>
  <si>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</si>
  <si>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</si>
  <si>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</si>
  <si>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</si>
  <si>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</si>
  <si>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</si>
  <si>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</si>
  <si>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</si>
  <si>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</si>
  <si>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</si>
  <si>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VMM</t>
  </si>
  <si>
    <t>Radius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</si>
  <si>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</si>
  <si>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</si>
  <si>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</si>
  <si>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</si>
  <si>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</si>
  <si>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</si>
  <si>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</si>
  <si>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</si>
  <si>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</si>
  <si>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</si>
  <si>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</si>
  <si>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Inch</t>
  </si>
  <si>
    <t>Probe Pin .167" Collar 200" tail</t>
  </si>
  <si>
    <t>Mfg. Sample 6</t>
  </si>
  <si>
    <t>Mfg. Sample
7</t>
  </si>
  <si>
    <t>Mfg. Sample 
8</t>
  </si>
  <si>
    <t>Mfg. Sample 
9</t>
  </si>
  <si>
    <t>Mfg. Sample 
10</t>
  </si>
  <si>
    <t>Meng</t>
  </si>
  <si>
    <t>326-0196-003</t>
  </si>
  <si>
    <t>C</t>
  </si>
  <si>
    <t>Micrometer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</si>
</sst>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3" xfId="0" applyNumberFormat="1" applyFont="1" applyFill="1" applyBorder="1" applyAlignment="1">
      <alignment horizontal="center" vertical="center" wrapText="1"/>
    </xf>
    <xf numFmtId="1" fontId="4" fillId="3" borderId="13" xfId="0" quotePrefix="1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/>
    </xf>
    <xf numFmtId="166" fontId="7" fillId="4" borderId="11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8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7" fillId="4" borderId="0" xfId="0" applyNumberFormat="1" applyFont="1" applyFill="1" applyBorder="1" applyAlignment="1">
      <alignment horizontal="center" vertical="center" wrapText="1"/>
    </xf>
    <xf numFmtId="166" fontId="7" fillId="4" borderId="1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17</xdr:col>
      <xdr:colOff>579781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30239" y="0"/>
          <a:ext cx="2898912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19</xdr:row>
      <xdr:rowOff>8283</xdr:rowOff>
    </xdr:from>
    <xdr:to>
      <xdr:col>17</xdr:col>
      <xdr:colOff>506938</xdr:colOff>
      <xdr:row>42</xdr:row>
      <xdr:rowOff>8283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83B412-ED40-1516-B03C-F87C50010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53609"/>
          <a:ext cx="12856308" cy="45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17</xdr:col>
      <xdr:colOff>68119</xdr:colOff>
      <xdr:row>42</xdr:row>
      <xdr:rowOff>86854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AE1DC2-6F28-9479-1293-83A58E01D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0"/>
          <a:ext cx="10345594" cy="8087854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</xdr:pic>
    <xdr:clientData/>
  </xdr:twoCellAnchor>
  <xdr:oneCellAnchor>
    <xdr:from>
      <xdr:col>14</xdr:col>
      <xdr:colOff>57150</xdr:colOff>
      <xdr:row>16</xdr:row>
      <xdr:rowOff>104775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8591550" y="315277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13</xdr:col>
      <xdr:colOff>457200</xdr:colOff>
      <xdr:row>24</xdr:row>
      <xdr:rowOff>142875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8382000" y="471487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9</xdr:col>
      <xdr:colOff>390525</xdr:colOff>
      <xdr:row>14</xdr:row>
      <xdr:rowOff>180975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5876925" y="284797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12</xdr:col>
      <xdr:colOff>95250</xdr:colOff>
      <xdr:row>14</xdr:row>
      <xdr:rowOff>180975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7410450" y="284797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6</xdr:col>
      <xdr:colOff>190500</xdr:colOff>
      <xdr:row>10</xdr:row>
      <xdr:rowOff>47625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3848100" y="195262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5</xdr:col>
      <xdr:colOff>333375</xdr:colOff>
      <xdr:row>10</xdr:row>
      <xdr:rowOff>19050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3381375" y="192405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oneCellAnchor>
    <xdr:from>
      <xdr:col>4</xdr:col>
      <xdr:colOff>523875</xdr:colOff>
      <xdr:row>10</xdr:row>
      <xdr:rowOff>38100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4BB44A-4728-4DF6-A1C8-6F186A6244F4}"/>
            </a:ext>
          </a:extLst>
        </xdr:cNvPr>
        <xdr:cNvSpPr txBox="1"/>
      </xdr:nvSpPr>
      <xdr:spPr>
        <a:xfrm>
          <a:off x="2962275" y="194310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  <xdr:oneCellAnchor>
    <xdr:from>
      <xdr:col>4</xdr:col>
      <xdr:colOff>123825</xdr:colOff>
      <xdr:row>10</xdr:row>
      <xdr:rowOff>38100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6D70FE-C05D-4D0A-AB9C-285424E9244E}"/>
            </a:ext>
          </a:extLst>
        </xdr:cNvPr>
        <xdr:cNvSpPr txBox="1"/>
      </xdr:nvSpPr>
      <xdr:spPr>
        <a:xfrm>
          <a:off x="2562225" y="194310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8</a:t>
          </a:r>
        </a:p>
      </xdr:txBody>
    </xdr:sp>
    <xdr:clientData/>
  </xdr:oneCellAnchor>
  <xdr:oneCellAnchor>
    <xdr:from>
      <xdr:col>3</xdr:col>
      <xdr:colOff>161925</xdr:colOff>
      <xdr:row>10</xdr:row>
      <xdr:rowOff>85725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5EBB0C-DA6B-4284-9CA4-6135E222A216}"/>
            </a:ext>
          </a:extLst>
        </xdr:cNvPr>
        <xdr:cNvSpPr txBox="1"/>
      </xdr:nvSpPr>
      <xdr:spPr>
        <a:xfrm>
          <a:off x="1990725" y="199072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9</a:t>
          </a:r>
        </a:p>
      </xdr:txBody>
    </xdr:sp>
    <xdr:clientData/>
  </xdr:oneCellAnchor>
  <xdr:oneCellAnchor>
    <xdr:from>
      <xdr:col>2</xdr:col>
      <xdr:colOff>238125</xdr:colOff>
      <xdr:row>23</xdr:row>
      <xdr:rowOff>133350</xdr:rowOff>
    </xdr:from>
    <xdr:ext cx="327654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7646E3F-FA9D-46AB-BB20-9A797122150E}"/>
            </a:ext>
          </a:extLst>
        </xdr:cNvPr>
        <xdr:cNvSpPr txBox="1"/>
      </xdr:nvSpPr>
      <xdr:spPr>
        <a:xfrm>
          <a:off x="1457325" y="4514850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10</a:t>
          </a:r>
        </a:p>
      </xdr:txBody>
    </xdr:sp>
    <xdr:clientData/>
  </xdr:oneCellAnchor>
  <xdr:oneCellAnchor>
    <xdr:from>
      <xdr:col>6</xdr:col>
      <xdr:colOff>295275</xdr:colOff>
      <xdr:row>25</xdr:row>
      <xdr:rowOff>142875</xdr:rowOff>
    </xdr:from>
    <xdr:ext cx="327654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BB5636-9398-4907-A852-5CDA283ED321}"/>
            </a:ext>
          </a:extLst>
        </xdr:cNvPr>
        <xdr:cNvSpPr txBox="1"/>
      </xdr:nvSpPr>
      <xdr:spPr>
        <a:xfrm>
          <a:off x="3952875" y="4905375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11</a:t>
          </a:r>
        </a:p>
      </xdr:txBody>
    </xdr:sp>
    <xdr:clientData/>
  </xdr:oneCellAnchor>
  <xdr:oneCellAnchor>
    <xdr:from>
      <xdr:col>0</xdr:col>
      <xdr:colOff>238125</xdr:colOff>
      <xdr:row>16</xdr:row>
      <xdr:rowOff>0</xdr:rowOff>
    </xdr:from>
    <xdr:ext cx="327654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9DBDF37-2365-4C13-BF81-25F08B47EA5F}"/>
            </a:ext>
          </a:extLst>
        </xdr:cNvPr>
        <xdr:cNvSpPr txBox="1"/>
      </xdr:nvSpPr>
      <xdr:spPr>
        <a:xfrm>
          <a:off x="238125" y="3048000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12</a:t>
          </a:r>
        </a:p>
      </xdr:txBody>
    </xdr:sp>
    <xdr:clientData/>
  </xdr:oneCellAnchor>
  <xdr:oneCellAnchor>
    <xdr:from>
      <xdr:col>2</xdr:col>
      <xdr:colOff>152400</xdr:colOff>
      <xdr:row>15</xdr:row>
      <xdr:rowOff>0</xdr:rowOff>
    </xdr:from>
    <xdr:ext cx="327654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0EF3AEE-0991-43E3-844F-FF29E0E9BD41}"/>
            </a:ext>
          </a:extLst>
        </xdr:cNvPr>
        <xdr:cNvSpPr txBox="1"/>
      </xdr:nvSpPr>
      <xdr:spPr>
        <a:xfrm>
          <a:off x="1371600" y="2857500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13</a:t>
          </a:r>
        </a:p>
      </xdr:txBody>
    </xdr:sp>
    <xdr:clientData/>
  </xdr:oneCellAnchor>
  <xdr:oneCellAnchor>
    <xdr:from>
      <xdr:col>2</xdr:col>
      <xdr:colOff>495300</xdr:colOff>
      <xdr:row>18</xdr:row>
      <xdr:rowOff>171450</xdr:rowOff>
    </xdr:from>
    <xdr:ext cx="327654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DDA6B6D-6664-4294-BADD-7E034AA139AC}"/>
            </a:ext>
          </a:extLst>
        </xdr:cNvPr>
        <xdr:cNvSpPr txBox="1"/>
      </xdr:nvSpPr>
      <xdr:spPr>
        <a:xfrm>
          <a:off x="1714500" y="3600450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14</a:t>
          </a:r>
        </a:p>
      </xdr:txBody>
    </xdr:sp>
    <xdr:clientData/>
  </xdr:oneCellAnchor>
  <xdr:twoCellAnchor>
    <xdr:from>
      <xdr:col>3</xdr:col>
      <xdr:colOff>290005</xdr:colOff>
      <xdr:row>11</xdr:row>
      <xdr:rowOff>159785</xdr:rowOff>
    </xdr:from>
    <xdr:to>
      <xdr:col>3</xdr:col>
      <xdr:colOff>476250</xdr:colOff>
      <xdr:row>14</xdr:row>
      <xdr:rowOff>171450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758457A-8239-5CB6-1465-AFE4AED7A480}"/>
            </a:ext>
          </a:extLst>
        </xdr:cNvPr>
        <xdr:cNvCxnSpPr>
          <a:stCxn id="11" idx="2"/>
        </xdr:cNvCxnSpPr>
      </xdr:nvCxnSpPr>
      <xdr:spPr>
        <a:xfrm>
          <a:off x="2118805" y="2255285"/>
          <a:ext cx="186245" cy="5831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251905</xdr:colOff>
      <xdr:row>11</xdr:row>
      <xdr:rowOff>112160</xdr:rowOff>
    </xdr:from>
    <xdr:to>
      <xdr:col>4</xdr:col>
      <xdr:colOff>381000</xdr:colOff>
      <xdr:row>14</xdr:row>
      <xdr:rowOff>152400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4FEF1508-D7D2-1872-ECFF-2DBFADEBDB5E}"/>
            </a:ext>
          </a:extLst>
        </xdr:cNvPr>
        <xdr:cNvCxnSpPr>
          <a:stCxn id="10" idx="2"/>
        </xdr:cNvCxnSpPr>
      </xdr:nvCxnSpPr>
      <xdr:spPr>
        <a:xfrm>
          <a:off x="2690305" y="2207660"/>
          <a:ext cx="129095" cy="611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42355</xdr:colOff>
      <xdr:row>11</xdr:row>
      <xdr:rowOff>112160</xdr:rowOff>
    </xdr:from>
    <xdr:to>
      <xdr:col>5</xdr:col>
      <xdr:colOff>57150</xdr:colOff>
      <xdr:row>14</xdr:row>
      <xdr:rowOff>142875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79E8E7B-BC35-77D3-A154-CEFF531F10FA}"/>
            </a:ext>
          </a:extLst>
        </xdr:cNvPr>
        <xdr:cNvCxnSpPr>
          <a:stCxn id="9" idx="2"/>
        </xdr:cNvCxnSpPr>
      </xdr:nvCxnSpPr>
      <xdr:spPr>
        <a:xfrm>
          <a:off x="3090355" y="2207660"/>
          <a:ext cx="14795" cy="6022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11</xdr:row>
      <xdr:rowOff>93110</xdr:rowOff>
    </xdr:from>
    <xdr:to>
      <xdr:col>5</xdr:col>
      <xdr:colOff>461455</xdr:colOff>
      <xdr:row>14</xdr:row>
      <xdr:rowOff>142875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90A53B9-6977-A30E-1E62-F9223A225730}"/>
            </a:ext>
          </a:extLst>
        </xdr:cNvPr>
        <xdr:cNvCxnSpPr>
          <a:stCxn id="8" idx="2"/>
        </xdr:cNvCxnSpPr>
      </xdr:nvCxnSpPr>
      <xdr:spPr>
        <a:xfrm flipH="1">
          <a:off x="3409950" y="2188610"/>
          <a:ext cx="99505" cy="6212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11</xdr:row>
      <xdr:rowOff>121685</xdr:rowOff>
    </xdr:from>
    <xdr:to>
      <xdr:col>6</xdr:col>
      <xdr:colOff>318580</xdr:colOff>
      <xdr:row>14</xdr:row>
      <xdr:rowOff>142875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FBF01E2-74DB-2B28-0795-B865223D9D20}"/>
            </a:ext>
          </a:extLst>
        </xdr:cNvPr>
        <xdr:cNvCxnSpPr>
          <a:stCxn id="7" idx="2"/>
        </xdr:cNvCxnSpPr>
      </xdr:nvCxnSpPr>
      <xdr:spPr>
        <a:xfrm flipH="1">
          <a:off x="3695700" y="2217185"/>
          <a:ext cx="280480" cy="5926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401952</xdr:colOff>
      <xdr:row>22</xdr:row>
      <xdr:rowOff>142875</xdr:rowOff>
    </xdr:from>
    <xdr:to>
      <xdr:col>3</xdr:col>
      <xdr:colOff>47625</xdr:colOff>
      <xdr:row>23</xdr:row>
      <xdr:rowOff>133350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1D9DF309-93EE-E06A-D375-4C2D391573D7}"/>
            </a:ext>
          </a:extLst>
        </xdr:cNvPr>
        <xdr:cNvCxnSpPr>
          <a:stCxn id="14" idx="0"/>
        </xdr:cNvCxnSpPr>
      </xdr:nvCxnSpPr>
      <xdr:spPr>
        <a:xfrm flipV="1">
          <a:off x="1621152" y="4333875"/>
          <a:ext cx="255273" cy="1809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3</xdr:col>
      <xdr:colOff>342900</xdr:colOff>
      <xdr:row>23</xdr:row>
      <xdr:rowOff>180975</xdr:rowOff>
    </xdr:from>
    <xdr:ext cx="327654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5F681AD-F0E7-46F7-89AA-CE526E94A59D}"/>
            </a:ext>
          </a:extLst>
        </xdr:cNvPr>
        <xdr:cNvSpPr txBox="1"/>
      </xdr:nvSpPr>
      <xdr:spPr>
        <a:xfrm>
          <a:off x="2171700" y="4562475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15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569241</xdr:colOff>
      <xdr:row>13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9D6B48-F3E8-EB39-DFE3-32119CCA6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007640" cy="2571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S19"/>
  <sheetViews>
    <sheetView tabSelected="1" zoomScale="115" zoomScaleNormal="115" workbookViewId="0">
      <pane ySplit="4" topLeftCell="A5" activePane="bottomLeft" state="frozen"/>
      <selection pane="bottomLeft" activeCell="I16" sqref="I16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8" width="8.7109375" style="1" customWidth="1"/>
    <col min="19" max="16384" width="8.7109375" style="1"/>
  </cols>
  <sheetData>
    <row r="1" spans="1:19" ht="27.75" customHeight="1" x14ac:dyDescent="0.25">
      <c r="A1" s="22" t="s">
        <v>0</v>
      </c>
      <c r="B1" s="8"/>
      <c r="C1" s="9" t="s">
        <v>18</v>
      </c>
      <c r="D1" s="23"/>
      <c r="E1" s="24" t="s">
        <v>1</v>
      </c>
      <c r="F1" s="31">
        <f ca="1">TODAY()</f>
        <v>46127</v>
      </c>
      <c r="G1" s="32" t="s">
        <v>23</v>
      </c>
      <c r="H1" s="33"/>
      <c r="I1" s="33"/>
      <c r="J1" s="33"/>
      <c r="K1" s="33"/>
      <c r="L1" s="33"/>
      <c r="M1" s="34"/>
      <c r="N1" s="16"/>
      <c r="O1" s="16"/>
      <c r="P1" s="16"/>
      <c r="Q1" s="20"/>
      <c r="R1" s="16"/>
    </row>
    <row r="2" spans="1:19" ht="27.75" customHeight="1" x14ac:dyDescent="0.25">
      <c r="A2" s="22" t="s">
        <v>2</v>
      </c>
      <c r="B2" s="8" t="s">
        <v>28</v>
      </c>
      <c r="C2" s="9" t="s">
        <v>19</v>
      </c>
      <c r="D2" s="14">
        <v>10</v>
      </c>
      <c r="E2" s="18" t="s">
        <v>3</v>
      </c>
      <c r="F2" s="12" t="s">
        <v>34</v>
      </c>
      <c r="G2" s="35"/>
      <c r="H2" s="36"/>
      <c r="I2" s="36"/>
      <c r="J2" s="36"/>
      <c r="K2" s="36"/>
      <c r="L2" s="36"/>
      <c r="M2" s="37"/>
      <c r="N2" s="16"/>
      <c r="O2" s="16"/>
      <c r="P2" s="16"/>
      <c r="Q2" s="20"/>
      <c r="R2" s="16"/>
      <c r="S2"/>
    </row>
    <row r="3" spans="1:19" ht="30.75" thickBot="1" x14ac:dyDescent="0.3">
      <c r="A3" s="25" t="s">
        <v>4</v>
      </c>
      <c r="B3" s="10" t="s">
        <v>35</v>
      </c>
      <c r="C3" s="19" t="s">
        <v>24</v>
      </c>
      <c r="D3" s="15" t="s">
        <v>27</v>
      </c>
      <c r="E3" s="11" t="s">
        <v>5</v>
      </c>
      <c r="F3" s="13" t="s">
        <v>36</v>
      </c>
      <c r="G3" s="35"/>
      <c r="H3" s="36"/>
      <c r="I3" s="36"/>
      <c r="J3" s="36"/>
      <c r="K3" s="36"/>
      <c r="L3" s="36"/>
      <c r="M3" s="37"/>
      <c r="N3" s="17"/>
      <c r="O3" s="17"/>
      <c r="P3" s="17"/>
      <c r="Q3" s="21"/>
      <c r="R3" s="17"/>
    </row>
    <row r="4" spans="1:19" ht="60" x14ac:dyDescent="0.25">
      <c r="A4" s="26" t="s">
        <v>17</v>
      </c>
      <c r="B4" s="27" t="s">
        <v>16</v>
      </c>
      <c r="C4" s="26" t="s">
        <v>6</v>
      </c>
      <c r="D4" s="28" t="s">
        <v>7</v>
      </c>
      <c r="E4" s="28" t="s">
        <v>8</v>
      </c>
      <c r="F4" s="26" t="s">
        <v>9</v>
      </c>
      <c r="G4" s="29" t="s">
        <v>10</v>
      </c>
      <c r="H4" s="29" t="s">
        <v>11</v>
      </c>
      <c r="I4" s="29" t="s">
        <v>20</v>
      </c>
      <c r="J4" s="29" t="s">
        <v>21</v>
      </c>
      <c r="K4" s="29" t="s">
        <v>22</v>
      </c>
      <c r="L4" s="29" t="s">
        <v>25</v>
      </c>
      <c r="M4" s="29" t="s">
        <v>26</v>
      </c>
      <c r="N4" s="30" t="s">
        <v>29</v>
      </c>
      <c r="O4" s="30" t="s">
        <v>30</v>
      </c>
      <c r="P4" s="30" t="s">
        <v>31</v>
      </c>
      <c r="Q4" s="30" t="s">
        <v>32</v>
      </c>
      <c r="R4" s="30" t="s">
        <v>33</v>
      </c>
    </row>
    <row r="5" spans="1:19" x14ac:dyDescent="0.25">
      <c r="A5" s="4">
        <v>1</v>
      </c>
      <c r="B5" s="5" t="s">
        <v>12</v>
      </c>
      <c r="C5" s="6">
        <v>0.1</v>
      </c>
      <c r="D5" s="3">
        <v>5.0000000000000001E-3</v>
      </c>
      <c r="E5" s="3">
        <v>5.0000000000000001E-3</v>
      </c>
      <c r="F5" s="3">
        <f>C5+D5</f>
        <v>0.10500000000000001</v>
      </c>
      <c r="G5" s="3">
        <f>C5-E5</f>
        <v>9.5000000000000001E-2</v>
      </c>
      <c r="H5" s="3" t="s">
        <v>37</v>
      </c>
      <c r="I5" s="2">
        <v>0.10015</v>
      </c>
      <c r="J5" s="2">
        <v>0.10015</v>
      </c>
      <c r="K5" s="2">
        <v>0.10025000000000001</v>
      </c>
      <c r="L5" s="2">
        <v>0.10025000000000001</v>
      </c>
      <c r="M5" s="2">
        <v>0.1002</v>
      </c>
      <c r="N5" s="2">
        <v>0.10015</v>
      </c>
      <c r="O5" s="2">
        <v>0.10025000000000001</v>
      </c>
      <c r="P5" s="2">
        <v>0.1003</v>
      </c>
      <c r="Q5" s="2">
        <v>0.1002</v>
      </c>
      <c r="R5" s="2">
        <v>0.1002</v>
      </c>
    </row>
    <row r="6" spans="1:19" x14ac:dyDescent="0.25">
      <c r="A6" s="4">
        <v>2</v>
      </c>
      <c r="B6" s="5" t="s">
        <v>12</v>
      </c>
      <c r="C6" s="6">
        <v>0.04</v>
      </c>
      <c r="D6" s="3">
        <v>5.0000000000000001E-3</v>
      </c>
      <c r="E6" s="3">
        <v>5.0000000000000001E-3</v>
      </c>
      <c r="F6" s="3">
        <f>C6+D6</f>
        <v>4.4999999999999998E-2</v>
      </c>
      <c r="G6" s="3">
        <f>C6-E6</f>
        <v>3.5000000000000003E-2</v>
      </c>
      <c r="H6" s="3" t="s">
        <v>37</v>
      </c>
      <c r="I6" s="2">
        <v>4.0050000000000002E-2</v>
      </c>
      <c r="J6" s="2">
        <v>4.0099999999999997E-2</v>
      </c>
      <c r="K6" s="2">
        <v>4.0149999999999998E-2</v>
      </c>
      <c r="L6" s="2">
        <v>4.0300000000000002E-2</v>
      </c>
      <c r="M6" s="2">
        <v>4.0050000000000002E-2</v>
      </c>
      <c r="N6" s="2">
        <v>4.0099999999999997E-2</v>
      </c>
      <c r="O6" s="2">
        <v>4.0099999999999997E-2</v>
      </c>
      <c r="P6" s="2">
        <v>4.0149999999999998E-2</v>
      </c>
      <c r="Q6" s="2">
        <v>4.0149999999999998E-2</v>
      </c>
      <c r="R6" s="2">
        <v>4.0099999999999997E-2</v>
      </c>
    </row>
    <row r="7" spans="1:19" x14ac:dyDescent="0.25">
      <c r="A7" s="4">
        <v>3</v>
      </c>
      <c r="B7" s="5" t="s">
        <v>13</v>
      </c>
      <c r="C7" s="6">
        <v>0.16700000000000001</v>
      </c>
      <c r="D7" s="3">
        <v>5.0000000000000001E-3</v>
      </c>
      <c r="E7" s="3">
        <v>5.0000000000000001E-3</v>
      </c>
      <c r="F7" s="3">
        <f t="shared" ref="F7:F19" si="0">C7+D7</f>
        <v>0.17200000000000001</v>
      </c>
      <c r="G7" s="3">
        <f t="shared" ref="G7:G19" si="1">C7-E7</f>
        <v>0.16200000000000001</v>
      </c>
      <c r="H7" s="3" t="s">
        <v>14</v>
      </c>
      <c r="I7" s="2"/>
      <c r="J7" s="2"/>
      <c r="K7" s="2"/>
      <c r="L7" s="2"/>
      <c r="M7" s="2"/>
      <c r="N7" s="2"/>
      <c r="O7" s="2"/>
      <c r="P7" s="2"/>
      <c r="Q7" s="2"/>
      <c r="R7" s="2"/>
    </row>
    <row r="8" spans="1:19" x14ac:dyDescent="0.25">
      <c r="A8" s="4">
        <v>4</v>
      </c>
      <c r="B8" s="5" t="s">
        <v>13</v>
      </c>
      <c r="C8" s="6">
        <v>0.36699999999999999</v>
      </c>
      <c r="D8" s="3">
        <v>5.0000000000000001E-3</v>
      </c>
      <c r="E8" s="3">
        <v>5.0000000000000001E-3</v>
      </c>
      <c r="F8" s="3">
        <f t="shared" si="0"/>
        <v>0.372</v>
      </c>
      <c r="G8" s="3">
        <f t="shared" si="1"/>
        <v>0.36199999999999999</v>
      </c>
      <c r="H8" s="3" t="s">
        <v>14</v>
      </c>
      <c r="I8" s="2"/>
      <c r="J8" s="2"/>
      <c r="K8" s="2"/>
      <c r="L8" s="2"/>
      <c r="M8" s="2"/>
      <c r="N8" s="2"/>
      <c r="O8" s="2"/>
      <c r="P8" s="2"/>
      <c r="Q8" s="2"/>
      <c r="R8" s="2"/>
    </row>
    <row r="9" spans="1:19" x14ac:dyDescent="0.25">
      <c r="A9" s="4">
        <v>5</v>
      </c>
      <c r="B9" s="5" t="s">
        <v>13</v>
      </c>
      <c r="C9" s="6">
        <v>4.2000000000000003E-2</v>
      </c>
      <c r="D9" s="3">
        <v>5.0000000000000001E-3</v>
      </c>
      <c r="E9" s="3">
        <v>5.0000000000000001E-3</v>
      </c>
      <c r="F9" s="3">
        <f t="shared" si="0"/>
        <v>4.7E-2</v>
      </c>
      <c r="G9" s="3">
        <f t="shared" si="1"/>
        <v>3.7000000000000005E-2</v>
      </c>
      <c r="H9" s="3" t="s">
        <v>14</v>
      </c>
      <c r="I9" s="2"/>
      <c r="J9" s="2"/>
      <c r="K9" s="2"/>
      <c r="L9" s="2"/>
      <c r="M9" s="2"/>
      <c r="N9" s="2"/>
      <c r="O9" s="2"/>
      <c r="P9" s="2"/>
      <c r="Q9" s="2"/>
      <c r="R9" s="2"/>
    </row>
    <row r="10" spans="1:19" x14ac:dyDescent="0.25">
      <c r="A10" s="4">
        <v>6</v>
      </c>
      <c r="B10" s="5" t="s">
        <v>13</v>
      </c>
      <c r="C10" s="6">
        <v>7.0000000000000007E-2</v>
      </c>
      <c r="D10" s="3">
        <v>5.0000000000000001E-3</v>
      </c>
      <c r="E10" s="3">
        <v>5.0000000000000001E-3</v>
      </c>
      <c r="F10" s="3">
        <f t="shared" si="0"/>
        <v>7.5000000000000011E-2</v>
      </c>
      <c r="G10" s="3">
        <f t="shared" si="1"/>
        <v>6.5000000000000002E-2</v>
      </c>
      <c r="H10" s="3" t="s">
        <v>14</v>
      </c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9" x14ac:dyDescent="0.25">
      <c r="A11" s="4">
        <v>7</v>
      </c>
      <c r="B11" s="5" t="s">
        <v>13</v>
      </c>
      <c r="C11" s="6">
        <v>9.8000000000000004E-2</v>
      </c>
      <c r="D11" s="3">
        <v>5.0000000000000001E-3</v>
      </c>
      <c r="E11" s="3">
        <v>5.0000000000000001E-3</v>
      </c>
      <c r="F11" s="3">
        <f t="shared" si="0"/>
        <v>0.10300000000000001</v>
      </c>
      <c r="G11" s="3">
        <f t="shared" si="1"/>
        <v>9.2999999999999999E-2</v>
      </c>
      <c r="H11" s="3" t="s">
        <v>14</v>
      </c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9" x14ac:dyDescent="0.25">
      <c r="A12" s="4">
        <v>8</v>
      </c>
      <c r="B12" s="5" t="s">
        <v>13</v>
      </c>
      <c r="C12" s="6">
        <v>0.123</v>
      </c>
      <c r="D12" s="3">
        <v>5.0000000000000001E-3</v>
      </c>
      <c r="E12" s="3">
        <v>5.0000000000000001E-3</v>
      </c>
      <c r="F12" s="3">
        <f t="shared" si="0"/>
        <v>0.128</v>
      </c>
      <c r="G12" s="3">
        <f t="shared" si="1"/>
        <v>0.11799999999999999</v>
      </c>
      <c r="H12" s="3" t="s">
        <v>14</v>
      </c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9" x14ac:dyDescent="0.25">
      <c r="A13" s="4">
        <v>9</v>
      </c>
      <c r="B13" s="5" t="s">
        <v>13</v>
      </c>
      <c r="C13" s="6">
        <v>0.17299999999999999</v>
      </c>
      <c r="D13" s="3">
        <v>5.0000000000000001E-3</v>
      </c>
      <c r="E13" s="3">
        <v>5.0000000000000001E-3</v>
      </c>
      <c r="F13" s="3">
        <f t="shared" si="0"/>
        <v>0.17799999999999999</v>
      </c>
      <c r="G13" s="3">
        <f t="shared" si="1"/>
        <v>0.16799999999999998</v>
      </c>
      <c r="H13" s="3" t="s">
        <v>14</v>
      </c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9" x14ac:dyDescent="0.25">
      <c r="A14" s="4">
        <v>10</v>
      </c>
      <c r="B14" s="5" t="s">
        <v>15</v>
      </c>
      <c r="C14" s="6">
        <v>0.02</v>
      </c>
      <c r="D14" s="3">
        <v>5.0000000000000001E-3</v>
      </c>
      <c r="E14" s="3">
        <v>5.0000000000000001E-3</v>
      </c>
      <c r="F14" s="3">
        <f t="shared" si="0"/>
        <v>2.5000000000000001E-2</v>
      </c>
      <c r="G14" s="3">
        <f t="shared" si="1"/>
        <v>1.4999999999999999E-2</v>
      </c>
      <c r="H14" s="3" t="s">
        <v>14</v>
      </c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9" x14ac:dyDescent="0.25">
      <c r="A15" s="4">
        <v>11</v>
      </c>
      <c r="B15" s="5" t="s">
        <v>13</v>
      </c>
      <c r="C15" s="6">
        <v>1.6E-2</v>
      </c>
      <c r="D15" s="3">
        <v>5.0000000000000001E-3</v>
      </c>
      <c r="E15" s="3">
        <v>5.0000000000000001E-3</v>
      </c>
      <c r="F15" s="3">
        <f t="shared" si="0"/>
        <v>2.1000000000000001E-2</v>
      </c>
      <c r="G15" s="3">
        <f t="shared" si="1"/>
        <v>1.0999999999999999E-2</v>
      </c>
      <c r="H15" s="3" t="s">
        <v>14</v>
      </c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9" x14ac:dyDescent="0.25">
      <c r="A16" s="4">
        <v>12</v>
      </c>
      <c r="B16" s="5" t="s">
        <v>12</v>
      </c>
      <c r="C16" s="6">
        <v>0.04</v>
      </c>
      <c r="D16" s="3">
        <v>5.0000000000000001E-3</v>
      </c>
      <c r="E16" s="3">
        <v>5.0000000000000001E-3</v>
      </c>
      <c r="F16" s="3">
        <f t="shared" si="0"/>
        <v>4.4999999999999998E-2</v>
      </c>
      <c r="G16" s="3">
        <f t="shared" si="1"/>
        <v>3.5000000000000003E-2</v>
      </c>
      <c r="H16" s="3" t="s">
        <v>37</v>
      </c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5">
      <c r="A17" s="4">
        <v>13</v>
      </c>
      <c r="B17" s="5" t="s">
        <v>12</v>
      </c>
      <c r="C17" s="6">
        <v>0.08</v>
      </c>
      <c r="D17" s="3">
        <v>5.0000000000000001E-3</v>
      </c>
      <c r="E17" s="3">
        <v>5.0000000000000001E-3</v>
      </c>
      <c r="F17" s="3">
        <f t="shared" si="0"/>
        <v>8.5000000000000006E-2</v>
      </c>
      <c r="G17" s="3">
        <f t="shared" si="1"/>
        <v>7.4999999999999997E-2</v>
      </c>
      <c r="H17" s="3" t="s">
        <v>37</v>
      </c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5">
      <c r="A18" s="4">
        <v>14</v>
      </c>
      <c r="B18" s="5" t="s">
        <v>12</v>
      </c>
      <c r="C18" s="6">
        <v>6.2E-2</v>
      </c>
      <c r="D18" s="3">
        <v>5.0000000000000001E-3</v>
      </c>
      <c r="E18" s="3">
        <v>5.0000000000000001E-3</v>
      </c>
      <c r="F18" s="3">
        <f t="shared" si="0"/>
        <v>6.7000000000000004E-2</v>
      </c>
      <c r="G18" s="3">
        <f t="shared" si="1"/>
        <v>5.7000000000000002E-2</v>
      </c>
      <c r="H18" s="3" t="s">
        <v>14</v>
      </c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5">
      <c r="A19" s="4">
        <v>15</v>
      </c>
      <c r="B19" s="5" t="s">
        <v>13</v>
      </c>
      <c r="C19" s="6">
        <v>0.01</v>
      </c>
      <c r="D19" s="3">
        <v>5.0000000000000001E-3</v>
      </c>
      <c r="E19" s="3">
        <v>5.0000000000000001E-3</v>
      </c>
      <c r="F19" s="3">
        <f t="shared" si="0"/>
        <v>1.4999999999999999E-2</v>
      </c>
      <c r="G19" s="3">
        <f t="shared" si="1"/>
        <v>5.0000000000000001E-3</v>
      </c>
      <c r="H19" s="3" t="s">
        <v>14</v>
      </c>
      <c r="I19" s="2"/>
      <c r="J19" s="2"/>
      <c r="K19" s="2"/>
      <c r="L19" s="2"/>
      <c r="M19" s="2"/>
      <c r="N19" s="2"/>
      <c r="O19" s="2"/>
      <c r="P19" s="2"/>
      <c r="Q19" s="2"/>
      <c r="R19" s="2"/>
    </row>
  </sheetData>
  <mergeCells count="1">
    <mergeCell ref="G1:M3"/>
  </mergeCells>
  <conditionalFormatting sqref="I5:R19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6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7" zoomScale="130" zoomScaleNormal="130" workbookViewId="0">
      <selection activeCell="T19" sqref="T19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I14" sqref="I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2026-02-20T16:55:35Z</cp:lastPrinted>
  <dcterms:created xsi:type="dcterms:W3CDTF">2025-12-24T14:13:31Z</dcterms:created>
  <dcterms:modified xsi:type="dcterms:W3CDTF">2026-04-15T15:58:56Z</dcterms:modified>
</cp:coreProperties>
</file>