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CB-1123-5 rubber mount\"/>
    </mc:Choice>
  </mc:AlternateContent>
  <xr:revisionPtr revIDLastSave="0" documentId="13_ncr:1_{203651F2-1A2E-4F31-B792-85A3D9F9FB06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FAI!$A$1:$O$36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3" l="1"/>
  <c r="O7" i="3"/>
  <c r="O8" i="3"/>
  <c r="O9" i="3"/>
  <c r="O10" i="3"/>
  <c r="O11" i="3"/>
  <c r="O12" i="3"/>
  <c r="O5" i="3"/>
  <c r="F8" i="3"/>
  <c r="G8" i="3"/>
  <c r="F9" i="3"/>
  <c r="G9" i="3"/>
  <c r="F10" i="3"/>
  <c r="G10" i="3"/>
  <c r="F11" i="3"/>
  <c r="G11" i="3"/>
  <c r="F12" i="3"/>
  <c r="G12" i="3"/>
  <c r="F1" i="3"/>
  <c r="F5" i="3"/>
  <c r="G5" i="3"/>
  <c r="F6" i="3"/>
  <c r="G6" i="3"/>
  <c r="F7" i="3"/>
  <c r="G7" i="3"/>
</calcChain>
</file>

<file path=xl/sharedStrings.xml><?xml version="1.0" encoding="utf-8"?>
<sst xmlns="http://schemas.openxmlformats.org/spreadsheetml/2006/main" count="45" uniqueCount="33">
  <si>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</si>
  <si>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</si>
  <si>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</si>
  <si>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</si>
  <si>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</si>
  <si>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</si>
  <si>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</si>
  <si>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</si>
  <si>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</si>
  <si>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</si>
  <si>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</si>
  <si>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</si>
  <si>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</si>
  <si>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</si>
  <si>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</si>
  <si>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</si>
  <si>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</si>
  <si>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</si>
  <si>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</si>
  <si>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</si>
  <si>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</si>
  <si>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</si>
  <si>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</si>
  <si>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</si>
  <si>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>CB-1123-5</t>
  </si>
  <si>
    <t>Rubber mount</t>
  </si>
  <si>
    <t>Customer Sample</t>
  </si>
  <si>
    <t>Caliper</t>
  </si>
  <si>
    <t>Durometer</t>
  </si>
  <si>
    <t>Mfg. Sample
1</t>
  </si>
  <si>
    <t>Mfg. Sample 
2</t>
  </si>
  <si>
    <t>Deviation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</si>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</sst>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sz val="8"/>
      <color theme="1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BC1B7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3" xfId="0" quotePrefix="1" applyNumberFormat="1" applyFont="1" applyFill="1" applyBorder="1" applyAlignment="1">
      <alignment horizontal="center" vertical="center" wrapText="1"/>
    </xf>
    <xf numFmtId="166" fontId="7" fillId="4" borderId="11" xfId="0" applyNumberFormat="1" applyFont="1" applyFill="1" applyBorder="1" applyAlignment="1">
      <alignment horizontal="center" vertical="center" wrapText="1"/>
    </xf>
    <xf numFmtId="166" fontId="7" fillId="4" borderId="8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" fontId="10" fillId="3" borderId="13" xfId="0" quotePrefix="1" applyNumberFormat="1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66" fontId="7" fillId="4" borderId="16" xfId="0" applyNumberFormat="1" applyFont="1" applyFill="1" applyBorder="1" applyAlignment="1">
      <alignment horizontal="center" vertical="center" wrapText="1"/>
    </xf>
    <xf numFmtId="166" fontId="7" fillId="4" borderId="0" xfId="0" applyNumberFormat="1" applyFont="1" applyFill="1" applyBorder="1" applyAlignment="1">
      <alignment horizontal="center" vertical="center" wrapText="1"/>
    </xf>
    <xf numFmtId="1" fontId="9" fillId="6" borderId="13" xfId="0" quotePrefix="1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BC1B7"/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15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4848" y="0"/>
          <a:ext cx="3147391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258572</xdr:colOff>
      <xdr:row>36</xdr:row>
      <xdr:rowOff>39063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9BA550-C1A3-AC66-838D-6D33C7060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12172" cy="6897063"/>
        </a:xfrm>
        <a:prstGeom prst="rect">
          <a:avLst/>
        </a:prstGeom>
      </xdr:spPr>
    </xdr:pic>
    <xdr:clientData/>
  </xdr:twoCellAnchor>
  <xdr:oneCellAnchor>
    <xdr:from>
      <xdr:col>7</xdr:col>
      <xdr:colOff>276225</xdr:colOff>
      <xdr:row>2</xdr:row>
      <xdr:rowOff>28575</xdr:rowOff>
    </xdr:from>
    <xdr:ext cx="1130053" cy="31149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AD3C63C-A0B7-E4EB-7E3E-A8B30096E66D}"/>
            </a:ext>
          </a:extLst>
        </xdr:cNvPr>
        <xdr:cNvSpPr txBox="1"/>
      </xdr:nvSpPr>
      <xdr:spPr>
        <a:xfrm>
          <a:off x="4543425" y="409575"/>
          <a:ext cx="11300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>
              <a:solidFill>
                <a:schemeClr val="bg1">
                  <a:lumMod val="75000"/>
                </a:schemeClr>
              </a:solidFill>
            </a:rPr>
            <a:t>8:</a:t>
          </a:r>
          <a:r>
            <a:rPr lang="en-US" sz="1400" baseline="0">
              <a:solidFill>
                <a:schemeClr val="bg1">
                  <a:lumMod val="75000"/>
                </a:schemeClr>
              </a:solidFill>
            </a:rPr>
            <a:t> Durometer</a:t>
          </a:r>
          <a:endParaRPr lang="en-US" sz="1400">
            <a:solidFill>
              <a:schemeClr val="bg1">
                <a:lumMod val="75000"/>
              </a:schemeClr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O12"/>
  <sheetViews>
    <sheetView tabSelected="1" zoomScale="115" zoomScaleNormal="115" workbookViewId="0">
      <pane ySplit="4" topLeftCell="A5" activePane="bottomLeft" state="frozen"/>
      <selection pane="bottomLeft" activeCell="Q24" sqref="Q24"/>
    </sheetView>
  </sheetViews>
  <sheetFormatPr defaultColWidth="8.7109375" defaultRowHeight="15.75" x14ac:dyDescent="0.25"/>
  <cols>
    <col min="1" max="1" width="15.42578125" style="1" customWidth="1"/>
    <col min="2" max="2" width="26.140625" style="6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4" width="7.7109375" style="1" customWidth="1"/>
    <col min="15" max="16384" width="8.7109375" style="1"/>
  </cols>
  <sheetData>
    <row r="1" spans="1:15" ht="27.75" customHeight="1" x14ac:dyDescent="0.25">
      <c r="A1" s="20" t="s">
        <v>32</v>
      </c>
      <c r="B1" s="7"/>
      <c r="C1" s="8" t="s">
        <v>15</v>
      </c>
      <c r="D1" s="21"/>
      <c r="E1" s="22" t="s">
        <v>0</v>
      </c>
      <c r="F1" s="29">
        <f ca="1">TODAY()</f>
        <v>46127</v>
      </c>
      <c r="G1" s="31" t="s">
        <v>18</v>
      </c>
      <c r="H1" s="39"/>
      <c r="I1" s="32"/>
      <c r="J1" s="14"/>
      <c r="K1" s="14"/>
      <c r="L1" s="18"/>
      <c r="M1" s="18"/>
      <c r="N1" s="14"/>
      <c r="O1" s="14"/>
    </row>
    <row r="2" spans="1:15" ht="27.75" customHeight="1" x14ac:dyDescent="0.25">
      <c r="A2" s="20" t="s">
        <v>1</v>
      </c>
      <c r="B2" s="7" t="s">
        <v>25</v>
      </c>
      <c r="C2" s="8" t="s">
        <v>16</v>
      </c>
      <c r="D2" s="12">
        <v>5</v>
      </c>
      <c r="E2" s="16" t="s">
        <v>2</v>
      </c>
      <c r="F2" s="10" t="s">
        <v>22</v>
      </c>
      <c r="G2" s="33"/>
      <c r="H2" s="40"/>
      <c r="I2" s="34"/>
      <c r="J2" s="14"/>
      <c r="K2" s="14"/>
      <c r="L2" s="18"/>
      <c r="M2" s="18"/>
      <c r="N2" s="14"/>
      <c r="O2" s="14"/>
    </row>
    <row r="3" spans="1:15" ht="30.75" thickBot="1" x14ac:dyDescent="0.3">
      <c r="A3" s="23" t="s">
        <v>3</v>
      </c>
      <c r="B3" s="28" t="s">
        <v>24</v>
      </c>
      <c r="C3" s="17" t="s">
        <v>19</v>
      </c>
      <c r="D3" s="13" t="s">
        <v>23</v>
      </c>
      <c r="E3" s="9" t="s">
        <v>4</v>
      </c>
      <c r="F3" s="11"/>
      <c r="G3" s="33"/>
      <c r="H3" s="40"/>
      <c r="I3" s="34"/>
      <c r="J3" s="15"/>
      <c r="K3" s="15"/>
      <c r="L3" s="19"/>
      <c r="M3" s="19"/>
      <c r="N3" s="15"/>
      <c r="O3" s="15"/>
    </row>
    <row r="4" spans="1:15" ht="45" x14ac:dyDescent="0.25">
      <c r="A4" s="24" t="s">
        <v>14</v>
      </c>
      <c r="B4" s="25" t="s">
        <v>13</v>
      </c>
      <c r="C4" s="24" t="s">
        <v>5</v>
      </c>
      <c r="D4" s="26" t="s">
        <v>6</v>
      </c>
      <c r="E4" s="26" t="s">
        <v>7</v>
      </c>
      <c r="F4" s="24" t="s">
        <v>8</v>
      </c>
      <c r="G4" s="27" t="s">
        <v>9</v>
      </c>
      <c r="H4" s="27" t="s">
        <v>10</v>
      </c>
      <c r="I4" s="35" t="s">
        <v>26</v>
      </c>
      <c r="J4" s="30" t="s">
        <v>29</v>
      </c>
      <c r="K4" s="30" t="s">
        <v>30</v>
      </c>
      <c r="L4" s="30" t="s">
        <v>17</v>
      </c>
      <c r="M4" s="30" t="s">
        <v>20</v>
      </c>
      <c r="N4" s="30" t="s">
        <v>21</v>
      </c>
      <c r="O4" s="41" t="s">
        <v>31</v>
      </c>
    </row>
    <row r="5" spans="1:15" x14ac:dyDescent="0.25">
      <c r="A5" s="4">
        <v>1</v>
      </c>
      <c r="B5" s="5" t="s">
        <v>11</v>
      </c>
      <c r="C5" s="36"/>
      <c r="D5" s="37"/>
      <c r="E5" s="37"/>
      <c r="F5" s="37">
        <f>C5+D5</f>
        <v>0</v>
      </c>
      <c r="G5" s="37">
        <f>C5-E5</f>
        <v>0</v>
      </c>
      <c r="H5" s="3" t="s">
        <v>27</v>
      </c>
      <c r="I5" s="2">
        <v>2.4590000000000001</v>
      </c>
      <c r="J5" s="2">
        <v>2.4700000000000002</v>
      </c>
      <c r="K5" s="2">
        <v>2.4689999999999999</v>
      </c>
      <c r="L5" s="2">
        <v>2.4645000000000001</v>
      </c>
      <c r="M5" s="2">
        <v>2.4695</v>
      </c>
      <c r="N5" s="2">
        <v>2.4695</v>
      </c>
      <c r="O5" s="2">
        <f>ABS(MAX(J5:N5)-I5)</f>
        <v>1.1000000000000121E-2</v>
      </c>
    </row>
    <row r="6" spans="1:15" x14ac:dyDescent="0.25">
      <c r="A6" s="4">
        <v>2</v>
      </c>
      <c r="B6" s="5" t="s">
        <v>11</v>
      </c>
      <c r="C6" s="36"/>
      <c r="D6" s="37"/>
      <c r="E6" s="37"/>
      <c r="F6" s="37">
        <f>C6+D6</f>
        <v>0</v>
      </c>
      <c r="G6" s="37">
        <f>C6-E6</f>
        <v>0</v>
      </c>
      <c r="H6" s="3" t="s">
        <v>27</v>
      </c>
      <c r="I6" s="2">
        <v>0.64800000000000002</v>
      </c>
      <c r="J6" s="2">
        <v>0.64100000000000001</v>
      </c>
      <c r="K6" s="2">
        <v>0.64449999999999996</v>
      </c>
      <c r="L6" s="2">
        <v>0.64849999999999997</v>
      </c>
      <c r="M6" s="2">
        <v>0.64800000000000002</v>
      </c>
      <c r="N6" s="2">
        <v>0.64549999999999996</v>
      </c>
      <c r="O6" s="2">
        <f t="shared" ref="O6:O12" si="0">ABS(MAX(J6:N6)-I6)</f>
        <v>4.9999999999994493E-4</v>
      </c>
    </row>
    <row r="7" spans="1:15" x14ac:dyDescent="0.25">
      <c r="A7" s="4">
        <v>3</v>
      </c>
      <c r="B7" s="5" t="s">
        <v>11</v>
      </c>
      <c r="C7" s="36"/>
      <c r="D7" s="37"/>
      <c r="E7" s="37"/>
      <c r="F7" s="37">
        <f t="shared" ref="F7:F12" si="1">C7+D7</f>
        <v>0</v>
      </c>
      <c r="G7" s="37">
        <f t="shared" ref="G7:G12" si="2">C7-E7</f>
        <v>0</v>
      </c>
      <c r="H7" s="3" t="s">
        <v>27</v>
      </c>
      <c r="I7" s="2">
        <v>1.0044999999999999</v>
      </c>
      <c r="J7" s="2">
        <v>0.98399999999999999</v>
      </c>
      <c r="K7" s="2">
        <v>1.002</v>
      </c>
      <c r="L7" s="2">
        <v>1.0015000000000001</v>
      </c>
      <c r="M7" s="2">
        <v>1.0109999999999999</v>
      </c>
      <c r="N7" s="2">
        <v>1.0029999999999999</v>
      </c>
      <c r="O7" s="2">
        <f t="shared" si="0"/>
        <v>6.4999999999999503E-3</v>
      </c>
    </row>
    <row r="8" spans="1:15" x14ac:dyDescent="0.25">
      <c r="A8" s="4">
        <v>4</v>
      </c>
      <c r="B8" s="5" t="s">
        <v>11</v>
      </c>
      <c r="C8" s="36"/>
      <c r="D8" s="37"/>
      <c r="E8" s="37"/>
      <c r="F8" s="37">
        <f t="shared" si="1"/>
        <v>0</v>
      </c>
      <c r="G8" s="37">
        <f t="shared" si="2"/>
        <v>0</v>
      </c>
      <c r="H8" s="3" t="s">
        <v>27</v>
      </c>
      <c r="I8" s="2">
        <v>1.6</v>
      </c>
      <c r="J8" s="2">
        <v>1.6085</v>
      </c>
      <c r="K8" s="2">
        <v>1.6014999999999999</v>
      </c>
      <c r="L8" s="2">
        <v>1.601</v>
      </c>
      <c r="M8" s="2">
        <v>1.607</v>
      </c>
      <c r="N8" s="2">
        <v>1.607</v>
      </c>
      <c r="O8" s="2">
        <f t="shared" si="0"/>
        <v>8.499999999999952E-3</v>
      </c>
    </row>
    <row r="9" spans="1:15" x14ac:dyDescent="0.25">
      <c r="A9" s="4">
        <v>5</v>
      </c>
      <c r="B9" s="5" t="s">
        <v>12</v>
      </c>
      <c r="C9" s="36"/>
      <c r="D9" s="37"/>
      <c r="E9" s="37"/>
      <c r="F9" s="37">
        <f t="shared" si="1"/>
        <v>0</v>
      </c>
      <c r="G9" s="37">
        <f t="shared" si="2"/>
        <v>0</v>
      </c>
      <c r="H9" s="3" t="s">
        <v>27</v>
      </c>
      <c r="I9" s="2">
        <v>1.0135000000000001</v>
      </c>
      <c r="J9" s="2">
        <v>1.0195000000000001</v>
      </c>
      <c r="K9" s="2">
        <v>1.0195000000000001</v>
      </c>
      <c r="L9" s="2">
        <v>1.0089999999999999</v>
      </c>
      <c r="M9" s="2">
        <v>1.0115000000000001</v>
      </c>
      <c r="N9" s="2">
        <v>1.0135000000000001</v>
      </c>
      <c r="O9" s="2">
        <f t="shared" si="0"/>
        <v>6.0000000000000053E-3</v>
      </c>
    </row>
    <row r="10" spans="1:15" x14ac:dyDescent="0.25">
      <c r="A10" s="4">
        <v>6</v>
      </c>
      <c r="B10" s="5" t="s">
        <v>12</v>
      </c>
      <c r="C10" s="36"/>
      <c r="D10" s="37"/>
      <c r="E10" s="37"/>
      <c r="F10" s="37">
        <f t="shared" ref="F10:F12" si="3">C10+D10</f>
        <v>0</v>
      </c>
      <c r="G10" s="37">
        <f t="shared" ref="G10:G12" si="4">C10-E10</f>
        <v>0</v>
      </c>
      <c r="H10" s="3" t="s">
        <v>27</v>
      </c>
      <c r="I10" s="2">
        <v>0.61899999999999999</v>
      </c>
      <c r="J10" s="2">
        <v>0.61450000000000005</v>
      </c>
      <c r="K10" s="2">
        <v>0.60899999999999999</v>
      </c>
      <c r="L10" s="2">
        <v>0.61199999999999999</v>
      </c>
      <c r="M10" s="2">
        <v>0.61550000000000005</v>
      </c>
      <c r="N10" s="2">
        <v>0.61799999999999999</v>
      </c>
      <c r="O10" s="2">
        <f t="shared" si="0"/>
        <v>1.0000000000000009E-3</v>
      </c>
    </row>
    <row r="11" spans="1:15" x14ac:dyDescent="0.25">
      <c r="A11" s="4">
        <v>7</v>
      </c>
      <c r="B11" s="5" t="s">
        <v>12</v>
      </c>
      <c r="C11" s="36"/>
      <c r="D11" s="37"/>
      <c r="E11" s="37"/>
      <c r="F11" s="37">
        <f t="shared" si="3"/>
        <v>0</v>
      </c>
      <c r="G11" s="37">
        <f t="shared" si="4"/>
        <v>0</v>
      </c>
      <c r="H11" s="3" t="s">
        <v>27</v>
      </c>
      <c r="I11" s="2">
        <v>0.28649999999999998</v>
      </c>
      <c r="J11" s="2">
        <v>0.29799999999999999</v>
      </c>
      <c r="K11" s="2">
        <v>0.29099999999999998</v>
      </c>
      <c r="L11" s="2">
        <v>0.29299999999999998</v>
      </c>
      <c r="M11" s="2">
        <v>0.29149999999999998</v>
      </c>
      <c r="N11" s="2">
        <v>0.28749999999999998</v>
      </c>
      <c r="O11" s="2">
        <f t="shared" si="0"/>
        <v>1.150000000000001E-2</v>
      </c>
    </row>
    <row r="12" spans="1:15" x14ac:dyDescent="0.25">
      <c r="A12" s="4">
        <v>8</v>
      </c>
      <c r="B12" s="5" t="s">
        <v>28</v>
      </c>
      <c r="C12" s="36"/>
      <c r="D12" s="37"/>
      <c r="E12" s="37"/>
      <c r="F12" s="37">
        <f t="shared" si="3"/>
        <v>0</v>
      </c>
      <c r="G12" s="37">
        <f t="shared" si="4"/>
        <v>0</v>
      </c>
      <c r="H12" s="3" t="s">
        <v>28</v>
      </c>
      <c r="I12" s="38">
        <v>62</v>
      </c>
      <c r="J12" s="38">
        <v>66</v>
      </c>
      <c r="K12" s="38">
        <v>65</v>
      </c>
      <c r="L12" s="38">
        <v>68</v>
      </c>
      <c r="M12" s="38">
        <v>67</v>
      </c>
      <c r="N12" s="38">
        <v>66</v>
      </c>
      <c r="O12" s="38">
        <f t="shared" si="0"/>
        <v>6</v>
      </c>
    </row>
  </sheetData>
  <mergeCells count="1">
    <mergeCell ref="G1:I3"/>
  </mergeCells>
  <conditionalFormatting sqref="P5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Y11" sqref="Y11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2026-04-15T18:42:45Z</cp:lastPrinted>
  <dcterms:created xsi:type="dcterms:W3CDTF">2025-12-24T14:13:31Z</dcterms:created>
  <dcterms:modified xsi:type="dcterms:W3CDTF">2026-04-15T19:35:47Z</dcterms:modified>
</cp:coreProperties>
</file>