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05974 cold headed clevis pin, .625\batch02\"/>
    </mc:Choice>
  </mc:AlternateContent>
  <xr:revisionPtr revIDLastSave="0" documentId="13_ncr:1_{FCF33076-018E-4FB4-BF1C-20E67AB44467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1">'Print Page 1'!$A$1:$Q$43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3" l="1"/>
  <c r="G10" i="3"/>
  <c r="F11" i="3"/>
  <c r="G11" i="3"/>
  <c r="F12" i="3"/>
  <c r="G12" i="3"/>
  <c r="F13" i="3"/>
  <c r="G13" i="3"/>
  <c r="F14" i="3"/>
  <c r="G14" i="3"/>
  <c r="F15" i="3"/>
  <c r="G15" i="3"/>
  <c r="G9" i="3"/>
  <c r="F9" i="3"/>
  <c r="G8" i="3"/>
  <c r="F8" i="3"/>
  <c r="G7" i="3"/>
  <c r="F7" i="3"/>
  <c r="G6" i="3"/>
  <c r="F6" i="3"/>
  <c r="G5" i="3"/>
  <c r="F5" i="3"/>
</calcChain>
</file>

<file path=xl/sharedStrings.xml><?xml version="1.0" encoding="utf-8"?>
<sst xmlns="http://schemas.openxmlformats.org/spreadsheetml/2006/main" count="53" uniqueCount="37">
  <si>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</si>
  <si>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</si>
  <si>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</si>
  <si>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</si>
  <si>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</si>
  <si>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</si>
  <si>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</si>
  <si>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</si>
  <si>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</si>
  <si>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</si>
  <si>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</si>
  <si>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</si>
  <si>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</si>
  <si>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</si>
  <si>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VMM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</si>
  <si>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</si>
  <si>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</si>
  <si>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</si>
  <si>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</si>
  <si>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</si>
  <si>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</si>
  <si>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</si>
  <si>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</si>
  <si>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</si>
  <si>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</si>
  <si>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</si>
  <si>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</si>
  <si>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Angle (Chamfer)</t>
  </si>
  <si>
    <t>05974</t>
  </si>
  <si>
    <t>Cold headed Clevis PIN, .625</t>
  </si>
  <si>
    <t>Inch</t>
  </si>
  <si>
    <t>2/23/2026</t>
  </si>
  <si>
    <t>7a</t>
  </si>
  <si>
    <t>7b</t>
  </si>
  <si>
    <t>Radius (Fillet)</t>
  </si>
  <si>
    <t>Length (Chamfer)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</si>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</sst>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4" fillId="3" borderId="14" xfId="0" quotePrefix="1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6" fontId="7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3623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0"/>
          <a:ext cx="3690937" cy="10943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115762</xdr:colOff>
      <xdr:row>42</xdr:row>
      <xdr:rowOff>29696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26641B-AF78-4BD5-B3E0-3F8968D9A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8962" cy="8030696"/>
        </a:xfrm>
        <a:prstGeom prst="rect">
          <a:avLst/>
        </a:prstGeom>
      </xdr:spPr>
    </xdr:pic>
    <xdr:clientData/>
  </xdr:twoCellAnchor>
  <xdr:oneCellAnchor>
    <xdr:from>
      <xdr:col>2</xdr:col>
      <xdr:colOff>590550</xdr:colOff>
      <xdr:row>14</xdr:row>
      <xdr:rowOff>9525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9404A7D-C69E-B7EF-831F-4A70E060B3B2}"/>
            </a:ext>
          </a:extLst>
        </xdr:cNvPr>
        <xdr:cNvSpPr txBox="1"/>
      </xdr:nvSpPr>
      <xdr:spPr>
        <a:xfrm>
          <a:off x="1809750" y="26765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8</xdr:col>
      <xdr:colOff>38100</xdr:colOff>
      <xdr:row>13</xdr:row>
      <xdr:rowOff>123825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095A5FA-19CF-4EB9-B42B-85297A99FB32}"/>
            </a:ext>
          </a:extLst>
        </xdr:cNvPr>
        <xdr:cNvSpPr txBox="1"/>
      </xdr:nvSpPr>
      <xdr:spPr>
        <a:xfrm>
          <a:off x="4914900" y="26003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14</xdr:col>
      <xdr:colOff>361950</xdr:colOff>
      <xdr:row>20</xdr:row>
      <xdr:rowOff>171450</xdr:rowOff>
    </xdr:from>
    <xdr:ext cx="25616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B0B1050-31A7-4696-8824-180D19417D31}"/>
            </a:ext>
          </a:extLst>
        </xdr:cNvPr>
        <xdr:cNvSpPr txBox="1"/>
      </xdr:nvSpPr>
      <xdr:spPr>
        <a:xfrm>
          <a:off x="8896350" y="39814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2</xdr:col>
      <xdr:colOff>0</xdr:colOff>
      <xdr:row>26</xdr:row>
      <xdr:rowOff>161925</xdr:rowOff>
    </xdr:from>
    <xdr:ext cx="326564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D2C7A21-7A3D-4696-A5F0-967F5EFAC222}"/>
            </a:ext>
          </a:extLst>
        </xdr:cNvPr>
        <xdr:cNvSpPr txBox="1"/>
      </xdr:nvSpPr>
      <xdr:spPr>
        <a:xfrm>
          <a:off x="1219200" y="5114925"/>
          <a:ext cx="32656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00B050"/>
              </a:solidFill>
            </a:rPr>
            <a:t>7a</a:t>
          </a:r>
        </a:p>
      </xdr:txBody>
    </xdr:sp>
    <xdr:clientData/>
  </xdr:oneCellAnchor>
  <xdr:oneCellAnchor>
    <xdr:from>
      <xdr:col>7</xdr:col>
      <xdr:colOff>542925</xdr:colOff>
      <xdr:row>26</xdr:row>
      <xdr:rowOff>0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EABFA5-E9B2-49B6-AF0F-90130DE6BE55}"/>
            </a:ext>
          </a:extLst>
        </xdr:cNvPr>
        <xdr:cNvSpPr txBox="1"/>
      </xdr:nvSpPr>
      <xdr:spPr>
        <a:xfrm>
          <a:off x="4810125" y="49530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00B050"/>
              </a:solidFill>
            </a:rPr>
            <a:t>6</a:t>
          </a:r>
        </a:p>
      </xdr:txBody>
    </xdr:sp>
    <xdr:clientData/>
  </xdr:oneCellAnchor>
  <xdr:oneCellAnchor>
    <xdr:from>
      <xdr:col>12</xdr:col>
      <xdr:colOff>285750</xdr:colOff>
      <xdr:row>26</xdr:row>
      <xdr:rowOff>161925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D7079D9-4F06-41C4-82A5-3559212708C1}"/>
            </a:ext>
          </a:extLst>
        </xdr:cNvPr>
        <xdr:cNvSpPr txBox="1"/>
      </xdr:nvSpPr>
      <xdr:spPr>
        <a:xfrm>
          <a:off x="7600950" y="51149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00B050"/>
              </a:solidFill>
            </a:rPr>
            <a:t>5</a:t>
          </a:r>
        </a:p>
      </xdr:txBody>
    </xdr:sp>
    <xdr:clientData/>
  </xdr:oneCellAnchor>
  <xdr:oneCellAnchor>
    <xdr:from>
      <xdr:col>11</xdr:col>
      <xdr:colOff>581025</xdr:colOff>
      <xdr:row>20</xdr:row>
      <xdr:rowOff>180975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C440B4A-3912-40E6-A122-98C0850A6C0A}"/>
            </a:ext>
          </a:extLst>
        </xdr:cNvPr>
        <xdr:cNvSpPr txBox="1"/>
      </xdr:nvSpPr>
      <xdr:spPr>
        <a:xfrm>
          <a:off x="7286625" y="39909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00B050"/>
              </a:solidFill>
            </a:rPr>
            <a:t>8</a:t>
          </a:r>
        </a:p>
      </xdr:txBody>
    </xdr:sp>
    <xdr:clientData/>
  </xdr:oneCellAnchor>
  <xdr:oneCellAnchor>
    <xdr:from>
      <xdr:col>2</xdr:col>
      <xdr:colOff>57150</xdr:colOff>
      <xdr:row>21</xdr:row>
      <xdr:rowOff>9525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F3EF4C9-E479-445F-AF5B-62EB5E4B0A37}"/>
            </a:ext>
          </a:extLst>
        </xdr:cNvPr>
        <xdr:cNvSpPr txBox="1"/>
      </xdr:nvSpPr>
      <xdr:spPr>
        <a:xfrm>
          <a:off x="1276350" y="40100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00B050"/>
              </a:solidFill>
            </a:rPr>
            <a:t>2</a:t>
          </a:r>
        </a:p>
      </xdr:txBody>
    </xdr:sp>
    <xdr:clientData/>
  </xdr:oneCellAnchor>
  <xdr:oneCellAnchor>
    <xdr:from>
      <xdr:col>3</xdr:col>
      <xdr:colOff>114300</xdr:colOff>
      <xdr:row>24</xdr:row>
      <xdr:rowOff>85725</xdr:rowOff>
    </xdr:from>
    <xdr:ext cx="330924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3D71122-3C1B-4365-9A64-B49079EA5266}"/>
            </a:ext>
          </a:extLst>
        </xdr:cNvPr>
        <xdr:cNvSpPr txBox="1"/>
      </xdr:nvSpPr>
      <xdr:spPr>
        <a:xfrm>
          <a:off x="1943100" y="4657725"/>
          <a:ext cx="33092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00B050"/>
              </a:solidFill>
            </a:rPr>
            <a:t>7b</a:t>
          </a:r>
        </a:p>
      </xdr:txBody>
    </xdr:sp>
    <xdr:clientData/>
  </xdr:oneCellAnchor>
  <xdr:oneCellAnchor>
    <xdr:from>
      <xdr:col>10</xdr:col>
      <xdr:colOff>333375</xdr:colOff>
      <xdr:row>16</xdr:row>
      <xdr:rowOff>66675</xdr:rowOff>
    </xdr:from>
    <xdr:ext cx="256160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774AB05-BA7E-454D-B7B0-A6174FECEC0E}"/>
            </a:ext>
          </a:extLst>
        </xdr:cNvPr>
        <xdr:cNvSpPr txBox="1"/>
      </xdr:nvSpPr>
      <xdr:spPr>
        <a:xfrm>
          <a:off x="6429375" y="31146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00B050"/>
              </a:solidFill>
            </a:rPr>
            <a:t>9</a:t>
          </a:r>
        </a:p>
      </xdr:txBody>
    </xdr:sp>
    <xdr:clientData/>
  </xdr:oneCellAnchor>
  <xdr:oneCellAnchor>
    <xdr:from>
      <xdr:col>5</xdr:col>
      <xdr:colOff>581025</xdr:colOff>
      <xdr:row>17</xdr:row>
      <xdr:rowOff>161925</xdr:rowOff>
    </xdr:from>
    <xdr:ext cx="327654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19AC51A-1A08-4D5D-BA9B-B226D5EE8922}"/>
            </a:ext>
          </a:extLst>
        </xdr:cNvPr>
        <xdr:cNvSpPr txBox="1"/>
      </xdr:nvSpPr>
      <xdr:spPr>
        <a:xfrm>
          <a:off x="3629025" y="340042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00B050"/>
              </a:solidFill>
            </a:rPr>
            <a:t>10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409575</xdr:colOff>
      <xdr:row>5</xdr:row>
      <xdr:rowOff>57299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25FB03B-0012-4F33-BA06-66FCA231AF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" t="5357" r="711"/>
        <a:stretch>
          <a:fillRect/>
        </a:stretch>
      </xdr:blipFill>
      <xdr:spPr>
        <a:xfrm>
          <a:off x="0" y="0"/>
          <a:ext cx="4067175" cy="100979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5"/>
  <sheetViews>
    <sheetView tabSelected="1" zoomScale="115" zoomScaleNormal="115" workbookViewId="0">
      <pane ySplit="4" topLeftCell="A5" activePane="bottomLeft" state="frozen"/>
      <selection pane="bottomLeft" activeCell="F21" sqref="F21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9" width="8.85546875" style="1" customWidth="1"/>
    <col min="10" max="11" width="8.85546875" style="1" bestFit="1" customWidth="1"/>
    <col min="12" max="12" width="8.85546875" style="1" customWidth="1"/>
    <col min="13" max="13" width="8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17</v>
      </c>
      <c r="D1" s="24"/>
      <c r="E1" s="25" t="s">
        <v>1</v>
      </c>
      <c r="F1" s="26" t="s">
        <v>31</v>
      </c>
      <c r="G1" s="34" t="s">
        <v>22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29</v>
      </c>
      <c r="C2" s="9" t="s">
        <v>18</v>
      </c>
      <c r="D2" s="13">
        <v>5</v>
      </c>
      <c r="E2" s="19" t="s">
        <v>3</v>
      </c>
      <c r="F2" s="11" t="s">
        <v>26</v>
      </c>
      <c r="G2" s="34"/>
      <c r="H2" s="17"/>
      <c r="I2" s="15"/>
      <c r="J2" s="15"/>
      <c r="K2" s="15"/>
      <c r="L2" s="21"/>
      <c r="M2" s="15"/>
      <c r="N2"/>
    </row>
    <row r="3" spans="1:14" ht="30.75" thickBot="1" x14ac:dyDescent="0.3">
      <c r="A3" s="27" t="s">
        <v>4</v>
      </c>
      <c r="B3" s="33" t="s">
        <v>28</v>
      </c>
      <c r="C3" s="20" t="s">
        <v>23</v>
      </c>
      <c r="D3" s="14" t="s">
        <v>30</v>
      </c>
      <c r="E3" s="10" t="s">
        <v>5</v>
      </c>
      <c r="F3" s="12" t="s">
        <v>36</v>
      </c>
      <c r="G3" s="34"/>
      <c r="H3" s="18"/>
      <c r="I3" s="16"/>
      <c r="J3" s="16"/>
      <c r="K3" s="16"/>
      <c r="L3" s="22"/>
      <c r="M3" s="16"/>
    </row>
    <row r="4" spans="1:14" ht="60" x14ac:dyDescent="0.25">
      <c r="A4" s="28" t="s">
        <v>16</v>
      </c>
      <c r="B4" s="29" t="s">
        <v>15</v>
      </c>
      <c r="C4" s="28" t="s">
        <v>6</v>
      </c>
      <c r="D4" s="30" t="s">
        <v>7</v>
      </c>
      <c r="E4" s="30" t="s">
        <v>8</v>
      </c>
      <c r="F4" s="28" t="s">
        <v>9</v>
      </c>
      <c r="G4" s="31" t="s">
        <v>10</v>
      </c>
      <c r="H4" s="31" t="s">
        <v>11</v>
      </c>
      <c r="I4" s="32" t="s">
        <v>19</v>
      </c>
      <c r="J4" s="32" t="s">
        <v>20</v>
      </c>
      <c r="K4" s="32" t="s">
        <v>21</v>
      </c>
      <c r="L4" s="32" t="s">
        <v>24</v>
      </c>
      <c r="M4" s="32" t="s">
        <v>25</v>
      </c>
    </row>
    <row r="5" spans="1:14" x14ac:dyDescent="0.25">
      <c r="A5" s="4">
        <v>1</v>
      </c>
      <c r="B5" s="5" t="s">
        <v>12</v>
      </c>
      <c r="C5" s="6">
        <v>0.625</v>
      </c>
      <c r="D5" s="3">
        <v>0</v>
      </c>
      <c r="E5" s="3">
        <v>5.0000000000000001E-3</v>
      </c>
      <c r="F5" s="3">
        <f>C5+D5</f>
        <v>0.625</v>
      </c>
      <c r="G5" s="3">
        <f>C5-E5</f>
        <v>0.62</v>
      </c>
      <c r="H5" s="3" t="s">
        <v>14</v>
      </c>
      <c r="I5" s="2">
        <v>0.62390000000000001</v>
      </c>
      <c r="J5" s="2">
        <v>0.62339999999999995</v>
      </c>
      <c r="K5" s="2">
        <v>0.62429999999999997</v>
      </c>
      <c r="L5" s="2">
        <v>0.62450000000000006</v>
      </c>
      <c r="M5" s="2">
        <v>0.62329999999999997</v>
      </c>
    </row>
    <row r="6" spans="1:14" x14ac:dyDescent="0.25">
      <c r="A6" s="4">
        <v>2</v>
      </c>
      <c r="B6" s="5" t="s">
        <v>12</v>
      </c>
      <c r="C6" s="6">
        <v>0.81299999999999994</v>
      </c>
      <c r="D6" s="3">
        <v>0.01</v>
      </c>
      <c r="E6" s="3">
        <v>0.01</v>
      </c>
      <c r="F6" s="3">
        <f>C6+D6</f>
        <v>0.82299999999999995</v>
      </c>
      <c r="G6" s="3">
        <f>C6-E6</f>
        <v>0.80299999999999994</v>
      </c>
      <c r="H6" s="3" t="s">
        <v>14</v>
      </c>
      <c r="I6" s="2">
        <v>0.81289999999999996</v>
      </c>
      <c r="J6" s="2">
        <v>0.81379999999999997</v>
      </c>
      <c r="K6" s="2">
        <v>0.81140000000000001</v>
      </c>
      <c r="L6" s="2">
        <v>0.81200000000000006</v>
      </c>
      <c r="M6" s="2">
        <v>0.80510000000000004</v>
      </c>
    </row>
    <row r="7" spans="1:14" x14ac:dyDescent="0.25">
      <c r="A7" s="4">
        <v>3</v>
      </c>
      <c r="B7" s="5" t="s">
        <v>13</v>
      </c>
      <c r="C7" s="6">
        <v>0.2</v>
      </c>
      <c r="D7" s="3">
        <v>0.01</v>
      </c>
      <c r="E7" s="3">
        <v>0.01</v>
      </c>
      <c r="F7" s="3">
        <f t="shared" ref="F7:F11" si="0">C7+D7</f>
        <v>0.21000000000000002</v>
      </c>
      <c r="G7" s="3">
        <f t="shared" ref="G7:G11" si="1">C7-E7</f>
        <v>0.19</v>
      </c>
      <c r="H7" s="3" t="s">
        <v>14</v>
      </c>
      <c r="I7" s="2">
        <v>0.1981</v>
      </c>
      <c r="J7" s="2">
        <v>0.1948</v>
      </c>
      <c r="K7" s="2">
        <v>0.1976</v>
      </c>
      <c r="L7" s="2">
        <v>0.19919999999999999</v>
      </c>
      <c r="M7" s="2">
        <v>0.2011</v>
      </c>
    </row>
    <row r="8" spans="1:14" x14ac:dyDescent="0.25">
      <c r="A8" s="4">
        <v>4</v>
      </c>
      <c r="B8" s="5" t="s">
        <v>13</v>
      </c>
      <c r="C8" s="6">
        <v>4.375</v>
      </c>
      <c r="D8" s="3">
        <v>0.02</v>
      </c>
      <c r="E8" s="3">
        <v>0</v>
      </c>
      <c r="F8" s="3">
        <f t="shared" si="0"/>
        <v>4.3949999999999996</v>
      </c>
      <c r="G8" s="3">
        <f t="shared" si="1"/>
        <v>4.375</v>
      </c>
      <c r="H8" s="3" t="s">
        <v>14</v>
      </c>
      <c r="I8" s="2">
        <v>4.3837000000000002</v>
      </c>
      <c r="J8" s="2">
        <v>4.3853999999999997</v>
      </c>
      <c r="K8" s="2">
        <v>4.3822999999999999</v>
      </c>
      <c r="L8" s="2">
        <v>4.3840000000000003</v>
      </c>
      <c r="M8" s="2">
        <v>4.3780999999999999</v>
      </c>
    </row>
    <row r="9" spans="1:14" x14ac:dyDescent="0.25">
      <c r="A9" s="4">
        <v>5</v>
      </c>
      <c r="B9" s="5" t="s">
        <v>12</v>
      </c>
      <c r="C9" s="6">
        <v>0.17199999999999999</v>
      </c>
      <c r="D9" s="3">
        <v>5.0000000000000001E-3</v>
      </c>
      <c r="E9" s="3">
        <v>5.0000000000000001E-3</v>
      </c>
      <c r="F9" s="3">
        <f t="shared" si="0"/>
        <v>0.17699999999999999</v>
      </c>
      <c r="G9" s="3">
        <f t="shared" si="1"/>
        <v>0.16699999999999998</v>
      </c>
      <c r="H9" s="3" t="s">
        <v>14</v>
      </c>
      <c r="I9" s="2">
        <v>0.16830000000000001</v>
      </c>
      <c r="J9" s="2">
        <v>0.1706</v>
      </c>
      <c r="K9" s="2">
        <v>0.17069999999999999</v>
      </c>
      <c r="L9" s="2">
        <v>0.17369999999999999</v>
      </c>
      <c r="M9" s="2">
        <v>0.16839999999999999</v>
      </c>
    </row>
    <row r="10" spans="1:14" x14ac:dyDescent="0.25">
      <c r="A10" s="4">
        <v>6</v>
      </c>
      <c r="B10" s="5" t="s">
        <v>13</v>
      </c>
      <c r="C10" s="6">
        <v>4.125</v>
      </c>
      <c r="D10" s="3">
        <v>0.01</v>
      </c>
      <c r="E10" s="3">
        <v>0.01</v>
      </c>
      <c r="F10" s="3">
        <f t="shared" si="0"/>
        <v>4.1349999999999998</v>
      </c>
      <c r="G10" s="3">
        <f t="shared" si="1"/>
        <v>4.1150000000000002</v>
      </c>
      <c r="H10" s="3" t="s">
        <v>14</v>
      </c>
      <c r="I10" s="2">
        <v>4.1238000000000001</v>
      </c>
      <c r="J10" s="2">
        <v>4.1287000000000003</v>
      </c>
      <c r="K10" s="2">
        <v>4.1199000000000003</v>
      </c>
      <c r="L10" s="2">
        <v>4.12</v>
      </c>
      <c r="M10" s="2">
        <v>4.1315999999999997</v>
      </c>
    </row>
    <row r="11" spans="1:14" x14ac:dyDescent="0.25">
      <c r="A11" s="4" t="s">
        <v>32</v>
      </c>
      <c r="B11" s="5" t="s">
        <v>35</v>
      </c>
      <c r="C11" s="6">
        <v>0.06</v>
      </c>
      <c r="D11" s="3">
        <v>1.4999999999999999E-2</v>
      </c>
      <c r="E11" s="3">
        <v>1.4999999999999999E-2</v>
      </c>
      <c r="F11" s="3">
        <f t="shared" si="0"/>
        <v>7.4999999999999997E-2</v>
      </c>
      <c r="G11" s="3">
        <f t="shared" si="1"/>
        <v>4.4999999999999998E-2</v>
      </c>
      <c r="H11" s="3" t="s">
        <v>14</v>
      </c>
      <c r="I11" s="2">
        <v>5.2499999999999998E-2</v>
      </c>
      <c r="J11" s="2">
        <v>5.4399999999999997E-2</v>
      </c>
      <c r="K11" s="2">
        <v>5.0900000000000001E-2</v>
      </c>
      <c r="L11" s="2">
        <v>5.2600000000000001E-2</v>
      </c>
      <c r="M11" s="2">
        <v>5.7000000000000002E-2</v>
      </c>
    </row>
    <row r="12" spans="1:14" x14ac:dyDescent="0.25">
      <c r="A12" s="4" t="s">
        <v>33</v>
      </c>
      <c r="B12" s="5" t="s">
        <v>27</v>
      </c>
      <c r="C12" s="6">
        <v>45</v>
      </c>
      <c r="D12" s="3">
        <v>1</v>
      </c>
      <c r="E12" s="3">
        <v>1</v>
      </c>
      <c r="F12" s="3">
        <f t="shared" ref="F12:F15" si="2">C12+D12</f>
        <v>46</v>
      </c>
      <c r="G12" s="3">
        <f t="shared" ref="G12:G15" si="3">C12-E12</f>
        <v>44</v>
      </c>
      <c r="H12" s="3" t="s">
        <v>14</v>
      </c>
      <c r="I12" s="2">
        <v>44.549500000000002</v>
      </c>
      <c r="J12" s="2">
        <v>44.804900000000004</v>
      </c>
      <c r="K12" s="2">
        <v>44.834600000000002</v>
      </c>
      <c r="L12" s="2">
        <v>44.161900000000003</v>
      </c>
      <c r="M12" s="2">
        <v>44.204300000000003</v>
      </c>
    </row>
    <row r="13" spans="1:14" x14ac:dyDescent="0.25">
      <c r="A13" s="4">
        <v>8</v>
      </c>
      <c r="B13" s="5" t="s">
        <v>12</v>
      </c>
      <c r="C13" s="6">
        <v>0.56000000000000005</v>
      </c>
      <c r="D13" s="3">
        <v>0.03</v>
      </c>
      <c r="E13" s="3">
        <v>0.03</v>
      </c>
      <c r="F13" s="3">
        <f t="shared" si="2"/>
        <v>0.59000000000000008</v>
      </c>
      <c r="G13" s="3">
        <f t="shared" si="3"/>
        <v>0.53</v>
      </c>
      <c r="H13" s="3" t="s">
        <v>14</v>
      </c>
      <c r="I13" s="2">
        <v>0.53400000000000003</v>
      </c>
      <c r="J13" s="2">
        <v>0.52880000000000005</v>
      </c>
      <c r="K13" s="2">
        <v>0.53190000000000004</v>
      </c>
      <c r="L13" s="2">
        <v>0.52890000000000004</v>
      </c>
      <c r="M13" s="2">
        <v>0.52749999999999997</v>
      </c>
    </row>
    <row r="14" spans="1:14" x14ac:dyDescent="0.25">
      <c r="A14" s="4">
        <v>9</v>
      </c>
      <c r="B14" s="5" t="s">
        <v>35</v>
      </c>
      <c r="C14" s="6">
        <v>6.3E-2</v>
      </c>
      <c r="D14" s="3">
        <v>1.4999999999999999E-2</v>
      </c>
      <c r="E14" s="3">
        <v>1.4999999999999999E-2</v>
      </c>
      <c r="F14" s="3">
        <f t="shared" si="2"/>
        <v>7.8E-2</v>
      </c>
      <c r="G14" s="3">
        <f t="shared" si="3"/>
        <v>4.8000000000000001E-2</v>
      </c>
      <c r="H14" s="3" t="s">
        <v>14</v>
      </c>
      <c r="I14" s="2">
        <v>6.9599999999999995E-2</v>
      </c>
      <c r="J14" s="2">
        <v>7.6499999999999999E-2</v>
      </c>
      <c r="K14" s="2">
        <v>7.2099999999999997E-2</v>
      </c>
      <c r="L14" s="2">
        <v>7.6899999999999996E-2</v>
      </c>
      <c r="M14" s="2">
        <v>7.5600000000000001E-2</v>
      </c>
    </row>
    <row r="15" spans="1:14" x14ac:dyDescent="0.25">
      <c r="A15" s="4">
        <v>10</v>
      </c>
      <c r="B15" s="5" t="s">
        <v>34</v>
      </c>
      <c r="C15" s="6">
        <v>1.4999999999999999E-2</v>
      </c>
      <c r="D15" s="3">
        <v>5.0000000000000001E-3</v>
      </c>
      <c r="E15" s="3">
        <v>5.0000000000000001E-3</v>
      </c>
      <c r="F15" s="3">
        <f t="shared" si="2"/>
        <v>0.02</v>
      </c>
      <c r="G15" s="3">
        <f t="shared" si="3"/>
        <v>9.9999999999999985E-3</v>
      </c>
      <c r="H15" s="3" t="s">
        <v>14</v>
      </c>
      <c r="I15" s="2">
        <v>4.0800000000000003E-2</v>
      </c>
      <c r="J15" s="2">
        <v>3.3399999999999999E-2</v>
      </c>
      <c r="K15" s="2">
        <v>2.6800000000000001E-2</v>
      </c>
      <c r="L15" s="2">
        <v>3.6200000000000003E-2</v>
      </c>
      <c r="M15" s="2">
        <v>0.04</v>
      </c>
    </row>
  </sheetData>
  <mergeCells count="1">
    <mergeCell ref="G1:G3"/>
  </mergeCells>
  <conditionalFormatting sqref="I5:M15">
    <cfRule type="cellIs" dxfId="1" priority="22" operator="notBetween">
      <formula>$G5</formula>
      <formula>$F5</formula>
    </cfRule>
  </conditionalFormatting>
  <pageMargins left="0.7" right="0.7" top="0.75" bottom="0.75" header="0.3" footer="0.3"/>
  <pageSetup scale="7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>
      <selection activeCell="U16" sqref="U16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H19" sqref="H1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FAI</vt:lpstr>
      <vt:lpstr>Print Page 1</vt:lpstr>
      <vt:lpstr>Tolerance Table 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2026-02-23T19:35:37Z</cp:lastPrinted>
  <dcterms:created xsi:type="dcterms:W3CDTF">2025-12-24T14:13:31Z</dcterms:created>
  <dcterms:modified xsi:type="dcterms:W3CDTF">2026-02-25T20:08:11Z</dcterms:modified>
</cp:coreProperties>
</file>