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1000570C Screen Corner Key\"/>
    </mc:Choice>
  </mc:AlternateContent>
  <xr:revisionPtr revIDLastSave="0" documentId="13_ncr:1_{93A7F970-B06C-4DD7-A919-3C3B3CB01567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FAI!$A$1:$M$20</definedName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G10" i="3"/>
  <c r="G11" i="3"/>
  <c r="F11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<sst xmlns="http://schemas.openxmlformats.org/spreadsheetml/2006/main" count="42" uniqueCount="32">
  <si>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</si>
  <si>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</si>
  <si>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</si>
  <si>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</si>
  <si>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</si>
  <si>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</si>
  <si>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</si>
  <si>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</si>
  <si>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</si>
  <si>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</si>
  <si>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</si>
  <si>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</si>
  <si>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Length</t>
  </si>
  <si>
    <t>VMM</t>
  </si>
  <si>
    <t>Radius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</si>
  <si>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</si>
  <si>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</si>
  <si>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</si>
  <si>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</si>
  <si>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</si>
  <si>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</si>
  <si>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</si>
  <si>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PK</t>
  </si>
  <si>
    <t>First Article Report</t>
  </si>
  <si>
    <t>Inch or mm</t>
  </si>
  <si>
    <t>Mfg. Sample 
4</t>
  </si>
  <si>
    <t>Mfg. Sample 
5</t>
  </si>
  <si>
    <t>Inch</t>
  </si>
  <si>
    <t>1/9/2026</t>
  </si>
  <si>
    <t>1000570C</t>
  </si>
  <si>
    <t>Angle</t>
  </si>
  <si>
    <t>Screen Corner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</si>
</sst>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3623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0" y="0"/>
          <a:ext cx="3690937" cy="109435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67564</xdr:colOff>
      <xdr:row>40</xdr:row>
      <xdr:rowOff>77274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41067D-9472-C832-1D5D-B50628938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64799" cy="7697274"/>
        </a:xfrm>
        <a:prstGeom prst="rect">
          <a:avLst/>
        </a:prstGeom>
      </xdr:spPr>
    </xdr:pic>
    <xdr:clientData/>
  </xdr:twoCellAnchor>
  <xdr:oneCellAnchor>
    <xdr:from>
      <xdr:col>11</xdr:col>
      <xdr:colOff>526504</xdr:colOff>
      <xdr:row>9</xdr:row>
      <xdr:rowOff>140979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7467A7-C1F9-B7FF-C89A-F4F77DB6AD81}"/>
            </a:ext>
          </a:extLst>
        </xdr:cNvPr>
        <xdr:cNvSpPr txBox="1"/>
      </xdr:nvSpPr>
      <xdr:spPr>
        <a:xfrm>
          <a:off x="7182798" y="185547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8</xdr:col>
      <xdr:colOff>401170</xdr:colOff>
      <xdr:row>28</xdr:row>
      <xdr:rowOff>131669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E39378-ACE3-4556-93B0-F832480B4FBE}"/>
            </a:ext>
          </a:extLst>
        </xdr:cNvPr>
        <xdr:cNvSpPr txBox="1"/>
      </xdr:nvSpPr>
      <xdr:spPr>
        <a:xfrm>
          <a:off x="5242111" y="546566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4</xdr:col>
      <xdr:colOff>513790</xdr:colOff>
      <xdr:row>31</xdr:row>
      <xdr:rowOff>1681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833F7C0-99FC-4655-A6E7-6F655F4174EF}"/>
            </a:ext>
          </a:extLst>
        </xdr:cNvPr>
        <xdr:cNvSpPr txBox="1"/>
      </xdr:nvSpPr>
      <xdr:spPr>
        <a:xfrm>
          <a:off x="2934261" y="590718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430133</xdr:colOff>
      <xdr:row>21</xdr:row>
      <xdr:rowOff>100809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14FFA4E-510F-44E8-8639-3FA4D2B12F51}"/>
            </a:ext>
          </a:extLst>
        </xdr:cNvPr>
        <xdr:cNvSpPr txBox="1"/>
      </xdr:nvSpPr>
      <xdr:spPr>
        <a:xfrm>
          <a:off x="430133" y="4101309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2</xdr:col>
      <xdr:colOff>294802</xdr:colOff>
      <xdr:row>9</xdr:row>
      <xdr:rowOff>27368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AE96F2E-6EFD-45A9-866C-B692FF9D60FE}"/>
            </a:ext>
          </a:extLst>
        </xdr:cNvPr>
        <xdr:cNvSpPr txBox="1"/>
      </xdr:nvSpPr>
      <xdr:spPr>
        <a:xfrm>
          <a:off x="1505037" y="1741868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oneCellAnchor>
    <xdr:from>
      <xdr:col>6</xdr:col>
      <xdr:colOff>68312</xdr:colOff>
      <xdr:row>22</xdr:row>
      <xdr:rowOff>54822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E331558-C89A-4E35-892E-A3B052CE6AD6}"/>
            </a:ext>
          </a:extLst>
        </xdr:cNvPr>
        <xdr:cNvSpPr txBox="1"/>
      </xdr:nvSpPr>
      <xdr:spPr>
        <a:xfrm>
          <a:off x="3699018" y="4245822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oneCellAnchor>
    <xdr:from>
      <xdr:col>12</xdr:col>
      <xdr:colOff>310359</xdr:colOff>
      <xdr:row>33</xdr:row>
      <xdr:rowOff>72751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CCE10CA-6FF6-4CAC-B054-2D7B81CD8D83}"/>
            </a:ext>
          </a:extLst>
        </xdr:cNvPr>
        <xdr:cNvSpPr txBox="1"/>
      </xdr:nvSpPr>
      <xdr:spPr>
        <a:xfrm>
          <a:off x="7571771" y="6359251"/>
          <a:ext cx="256160" cy="264560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48312</xdr:colOff>
      <xdr:row>15</xdr:row>
      <xdr:rowOff>28978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E609A1-3CE8-820E-CC3D-03017145C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25112" cy="288647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11"/>
  <sheetViews>
    <sheetView tabSelected="1" zoomScale="115" zoomScaleNormal="115" workbookViewId="0">
      <pane ySplit="4" topLeftCell="A5" activePane="bottomLeft" state="frozen"/>
      <selection pane="bottomLeft" activeCell="E15" sqref="E15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9" width="8.85546875" style="1" customWidth="1"/>
    <col min="10" max="11" width="8.85546875" style="1" bestFit="1" customWidth="1"/>
    <col min="12" max="12" width="8.85546875" style="1" customWidth="1"/>
    <col min="13" max="13" width="8.7109375" style="1" customWidth="1"/>
    <col min="14" max="16384" width="8.7109375" style="1"/>
  </cols>
  <sheetData>
    <row r="1" spans="1:14" ht="27.75" customHeight="1" x14ac:dyDescent="0.25">
      <c r="A1" s="24" t="s">
        <v>0</v>
      </c>
      <c r="B1" s="8"/>
      <c r="C1" s="9" t="s">
        <v>17</v>
      </c>
      <c r="D1" s="25"/>
      <c r="E1" s="26" t="s">
        <v>1</v>
      </c>
      <c r="F1" s="27" t="s">
        <v>28</v>
      </c>
      <c r="G1" s="34" t="s">
        <v>23</v>
      </c>
      <c r="H1" s="18"/>
      <c r="I1" s="16"/>
      <c r="J1" s="16"/>
      <c r="K1" s="16"/>
      <c r="L1" s="22"/>
      <c r="M1" s="16"/>
    </row>
    <row r="2" spans="1:14" ht="27.75" customHeight="1" x14ac:dyDescent="0.25">
      <c r="A2" s="24" t="s">
        <v>2</v>
      </c>
      <c r="B2" s="8" t="s">
        <v>31</v>
      </c>
      <c r="C2" s="9" t="s">
        <v>18</v>
      </c>
      <c r="D2" s="14">
        <v>2</v>
      </c>
      <c r="E2" s="20" t="s">
        <v>3</v>
      </c>
      <c r="F2" s="12" t="s">
        <v>22</v>
      </c>
      <c r="G2" s="34"/>
      <c r="H2" s="18"/>
      <c r="I2" s="16"/>
      <c r="J2" s="16"/>
      <c r="K2" s="16"/>
      <c r="L2" s="22"/>
      <c r="M2" s="16"/>
      <c r="N2"/>
    </row>
    <row r="3" spans="1:14" ht="30.75" thickBot="1" x14ac:dyDescent="0.3">
      <c r="A3" s="28" t="s">
        <v>4</v>
      </c>
      <c r="B3" s="10" t="s">
        <v>29</v>
      </c>
      <c r="C3" s="21" t="s">
        <v>24</v>
      </c>
      <c r="D3" s="15" t="s">
        <v>27</v>
      </c>
      <c r="E3" s="11" t="s">
        <v>5</v>
      </c>
      <c r="F3" s="13">
        <v>1</v>
      </c>
      <c r="G3" s="34"/>
      <c r="H3" s="19"/>
      <c r="I3" s="17"/>
      <c r="J3" s="17"/>
      <c r="K3" s="17"/>
      <c r="L3" s="23"/>
      <c r="M3" s="17"/>
    </row>
    <row r="4" spans="1:14" ht="60" x14ac:dyDescent="0.25">
      <c r="A4" s="29" t="s">
        <v>16</v>
      </c>
      <c r="B4" s="30" t="s">
        <v>15</v>
      </c>
      <c r="C4" s="29" t="s">
        <v>6</v>
      </c>
      <c r="D4" s="31" t="s">
        <v>7</v>
      </c>
      <c r="E4" s="31" t="s">
        <v>8</v>
      </c>
      <c r="F4" s="29" t="s">
        <v>9</v>
      </c>
      <c r="G4" s="32" t="s">
        <v>10</v>
      </c>
      <c r="H4" s="32" t="s">
        <v>11</v>
      </c>
      <c r="I4" s="33" t="s">
        <v>19</v>
      </c>
      <c r="J4" s="33" t="s">
        <v>20</v>
      </c>
      <c r="K4" s="33" t="s">
        <v>21</v>
      </c>
      <c r="L4" s="33" t="s">
        <v>25</v>
      </c>
      <c r="M4" s="33" t="s">
        <v>26</v>
      </c>
    </row>
    <row r="5" spans="1:14" x14ac:dyDescent="0.25">
      <c r="A5" s="4">
        <v>1</v>
      </c>
      <c r="B5" s="5" t="s">
        <v>12</v>
      </c>
      <c r="C5" s="6">
        <v>0.20499999999999999</v>
      </c>
      <c r="D5" s="3">
        <v>5.0000000000000001E-3</v>
      </c>
      <c r="E5" s="3">
        <v>5.0000000000000001E-3</v>
      </c>
      <c r="F5" s="3">
        <f>C5+D5</f>
        <v>0.21</v>
      </c>
      <c r="G5" s="3">
        <f>C5-E5</f>
        <v>0.19999999999999998</v>
      </c>
      <c r="H5" s="3" t="s">
        <v>13</v>
      </c>
      <c r="I5" s="2">
        <v>0.20449999999999999</v>
      </c>
      <c r="J5" s="2">
        <v>0.20449999999999999</v>
      </c>
      <c r="K5" s="2"/>
      <c r="L5" s="2"/>
      <c r="M5" s="2"/>
    </row>
    <row r="6" spans="1:14" x14ac:dyDescent="0.25">
      <c r="A6" s="4">
        <v>2</v>
      </c>
      <c r="B6" s="5" t="s">
        <v>12</v>
      </c>
      <c r="C6" s="6">
        <v>0.248</v>
      </c>
      <c r="D6" s="3">
        <v>8.0000000000000002E-3</v>
      </c>
      <c r="E6" s="3">
        <v>8.0000000000000002E-3</v>
      </c>
      <c r="F6" s="3">
        <f>C6+D6</f>
        <v>0.25600000000000001</v>
      </c>
      <c r="G6" s="3">
        <f>C6-E6</f>
        <v>0.24</v>
      </c>
      <c r="H6" s="3" t="s">
        <v>13</v>
      </c>
      <c r="I6" s="2">
        <v>0.24399999999999999</v>
      </c>
      <c r="J6" s="2">
        <v>0.2465</v>
      </c>
      <c r="K6" s="2"/>
      <c r="L6" s="2"/>
      <c r="M6" s="2"/>
    </row>
    <row r="7" spans="1:14" x14ac:dyDescent="0.25">
      <c r="A7" s="4">
        <v>3</v>
      </c>
      <c r="B7" s="5" t="s">
        <v>12</v>
      </c>
      <c r="C7" s="6">
        <v>1.5</v>
      </c>
      <c r="D7" s="3">
        <v>0.03</v>
      </c>
      <c r="E7" s="3">
        <v>0.03</v>
      </c>
      <c r="F7" s="3">
        <f t="shared" ref="F7:F11" si="0">C7+D7</f>
        <v>1.53</v>
      </c>
      <c r="G7" s="3">
        <f t="shared" ref="G7:G11" si="1">C7-E7</f>
        <v>1.47</v>
      </c>
      <c r="H7" s="3" t="s">
        <v>13</v>
      </c>
      <c r="I7" s="2">
        <v>1.4990000000000001</v>
      </c>
      <c r="J7" s="2">
        <v>1.498</v>
      </c>
      <c r="K7" s="2"/>
      <c r="L7" s="2"/>
      <c r="M7" s="2"/>
    </row>
    <row r="8" spans="1:14" x14ac:dyDescent="0.25">
      <c r="A8" s="4">
        <v>4</v>
      </c>
      <c r="B8" s="5" t="s">
        <v>12</v>
      </c>
      <c r="C8" s="6">
        <v>1.5</v>
      </c>
      <c r="D8" s="3">
        <v>0.03</v>
      </c>
      <c r="E8" s="3">
        <v>0.03</v>
      </c>
      <c r="F8" s="3">
        <f t="shared" si="0"/>
        <v>1.53</v>
      </c>
      <c r="G8" s="3">
        <f t="shared" si="1"/>
        <v>1.47</v>
      </c>
      <c r="H8" s="3" t="s">
        <v>13</v>
      </c>
      <c r="I8" s="2">
        <v>1.4964999999999999</v>
      </c>
      <c r="J8" s="2">
        <v>1.4995000000000001</v>
      </c>
      <c r="K8" s="2"/>
      <c r="L8" s="2"/>
      <c r="M8" s="2"/>
    </row>
    <row r="9" spans="1:14" x14ac:dyDescent="0.25">
      <c r="A9" s="4">
        <v>5</v>
      </c>
      <c r="B9" s="5" t="s">
        <v>12</v>
      </c>
      <c r="C9" s="6">
        <v>0.248</v>
      </c>
      <c r="D9" s="3">
        <v>8.0000000000000002E-3</v>
      </c>
      <c r="E9" s="3">
        <v>8.0000000000000002E-3</v>
      </c>
      <c r="F9" s="3">
        <f t="shared" si="0"/>
        <v>0.25600000000000001</v>
      </c>
      <c r="G9" s="3">
        <f t="shared" si="1"/>
        <v>0.24</v>
      </c>
      <c r="H9" s="3" t="s">
        <v>13</v>
      </c>
      <c r="I9" s="2">
        <v>0.2465</v>
      </c>
      <c r="J9" s="2">
        <v>0.24399999999999999</v>
      </c>
      <c r="K9" s="2"/>
      <c r="L9" s="2"/>
      <c r="M9" s="2"/>
    </row>
    <row r="10" spans="1:14" x14ac:dyDescent="0.25">
      <c r="A10" s="4">
        <v>6</v>
      </c>
      <c r="B10" s="5" t="s">
        <v>30</v>
      </c>
      <c r="C10" s="6">
        <v>90</v>
      </c>
      <c r="D10" s="3">
        <v>0</v>
      </c>
      <c r="E10" s="3">
        <v>0</v>
      </c>
      <c r="F10" s="3">
        <f t="shared" si="0"/>
        <v>90</v>
      </c>
      <c r="G10" s="3">
        <f t="shared" si="1"/>
        <v>90</v>
      </c>
      <c r="H10" s="3" t="s">
        <v>13</v>
      </c>
      <c r="I10" s="2">
        <v>90.227000000000004</v>
      </c>
      <c r="J10" s="2">
        <v>90.227999999999994</v>
      </c>
      <c r="K10" s="2"/>
      <c r="L10" s="2"/>
      <c r="M10" s="2"/>
    </row>
    <row r="11" spans="1:14" x14ac:dyDescent="0.25">
      <c r="A11" s="4">
        <v>7</v>
      </c>
      <c r="B11" s="5" t="s">
        <v>14</v>
      </c>
      <c r="C11" s="6">
        <v>2.5000000000000001E-2</v>
      </c>
      <c r="D11" s="3">
        <v>5.0000000000000001E-3</v>
      </c>
      <c r="E11" s="3">
        <v>5.0000000000000001E-3</v>
      </c>
      <c r="F11" s="3">
        <f t="shared" si="0"/>
        <v>3.0000000000000002E-2</v>
      </c>
      <c r="G11" s="3">
        <f t="shared" si="1"/>
        <v>0.02</v>
      </c>
      <c r="H11" s="3" t="s">
        <v>13</v>
      </c>
      <c r="I11" s="2">
        <v>2.1999999999999999E-2</v>
      </c>
      <c r="J11" s="2">
        <v>2.3E-2</v>
      </c>
      <c r="K11" s="2"/>
      <c r="L11" s="2"/>
      <c r="M11" s="2"/>
    </row>
  </sheetData>
  <mergeCells count="1">
    <mergeCell ref="G1:G3"/>
  </mergeCells>
  <conditionalFormatting sqref="I5:M11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85" zoomScaleNormal="85" workbookViewId="0">
      <selection activeCell="U32" sqref="U3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P9" sqref="P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mano.engineering@outlook.com</cp:lastModifiedBy>
  <cp:lastPrinted>2026-01-09T16:50:33Z</cp:lastPrinted>
  <dcterms:created xsi:type="dcterms:W3CDTF">2025-12-24T14:13:31Z</dcterms:created>
  <dcterms:modified xsi:type="dcterms:W3CDTF">2026-01-09T20:55:01Z</dcterms:modified>
</cp:coreProperties>
</file>