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12215-01933 hitch pin\"/>
    </mc:Choice>
  </mc:AlternateContent>
  <xr:revisionPtr revIDLastSave="0" documentId="13_ncr:1_{14AC7950-86CF-43F2-9CB2-D88B108BAEC5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FAI!$A$1:$K$23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G7" i="3" s="1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<sst xmlns="http://schemas.openxmlformats.org/spreadsheetml/2006/main" count="48" uniqueCount="36">
  <si>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</si>
  <si>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</si>
  <si>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</si>
  <si>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</si>
  <si>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</si>
  <si>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</si>
  <si>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</si>
  <si>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</si>
  <si>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</si>
  <si>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</si>
  <si>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</si>
  <si>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</si>
  <si>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Type        (Diameter Length Position etc.)</t>
  </si>
  <si>
    <t>FAI</t>
  </si>
  <si>
    <t>PO #</t>
  </si>
  <si>
    <t>Samples</t>
  </si>
  <si>
    <t>Mfg. Sample
2</t>
  </si>
  <si>
    <t>Mfg. Sample 
3</t>
  </si>
  <si>
    <t>First Article Report</t>
  </si>
  <si>
    <t>Inch or mm</t>
  </si>
  <si>
    <t>Inch</t>
  </si>
  <si>
    <t>9a</t>
  </si>
  <si>
    <t>9b</t>
  </si>
  <si>
    <t>12215-01933</t>
  </si>
  <si>
    <t>Meng</t>
  </si>
  <si>
    <t>1/23/2026</t>
  </si>
  <si>
    <t>Hitch Pin</t>
  </si>
  <si>
    <t>Length</t>
  </si>
  <si>
    <t>Thickness</t>
  </si>
  <si>
    <t>Radius</t>
  </si>
  <si>
    <t>Angle</t>
  </si>
  <si>
    <t>Length (Chamfer)</t>
  </si>
  <si>
    <t>Angle (Chamfer)</t>
  </si>
  <si>
    <t>Mfg. Sample 
1</t>
  </si>
  <si>
    <t>Caliper</t>
  </si>
  <si>
    <t>VMM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</si>
</sst>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3" xfId="0" applyNumberFormat="1" applyFont="1" applyFill="1" applyBorder="1" applyAlignment="1">
      <alignment horizontal="center" vertical="center" wrapText="1"/>
    </xf>
    <xf numFmtId="1" fontId="4" fillId="3" borderId="13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11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2890630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159578</xdr:colOff>
      <xdr:row>27</xdr:row>
      <xdr:rowOff>131885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0F6064-128D-C77F-B33B-0CAE37B9D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49059" cy="5275385"/>
        </a:xfrm>
        <a:prstGeom prst="rect">
          <a:avLst/>
        </a:prstGeom>
      </xdr:spPr>
    </xdr:pic>
    <xdr:clientData/>
  </xdr:twoCellAnchor>
  <xdr:oneCellAnchor>
    <xdr:from>
      <xdr:col>4</xdr:col>
      <xdr:colOff>276958</xdr:colOff>
      <xdr:row>0</xdr:row>
      <xdr:rowOff>141410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2709496" y="14141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4</xdr:col>
      <xdr:colOff>112835</xdr:colOff>
      <xdr:row>5</xdr:row>
      <xdr:rowOff>18317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2545373" y="970817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0</xdr:col>
      <xdr:colOff>82795</xdr:colOff>
      <xdr:row>11</xdr:row>
      <xdr:rowOff>107706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82795" y="220320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0</xdr:col>
      <xdr:colOff>556845</xdr:colOff>
      <xdr:row>4</xdr:row>
      <xdr:rowOff>5128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556845" y="76712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0</xdr:col>
      <xdr:colOff>483577</xdr:colOff>
      <xdr:row>6</xdr:row>
      <xdr:rowOff>62279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483577" y="120527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5</xdr:col>
      <xdr:colOff>260105</xdr:colOff>
      <xdr:row>5</xdr:row>
      <xdr:rowOff>55685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3300778" y="100818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4</xdr:col>
      <xdr:colOff>370009</xdr:colOff>
      <xdr:row>18</xdr:row>
      <xdr:rowOff>82061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4BB44A-4728-4DF6-A1C8-6F186A6244F4}"/>
            </a:ext>
          </a:extLst>
        </xdr:cNvPr>
        <xdr:cNvSpPr txBox="1"/>
      </xdr:nvSpPr>
      <xdr:spPr>
        <a:xfrm>
          <a:off x="2802547" y="351106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oneCellAnchor>
    <xdr:from>
      <xdr:col>4</xdr:col>
      <xdr:colOff>387595</xdr:colOff>
      <xdr:row>8</xdr:row>
      <xdr:rowOff>30774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6D70FE-C05D-4D0A-AB9C-285424E9244E}"/>
            </a:ext>
          </a:extLst>
        </xdr:cNvPr>
        <xdr:cNvSpPr txBox="1"/>
      </xdr:nvSpPr>
      <xdr:spPr>
        <a:xfrm>
          <a:off x="2820133" y="1554774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8</a:t>
          </a:r>
        </a:p>
      </xdr:txBody>
    </xdr:sp>
    <xdr:clientData/>
  </xdr:oneCellAnchor>
  <xdr:oneCellAnchor>
    <xdr:from>
      <xdr:col>10</xdr:col>
      <xdr:colOff>257176</xdr:colOff>
      <xdr:row>17</xdr:row>
      <xdr:rowOff>180975</xdr:rowOff>
    </xdr:from>
    <xdr:ext cx="32868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5EBB0C-DA6B-4284-9CA4-6135E222A216}"/>
            </a:ext>
          </a:extLst>
        </xdr:cNvPr>
        <xdr:cNvSpPr txBox="1"/>
      </xdr:nvSpPr>
      <xdr:spPr>
        <a:xfrm>
          <a:off x="6338522" y="3419475"/>
          <a:ext cx="32868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9b</a:t>
          </a:r>
        </a:p>
      </xdr:txBody>
    </xdr:sp>
    <xdr:clientData/>
  </xdr:oneCellAnchor>
  <xdr:oneCellAnchor>
    <xdr:from>
      <xdr:col>9</xdr:col>
      <xdr:colOff>223470</xdr:colOff>
      <xdr:row>18</xdr:row>
      <xdr:rowOff>52753</xdr:rowOff>
    </xdr:from>
    <xdr:ext cx="324897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7646E3F-FA9D-46AB-BB20-9A797122150E}"/>
            </a:ext>
          </a:extLst>
        </xdr:cNvPr>
        <xdr:cNvSpPr txBox="1"/>
      </xdr:nvSpPr>
      <xdr:spPr>
        <a:xfrm>
          <a:off x="5696682" y="3481753"/>
          <a:ext cx="324897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9a</a:t>
          </a:r>
        </a:p>
      </xdr:txBody>
    </xdr:sp>
    <xdr:clientData/>
  </xdr:oneCellAnchor>
  <xdr:twoCellAnchor>
    <xdr:from>
      <xdr:col>10</xdr:col>
      <xdr:colOff>227135</xdr:colOff>
      <xdr:row>19</xdr:row>
      <xdr:rowOff>64535</xdr:rowOff>
    </xdr:from>
    <xdr:to>
      <xdr:col>10</xdr:col>
      <xdr:colOff>421516</xdr:colOff>
      <xdr:row>21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758457A-8239-5CB6-1465-AFE4AED7A480}"/>
            </a:ext>
          </a:extLst>
        </xdr:cNvPr>
        <xdr:cNvCxnSpPr>
          <a:stCxn id="11" idx="2"/>
        </xdr:cNvCxnSpPr>
      </xdr:nvCxnSpPr>
      <xdr:spPr>
        <a:xfrm flipH="1">
          <a:off x="6308481" y="3684035"/>
          <a:ext cx="194381" cy="3164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219808</xdr:colOff>
      <xdr:row>9</xdr:row>
      <xdr:rowOff>104834</xdr:rowOff>
    </xdr:from>
    <xdr:to>
      <xdr:col>4</xdr:col>
      <xdr:colOff>515675</xdr:colOff>
      <xdr:row>10</xdr:row>
      <xdr:rowOff>21981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FEF1508-D7D2-1872-ECFF-2DBFADEBDB5E}"/>
            </a:ext>
          </a:extLst>
        </xdr:cNvPr>
        <xdr:cNvCxnSpPr>
          <a:stCxn id="10" idx="2"/>
        </xdr:cNvCxnSpPr>
      </xdr:nvCxnSpPr>
      <xdr:spPr>
        <a:xfrm flipH="1">
          <a:off x="2652346" y="1819334"/>
          <a:ext cx="295867" cy="107647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131602</xdr:colOff>
      <xdr:row>7</xdr:row>
      <xdr:rowOff>4059</xdr:rowOff>
    </xdr:from>
    <xdr:to>
      <xdr:col>2</xdr:col>
      <xdr:colOff>87923</xdr:colOff>
      <xdr:row>7</xdr:row>
      <xdr:rowOff>183173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FBF01E2-74DB-2B28-0795-B865223D9D20}"/>
            </a:ext>
          </a:extLst>
        </xdr:cNvPr>
        <xdr:cNvCxnSpPr>
          <a:stCxn id="7" idx="3"/>
        </xdr:cNvCxnSpPr>
      </xdr:nvCxnSpPr>
      <xdr:spPr>
        <a:xfrm>
          <a:off x="739737" y="1337559"/>
          <a:ext cx="564455" cy="179114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385919</xdr:colOff>
      <xdr:row>19</xdr:row>
      <xdr:rowOff>126813</xdr:rowOff>
    </xdr:from>
    <xdr:to>
      <xdr:col>9</xdr:col>
      <xdr:colOff>505557</xdr:colOff>
      <xdr:row>21</xdr:row>
      <xdr:rowOff>14654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1D9DF309-93EE-E06A-D375-4C2D391573D7}"/>
            </a:ext>
          </a:extLst>
        </xdr:cNvPr>
        <xdr:cNvCxnSpPr>
          <a:stCxn id="14" idx="2"/>
        </xdr:cNvCxnSpPr>
      </xdr:nvCxnSpPr>
      <xdr:spPr>
        <a:xfrm>
          <a:off x="5859131" y="3746313"/>
          <a:ext cx="119638" cy="268841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204870</xdr:colOff>
      <xdr:row>4</xdr:row>
      <xdr:rowOff>137408</xdr:rowOff>
    </xdr:from>
    <xdr:to>
      <xdr:col>2</xdr:col>
      <xdr:colOff>80596</xdr:colOff>
      <xdr:row>6</xdr:row>
      <xdr:rowOff>58615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1F072D4B-2DBB-4BAB-A297-084C6DEEFDFF}"/>
            </a:ext>
          </a:extLst>
        </xdr:cNvPr>
        <xdr:cNvCxnSpPr>
          <a:stCxn id="6" idx="3"/>
        </xdr:cNvCxnSpPr>
      </xdr:nvCxnSpPr>
      <xdr:spPr>
        <a:xfrm>
          <a:off x="813005" y="899408"/>
          <a:ext cx="483860" cy="3022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8</xdr:col>
      <xdr:colOff>192697</xdr:colOff>
      <xdr:row>3</xdr:row>
      <xdr:rowOff>117230</xdr:rowOff>
    </xdr:from>
    <xdr:ext cx="32765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92ABE12-06F3-4EE0-8A2F-28AD9204D0CA}"/>
            </a:ext>
          </a:extLst>
        </xdr:cNvPr>
        <xdr:cNvSpPr txBox="1"/>
      </xdr:nvSpPr>
      <xdr:spPr>
        <a:xfrm>
          <a:off x="5057774" y="688730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10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9</xdr:col>
      <xdr:colOff>66675</xdr:colOff>
      <xdr:row>3</xdr:row>
      <xdr:rowOff>118018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16D55E-440F-8853-59A5-7CC111524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5553074" cy="68951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L14"/>
  <sheetViews>
    <sheetView tabSelected="1" zoomScale="115" zoomScaleNormal="115" workbookViewId="0">
      <pane ySplit="4" topLeftCell="A5" activePane="bottomLeft" state="frozen"/>
      <selection pane="bottomLeft" activeCell="I15" sqref="I15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1" width="10.7109375" style="1" customWidth="1"/>
    <col min="12" max="16384" width="8.7109375" style="1"/>
  </cols>
  <sheetData>
    <row r="1" spans="1:12" ht="27.75" customHeight="1" x14ac:dyDescent="0.25">
      <c r="A1" s="22" t="s">
        <v>0</v>
      </c>
      <c r="B1" s="8"/>
      <c r="C1" s="9" t="s">
        <v>14</v>
      </c>
      <c r="D1" s="23"/>
      <c r="E1" s="24" t="s">
        <v>1</v>
      </c>
      <c r="F1" s="25" t="s">
        <v>25</v>
      </c>
      <c r="G1" s="32" t="s">
        <v>18</v>
      </c>
      <c r="H1" s="18"/>
      <c r="I1" s="16"/>
      <c r="J1" s="16"/>
      <c r="K1" s="16"/>
    </row>
    <row r="2" spans="1:12" ht="27.75" customHeight="1" x14ac:dyDescent="0.25">
      <c r="A2" s="22" t="s">
        <v>2</v>
      </c>
      <c r="B2" s="8" t="s">
        <v>26</v>
      </c>
      <c r="C2" s="9" t="s">
        <v>15</v>
      </c>
      <c r="D2" s="14">
        <v>3</v>
      </c>
      <c r="E2" s="20" t="s">
        <v>3</v>
      </c>
      <c r="F2" s="12" t="s">
        <v>24</v>
      </c>
      <c r="G2" s="32"/>
      <c r="H2" s="18"/>
      <c r="I2" s="16"/>
      <c r="J2" s="16"/>
      <c r="K2" s="16"/>
      <c r="L2"/>
    </row>
    <row r="3" spans="1:12" ht="30.75" thickBot="1" x14ac:dyDescent="0.3">
      <c r="A3" s="26" t="s">
        <v>4</v>
      </c>
      <c r="B3" s="10" t="s">
        <v>23</v>
      </c>
      <c r="C3" s="21" t="s">
        <v>19</v>
      </c>
      <c r="D3" s="15" t="s">
        <v>20</v>
      </c>
      <c r="E3" s="11" t="s">
        <v>5</v>
      </c>
      <c r="F3" s="13">
        <v>1</v>
      </c>
      <c r="G3" s="32"/>
      <c r="H3" s="19"/>
      <c r="I3" s="17"/>
      <c r="J3" s="17"/>
      <c r="K3" s="17"/>
    </row>
    <row r="4" spans="1:12" ht="45" x14ac:dyDescent="0.25">
      <c r="A4" s="27" t="s">
        <v>13</v>
      </c>
      <c r="B4" s="28" t="s">
        <v>12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1" t="s">
        <v>33</v>
      </c>
      <c r="J4" s="31" t="s">
        <v>16</v>
      </c>
      <c r="K4" s="31" t="s">
        <v>17</v>
      </c>
    </row>
    <row r="5" spans="1:12" x14ac:dyDescent="0.25">
      <c r="A5" s="4">
        <v>1</v>
      </c>
      <c r="B5" s="5" t="s">
        <v>27</v>
      </c>
      <c r="C5" s="6">
        <v>5.625</v>
      </c>
      <c r="D5" s="3">
        <v>1.5625E-2</v>
      </c>
      <c r="E5" s="3">
        <v>1.5625E-2</v>
      </c>
      <c r="F5" s="3">
        <f>C5+D5</f>
        <v>5.640625</v>
      </c>
      <c r="G5" s="3">
        <f>C5-E5</f>
        <v>5.609375</v>
      </c>
      <c r="H5" s="3" t="s">
        <v>34</v>
      </c>
      <c r="I5" s="2">
        <v>5.6269999999999998</v>
      </c>
      <c r="J5" s="2">
        <v>5.625</v>
      </c>
      <c r="K5" s="2">
        <v>5.6280000000000001</v>
      </c>
    </row>
    <row r="6" spans="1:12" x14ac:dyDescent="0.25">
      <c r="A6" s="4">
        <v>2</v>
      </c>
      <c r="B6" s="5" t="s">
        <v>27</v>
      </c>
      <c r="C6" s="6">
        <v>4.75</v>
      </c>
      <c r="D6" s="3">
        <v>0.01</v>
      </c>
      <c r="E6" s="3">
        <v>0.01</v>
      </c>
      <c r="F6" s="3">
        <f>C6+D6</f>
        <v>4.76</v>
      </c>
      <c r="G6" s="3">
        <f>C6-E6</f>
        <v>4.74</v>
      </c>
      <c r="H6" s="3" t="s">
        <v>34</v>
      </c>
      <c r="I6" s="2">
        <v>4.7645</v>
      </c>
      <c r="J6" s="2">
        <v>4.7645</v>
      </c>
      <c r="K6" s="2">
        <v>4.766</v>
      </c>
    </row>
    <row r="7" spans="1:12" x14ac:dyDescent="0.25">
      <c r="A7" s="4">
        <v>4</v>
      </c>
      <c r="B7" s="5" t="s">
        <v>27</v>
      </c>
      <c r="C7" s="6">
        <f>1+1/8</f>
        <v>1.125</v>
      </c>
      <c r="D7" s="3">
        <v>1.5625E-2</v>
      </c>
      <c r="E7" s="3">
        <v>1.5625E-2</v>
      </c>
      <c r="F7" s="3">
        <f t="shared" ref="F7:F14" si="0">C7+D7</f>
        <v>1.140625</v>
      </c>
      <c r="G7" s="3">
        <f t="shared" ref="G7:G14" si="1">C7-E7</f>
        <v>1.109375</v>
      </c>
      <c r="H7" s="3" t="s">
        <v>35</v>
      </c>
      <c r="I7" s="2">
        <v>1.0880000000000001</v>
      </c>
      <c r="J7" s="2">
        <v>1.081</v>
      </c>
      <c r="K7" s="2">
        <v>1.0940000000000001</v>
      </c>
    </row>
    <row r="8" spans="1:12" x14ac:dyDescent="0.25">
      <c r="A8" s="4">
        <v>5</v>
      </c>
      <c r="B8" s="5" t="s">
        <v>27</v>
      </c>
      <c r="C8" s="6">
        <v>0.9375</v>
      </c>
      <c r="D8" s="3">
        <v>1.5625E-2</v>
      </c>
      <c r="E8" s="3">
        <v>1.5625E-2</v>
      </c>
      <c r="F8" s="3">
        <f t="shared" si="0"/>
        <v>0.953125</v>
      </c>
      <c r="G8" s="3">
        <f t="shared" si="1"/>
        <v>0.921875</v>
      </c>
      <c r="H8" s="3" t="s">
        <v>35</v>
      </c>
      <c r="I8" s="2">
        <v>0.92100000000000004</v>
      </c>
      <c r="J8" s="2">
        <v>0.91700000000000004</v>
      </c>
      <c r="K8" s="2">
        <v>0.91700000000000004</v>
      </c>
    </row>
    <row r="9" spans="1:12" x14ac:dyDescent="0.25">
      <c r="A9" s="4">
        <v>6</v>
      </c>
      <c r="B9" s="5" t="s">
        <v>28</v>
      </c>
      <c r="C9" s="6">
        <v>0.151</v>
      </c>
      <c r="D9" s="3">
        <v>1E-3</v>
      </c>
      <c r="E9" s="3">
        <v>1E-3</v>
      </c>
      <c r="F9" s="3">
        <f t="shared" si="0"/>
        <v>0.152</v>
      </c>
      <c r="G9" s="3">
        <f t="shared" si="1"/>
        <v>0.15</v>
      </c>
      <c r="H9" s="3" t="s">
        <v>34</v>
      </c>
      <c r="I9" s="2">
        <v>0.15</v>
      </c>
      <c r="J9" s="2">
        <v>0.152</v>
      </c>
      <c r="K9" s="2">
        <v>0.151</v>
      </c>
    </row>
    <row r="10" spans="1:12" x14ac:dyDescent="0.25">
      <c r="A10" s="4">
        <v>7</v>
      </c>
      <c r="B10" s="5" t="s">
        <v>29</v>
      </c>
      <c r="C10" s="6">
        <v>0.1</v>
      </c>
      <c r="D10" s="3">
        <v>0.01</v>
      </c>
      <c r="E10" s="3">
        <v>0.01</v>
      </c>
      <c r="F10" s="3">
        <f t="shared" si="0"/>
        <v>0.11</v>
      </c>
      <c r="G10" s="3">
        <f t="shared" si="1"/>
        <v>9.0000000000000011E-2</v>
      </c>
      <c r="H10" s="3" t="s">
        <v>35</v>
      </c>
      <c r="I10" s="2">
        <v>9.4E-2</v>
      </c>
      <c r="J10" s="2">
        <v>9.0999999999999998E-2</v>
      </c>
      <c r="K10" s="2">
        <v>9.4E-2</v>
      </c>
    </row>
    <row r="11" spans="1:12" x14ac:dyDescent="0.25">
      <c r="A11" s="4">
        <v>8</v>
      </c>
      <c r="B11" s="5" t="s">
        <v>30</v>
      </c>
      <c r="C11" s="6">
        <v>14</v>
      </c>
      <c r="D11" s="3">
        <v>1</v>
      </c>
      <c r="E11" s="3">
        <v>1</v>
      </c>
      <c r="F11" s="3">
        <f t="shared" si="0"/>
        <v>15</v>
      </c>
      <c r="G11" s="3">
        <f t="shared" si="1"/>
        <v>13</v>
      </c>
      <c r="H11" s="3" t="s">
        <v>35</v>
      </c>
      <c r="I11" s="2">
        <v>14.923</v>
      </c>
      <c r="J11" s="2">
        <v>15.422000000000001</v>
      </c>
      <c r="K11" s="2">
        <v>15.301</v>
      </c>
    </row>
    <row r="12" spans="1:12" x14ac:dyDescent="0.25">
      <c r="A12" s="4" t="s">
        <v>21</v>
      </c>
      <c r="B12" s="5" t="s">
        <v>31</v>
      </c>
      <c r="C12" s="6">
        <v>6.25E-2</v>
      </c>
      <c r="D12" s="3">
        <v>1.5625E-2</v>
      </c>
      <c r="E12" s="3">
        <v>1.5625E-2</v>
      </c>
      <c r="F12" s="3">
        <f t="shared" si="0"/>
        <v>7.8125E-2</v>
      </c>
      <c r="G12" s="3">
        <f t="shared" si="1"/>
        <v>4.6875E-2</v>
      </c>
      <c r="H12" s="3" t="s">
        <v>35</v>
      </c>
      <c r="I12" s="2">
        <v>4.2999999999999997E-2</v>
      </c>
      <c r="J12" s="2">
        <v>6.0999999999999999E-2</v>
      </c>
      <c r="K12" s="2">
        <v>0.06</v>
      </c>
    </row>
    <row r="13" spans="1:12" x14ac:dyDescent="0.25">
      <c r="A13" s="4" t="s">
        <v>22</v>
      </c>
      <c r="B13" s="5" t="s">
        <v>32</v>
      </c>
      <c r="C13" s="6">
        <v>45</v>
      </c>
      <c r="D13" s="3">
        <v>1</v>
      </c>
      <c r="E13" s="3">
        <v>1</v>
      </c>
      <c r="F13" s="3">
        <f t="shared" si="0"/>
        <v>46</v>
      </c>
      <c r="G13" s="3">
        <f t="shared" si="1"/>
        <v>44</v>
      </c>
      <c r="H13" s="3" t="s">
        <v>35</v>
      </c>
      <c r="I13" s="2">
        <v>35.22</v>
      </c>
      <c r="J13" s="2">
        <v>35.749000000000002</v>
      </c>
      <c r="K13" s="2">
        <v>37.722000000000001</v>
      </c>
    </row>
    <row r="14" spans="1:12" x14ac:dyDescent="0.25">
      <c r="A14" s="4">
        <v>10</v>
      </c>
      <c r="B14" s="5" t="s">
        <v>27</v>
      </c>
      <c r="C14" s="6">
        <v>0.328125</v>
      </c>
      <c r="D14" s="3">
        <v>1.5625E-2</v>
      </c>
      <c r="E14" s="3">
        <v>1.5625E-2</v>
      </c>
      <c r="F14" s="3">
        <f t="shared" si="0"/>
        <v>0.34375</v>
      </c>
      <c r="G14" s="3">
        <f t="shared" si="1"/>
        <v>0.3125</v>
      </c>
      <c r="H14" s="3" t="s">
        <v>35</v>
      </c>
      <c r="I14" s="2">
        <v>0.35099999999999998</v>
      </c>
      <c r="J14" s="2">
        <v>0.32200000000000001</v>
      </c>
      <c r="K14" s="2">
        <v>0.35199999999999998</v>
      </c>
    </row>
  </sheetData>
  <mergeCells count="1">
    <mergeCell ref="G1:G3"/>
  </mergeCells>
  <conditionalFormatting sqref="L8">
    <cfRule type="cellIs" dxfId="1" priority="22" operator="notBetween">
      <formula>$G8</formula>
      <formula>$F8</formula>
    </cfRule>
  </conditionalFormatting>
  <pageMargins left="0.7" right="0.7" top="0.75" bottom="0.75" header="0.3" footer="0.3"/>
  <pageSetup scale="8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130" zoomScaleNormal="130" workbookViewId="0">
      <selection activeCell="N10" sqref="N10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J13" sqref="J1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mano.engineering@outlook.com</cp:lastModifiedBy>
  <cp:lastPrinted>2026-01-23T20:15:40Z</cp:lastPrinted>
  <dcterms:created xsi:type="dcterms:W3CDTF">2025-12-24T14:13:31Z</dcterms:created>
  <dcterms:modified xsi:type="dcterms:W3CDTF">2026-01-23T21:02:13Z</dcterms:modified>
</cp:coreProperties>
</file>