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Measurements\ADDA-Series45 M6, Series 45 molded in insert\"/>
    </mc:Choice>
  </mc:AlternateContent>
  <xr:revisionPtr revIDLastSave="0" documentId="13_ncr:1_{AE227D23-293C-4FF2-A326-18B28BE753A2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FAI!$A$5:$M$44</definedName>
    <definedName name="_xlnm.Print_Area" localSheetId="1">'Print Page 1'!$A$1:$Q$40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3" l="1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5" i="3"/>
  <c r="G5" i="3"/>
  <c r="F6" i="3"/>
  <c r="G6" i="3"/>
  <c r="F7" i="3"/>
  <c r="G7" i="3"/>
  <c r="F8" i="3"/>
  <c r="G8" i="3"/>
</calcChain>
</file>

<file path=xl/sharedStrings.xml><?xml version="1.0" encoding="utf-8"?>
<sst xmlns="http://schemas.openxmlformats.org/spreadsheetml/2006/main" count="63" uniqueCount="38">
  <si>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</si>
  <si>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</si>
  <si>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</si>
  <si>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</si>
  <si>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</si>
  <si>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</si>
  <si>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</si>
  <si>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</si>
  <si>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</si>
  <si>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</si>
  <si>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</si>
  <si>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</si>
  <si>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</si>
  <si>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</si>
  <si>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VMM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</si>
  <si>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</si>
  <si>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</si>
  <si>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</si>
  <si>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</si>
  <si>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</si>
  <si>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</si>
  <si>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</si>
  <si>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</si>
  <si>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</si>
  <si>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</si>
  <si>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</si>
  <si>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</si>
  <si>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Angle (Chamfer)</t>
  </si>
  <si>
    <t>Length (Chamfer)</t>
  </si>
  <si>
    <t>Inch</t>
  </si>
  <si>
    <t xml:space="preserve"> </t>
  </si>
  <si>
    <t>15a</t>
  </si>
  <si>
    <t>15b</t>
  </si>
  <si>
    <t>ADDA-Series 45</t>
  </si>
  <si>
    <t>M6, Series 45 Molded in Insert</t>
  </si>
  <si>
    <t>3/4/2026</t>
  </si>
  <si>
    <t>Radius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</si>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</sst>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49" fontId="6" fillId="2" borderId="3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1" fontId="4" fillId="3" borderId="14" xfId="0" quotePrefix="1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65" fontId="2" fillId="4" borderId="2" xfId="0" applyNumberFormat="1" applyFont="1" applyFill="1" applyBorder="1" applyAlignment="1">
      <alignment horizontal="center" vertical="center" wrapText="1"/>
    </xf>
    <xf numFmtId="166" fontId="7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FF0000"/>
      </font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3623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0" y="0"/>
          <a:ext cx="3690937" cy="109435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344650</xdr:colOff>
      <xdr:row>45</xdr:row>
      <xdr:rowOff>39302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50A493-D519-D364-2D3F-84A4A60C7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536650" cy="8611802"/>
        </a:xfrm>
        <a:prstGeom prst="rect">
          <a:avLst/>
        </a:prstGeom>
      </xdr:spPr>
    </xdr:pic>
    <xdr:clientData/>
  </xdr:twoCellAnchor>
  <xdr:oneCellAnchor>
    <xdr:from>
      <xdr:col>17</xdr:col>
      <xdr:colOff>180975</xdr:colOff>
      <xdr:row>0</xdr:row>
      <xdr:rowOff>171450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10544175" y="1714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5</xdr:col>
      <xdr:colOff>457200</xdr:colOff>
      <xdr:row>31</xdr:row>
      <xdr:rowOff>76200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874411-6C40-4239-8D4E-12003D8FDE4C}"/>
            </a:ext>
          </a:extLst>
        </xdr:cNvPr>
        <xdr:cNvSpPr txBox="1"/>
      </xdr:nvSpPr>
      <xdr:spPr>
        <a:xfrm>
          <a:off x="3505200" y="59817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4</xdr:col>
      <xdr:colOff>95250</xdr:colOff>
      <xdr:row>2</xdr:row>
      <xdr:rowOff>76200</xdr:rowOff>
    </xdr:from>
    <xdr:ext cx="327654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B5FCAB5-05B2-477F-9773-3E38E8EDDEAC}"/>
            </a:ext>
          </a:extLst>
        </xdr:cNvPr>
        <xdr:cNvSpPr txBox="1"/>
      </xdr:nvSpPr>
      <xdr:spPr>
        <a:xfrm>
          <a:off x="2533650" y="457200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11</a:t>
          </a:r>
        </a:p>
      </xdr:txBody>
    </xdr:sp>
    <xdr:clientData/>
  </xdr:oneCellAnchor>
  <xdr:oneCellAnchor>
    <xdr:from>
      <xdr:col>7</xdr:col>
      <xdr:colOff>200025</xdr:colOff>
      <xdr:row>23</xdr:row>
      <xdr:rowOff>123825</xdr:rowOff>
    </xdr:from>
    <xdr:ext cx="25616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EAF31EE-93F9-4E17-BEC2-A416C1A58C2E}"/>
            </a:ext>
          </a:extLst>
        </xdr:cNvPr>
        <xdr:cNvSpPr txBox="1"/>
      </xdr:nvSpPr>
      <xdr:spPr>
        <a:xfrm>
          <a:off x="4467225" y="45053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8</a:t>
          </a:r>
        </a:p>
      </xdr:txBody>
    </xdr:sp>
    <xdr:clientData/>
  </xdr:oneCellAnchor>
  <xdr:oneCellAnchor>
    <xdr:from>
      <xdr:col>15</xdr:col>
      <xdr:colOff>276225</xdr:colOff>
      <xdr:row>27</xdr:row>
      <xdr:rowOff>0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9420225" y="51435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11</xdr:col>
      <xdr:colOff>266700</xdr:colOff>
      <xdr:row>14</xdr:row>
      <xdr:rowOff>19050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09B0D6C-D219-4F4E-B52A-1BBA8F40A3F7}"/>
            </a:ext>
          </a:extLst>
        </xdr:cNvPr>
        <xdr:cNvSpPr txBox="1"/>
      </xdr:nvSpPr>
      <xdr:spPr>
        <a:xfrm>
          <a:off x="6972300" y="26860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5</a:t>
          </a:r>
        </a:p>
      </xdr:txBody>
    </xdr:sp>
    <xdr:clientData/>
  </xdr:oneCellAnchor>
  <xdr:oneCellAnchor>
    <xdr:from>
      <xdr:col>10</xdr:col>
      <xdr:colOff>171450</xdr:colOff>
      <xdr:row>9</xdr:row>
      <xdr:rowOff>76200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89A2F4B-CA57-435F-B7C8-F00692EFD7FB}"/>
            </a:ext>
          </a:extLst>
        </xdr:cNvPr>
        <xdr:cNvSpPr txBox="1"/>
      </xdr:nvSpPr>
      <xdr:spPr>
        <a:xfrm>
          <a:off x="6267450" y="17907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6</a:t>
          </a:r>
        </a:p>
      </xdr:txBody>
    </xdr:sp>
    <xdr:clientData/>
  </xdr:oneCellAnchor>
  <xdr:oneCellAnchor>
    <xdr:from>
      <xdr:col>0</xdr:col>
      <xdr:colOff>428625</xdr:colOff>
      <xdr:row>7</xdr:row>
      <xdr:rowOff>85725</xdr:rowOff>
    </xdr:from>
    <xdr:ext cx="25616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6ECA4CB-B68F-490F-AAE5-AB9FCBFA07E5}"/>
            </a:ext>
          </a:extLst>
        </xdr:cNvPr>
        <xdr:cNvSpPr txBox="1"/>
      </xdr:nvSpPr>
      <xdr:spPr>
        <a:xfrm>
          <a:off x="428625" y="14192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7</a:t>
          </a:r>
        </a:p>
      </xdr:txBody>
    </xdr:sp>
    <xdr:clientData/>
  </xdr:oneCellAnchor>
  <xdr:oneCellAnchor>
    <xdr:from>
      <xdr:col>8</xdr:col>
      <xdr:colOff>114300</xdr:colOff>
      <xdr:row>2</xdr:row>
      <xdr:rowOff>57150</xdr:rowOff>
    </xdr:from>
    <xdr:ext cx="327654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0A49548-C6BC-46DD-AF0E-915EB43A1123}"/>
            </a:ext>
          </a:extLst>
        </xdr:cNvPr>
        <xdr:cNvSpPr txBox="1"/>
      </xdr:nvSpPr>
      <xdr:spPr>
        <a:xfrm>
          <a:off x="4991100" y="438150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10</a:t>
          </a:r>
        </a:p>
      </xdr:txBody>
    </xdr:sp>
    <xdr:clientData/>
  </xdr:oneCellAnchor>
  <xdr:oneCellAnchor>
    <xdr:from>
      <xdr:col>19</xdr:col>
      <xdr:colOff>476250</xdr:colOff>
      <xdr:row>14</xdr:row>
      <xdr:rowOff>57150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12058650" y="27241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  <xdr:oneCellAnchor>
    <xdr:from>
      <xdr:col>8</xdr:col>
      <xdr:colOff>104775</xdr:colOff>
      <xdr:row>0</xdr:row>
      <xdr:rowOff>133350</xdr:rowOff>
    </xdr:from>
    <xdr:ext cx="256160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CA4D3B5-C238-407E-B692-8B2FCEB251EB}"/>
            </a:ext>
          </a:extLst>
        </xdr:cNvPr>
        <xdr:cNvSpPr txBox="1"/>
      </xdr:nvSpPr>
      <xdr:spPr>
        <a:xfrm>
          <a:off x="4981575" y="1333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9</a:t>
          </a:r>
        </a:p>
      </xdr:txBody>
    </xdr:sp>
    <xdr:clientData/>
  </xdr:oneCellAnchor>
  <xdr:twoCellAnchor>
    <xdr:from>
      <xdr:col>10</xdr:col>
      <xdr:colOff>133350</xdr:colOff>
      <xdr:row>10</xdr:row>
      <xdr:rowOff>150260</xdr:rowOff>
    </xdr:from>
    <xdr:to>
      <xdr:col>10</xdr:col>
      <xdr:colOff>299530</xdr:colOff>
      <xdr:row>12</xdr:row>
      <xdr:rowOff>161925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6DC9F362-0512-6C9D-9492-14FB6491DC7D}"/>
            </a:ext>
          </a:extLst>
        </xdr:cNvPr>
        <xdr:cNvCxnSpPr>
          <a:stCxn id="10" idx="2"/>
        </xdr:cNvCxnSpPr>
      </xdr:nvCxnSpPr>
      <xdr:spPr>
        <a:xfrm flipH="1">
          <a:off x="6229350" y="2055260"/>
          <a:ext cx="166180" cy="39266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209550</xdr:colOff>
      <xdr:row>1</xdr:row>
      <xdr:rowOff>75130</xdr:rowOff>
    </xdr:from>
    <xdr:to>
      <xdr:col>8</xdr:col>
      <xdr:colOff>104775</xdr:colOff>
      <xdr:row>1</xdr:row>
      <xdr:rowOff>180975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29BB08DE-6613-4E6B-B3FE-9B47A1F828AF}"/>
            </a:ext>
          </a:extLst>
        </xdr:cNvPr>
        <xdr:cNvCxnSpPr>
          <a:stCxn id="14" idx="1"/>
        </xdr:cNvCxnSpPr>
      </xdr:nvCxnSpPr>
      <xdr:spPr>
        <a:xfrm flipH="1">
          <a:off x="4476750" y="265630"/>
          <a:ext cx="504825" cy="10584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285750</xdr:colOff>
      <xdr:row>2</xdr:row>
      <xdr:rowOff>189430</xdr:rowOff>
    </xdr:from>
    <xdr:to>
      <xdr:col>8</xdr:col>
      <xdr:colOff>114300</xdr:colOff>
      <xdr:row>3</xdr:row>
      <xdr:rowOff>161925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A7B30EF4-56A3-44D7-BAE8-94F625A75608}"/>
            </a:ext>
          </a:extLst>
        </xdr:cNvPr>
        <xdr:cNvCxnSpPr>
          <a:stCxn id="12" idx="1"/>
        </xdr:cNvCxnSpPr>
      </xdr:nvCxnSpPr>
      <xdr:spPr>
        <a:xfrm flipH="1">
          <a:off x="4552950" y="570430"/>
          <a:ext cx="438150" cy="16299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0</xdr:col>
      <xdr:colOff>333375</xdr:colOff>
      <xdr:row>15</xdr:row>
      <xdr:rowOff>133350</xdr:rowOff>
    </xdr:from>
    <xdr:ext cx="327654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92CDF518-E696-4183-A564-F70CCEDA4DB5}"/>
            </a:ext>
          </a:extLst>
        </xdr:cNvPr>
        <xdr:cNvSpPr txBox="1"/>
      </xdr:nvSpPr>
      <xdr:spPr>
        <a:xfrm>
          <a:off x="333375" y="2990850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12</a:t>
          </a:r>
        </a:p>
      </xdr:txBody>
    </xdr:sp>
    <xdr:clientData/>
  </xdr:oneCellAnchor>
  <xdr:twoCellAnchor>
    <xdr:from>
      <xdr:col>0</xdr:col>
      <xdr:colOff>497202</xdr:colOff>
      <xdr:row>14</xdr:row>
      <xdr:rowOff>85725</xdr:rowOff>
    </xdr:from>
    <xdr:to>
      <xdr:col>1</xdr:col>
      <xdr:colOff>180975</xdr:colOff>
      <xdr:row>15</xdr:row>
      <xdr:rowOff>133350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D6D8041D-9E64-4678-BDB7-9ACBD1AB4DEE}"/>
            </a:ext>
          </a:extLst>
        </xdr:cNvPr>
        <xdr:cNvCxnSpPr>
          <a:stCxn id="25" idx="0"/>
        </xdr:cNvCxnSpPr>
      </xdr:nvCxnSpPr>
      <xdr:spPr>
        <a:xfrm flipV="1">
          <a:off x="497202" y="2752725"/>
          <a:ext cx="293373" cy="2381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</xdr:col>
      <xdr:colOff>0</xdr:colOff>
      <xdr:row>1</xdr:row>
      <xdr:rowOff>85725</xdr:rowOff>
    </xdr:from>
    <xdr:ext cx="327654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2E66EAC-D629-4FFC-B5A0-FB2F80043C1A}"/>
            </a:ext>
          </a:extLst>
        </xdr:cNvPr>
        <xdr:cNvSpPr txBox="1"/>
      </xdr:nvSpPr>
      <xdr:spPr>
        <a:xfrm>
          <a:off x="609600" y="276225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13</a:t>
          </a:r>
        </a:p>
      </xdr:txBody>
    </xdr:sp>
    <xdr:clientData/>
  </xdr:oneCellAnchor>
  <xdr:twoCellAnchor>
    <xdr:from>
      <xdr:col>1</xdr:col>
      <xdr:colOff>327654</xdr:colOff>
      <xdr:row>2</xdr:row>
      <xdr:rowOff>0</xdr:rowOff>
    </xdr:from>
    <xdr:to>
      <xdr:col>2</xdr:col>
      <xdr:colOff>123825</xdr:colOff>
      <xdr:row>2</xdr:row>
      <xdr:rowOff>27505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237B451E-3E5A-44D0-A1A9-FDA566887F07}"/>
            </a:ext>
          </a:extLst>
        </xdr:cNvPr>
        <xdr:cNvCxnSpPr>
          <a:stCxn id="29" idx="3"/>
        </xdr:cNvCxnSpPr>
      </xdr:nvCxnSpPr>
      <xdr:spPr>
        <a:xfrm flipV="1">
          <a:off x="937254" y="381000"/>
          <a:ext cx="405771" cy="2750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0</xdr:col>
      <xdr:colOff>485775</xdr:colOff>
      <xdr:row>22</xdr:row>
      <xdr:rowOff>142875</xdr:rowOff>
    </xdr:from>
    <xdr:ext cx="327654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EBA444C7-B1AC-4B96-AEF0-D48B502FC756}"/>
            </a:ext>
          </a:extLst>
        </xdr:cNvPr>
        <xdr:cNvSpPr txBox="1"/>
      </xdr:nvSpPr>
      <xdr:spPr>
        <a:xfrm>
          <a:off x="485775" y="4333875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14</a:t>
          </a:r>
        </a:p>
      </xdr:txBody>
    </xdr:sp>
    <xdr:clientData/>
  </xdr:oneCellAnchor>
  <xdr:twoCellAnchor>
    <xdr:from>
      <xdr:col>1</xdr:col>
      <xdr:colOff>203829</xdr:colOff>
      <xdr:row>23</xdr:row>
      <xdr:rowOff>0</xdr:rowOff>
    </xdr:from>
    <xdr:to>
      <xdr:col>2</xdr:col>
      <xdr:colOff>85725</xdr:colOff>
      <xdr:row>23</xdr:row>
      <xdr:rowOff>84655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9DAD9506-477B-4262-B7F7-3A43C16B5EF6}"/>
            </a:ext>
          </a:extLst>
        </xdr:cNvPr>
        <xdr:cNvCxnSpPr>
          <a:stCxn id="34" idx="3"/>
        </xdr:cNvCxnSpPr>
      </xdr:nvCxnSpPr>
      <xdr:spPr>
        <a:xfrm flipV="1">
          <a:off x="813429" y="4381500"/>
          <a:ext cx="491496" cy="8465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</xdr:col>
      <xdr:colOff>76200</xdr:colOff>
      <xdr:row>25</xdr:row>
      <xdr:rowOff>85725</xdr:rowOff>
    </xdr:from>
    <xdr:ext cx="39639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C3ACC188-5BCB-42D7-A197-C8E5BF4D4B07}"/>
            </a:ext>
          </a:extLst>
        </xdr:cNvPr>
        <xdr:cNvSpPr txBox="1"/>
      </xdr:nvSpPr>
      <xdr:spPr>
        <a:xfrm>
          <a:off x="685800" y="4848225"/>
          <a:ext cx="396391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15a</a:t>
          </a:r>
        </a:p>
      </xdr:txBody>
    </xdr:sp>
    <xdr:clientData/>
  </xdr:oneCellAnchor>
  <xdr:twoCellAnchor>
    <xdr:from>
      <xdr:col>1</xdr:col>
      <xdr:colOff>472591</xdr:colOff>
      <xdr:row>25</xdr:row>
      <xdr:rowOff>0</xdr:rowOff>
    </xdr:from>
    <xdr:to>
      <xdr:col>2</xdr:col>
      <xdr:colOff>76200</xdr:colOff>
      <xdr:row>26</xdr:row>
      <xdr:rowOff>27505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344DACE8-E0ED-49A3-8B36-4864FD292249}"/>
            </a:ext>
          </a:extLst>
        </xdr:cNvPr>
        <xdr:cNvCxnSpPr>
          <a:stCxn id="39" idx="3"/>
        </xdr:cNvCxnSpPr>
      </xdr:nvCxnSpPr>
      <xdr:spPr>
        <a:xfrm flipV="1">
          <a:off x="1082191" y="4762500"/>
          <a:ext cx="213209" cy="21800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2</xdr:col>
      <xdr:colOff>504825</xdr:colOff>
      <xdr:row>26</xdr:row>
      <xdr:rowOff>66675</xdr:rowOff>
    </xdr:from>
    <xdr:ext cx="400174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7D8CB3F8-EA25-4AAC-9793-4101044A5496}"/>
            </a:ext>
          </a:extLst>
        </xdr:cNvPr>
        <xdr:cNvSpPr txBox="1"/>
      </xdr:nvSpPr>
      <xdr:spPr>
        <a:xfrm>
          <a:off x="1724025" y="5019675"/>
          <a:ext cx="40017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15b</a:t>
          </a:r>
        </a:p>
      </xdr:txBody>
    </xdr:sp>
    <xdr:clientData/>
  </xdr:oneCellAnchor>
  <xdr:twoCellAnchor>
    <xdr:from>
      <xdr:col>2</xdr:col>
      <xdr:colOff>600075</xdr:colOff>
      <xdr:row>24</xdr:row>
      <xdr:rowOff>152400</xdr:rowOff>
    </xdr:from>
    <xdr:to>
      <xdr:col>3</xdr:col>
      <xdr:colOff>95312</xdr:colOff>
      <xdr:row>26</xdr:row>
      <xdr:rowOff>66675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190C90C5-9363-4198-97E8-4D2CE3824DD9}"/>
            </a:ext>
          </a:extLst>
        </xdr:cNvPr>
        <xdr:cNvCxnSpPr>
          <a:stCxn id="41" idx="0"/>
        </xdr:cNvCxnSpPr>
      </xdr:nvCxnSpPr>
      <xdr:spPr>
        <a:xfrm flipH="1" flipV="1">
          <a:off x="1819275" y="4724400"/>
          <a:ext cx="104837" cy="2952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543341</xdr:colOff>
      <xdr:row>7</xdr:row>
      <xdr:rowOff>171660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03D8A7-A305-AD31-C1C0-4D97AD155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81741" cy="15051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20"/>
  <sheetViews>
    <sheetView tabSelected="1" zoomScale="115" zoomScaleNormal="115" workbookViewId="0">
      <pane ySplit="4" topLeftCell="A5" activePane="bottomLeft" state="frozen"/>
      <selection pane="bottomLeft" activeCell="G25" sqref="G25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9" width="8.85546875" style="1" customWidth="1"/>
    <col min="10" max="11" width="8.85546875" style="1" bestFit="1" customWidth="1"/>
    <col min="12" max="12" width="8.85546875" style="1" customWidth="1"/>
    <col min="13" max="13" width="8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17</v>
      </c>
      <c r="D1" s="24"/>
      <c r="E1" s="25" t="s">
        <v>1</v>
      </c>
      <c r="F1" s="26" t="s">
        <v>35</v>
      </c>
      <c r="G1" s="35" t="s">
        <v>22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8" t="s">
        <v>34</v>
      </c>
      <c r="C2" s="9" t="s">
        <v>18</v>
      </c>
      <c r="D2" s="13">
        <v>5</v>
      </c>
      <c r="E2" s="19" t="s">
        <v>3</v>
      </c>
      <c r="F2" s="11" t="s">
        <v>26</v>
      </c>
      <c r="G2" s="35"/>
      <c r="H2" s="17"/>
      <c r="I2" s="15"/>
      <c r="J2" s="15"/>
      <c r="K2" s="15"/>
      <c r="L2" s="21"/>
      <c r="M2" s="15"/>
      <c r="N2"/>
    </row>
    <row r="3" spans="1:14" ht="30.75" thickBot="1" x14ac:dyDescent="0.3">
      <c r="A3" s="27" t="s">
        <v>4</v>
      </c>
      <c r="B3" s="33" t="s">
        <v>33</v>
      </c>
      <c r="C3" s="20" t="s">
        <v>23</v>
      </c>
      <c r="D3" s="14" t="s">
        <v>29</v>
      </c>
      <c r="E3" s="10" t="s">
        <v>5</v>
      </c>
      <c r="F3" s="12"/>
      <c r="G3" s="35"/>
      <c r="H3" s="18"/>
      <c r="I3" s="16"/>
      <c r="J3" s="16"/>
      <c r="K3" s="16"/>
      <c r="L3" s="22"/>
      <c r="M3" s="16"/>
    </row>
    <row r="4" spans="1:14" ht="60" x14ac:dyDescent="0.25">
      <c r="A4" s="28" t="s">
        <v>16</v>
      </c>
      <c r="B4" s="29" t="s">
        <v>15</v>
      </c>
      <c r="C4" s="28" t="s">
        <v>6</v>
      </c>
      <c r="D4" s="30" t="s">
        <v>7</v>
      </c>
      <c r="E4" s="30" t="s">
        <v>8</v>
      </c>
      <c r="F4" s="28" t="s">
        <v>9</v>
      </c>
      <c r="G4" s="31" t="s">
        <v>10</v>
      </c>
      <c r="H4" s="31" t="s">
        <v>11</v>
      </c>
      <c r="I4" s="32" t="s">
        <v>19</v>
      </c>
      <c r="J4" s="32" t="s">
        <v>20</v>
      </c>
      <c r="K4" s="32" t="s">
        <v>21</v>
      </c>
      <c r="L4" s="32" t="s">
        <v>24</v>
      </c>
      <c r="M4" s="32" t="s">
        <v>25</v>
      </c>
      <c r="N4" s="1" t="s">
        <v>30</v>
      </c>
    </row>
    <row r="5" spans="1:14" x14ac:dyDescent="0.25">
      <c r="A5" s="4">
        <v>1</v>
      </c>
      <c r="B5" s="5" t="s">
        <v>12</v>
      </c>
      <c r="C5" s="6">
        <v>0.375</v>
      </c>
      <c r="D5" s="3">
        <v>5.0000000000000001E-3</v>
      </c>
      <c r="E5" s="3">
        <v>5.0000000000000001E-3</v>
      </c>
      <c r="F5" s="3">
        <f>C5+D5</f>
        <v>0.38</v>
      </c>
      <c r="G5" s="3">
        <f>C5-E5</f>
        <v>0.37</v>
      </c>
      <c r="H5" s="3" t="s">
        <v>14</v>
      </c>
      <c r="I5" s="2">
        <v>0.37430000000000002</v>
      </c>
      <c r="J5" s="2">
        <v>0.37440000000000001</v>
      </c>
      <c r="K5" s="2">
        <v>0.37490000000000001</v>
      </c>
      <c r="L5" s="2">
        <v>0.37469999999999998</v>
      </c>
      <c r="M5" s="2">
        <v>0.37459999999999999</v>
      </c>
    </row>
    <row r="6" spans="1:14" x14ac:dyDescent="0.25">
      <c r="A6" s="4">
        <v>2</v>
      </c>
      <c r="B6" s="5" t="s">
        <v>13</v>
      </c>
      <c r="C6" s="6">
        <v>0.433</v>
      </c>
      <c r="D6" s="3">
        <v>5.0000000000000001E-3</v>
      </c>
      <c r="E6" s="3">
        <v>5.0000000000000001E-3</v>
      </c>
      <c r="F6" s="3">
        <f>C6+D6</f>
        <v>0.438</v>
      </c>
      <c r="G6" s="3">
        <f>C6-E6</f>
        <v>0.42799999999999999</v>
      </c>
      <c r="H6" s="3" t="s">
        <v>14</v>
      </c>
      <c r="I6" s="2">
        <v>0.41959999999999997</v>
      </c>
      <c r="J6" s="2">
        <v>0.4194</v>
      </c>
      <c r="K6" s="2">
        <v>0.41970000000000002</v>
      </c>
      <c r="L6" s="2">
        <v>0.41959999999999997</v>
      </c>
      <c r="M6" s="2">
        <v>0.41970000000000002</v>
      </c>
    </row>
    <row r="7" spans="1:14" x14ac:dyDescent="0.25">
      <c r="A7" s="4">
        <v>3</v>
      </c>
      <c r="B7" s="5" t="s">
        <v>36</v>
      </c>
      <c r="C7" s="6">
        <v>0.01</v>
      </c>
      <c r="D7" s="3">
        <v>0.01</v>
      </c>
      <c r="E7" s="3">
        <v>0.01</v>
      </c>
      <c r="F7" s="3">
        <f t="shared" ref="F7:F16" si="0">C7+D7</f>
        <v>0.02</v>
      </c>
      <c r="G7" s="3">
        <f t="shared" ref="G7:G16" si="1">C7-E7</f>
        <v>0</v>
      </c>
      <c r="H7" s="3" t="s">
        <v>14</v>
      </c>
      <c r="I7" s="2">
        <v>4.4200000000000003E-2</v>
      </c>
      <c r="J7" s="2">
        <v>4.5499999999999999E-2</v>
      </c>
      <c r="K7" s="2">
        <v>4.2000000000000003E-2</v>
      </c>
      <c r="L7" s="2">
        <v>4.53E-2</v>
      </c>
      <c r="M7" s="2">
        <v>4.2099999999999999E-2</v>
      </c>
    </row>
    <row r="8" spans="1:14" x14ac:dyDescent="0.25">
      <c r="A8" s="4">
        <v>4</v>
      </c>
      <c r="B8" s="5" t="s">
        <v>13</v>
      </c>
      <c r="C8" s="6">
        <v>0.48499999999999999</v>
      </c>
      <c r="D8" s="3">
        <v>5.0000000000000001E-3</v>
      </c>
      <c r="E8" s="3">
        <v>5.0000000000000001E-3</v>
      </c>
      <c r="F8" s="3">
        <f t="shared" si="0"/>
        <v>0.49</v>
      </c>
      <c r="G8" s="3">
        <f t="shared" si="1"/>
        <v>0.48</v>
      </c>
      <c r="H8" s="3" t="s">
        <v>14</v>
      </c>
      <c r="I8" s="2">
        <v>0.4869</v>
      </c>
      <c r="J8" s="2">
        <v>0.48430000000000001</v>
      </c>
      <c r="K8" s="2">
        <v>0.48630000000000001</v>
      </c>
      <c r="L8" s="2">
        <v>0.48759999999999998</v>
      </c>
      <c r="M8" s="2">
        <v>0.4864</v>
      </c>
    </row>
    <row r="9" spans="1:14" x14ac:dyDescent="0.25">
      <c r="A9" s="4">
        <v>5</v>
      </c>
      <c r="B9" s="5" t="s">
        <v>12</v>
      </c>
      <c r="C9" s="34">
        <v>0.35699999999999998</v>
      </c>
      <c r="D9" s="3">
        <v>5.0000000000000001E-3</v>
      </c>
      <c r="E9" s="3">
        <v>5.0000000000000001E-3</v>
      </c>
      <c r="F9" s="3">
        <f t="shared" si="0"/>
        <v>0.36199999999999999</v>
      </c>
      <c r="G9" s="3">
        <f t="shared" si="1"/>
        <v>0.35199999999999998</v>
      </c>
      <c r="H9" s="3" t="s">
        <v>14</v>
      </c>
      <c r="I9" s="2">
        <v>0.35780000000000001</v>
      </c>
      <c r="J9" s="2">
        <v>0.36099999999999999</v>
      </c>
      <c r="K9" s="2">
        <v>0.35949999999999999</v>
      </c>
      <c r="L9" s="2">
        <v>0.36009999999999998</v>
      </c>
      <c r="M9" s="2">
        <v>0.35720000000000002</v>
      </c>
    </row>
    <row r="10" spans="1:14" x14ac:dyDescent="0.25">
      <c r="A10" s="4">
        <v>6</v>
      </c>
      <c r="B10" s="5" t="s">
        <v>12</v>
      </c>
      <c r="C10" s="6">
        <v>0.313</v>
      </c>
      <c r="D10" s="3">
        <v>5.0000000000000001E-3</v>
      </c>
      <c r="E10" s="3">
        <v>5.0000000000000001E-3</v>
      </c>
      <c r="F10" s="3">
        <f t="shared" si="0"/>
        <v>0.318</v>
      </c>
      <c r="G10" s="3">
        <f t="shared" si="1"/>
        <v>0.308</v>
      </c>
      <c r="H10" s="3" t="s">
        <v>14</v>
      </c>
      <c r="I10" s="2">
        <v>0.314</v>
      </c>
      <c r="J10" s="2">
        <v>0.31740000000000002</v>
      </c>
      <c r="K10" s="2">
        <v>0.31590000000000001</v>
      </c>
      <c r="L10" s="2">
        <v>0.31640000000000001</v>
      </c>
      <c r="M10" s="2">
        <v>0.31340000000000001</v>
      </c>
    </row>
    <row r="11" spans="1:14" x14ac:dyDescent="0.25">
      <c r="A11" s="4">
        <v>7</v>
      </c>
      <c r="B11" s="5" t="s">
        <v>12</v>
      </c>
      <c r="C11" s="6">
        <v>0.35699999999999998</v>
      </c>
      <c r="D11" s="3">
        <v>5.0000000000000001E-3</v>
      </c>
      <c r="E11" s="3">
        <v>5.0000000000000001E-3</v>
      </c>
      <c r="F11" s="3">
        <f t="shared" ref="F11:F20" si="2">C11+D11</f>
        <v>0.36199999999999999</v>
      </c>
      <c r="G11" s="3">
        <f t="shared" ref="G11:G20" si="3">C11-E11</f>
        <v>0.35199999999999998</v>
      </c>
      <c r="H11" s="3" t="s">
        <v>14</v>
      </c>
      <c r="I11" s="2">
        <v>0.3553</v>
      </c>
      <c r="J11" s="2">
        <v>0.35560000000000003</v>
      </c>
      <c r="K11" s="2">
        <v>0.35520000000000002</v>
      </c>
      <c r="L11" s="2">
        <v>0.3548</v>
      </c>
      <c r="M11" s="2">
        <v>0.3548</v>
      </c>
    </row>
    <row r="12" spans="1:14" x14ac:dyDescent="0.25">
      <c r="A12" s="4">
        <v>8</v>
      </c>
      <c r="B12" s="5" t="s">
        <v>13</v>
      </c>
      <c r="C12" s="6">
        <v>6.5000000000000002E-2</v>
      </c>
      <c r="D12" s="3">
        <v>5.0000000000000001E-3</v>
      </c>
      <c r="E12" s="3">
        <v>5.0000000000000001E-3</v>
      </c>
      <c r="F12" s="3">
        <f t="shared" si="2"/>
        <v>7.0000000000000007E-2</v>
      </c>
      <c r="G12" s="3">
        <f t="shared" si="3"/>
        <v>6.0000000000000005E-2</v>
      </c>
      <c r="H12" s="3" t="s">
        <v>14</v>
      </c>
      <c r="I12" s="2">
        <v>6.8400000000000002E-2</v>
      </c>
      <c r="J12" s="2">
        <v>6.6100000000000006E-2</v>
      </c>
      <c r="K12" s="2">
        <v>6.8099999999999994E-2</v>
      </c>
      <c r="L12" s="2">
        <v>7.3999999999999996E-2</v>
      </c>
      <c r="M12" s="2">
        <v>6.9900000000000004E-2</v>
      </c>
    </row>
    <row r="13" spans="1:14" x14ac:dyDescent="0.25">
      <c r="A13" s="4">
        <v>9</v>
      </c>
      <c r="B13" s="5" t="s">
        <v>13</v>
      </c>
      <c r="C13" s="6">
        <v>0.08</v>
      </c>
      <c r="D13" s="3">
        <v>0.01</v>
      </c>
      <c r="E13" s="3">
        <v>0.01</v>
      </c>
      <c r="F13" s="3">
        <f t="shared" si="2"/>
        <v>0.09</v>
      </c>
      <c r="G13" s="3">
        <f t="shared" si="3"/>
        <v>7.0000000000000007E-2</v>
      </c>
      <c r="H13" s="3" t="s">
        <v>14</v>
      </c>
      <c r="I13" s="2">
        <v>7.9600000000000004E-2</v>
      </c>
      <c r="J13" s="2">
        <v>8.0100000000000005E-2</v>
      </c>
      <c r="K13" s="2">
        <v>7.9200000000000007E-2</v>
      </c>
      <c r="L13" s="2">
        <v>7.6300000000000007E-2</v>
      </c>
      <c r="M13" s="2">
        <v>7.8899999999999998E-2</v>
      </c>
    </row>
    <row r="14" spans="1:14" x14ac:dyDescent="0.25">
      <c r="A14" s="4">
        <v>10</v>
      </c>
      <c r="B14" s="5" t="s">
        <v>13</v>
      </c>
      <c r="C14" s="6">
        <v>0.125</v>
      </c>
      <c r="D14" s="3">
        <v>5.0000000000000001E-3</v>
      </c>
      <c r="E14" s="3">
        <v>5.0000000000000001E-3</v>
      </c>
      <c r="F14" s="3">
        <f t="shared" si="2"/>
        <v>0.13</v>
      </c>
      <c r="G14" s="3">
        <f t="shared" si="3"/>
        <v>0.12</v>
      </c>
      <c r="H14" s="3" t="s">
        <v>14</v>
      </c>
      <c r="I14" s="2">
        <v>0.1191</v>
      </c>
      <c r="J14" s="2">
        <v>0.1192</v>
      </c>
      <c r="K14" s="2">
        <v>0.1192</v>
      </c>
      <c r="L14" s="2">
        <v>0.11990000000000001</v>
      </c>
      <c r="M14" s="2">
        <v>0.1195</v>
      </c>
    </row>
    <row r="15" spans="1:14" x14ac:dyDescent="0.25">
      <c r="A15" s="4">
        <v>11</v>
      </c>
      <c r="B15" s="5" t="s">
        <v>13</v>
      </c>
      <c r="C15" s="6">
        <v>0.15</v>
      </c>
      <c r="D15" s="3">
        <v>5.0000000000000001E-3</v>
      </c>
      <c r="E15" s="3">
        <v>5.0000000000000001E-3</v>
      </c>
      <c r="F15" s="3">
        <f t="shared" si="2"/>
        <v>0.155</v>
      </c>
      <c r="G15" s="3">
        <f t="shared" si="3"/>
        <v>0.14499999999999999</v>
      </c>
      <c r="H15" s="3" t="s">
        <v>14</v>
      </c>
      <c r="I15" s="2">
        <v>0.14430000000000001</v>
      </c>
      <c r="J15" s="2">
        <v>0.14380000000000001</v>
      </c>
      <c r="K15" s="2">
        <v>0.14430000000000001</v>
      </c>
      <c r="L15" s="2">
        <v>0.14779999999999999</v>
      </c>
      <c r="M15" s="2">
        <v>0.14430000000000001</v>
      </c>
    </row>
    <row r="16" spans="1:14" x14ac:dyDescent="0.25">
      <c r="A16" s="4">
        <v>12</v>
      </c>
      <c r="B16" s="5" t="s">
        <v>12</v>
      </c>
      <c r="C16" s="6">
        <v>8.6999999999999994E-2</v>
      </c>
      <c r="D16" s="3">
        <v>5.0000000000000001E-3</v>
      </c>
      <c r="E16" s="3">
        <v>5.0000000000000001E-3</v>
      </c>
      <c r="F16" s="3">
        <f t="shared" si="2"/>
        <v>9.1999999999999998E-2</v>
      </c>
      <c r="G16" s="3">
        <f t="shared" si="3"/>
        <v>8.199999999999999E-2</v>
      </c>
      <c r="H16" s="3" t="s">
        <v>14</v>
      </c>
      <c r="I16" s="2">
        <v>9.1200000000000003E-2</v>
      </c>
      <c r="J16" s="2">
        <v>8.9899999999999994E-2</v>
      </c>
      <c r="K16" s="2">
        <v>8.9899999999999994E-2</v>
      </c>
      <c r="L16" s="2">
        <v>8.9499999999999996E-2</v>
      </c>
      <c r="M16" s="2">
        <v>9.4E-2</v>
      </c>
    </row>
    <row r="17" spans="1:13" x14ac:dyDescent="0.25">
      <c r="A17" s="4">
        <v>13</v>
      </c>
      <c r="B17" s="5" t="s">
        <v>37</v>
      </c>
      <c r="C17" s="6">
        <v>24</v>
      </c>
      <c r="D17" s="3">
        <v>1</v>
      </c>
      <c r="E17" s="3">
        <v>1</v>
      </c>
      <c r="F17" s="3">
        <f t="shared" si="2"/>
        <v>25</v>
      </c>
      <c r="G17" s="3">
        <f t="shared" si="3"/>
        <v>23</v>
      </c>
      <c r="H17" s="3" t="s">
        <v>14</v>
      </c>
      <c r="I17" s="2">
        <v>23.971399999999999</v>
      </c>
      <c r="J17" s="2">
        <v>24.093</v>
      </c>
      <c r="K17" s="2">
        <v>23.948799999999999</v>
      </c>
      <c r="L17" s="2">
        <v>23.8977</v>
      </c>
      <c r="M17" s="2">
        <v>23.973600000000001</v>
      </c>
    </row>
    <row r="18" spans="1:13" x14ac:dyDescent="0.25">
      <c r="A18" s="4">
        <v>14</v>
      </c>
      <c r="B18" s="5" t="s">
        <v>13</v>
      </c>
      <c r="C18" s="6">
        <v>0.01</v>
      </c>
      <c r="D18" s="3">
        <v>0.01</v>
      </c>
      <c r="E18" s="3">
        <v>0.01</v>
      </c>
      <c r="F18" s="3">
        <f t="shared" si="2"/>
        <v>0.02</v>
      </c>
      <c r="G18" s="3">
        <f t="shared" si="3"/>
        <v>0</v>
      </c>
      <c r="H18" s="3" t="s">
        <v>14</v>
      </c>
      <c r="I18" s="2">
        <v>1.6199999999999999E-2</v>
      </c>
      <c r="J18" s="2">
        <v>1.5699999999999999E-2</v>
      </c>
      <c r="K18" s="2">
        <v>1.61E-2</v>
      </c>
      <c r="L18" s="2">
        <v>1.15E-2</v>
      </c>
      <c r="M18" s="2">
        <v>1.5599999999999999E-2</v>
      </c>
    </row>
    <row r="19" spans="1:13" hidden="1" x14ac:dyDescent="0.25">
      <c r="A19" s="4" t="s">
        <v>31</v>
      </c>
      <c r="B19" s="5" t="s">
        <v>28</v>
      </c>
      <c r="C19" s="6">
        <v>3.0000000000000001E-3</v>
      </c>
      <c r="D19" s="3">
        <v>5.0000000000000001E-3</v>
      </c>
      <c r="E19" s="3">
        <v>2E-3</v>
      </c>
      <c r="F19" s="3">
        <f t="shared" si="2"/>
        <v>8.0000000000000002E-3</v>
      </c>
      <c r="G19" s="3">
        <f t="shared" si="3"/>
        <v>1E-3</v>
      </c>
      <c r="H19" s="3" t="s">
        <v>14</v>
      </c>
      <c r="I19" s="2"/>
      <c r="J19" s="2"/>
      <c r="K19" s="2"/>
      <c r="L19" s="2"/>
      <c r="M19" s="2"/>
    </row>
    <row r="20" spans="1:13" hidden="1" x14ac:dyDescent="0.25">
      <c r="A20" s="4" t="s">
        <v>32</v>
      </c>
      <c r="B20" s="5" t="s">
        <v>27</v>
      </c>
      <c r="C20" s="6">
        <v>45</v>
      </c>
      <c r="D20" s="3">
        <v>1</v>
      </c>
      <c r="E20" s="3">
        <v>1</v>
      </c>
      <c r="F20" s="3">
        <f t="shared" si="2"/>
        <v>46</v>
      </c>
      <c r="G20" s="3">
        <f t="shared" si="3"/>
        <v>44</v>
      </c>
      <c r="H20" s="3" t="s">
        <v>14</v>
      </c>
      <c r="I20" s="2"/>
      <c r="J20" s="2"/>
      <c r="K20" s="2"/>
      <c r="L20" s="2"/>
      <c r="M20" s="2"/>
    </row>
  </sheetData>
  <mergeCells count="1">
    <mergeCell ref="G1:G3"/>
  </mergeCells>
  <conditionalFormatting sqref="I5:M20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Normal="100" workbookViewId="0">
      <selection activeCell="V20" sqref="V20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J18" sqref="J18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2026-03-04T19:59:48Z</cp:lastPrinted>
  <dcterms:created xsi:type="dcterms:W3CDTF">2025-12-24T14:13:31Z</dcterms:created>
  <dcterms:modified xsi:type="dcterms:W3CDTF">2026-03-04T21:14:58Z</dcterms:modified>
</cp:coreProperties>
</file>