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8640-442-001 expansion nut\sample01\"/>
    </mc:Choice>
  </mc:AlternateContent>
  <xr:revisionPtr revIDLastSave="0" documentId="13_ncr:1_{7FF3C3A8-7377-4F24-B855-B72388F8102E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FAI!$A$5:$M$49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8" i="6"/>
  <c r="F9" i="6"/>
  <c r="F10" i="6"/>
  <c r="F11" i="6"/>
  <c r="F12" i="6"/>
  <c r="E8" i="6"/>
  <c r="E9" i="6"/>
  <c r="E10" i="6"/>
  <c r="E11" i="6"/>
  <c r="E12" i="6"/>
  <c r="C8" i="6"/>
  <c r="C9" i="6"/>
  <c r="C10" i="6"/>
  <c r="C11" i="6"/>
  <c r="C12" i="6"/>
  <c r="C6" i="6"/>
  <c r="E6" i="6"/>
  <c r="F6" i="6"/>
  <c r="C7" i="6"/>
  <c r="E7" i="6"/>
  <c r="F7" i="6"/>
  <c r="B3" i="6"/>
  <c r="B2" i="6"/>
  <c r="F5" i="6"/>
  <c r="C5" i="6"/>
  <c r="E5" i="6" s="1"/>
  <c r="F1" i="6"/>
  <c r="F1" i="3"/>
  <c r="F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<sst xmlns="http://schemas.openxmlformats.org/spreadsheetml/2006/main" count="89" uniqueCount="50">
  <si>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</si>
  <si>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</si>
  <si>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</si>
  <si>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</si>
  <si>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</si>
  <si>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</si>
  <si>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</si>
  <si>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</si>
  <si>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</si>
  <si>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</si>
  <si>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</si>
  <si>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</si>
  <si>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</si>
  <si>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</si>
  <si>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</si>
  <si>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</si>
  <si>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</si>
  <si>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</si>
  <si>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</si>
  <si>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</si>
  <si>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</si>
  <si>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</si>
  <si>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</si>
  <si>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</si>
  <si>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</si>
  <si>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</si>
  <si>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</si>
  <si>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</si>
  <si>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</si>
  <si>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</si>
  <si>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</si>
  <si>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</si>
  <si>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</si>
  <si>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</si>
  <si>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</si>
  <si>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</si>
  <si>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</si>
  <si>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</si>
  <si>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</si>
  <si>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</si>
  <si>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</si>
  <si>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</si>
  <si>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</si>
  <si>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Expansion Nut</t>
  </si>
  <si>
    <t>8640-442-001</t>
  </si>
  <si>
    <t>Radius</t>
  </si>
  <si>
    <t>Caliper</t>
  </si>
  <si>
    <t>VMM</t>
  </si>
  <si>
    <t>mm</t>
  </si>
  <si>
    <t>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</si>
</sst>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/>
    </xf>
    <xf numFmtId="167" fontId="2" fillId="4" borderId="2" xfId="0" applyNumberFormat="1" applyFont="1" applyFill="1" applyBorder="1" applyAlignment="1">
      <alignment horizontal="center" vertical="center" wrapText="1"/>
    </xf>
    <xf numFmtId="167" fontId="1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344735</xdr:colOff>
      <xdr:row>43</xdr:row>
      <xdr:rowOff>86880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81E6D-3166-365E-9038-13F7B53E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46335" cy="8278380"/>
        </a:xfrm>
        <a:prstGeom prst="rect">
          <a:avLst/>
        </a:prstGeom>
      </xdr:spPr>
    </xdr:pic>
    <xdr:clientData/>
  </xdr:twoCellAnchor>
  <xdr:oneCellAnchor>
    <xdr:from>
      <xdr:col>4</xdr:col>
      <xdr:colOff>371475</xdr:colOff>
      <xdr:row>7</xdr:row>
      <xdr:rowOff>104775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809875" y="1438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3</xdr:col>
      <xdr:colOff>504825</xdr:colOff>
      <xdr:row>18</xdr:row>
      <xdr:rowOff>9525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2333625" y="34385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6</xdr:col>
      <xdr:colOff>523875</xdr:colOff>
      <xdr:row>17</xdr:row>
      <xdr:rowOff>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4181475" y="3238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5</xdr:col>
      <xdr:colOff>161925</xdr:colOff>
      <xdr:row>28</xdr:row>
      <xdr:rowOff>47625</xdr:rowOff>
    </xdr:from>
    <xdr:ext cx="32765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209925" y="53816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oneCellAnchor>
    <xdr:from>
      <xdr:col>6</xdr:col>
      <xdr:colOff>304800</xdr:colOff>
      <xdr:row>13</xdr:row>
      <xdr:rowOff>104775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962400" y="2581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10</xdr:col>
      <xdr:colOff>266700</xdr:colOff>
      <xdr:row>23</xdr:row>
      <xdr:rowOff>161925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362700" y="4543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5</xdr:col>
      <xdr:colOff>523875</xdr:colOff>
      <xdr:row>23</xdr:row>
      <xdr:rowOff>104775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3571875" y="4486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8</xdr:col>
      <xdr:colOff>114300</xdr:colOff>
      <xdr:row>17</xdr:row>
      <xdr:rowOff>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991100" y="3238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6</xdr:col>
      <xdr:colOff>19050</xdr:colOff>
      <xdr:row>19</xdr:row>
      <xdr:rowOff>0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3676650" y="36195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3</xdr:col>
      <xdr:colOff>514350</xdr:colOff>
      <xdr:row>28</xdr:row>
      <xdr:rowOff>104775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343150" y="5438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247650</xdr:colOff>
      <xdr:row>29</xdr:row>
      <xdr:rowOff>133350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5124450" y="5657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7</xdr:col>
      <xdr:colOff>42355</xdr:colOff>
      <xdr:row>18</xdr:row>
      <xdr:rowOff>74060</xdr:rowOff>
    </xdr:from>
    <xdr:to>
      <xdr:col>7</xdr:col>
      <xdr:colOff>590550</xdr:colOff>
      <xdr:row>20</xdr:row>
      <xdr:rowOff>19050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9F56BDD-0F9B-8707-2BD5-EF893C799B0A}"/>
            </a:ext>
          </a:extLst>
        </xdr:cNvPr>
        <xdr:cNvCxnSpPr>
          <a:stCxn id="6" idx="2"/>
        </xdr:cNvCxnSpPr>
      </xdr:nvCxnSpPr>
      <xdr:spPr>
        <a:xfrm>
          <a:off x="4309555" y="3503060"/>
          <a:ext cx="548195" cy="3259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485775</xdr:colOff>
      <xdr:row>26</xdr:row>
      <xdr:rowOff>38100</xdr:rowOff>
    </xdr:from>
    <xdr:ext cx="327654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D9F3BB4-328C-4FBA-95AC-26019AC29E2C}"/>
            </a:ext>
          </a:extLst>
        </xdr:cNvPr>
        <xdr:cNvSpPr txBox="1"/>
      </xdr:nvSpPr>
      <xdr:spPr>
        <a:xfrm>
          <a:off x="3533775" y="49911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</xdr:col>
      <xdr:colOff>238125</xdr:colOff>
      <xdr:row>31</xdr:row>
      <xdr:rowOff>152400</xdr:rowOff>
    </xdr:from>
    <xdr:ext cx="327654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498E03-5639-4DA0-AE58-2A4017517EC2}"/>
            </a:ext>
          </a:extLst>
        </xdr:cNvPr>
        <xdr:cNvSpPr txBox="1"/>
      </xdr:nvSpPr>
      <xdr:spPr>
        <a:xfrm>
          <a:off x="847725" y="60579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oneCellAnchor>
    <xdr:from>
      <xdr:col>6</xdr:col>
      <xdr:colOff>333375</xdr:colOff>
      <xdr:row>34</xdr:row>
      <xdr:rowOff>142875</xdr:rowOff>
    </xdr:from>
    <xdr:ext cx="327654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4E6C3A2-130E-4031-B592-C53CE9D4CBF9}"/>
            </a:ext>
          </a:extLst>
        </xdr:cNvPr>
        <xdr:cNvSpPr txBox="1"/>
      </xdr:nvSpPr>
      <xdr:spPr>
        <a:xfrm>
          <a:off x="3990975" y="6619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oneCellAnchor>
    <xdr:from>
      <xdr:col>6</xdr:col>
      <xdr:colOff>466725</xdr:colOff>
      <xdr:row>31</xdr:row>
      <xdr:rowOff>38100</xdr:rowOff>
    </xdr:from>
    <xdr:ext cx="327654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FB394B5-59C9-40FD-8282-55425B2DF850}"/>
            </a:ext>
          </a:extLst>
        </xdr:cNvPr>
        <xdr:cNvSpPr txBox="1"/>
      </xdr:nvSpPr>
      <xdr:spPr>
        <a:xfrm>
          <a:off x="4124325" y="5943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1</xdr:col>
      <xdr:colOff>333375</xdr:colOff>
      <xdr:row>28</xdr:row>
      <xdr:rowOff>114300</xdr:rowOff>
    </xdr:from>
    <xdr:ext cx="327654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1CA0A1-DD69-4DC0-9A34-321A90669DEC}"/>
            </a:ext>
          </a:extLst>
        </xdr:cNvPr>
        <xdr:cNvSpPr txBox="1"/>
      </xdr:nvSpPr>
      <xdr:spPr>
        <a:xfrm>
          <a:off x="942975" y="54483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162203</xdr:colOff>
      <xdr:row>4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66B01-5126-FE90-02B8-EFFF5C48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91003" cy="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0"/>
  <sheetViews>
    <sheetView tabSelected="1" zoomScale="115" zoomScaleNormal="115" workbookViewId="0">
      <pane ySplit="4" topLeftCell="A5" activePane="bottomLeft" state="frozen"/>
      <selection pane="bottomLeft" activeCell="D16" sqref="D16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1" t="s">
        <v>0</v>
      </c>
      <c r="B1" s="6"/>
      <c r="C1" s="7" t="s">
        <v>16</v>
      </c>
      <c r="D1" s="22" t="s">
        <v>49</v>
      </c>
      <c r="E1" s="23" t="s">
        <v>1</v>
      </c>
      <c r="F1" s="30">
        <f ca="1">TODAY()</f>
        <v>46143</v>
      </c>
      <c r="G1" s="38" t="s">
        <v>21</v>
      </c>
      <c r="H1" s="15"/>
      <c r="I1" s="13"/>
      <c r="J1" s="13"/>
      <c r="K1" s="13"/>
      <c r="L1" s="19"/>
      <c r="M1" s="13"/>
    </row>
    <row r="2" spans="1:14" ht="27.75" customHeight="1" x14ac:dyDescent="0.25">
      <c r="A2" s="21" t="s">
        <v>2</v>
      </c>
      <c r="B2" s="29" t="s">
        <v>43</v>
      </c>
      <c r="C2" s="7" t="s">
        <v>17</v>
      </c>
      <c r="D2" s="11">
        <v>5</v>
      </c>
      <c r="E2" s="17" t="s">
        <v>3</v>
      </c>
      <c r="F2" s="9" t="s">
        <v>25</v>
      </c>
      <c r="G2" s="36"/>
      <c r="H2" s="15"/>
      <c r="I2" s="13"/>
      <c r="J2" s="13"/>
      <c r="K2" s="13"/>
      <c r="L2" s="19"/>
      <c r="M2" s="13"/>
      <c r="N2"/>
    </row>
    <row r="3" spans="1:14" ht="30.75" thickBot="1" x14ac:dyDescent="0.3">
      <c r="A3" s="24" t="s">
        <v>4</v>
      </c>
      <c r="B3" s="29" t="s">
        <v>44</v>
      </c>
      <c r="C3" s="18" t="s">
        <v>22</v>
      </c>
      <c r="D3" s="12" t="s">
        <v>48</v>
      </c>
      <c r="E3" s="8" t="s">
        <v>5</v>
      </c>
      <c r="F3" s="10"/>
      <c r="G3" s="37"/>
      <c r="H3" s="16"/>
      <c r="I3" s="14"/>
      <c r="J3" s="14"/>
      <c r="K3" s="14"/>
      <c r="L3" s="20"/>
      <c r="M3" s="14"/>
    </row>
    <row r="4" spans="1:14" ht="45" x14ac:dyDescent="0.25">
      <c r="A4" s="25" t="s">
        <v>15</v>
      </c>
      <c r="B4" s="26" t="s">
        <v>14</v>
      </c>
      <c r="C4" s="25" t="s">
        <v>6</v>
      </c>
      <c r="D4" s="27" t="s">
        <v>7</v>
      </c>
      <c r="E4" s="27" t="s">
        <v>8</v>
      </c>
      <c r="F4" s="25" t="s">
        <v>9</v>
      </c>
      <c r="G4" s="28" t="s">
        <v>10</v>
      </c>
      <c r="H4" s="28" t="s">
        <v>11</v>
      </c>
      <c r="I4" s="31" t="s">
        <v>18</v>
      </c>
      <c r="J4" s="31" t="s">
        <v>19</v>
      </c>
      <c r="K4" s="31" t="s">
        <v>20</v>
      </c>
      <c r="L4" s="31" t="s">
        <v>23</v>
      </c>
      <c r="M4" s="31" t="s">
        <v>24</v>
      </c>
      <c r="N4" s="1" t="s">
        <v>26</v>
      </c>
    </row>
    <row r="5" spans="1:14" x14ac:dyDescent="0.25">
      <c r="A5" s="3">
        <v>1</v>
      </c>
      <c r="B5" s="4" t="s">
        <v>13</v>
      </c>
      <c r="C5" s="40">
        <v>9.6</v>
      </c>
      <c r="D5" s="41">
        <v>0.6</v>
      </c>
      <c r="E5" s="41">
        <v>0</v>
      </c>
      <c r="F5" s="41">
        <f>C5+D5</f>
        <v>10.199999999999999</v>
      </c>
      <c r="G5" s="41">
        <f>C5-E5</f>
        <v>9.6</v>
      </c>
      <c r="H5" s="2" t="s">
        <v>46</v>
      </c>
      <c r="I5" s="39">
        <v>9.91</v>
      </c>
      <c r="J5" s="39">
        <v>10.07</v>
      </c>
      <c r="K5" s="39">
        <v>9.92</v>
      </c>
      <c r="L5" s="39">
        <v>9.8800000000000008</v>
      </c>
      <c r="M5" s="39">
        <v>9.89</v>
      </c>
    </row>
    <row r="6" spans="1:14" x14ac:dyDescent="0.25">
      <c r="A6" s="3">
        <v>2</v>
      </c>
      <c r="B6" s="4" t="s">
        <v>13</v>
      </c>
      <c r="C6" s="40">
        <v>16.5</v>
      </c>
      <c r="D6" s="41">
        <v>0.6</v>
      </c>
      <c r="E6" s="41">
        <v>0</v>
      </c>
      <c r="F6" s="41">
        <f>C6+D6</f>
        <v>17.100000000000001</v>
      </c>
      <c r="G6" s="41">
        <f>C6-E6</f>
        <v>16.5</v>
      </c>
      <c r="H6" s="2" t="s">
        <v>46</v>
      </c>
      <c r="I6" s="39">
        <v>16.829999999999998</v>
      </c>
      <c r="J6" s="39">
        <v>16.87</v>
      </c>
      <c r="K6" s="39">
        <v>16.850000000000001</v>
      </c>
      <c r="L6" s="39">
        <v>16.809999999999999</v>
      </c>
      <c r="M6" s="39">
        <v>16.84</v>
      </c>
    </row>
    <row r="7" spans="1:14" x14ac:dyDescent="0.25">
      <c r="A7" s="3">
        <v>3</v>
      </c>
      <c r="B7" s="4" t="s">
        <v>13</v>
      </c>
      <c r="C7" s="40">
        <v>1.3</v>
      </c>
      <c r="D7" s="41">
        <v>0.6</v>
      </c>
      <c r="E7" s="41">
        <v>0</v>
      </c>
      <c r="F7" s="41">
        <f t="shared" ref="F7:F16" si="0">C7+D7</f>
        <v>1.9</v>
      </c>
      <c r="G7" s="41">
        <f t="shared" ref="G7:G16" si="1">C7-E7</f>
        <v>1.3</v>
      </c>
      <c r="H7" s="2" t="s">
        <v>46</v>
      </c>
      <c r="I7" s="39">
        <v>1.54</v>
      </c>
      <c r="J7" s="39">
        <v>1.53</v>
      </c>
      <c r="K7" s="39">
        <v>1.54</v>
      </c>
      <c r="L7" s="39">
        <v>1.52</v>
      </c>
      <c r="M7" s="39">
        <v>1.52</v>
      </c>
    </row>
    <row r="8" spans="1:14" x14ac:dyDescent="0.25">
      <c r="A8" s="3">
        <v>4</v>
      </c>
      <c r="B8" s="4" t="s">
        <v>13</v>
      </c>
      <c r="C8" s="40">
        <v>8.6999999999999993</v>
      </c>
      <c r="D8" s="41">
        <v>0.6</v>
      </c>
      <c r="E8" s="41">
        <v>0</v>
      </c>
      <c r="F8" s="41">
        <f t="shared" si="0"/>
        <v>9.2999999999999989</v>
      </c>
      <c r="G8" s="41">
        <f t="shared" si="1"/>
        <v>8.6999999999999993</v>
      </c>
      <c r="H8" s="2" t="s">
        <v>46</v>
      </c>
      <c r="I8" s="39">
        <v>9.1199999999999992</v>
      </c>
      <c r="J8" s="39">
        <v>9.1199999999999992</v>
      </c>
      <c r="K8" s="39">
        <v>9.1199999999999992</v>
      </c>
      <c r="L8" s="39">
        <v>9.1199999999999992</v>
      </c>
      <c r="M8" s="39">
        <v>9.1</v>
      </c>
    </row>
    <row r="9" spans="1:14" x14ac:dyDescent="0.25">
      <c r="A9" s="3">
        <v>5</v>
      </c>
      <c r="B9" s="4" t="s">
        <v>13</v>
      </c>
      <c r="C9" s="42">
        <v>6.9</v>
      </c>
      <c r="D9" s="43">
        <v>0.6</v>
      </c>
      <c r="E9" s="43">
        <v>0</v>
      </c>
      <c r="F9" s="41">
        <f t="shared" si="0"/>
        <v>7.5</v>
      </c>
      <c r="G9" s="41">
        <f t="shared" si="1"/>
        <v>6.9</v>
      </c>
      <c r="H9" s="2" t="s">
        <v>46</v>
      </c>
      <c r="I9" s="39">
        <v>7.2</v>
      </c>
      <c r="J9" s="39">
        <v>7.18</v>
      </c>
      <c r="K9" s="39">
        <v>7.27</v>
      </c>
      <c r="L9" s="39">
        <v>7.27</v>
      </c>
      <c r="M9" s="39">
        <v>7.21</v>
      </c>
    </row>
    <row r="10" spans="1:14" x14ac:dyDescent="0.25">
      <c r="A10" s="3">
        <v>6</v>
      </c>
      <c r="B10" s="4" t="s">
        <v>13</v>
      </c>
      <c r="C10" s="42">
        <v>7.6</v>
      </c>
      <c r="D10" s="43">
        <v>0.6</v>
      </c>
      <c r="E10" s="43">
        <v>0</v>
      </c>
      <c r="F10" s="41">
        <f t="shared" si="0"/>
        <v>8.1999999999999993</v>
      </c>
      <c r="G10" s="41">
        <f t="shared" si="1"/>
        <v>7.6</v>
      </c>
      <c r="H10" s="2" t="s">
        <v>46</v>
      </c>
      <c r="I10" s="39">
        <v>7.99</v>
      </c>
      <c r="J10" s="39">
        <v>7.95</v>
      </c>
      <c r="K10" s="39">
        <v>8.02</v>
      </c>
      <c r="L10" s="39">
        <v>8.0299999999999994</v>
      </c>
      <c r="M10" s="39">
        <v>7.97</v>
      </c>
    </row>
    <row r="11" spans="1:14" x14ac:dyDescent="0.25">
      <c r="A11" s="3">
        <v>7</v>
      </c>
      <c r="B11" s="4" t="s">
        <v>13</v>
      </c>
      <c r="C11" s="42">
        <v>11.7</v>
      </c>
      <c r="D11" s="43">
        <v>0</v>
      </c>
      <c r="E11" s="43">
        <v>0.5</v>
      </c>
      <c r="F11" s="41">
        <f t="shared" ref="F11:F20" si="2">C11+D11</f>
        <v>11.7</v>
      </c>
      <c r="G11" s="41">
        <f t="shared" ref="G11:G20" si="3">C11-E11</f>
        <v>11.2</v>
      </c>
      <c r="H11" s="2" t="s">
        <v>46</v>
      </c>
      <c r="I11" s="39">
        <v>11.53</v>
      </c>
      <c r="J11" s="39">
        <v>11.58</v>
      </c>
      <c r="K11" s="39">
        <v>11.62</v>
      </c>
      <c r="L11" s="39">
        <v>11.6</v>
      </c>
      <c r="M11" s="39">
        <v>11.58</v>
      </c>
    </row>
    <row r="12" spans="1:14" x14ac:dyDescent="0.25">
      <c r="A12" s="3">
        <v>8</v>
      </c>
      <c r="B12" s="4" t="s">
        <v>13</v>
      </c>
      <c r="C12" s="42">
        <v>7.1</v>
      </c>
      <c r="D12" s="43">
        <v>0.6</v>
      </c>
      <c r="E12" s="43">
        <v>0</v>
      </c>
      <c r="F12" s="41">
        <f t="shared" si="2"/>
        <v>7.6999999999999993</v>
      </c>
      <c r="G12" s="41">
        <f t="shared" si="3"/>
        <v>7.1</v>
      </c>
      <c r="H12" s="2" t="s">
        <v>46</v>
      </c>
      <c r="I12" s="39">
        <v>7.27</v>
      </c>
      <c r="J12" s="39">
        <v>7.26</v>
      </c>
      <c r="K12" s="39">
        <v>7.38</v>
      </c>
      <c r="L12" s="39">
        <v>7.27</v>
      </c>
      <c r="M12" s="39">
        <v>7.32</v>
      </c>
    </row>
    <row r="13" spans="1:14" x14ac:dyDescent="0.25">
      <c r="A13" s="3">
        <v>9</v>
      </c>
      <c r="B13" s="4" t="s">
        <v>13</v>
      </c>
      <c r="C13" s="42">
        <v>11.5</v>
      </c>
      <c r="D13" s="43">
        <v>0.2</v>
      </c>
      <c r="E13" s="43">
        <v>0</v>
      </c>
      <c r="F13" s="41">
        <f t="shared" si="2"/>
        <v>11.7</v>
      </c>
      <c r="G13" s="41">
        <f t="shared" si="3"/>
        <v>11.5</v>
      </c>
      <c r="H13" s="2" t="s">
        <v>46</v>
      </c>
      <c r="I13" s="39">
        <v>11.53</v>
      </c>
      <c r="J13" s="39">
        <v>11.58</v>
      </c>
      <c r="K13" s="39">
        <v>11.62</v>
      </c>
      <c r="L13" s="39">
        <v>11.6</v>
      </c>
      <c r="M13" s="39">
        <v>11.58</v>
      </c>
    </row>
    <row r="14" spans="1:14" x14ac:dyDescent="0.25">
      <c r="A14" s="3">
        <v>10</v>
      </c>
      <c r="B14" s="4" t="s">
        <v>13</v>
      </c>
      <c r="C14" s="42">
        <v>0.8</v>
      </c>
      <c r="D14" s="43">
        <v>0.4</v>
      </c>
      <c r="E14" s="43">
        <v>0</v>
      </c>
      <c r="F14" s="41">
        <f t="shared" si="2"/>
        <v>1.2000000000000002</v>
      </c>
      <c r="G14" s="41">
        <f t="shared" si="3"/>
        <v>0.8</v>
      </c>
      <c r="H14" s="2" t="s">
        <v>46</v>
      </c>
      <c r="I14" s="39">
        <v>1.06</v>
      </c>
      <c r="J14" s="39">
        <v>0.95</v>
      </c>
      <c r="K14" s="39">
        <v>1.05</v>
      </c>
      <c r="L14" s="39">
        <v>1.17</v>
      </c>
      <c r="M14" s="39">
        <v>1.02</v>
      </c>
    </row>
    <row r="15" spans="1:14" x14ac:dyDescent="0.25">
      <c r="A15" s="3">
        <v>11</v>
      </c>
      <c r="B15" s="4" t="s">
        <v>12</v>
      </c>
      <c r="C15" s="40">
        <v>3.93</v>
      </c>
      <c r="D15" s="41"/>
      <c r="E15" s="41"/>
      <c r="F15" s="41">
        <f t="shared" si="2"/>
        <v>3.93</v>
      </c>
      <c r="G15" s="41">
        <f t="shared" si="3"/>
        <v>3.93</v>
      </c>
      <c r="H15" s="2" t="s">
        <v>46</v>
      </c>
      <c r="I15" s="39">
        <v>3.3</v>
      </c>
      <c r="J15" s="39">
        <v>3.29</v>
      </c>
      <c r="K15" s="39">
        <v>3.21</v>
      </c>
      <c r="L15" s="39">
        <v>3.25</v>
      </c>
      <c r="M15" s="39">
        <v>3.28</v>
      </c>
    </row>
    <row r="16" spans="1:14" x14ac:dyDescent="0.25">
      <c r="A16" s="3">
        <v>12</v>
      </c>
      <c r="B16" s="4" t="s">
        <v>45</v>
      </c>
      <c r="C16" s="40">
        <v>1</v>
      </c>
      <c r="D16" s="41">
        <v>0.5</v>
      </c>
      <c r="E16" s="41">
        <v>0</v>
      </c>
      <c r="F16" s="41">
        <f t="shared" si="2"/>
        <v>1.5</v>
      </c>
      <c r="G16" s="41">
        <f t="shared" si="3"/>
        <v>1</v>
      </c>
      <c r="H16" s="2" t="s">
        <v>47</v>
      </c>
      <c r="I16" s="39">
        <v>0.88590000000000002</v>
      </c>
      <c r="J16" s="39">
        <v>0.91379999999999995</v>
      </c>
      <c r="K16" s="39">
        <v>0.92230000000000001</v>
      </c>
      <c r="L16" s="39">
        <v>0.92279999999999995</v>
      </c>
      <c r="M16" s="39">
        <v>0.90710000000000002</v>
      </c>
    </row>
    <row r="17" spans="1:13" x14ac:dyDescent="0.25">
      <c r="A17" s="3">
        <v>13</v>
      </c>
      <c r="B17" s="4" t="s">
        <v>13</v>
      </c>
      <c r="C17" s="40">
        <v>2.5</v>
      </c>
      <c r="D17" s="41">
        <v>0.5</v>
      </c>
      <c r="E17" s="41">
        <v>0</v>
      </c>
      <c r="F17" s="41">
        <f t="shared" si="2"/>
        <v>3</v>
      </c>
      <c r="G17" s="41">
        <f t="shared" si="3"/>
        <v>2.5</v>
      </c>
      <c r="H17" s="2" t="s">
        <v>46</v>
      </c>
      <c r="I17" s="39">
        <v>2.72</v>
      </c>
      <c r="J17" s="39">
        <v>2.72</v>
      </c>
      <c r="K17" s="39">
        <v>2.85</v>
      </c>
      <c r="L17" s="39">
        <v>2.7</v>
      </c>
      <c r="M17" s="39">
        <v>2.77</v>
      </c>
    </row>
    <row r="18" spans="1:13" x14ac:dyDescent="0.25">
      <c r="A18" s="3">
        <v>14</v>
      </c>
      <c r="B18" s="4" t="s">
        <v>45</v>
      </c>
      <c r="C18" s="40">
        <v>0.5</v>
      </c>
      <c r="D18" s="41">
        <v>0.3</v>
      </c>
      <c r="E18" s="41">
        <v>0</v>
      </c>
      <c r="F18" s="41">
        <f t="shared" si="2"/>
        <v>0.8</v>
      </c>
      <c r="G18" s="41">
        <f t="shared" si="3"/>
        <v>0.5</v>
      </c>
      <c r="H18" s="2" t="s">
        <v>47</v>
      </c>
      <c r="I18" s="39">
        <v>0.68140000000000001</v>
      </c>
      <c r="J18" s="39">
        <v>0.68259999999999998</v>
      </c>
      <c r="K18" s="39">
        <v>0.68569999999999998</v>
      </c>
      <c r="L18" s="39">
        <v>0.67830000000000001</v>
      </c>
      <c r="M18" s="39">
        <v>0.68620000000000003</v>
      </c>
    </row>
    <row r="19" spans="1:13" x14ac:dyDescent="0.25">
      <c r="A19" s="3">
        <v>15</v>
      </c>
      <c r="B19" s="4" t="s">
        <v>13</v>
      </c>
      <c r="C19" s="40">
        <v>0.7</v>
      </c>
      <c r="D19" s="41">
        <v>0.6</v>
      </c>
      <c r="E19" s="41">
        <v>0</v>
      </c>
      <c r="F19" s="41">
        <f t="shared" si="2"/>
        <v>1.2999999999999998</v>
      </c>
      <c r="G19" s="41">
        <f t="shared" si="3"/>
        <v>0.7</v>
      </c>
      <c r="H19" s="2" t="s">
        <v>46</v>
      </c>
      <c r="I19" s="39">
        <v>0.85</v>
      </c>
      <c r="J19" s="39">
        <v>0.89</v>
      </c>
      <c r="K19" s="39">
        <v>0.83</v>
      </c>
      <c r="L19" s="39">
        <v>0.81</v>
      </c>
      <c r="M19" s="39">
        <v>0.82</v>
      </c>
    </row>
    <row r="20" spans="1:13" x14ac:dyDescent="0.25">
      <c r="A20" s="3">
        <v>16</v>
      </c>
      <c r="B20" s="4" t="s">
        <v>13</v>
      </c>
      <c r="C20" s="40">
        <v>1</v>
      </c>
      <c r="D20" s="41">
        <v>0.6</v>
      </c>
      <c r="E20" s="41">
        <v>0</v>
      </c>
      <c r="F20" s="41">
        <f t="shared" si="2"/>
        <v>1.6</v>
      </c>
      <c r="G20" s="41">
        <f t="shared" si="3"/>
        <v>1</v>
      </c>
      <c r="H20" s="2" t="s">
        <v>46</v>
      </c>
      <c r="I20" s="39">
        <v>1.29</v>
      </c>
      <c r="J20" s="39">
        <v>1.34</v>
      </c>
      <c r="K20" s="39">
        <v>1.27</v>
      </c>
      <c r="L20" s="39">
        <v>1.27</v>
      </c>
      <c r="M20" s="39">
        <v>1.35</v>
      </c>
    </row>
  </sheetData>
  <mergeCells count="1">
    <mergeCell ref="G1:G3"/>
  </mergeCells>
  <conditionalFormatting sqref="I5:M14 I16:M20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pane="bottomLeft" activeCell="D13" sqref="D13"/>
    </sheetView>
  </sheetViews>
  <sheetFormatPr defaultColWidth="8.7109375" defaultRowHeight="15.75" x14ac:dyDescent="0.25"/>
  <cols>
    <col min="1" max="1" width="15.42578125" style="1" customWidth="1"/>
    <col min="2" max="2" width="26.140625" style="5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1" t="s">
        <v>0</v>
      </c>
      <c r="B1" s="6"/>
      <c r="C1" s="7" t="s">
        <v>16</v>
      </c>
      <c r="D1" s="22" t="s">
        <v>49</v>
      </c>
      <c r="E1" s="23" t="s">
        <v>1</v>
      </c>
      <c r="F1" s="30">
        <f ca="1">TODAY()</f>
        <v>46143</v>
      </c>
      <c r="G1" s="35" t="s">
        <v>27</v>
      </c>
    </row>
    <row r="2" spans="1:7" ht="27.75" customHeight="1" x14ac:dyDescent="0.25">
      <c r="A2" s="21" t="s">
        <v>2</v>
      </c>
      <c r="B2" s="29" t="str">
        <f>FAI!B2</f>
        <v>Expansion Nut</v>
      </c>
      <c r="C2" s="7" t="s">
        <v>17</v>
      </c>
      <c r="D2" s="11">
        <v>42</v>
      </c>
      <c r="E2" s="17" t="s">
        <v>3</v>
      </c>
      <c r="F2" s="9" t="s">
        <v>25</v>
      </c>
      <c r="G2" s="36"/>
    </row>
    <row r="3" spans="1:7" ht="30" x14ac:dyDescent="0.25">
      <c r="A3" s="24" t="s">
        <v>4</v>
      </c>
      <c r="B3" s="29" t="str">
        <f>FAI!B3</f>
        <v>8640-442-001</v>
      </c>
      <c r="C3" s="18" t="s">
        <v>22</v>
      </c>
      <c r="D3" s="12" t="s">
        <v>48</v>
      </c>
      <c r="E3" s="8" t="s">
        <v>5</v>
      </c>
      <c r="F3" s="10"/>
      <c r="G3" s="37"/>
    </row>
    <row r="4" spans="1:7" ht="30" x14ac:dyDescent="0.25">
      <c r="A4" s="25" t="s">
        <v>28</v>
      </c>
      <c r="B4" s="25" t="s">
        <v>34</v>
      </c>
      <c r="C4" s="25" t="s">
        <v>29</v>
      </c>
      <c r="D4" s="27" t="s">
        <v>30</v>
      </c>
      <c r="E4" s="27" t="s">
        <v>31</v>
      </c>
      <c r="F4" s="25" t="s">
        <v>32</v>
      </c>
      <c r="G4" s="28" t="s">
        <v>33</v>
      </c>
    </row>
    <row r="5" spans="1:7" x14ac:dyDescent="0.25">
      <c r="A5" s="3">
        <v>1</v>
      </c>
      <c r="B5" s="4" t="s">
        <v>35</v>
      </c>
      <c r="C5" s="32">
        <f>$D$2</f>
        <v>42</v>
      </c>
      <c r="D5" s="33">
        <v>0</v>
      </c>
      <c r="E5" s="33">
        <f>C5-D5</f>
        <v>42</v>
      </c>
      <c r="F5" s="2" t="str">
        <f>IF(D5=0, "PASS", "FAIL")</f>
        <v>PASS</v>
      </c>
      <c r="G5" s="2"/>
    </row>
    <row r="6" spans="1:7" x14ac:dyDescent="0.25">
      <c r="A6" s="3">
        <v>2</v>
      </c>
      <c r="B6" t="s">
        <v>36</v>
      </c>
      <c r="C6" s="32">
        <f t="shared" ref="C6:C12" si="0">$D$2</f>
        <v>42</v>
      </c>
      <c r="D6" s="33">
        <v>0</v>
      </c>
      <c r="E6" s="33">
        <f t="shared" ref="E6:E12" si="1">C6-D6</f>
        <v>42</v>
      </c>
      <c r="F6" s="2" t="str">
        <f t="shared" ref="F6:F12" si="2">IF(D6=0, "PASS", "FAIL")</f>
        <v>PASS</v>
      </c>
      <c r="G6" s="2"/>
    </row>
    <row r="7" spans="1:7" x14ac:dyDescent="0.25">
      <c r="A7" s="3">
        <v>3</v>
      </c>
      <c r="B7" s="4" t="s">
        <v>37</v>
      </c>
      <c r="C7" s="32">
        <f t="shared" si="0"/>
        <v>42</v>
      </c>
      <c r="D7" s="33">
        <v>0</v>
      </c>
      <c r="E7" s="33">
        <f t="shared" si="1"/>
        <v>42</v>
      </c>
      <c r="F7" s="2" t="str">
        <f t="shared" si="2"/>
        <v>PASS</v>
      </c>
      <c r="G7" s="2"/>
    </row>
    <row r="8" spans="1:7" x14ac:dyDescent="0.25">
      <c r="A8" s="3">
        <v>4</v>
      </c>
      <c r="B8" s="4" t="s">
        <v>38</v>
      </c>
      <c r="C8" s="32">
        <f t="shared" si="0"/>
        <v>42</v>
      </c>
      <c r="D8" s="33">
        <v>0</v>
      </c>
      <c r="E8" s="33">
        <f t="shared" si="1"/>
        <v>42</v>
      </c>
      <c r="F8" s="2" t="str">
        <f t="shared" si="2"/>
        <v>PASS</v>
      </c>
      <c r="G8" s="2"/>
    </row>
    <row r="9" spans="1:7" x14ac:dyDescent="0.25">
      <c r="A9" s="3">
        <v>5</v>
      </c>
      <c r="B9" s="34" t="s">
        <v>39</v>
      </c>
      <c r="C9" s="32">
        <f t="shared" si="0"/>
        <v>42</v>
      </c>
      <c r="D9" s="33">
        <v>0</v>
      </c>
      <c r="E9" s="33">
        <f t="shared" si="1"/>
        <v>42</v>
      </c>
      <c r="F9" s="2" t="str">
        <f t="shared" si="2"/>
        <v>PASS</v>
      </c>
      <c r="G9" s="2"/>
    </row>
    <row r="10" spans="1:7" x14ac:dyDescent="0.25">
      <c r="A10" s="3">
        <v>6</v>
      </c>
      <c r="B10" s="4" t="s">
        <v>40</v>
      </c>
      <c r="C10" s="32">
        <f t="shared" si="0"/>
        <v>42</v>
      </c>
      <c r="D10" s="33">
        <v>0</v>
      </c>
      <c r="E10" s="33">
        <f t="shared" si="1"/>
        <v>42</v>
      </c>
      <c r="F10" s="2" t="str">
        <f t="shared" si="2"/>
        <v>PASS</v>
      </c>
      <c r="G10" s="2"/>
    </row>
    <row r="11" spans="1:7" x14ac:dyDescent="0.25">
      <c r="A11" s="3">
        <v>7</v>
      </c>
      <c r="B11" s="4" t="s">
        <v>41</v>
      </c>
      <c r="C11" s="32">
        <f t="shared" si="0"/>
        <v>42</v>
      </c>
      <c r="D11" s="33">
        <v>0</v>
      </c>
      <c r="E11" s="33">
        <f t="shared" si="1"/>
        <v>42</v>
      </c>
      <c r="F11" s="2" t="str">
        <f t="shared" si="2"/>
        <v>PASS</v>
      </c>
      <c r="G11" s="2"/>
    </row>
    <row r="12" spans="1:7" x14ac:dyDescent="0.25">
      <c r="A12" s="3">
        <v>8</v>
      </c>
      <c r="B12" s="4" t="s">
        <v>42</v>
      </c>
      <c r="C12" s="32">
        <f t="shared" si="0"/>
        <v>42</v>
      </c>
      <c r="D12" s="33">
        <v>0</v>
      </c>
      <c r="E12" s="33">
        <f t="shared" si="1"/>
        <v>42</v>
      </c>
      <c r="F12" s="2" t="str">
        <f t="shared" si="2"/>
        <v>PASS</v>
      </c>
      <c r="G12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0" zoomScaleNormal="100" workbookViewId="0">
      <selection activeCell="W31" sqref="W3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14" sqref="H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2026-05-01T18:28:14Z</cp:lastPrinted>
  <dcterms:created xsi:type="dcterms:W3CDTF">2025-12-24T14:13:31Z</dcterms:created>
  <dcterms:modified xsi:type="dcterms:W3CDTF">2026-05-01T18:42:58Z</dcterms:modified>
</cp:coreProperties>
</file>