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4706-00693-89202289 clip spm\"/>
    </mc:Choice>
  </mc:AlternateContent>
  <xr:revisionPtr revIDLastSave="0" documentId="13_ncr:1_{2EFE9CA7-11B9-4E52-BE2A-579EBE17A753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" sheetId="9" r:id="rId3"/>
  </sheets>
  <definedNames>
    <definedName name="_xlnm.Print_Area" localSheetId="0">FAI!$A$1:$K$33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<sst xmlns="http://schemas.openxmlformats.org/spreadsheetml/2006/main" count="66" uniqueCount="31">
  <si>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</si>
  <si>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</si>
  <si>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</si>
  <si>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</si>
  <si>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</si>
  <si>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</si>
  <si>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</si>
  <si>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</si>
  <si>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</si>
  <si>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</si>
  <si>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</si>
  <si>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</si>
  <si>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</si>
  <si>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VMM</t>
  </si>
  <si>
    <t>Type        (Diameter Length Position etc.)</t>
  </si>
  <si>
    <t>FAI</t>
  </si>
  <si>
    <t>PO #</t>
  </si>
  <si>
    <t>Samples</t>
  </si>
  <si>
    <t>Mfg. Sample
2</t>
  </si>
  <si>
    <t>Mfg. Sample 
3</t>
  </si>
  <si>
    <t>First Article Report</t>
  </si>
  <si>
    <t>Inch or mm</t>
  </si>
  <si>
    <t>Meng</t>
  </si>
  <si>
    <t>mm</t>
  </si>
  <si>
    <t>Caliper</t>
  </si>
  <si>
    <t>Angle</t>
  </si>
  <si>
    <t>2/13/2026</t>
  </si>
  <si>
    <t>Clip SPM</t>
  </si>
  <si>
    <t>14706-00693 - 89202289</t>
  </si>
  <si>
    <t>Radius</t>
  </si>
  <si>
    <t>Mfg. Sample 
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</si>
</sst>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1" fontId="4" fillId="3" borderId="13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11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2890630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419100</xdr:colOff>
      <xdr:row>44</xdr:row>
      <xdr:rowOff>136750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F179F7-1B7B-F647-53A1-3CCDD8747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001500" cy="8518750"/>
        </a:xfrm>
        <a:prstGeom prst="rect">
          <a:avLst/>
        </a:prstGeom>
      </xdr:spPr>
    </xdr:pic>
    <xdr:clientData/>
  </xdr:twoCellAnchor>
  <xdr:oneCellAnchor>
    <xdr:from>
      <xdr:col>3</xdr:col>
      <xdr:colOff>47625</xdr:colOff>
      <xdr:row>0</xdr:row>
      <xdr:rowOff>114300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63295C-46FD-5E45-516E-70F7842309E4}"/>
            </a:ext>
          </a:extLst>
        </xdr:cNvPr>
        <xdr:cNvSpPr txBox="1"/>
      </xdr:nvSpPr>
      <xdr:spPr>
        <a:xfrm>
          <a:off x="1876425" y="114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twoCellAnchor>
    <xdr:from>
      <xdr:col>3</xdr:col>
      <xdr:colOff>175705</xdr:colOff>
      <xdr:row>1</xdr:row>
      <xdr:rowOff>188360</xdr:rowOff>
    </xdr:from>
    <xdr:to>
      <xdr:col>3</xdr:col>
      <xdr:colOff>390525</xdr:colOff>
      <xdr:row>3</xdr:row>
      <xdr:rowOff>28575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C32D1B3-4BA1-9225-8BD9-3252624BAEB7}"/>
            </a:ext>
          </a:extLst>
        </xdr:cNvPr>
        <xdr:cNvCxnSpPr>
          <a:stCxn id="4" idx="2"/>
        </xdr:cNvCxnSpPr>
      </xdr:nvCxnSpPr>
      <xdr:spPr>
        <a:xfrm>
          <a:off x="2004505" y="378860"/>
          <a:ext cx="214820" cy="2212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314325</xdr:colOff>
      <xdr:row>0</xdr:row>
      <xdr:rowOff>133350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6A42AC-5334-4A41-9BBB-6059D061CD92}"/>
            </a:ext>
          </a:extLst>
        </xdr:cNvPr>
        <xdr:cNvSpPr txBox="1"/>
      </xdr:nvSpPr>
      <xdr:spPr>
        <a:xfrm>
          <a:off x="2752725" y="133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4</xdr:col>
      <xdr:colOff>180975</xdr:colOff>
      <xdr:row>2</xdr:row>
      <xdr:rowOff>16910</xdr:rowOff>
    </xdr:from>
    <xdr:to>
      <xdr:col>4</xdr:col>
      <xdr:colOff>442405</xdr:colOff>
      <xdr:row>4</xdr:row>
      <xdr:rowOff>19050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3816F16-DB8A-4139-98AE-8272FC281AE6}"/>
            </a:ext>
          </a:extLst>
        </xdr:cNvPr>
        <xdr:cNvCxnSpPr>
          <a:stCxn id="8" idx="2"/>
        </xdr:cNvCxnSpPr>
      </xdr:nvCxnSpPr>
      <xdr:spPr>
        <a:xfrm flipH="1">
          <a:off x="2619375" y="397910"/>
          <a:ext cx="261430" cy="38314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142875</xdr:colOff>
      <xdr:row>17</xdr:row>
      <xdr:rowOff>38100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D0E7397-139C-40BF-809B-2978FEC504A1}"/>
            </a:ext>
          </a:extLst>
        </xdr:cNvPr>
        <xdr:cNvSpPr txBox="1"/>
      </xdr:nvSpPr>
      <xdr:spPr>
        <a:xfrm>
          <a:off x="1362075" y="32766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twoCellAnchor>
    <xdr:from>
      <xdr:col>2</xdr:col>
      <xdr:colOff>270955</xdr:colOff>
      <xdr:row>16</xdr:row>
      <xdr:rowOff>38100</xdr:rowOff>
    </xdr:from>
    <xdr:to>
      <xdr:col>2</xdr:col>
      <xdr:colOff>466725</xdr:colOff>
      <xdr:row>17</xdr:row>
      <xdr:rowOff>38100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79DAF50-8FE6-4356-BC5C-5C6F0A90116F}"/>
            </a:ext>
          </a:extLst>
        </xdr:cNvPr>
        <xdr:cNvCxnSpPr>
          <a:stCxn id="11" idx="0"/>
        </xdr:cNvCxnSpPr>
      </xdr:nvCxnSpPr>
      <xdr:spPr>
        <a:xfrm flipV="1">
          <a:off x="1490155" y="3086100"/>
          <a:ext cx="195770" cy="1905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47625</xdr:colOff>
      <xdr:row>16</xdr:row>
      <xdr:rowOff>171450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141EFD2-CA6C-4725-9151-9725B13BB320}"/>
            </a:ext>
          </a:extLst>
        </xdr:cNvPr>
        <xdr:cNvSpPr txBox="1"/>
      </xdr:nvSpPr>
      <xdr:spPr>
        <a:xfrm>
          <a:off x="3095625" y="3219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twoCellAnchor>
    <xdr:from>
      <xdr:col>5</xdr:col>
      <xdr:colOff>19050</xdr:colOff>
      <xdr:row>16</xdr:row>
      <xdr:rowOff>9525</xdr:rowOff>
    </xdr:from>
    <xdr:to>
      <xdr:col>5</xdr:col>
      <xdr:colOff>175705</xdr:colOff>
      <xdr:row>16</xdr:row>
      <xdr:rowOff>171450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4BD31EB-ED0E-4547-9498-AEA5A3A78769}"/>
            </a:ext>
          </a:extLst>
        </xdr:cNvPr>
        <xdr:cNvCxnSpPr>
          <a:stCxn id="13" idx="0"/>
        </xdr:cNvCxnSpPr>
      </xdr:nvCxnSpPr>
      <xdr:spPr>
        <a:xfrm flipH="1" flipV="1">
          <a:off x="3067050" y="3057525"/>
          <a:ext cx="156655" cy="16192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342900</xdr:colOff>
      <xdr:row>1</xdr:row>
      <xdr:rowOff>85725</xdr:rowOff>
    </xdr:from>
    <xdr:ext cx="25616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6FA587C-E5C2-42C2-B4B1-13F6770F0C83}"/>
            </a:ext>
          </a:extLst>
        </xdr:cNvPr>
        <xdr:cNvSpPr txBox="1"/>
      </xdr:nvSpPr>
      <xdr:spPr>
        <a:xfrm>
          <a:off x="5829300" y="2762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twoCellAnchor>
    <xdr:from>
      <xdr:col>9</xdr:col>
      <xdr:colOff>470980</xdr:colOff>
      <xdr:row>2</xdr:row>
      <xdr:rowOff>159785</xdr:rowOff>
    </xdr:from>
    <xdr:to>
      <xdr:col>9</xdr:col>
      <xdr:colOff>533400</xdr:colOff>
      <xdr:row>4</xdr:row>
      <xdr:rowOff>133350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65187572-62D5-4AD9-9762-51F6D13899F3}"/>
            </a:ext>
          </a:extLst>
        </xdr:cNvPr>
        <xdr:cNvCxnSpPr>
          <a:stCxn id="15" idx="2"/>
        </xdr:cNvCxnSpPr>
      </xdr:nvCxnSpPr>
      <xdr:spPr>
        <a:xfrm>
          <a:off x="5957380" y="540785"/>
          <a:ext cx="62420" cy="35456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266700</xdr:colOff>
      <xdr:row>2</xdr:row>
      <xdr:rowOff>28575</xdr:rowOff>
    </xdr:from>
    <xdr:ext cx="25616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CDC4962-C34E-4BEC-802D-6887637B0702}"/>
            </a:ext>
          </a:extLst>
        </xdr:cNvPr>
        <xdr:cNvSpPr txBox="1"/>
      </xdr:nvSpPr>
      <xdr:spPr>
        <a:xfrm>
          <a:off x="4533900" y="409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twoCellAnchor>
    <xdr:from>
      <xdr:col>7</xdr:col>
      <xdr:colOff>394780</xdr:colOff>
      <xdr:row>3</xdr:row>
      <xdr:rowOff>102635</xdr:rowOff>
    </xdr:from>
    <xdr:to>
      <xdr:col>8</xdr:col>
      <xdr:colOff>142875</xdr:colOff>
      <xdr:row>4</xdr:row>
      <xdr:rowOff>133350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F632211-65CE-4A4C-8528-866B106834E3}"/>
            </a:ext>
          </a:extLst>
        </xdr:cNvPr>
        <xdr:cNvCxnSpPr>
          <a:stCxn id="17" idx="2"/>
        </xdr:cNvCxnSpPr>
      </xdr:nvCxnSpPr>
      <xdr:spPr>
        <a:xfrm>
          <a:off x="4661980" y="674135"/>
          <a:ext cx="357695" cy="2212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133350</xdr:colOff>
      <xdr:row>7</xdr:row>
      <xdr:rowOff>133350</xdr:rowOff>
    </xdr:from>
    <xdr:ext cx="327654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7AD8BC5-F2C4-4C82-AEC4-9D384E5217B0}"/>
            </a:ext>
          </a:extLst>
        </xdr:cNvPr>
        <xdr:cNvSpPr txBox="1"/>
      </xdr:nvSpPr>
      <xdr:spPr>
        <a:xfrm>
          <a:off x="4400550" y="14668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twoCellAnchor>
    <xdr:from>
      <xdr:col>7</xdr:col>
      <xdr:colOff>461004</xdr:colOff>
      <xdr:row>8</xdr:row>
      <xdr:rowOff>75130</xdr:rowOff>
    </xdr:from>
    <xdr:to>
      <xdr:col>7</xdr:col>
      <xdr:colOff>552450</xdr:colOff>
      <xdr:row>9</xdr:row>
      <xdr:rowOff>114300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C1EB0C00-35FB-4FC6-A270-0BCB0E9831AD}"/>
            </a:ext>
          </a:extLst>
        </xdr:cNvPr>
        <xdr:cNvCxnSpPr>
          <a:stCxn id="19" idx="3"/>
        </xdr:cNvCxnSpPr>
      </xdr:nvCxnSpPr>
      <xdr:spPr>
        <a:xfrm>
          <a:off x="4728204" y="1599130"/>
          <a:ext cx="91446" cy="22967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85725</xdr:colOff>
      <xdr:row>10</xdr:row>
      <xdr:rowOff>28575</xdr:rowOff>
    </xdr:from>
    <xdr:ext cx="327654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40ACFA-619D-49C6-A0D5-A48EDB1255D5}"/>
            </a:ext>
          </a:extLst>
        </xdr:cNvPr>
        <xdr:cNvSpPr txBox="1"/>
      </xdr:nvSpPr>
      <xdr:spPr>
        <a:xfrm>
          <a:off x="4352925" y="19335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twoCellAnchor>
    <xdr:from>
      <xdr:col>7</xdr:col>
      <xdr:colOff>413379</xdr:colOff>
      <xdr:row>10</xdr:row>
      <xdr:rowOff>160855</xdr:rowOff>
    </xdr:from>
    <xdr:to>
      <xdr:col>8</xdr:col>
      <xdr:colOff>104775</xdr:colOff>
      <xdr:row>11</xdr:row>
      <xdr:rowOff>180975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AA8A717-B484-41CF-AFCB-89AAA16B1D68}"/>
            </a:ext>
          </a:extLst>
        </xdr:cNvPr>
        <xdr:cNvCxnSpPr>
          <a:stCxn id="21" idx="3"/>
        </xdr:cNvCxnSpPr>
      </xdr:nvCxnSpPr>
      <xdr:spPr>
        <a:xfrm>
          <a:off x="4680579" y="2065855"/>
          <a:ext cx="300996" cy="21062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142875</xdr:colOff>
      <xdr:row>5</xdr:row>
      <xdr:rowOff>114300</xdr:rowOff>
    </xdr:from>
    <xdr:ext cx="256160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7B87665-7138-43FC-A2C3-10F0F8F95626}"/>
            </a:ext>
          </a:extLst>
        </xdr:cNvPr>
        <xdr:cNvSpPr txBox="1"/>
      </xdr:nvSpPr>
      <xdr:spPr>
        <a:xfrm>
          <a:off x="4410075" y="1066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7</xdr:col>
      <xdr:colOff>399035</xdr:colOff>
      <xdr:row>6</xdr:row>
      <xdr:rowOff>56080</xdr:rowOff>
    </xdr:from>
    <xdr:to>
      <xdr:col>8</xdr:col>
      <xdr:colOff>295275</xdr:colOff>
      <xdr:row>8</xdr:row>
      <xdr:rowOff>19050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8BE6E196-3537-4F8E-9E37-0BAE10B955CB}"/>
            </a:ext>
          </a:extLst>
        </xdr:cNvPr>
        <xdr:cNvCxnSpPr>
          <a:stCxn id="23" idx="3"/>
        </xdr:cNvCxnSpPr>
      </xdr:nvCxnSpPr>
      <xdr:spPr>
        <a:xfrm>
          <a:off x="4666235" y="1199080"/>
          <a:ext cx="505840" cy="34397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142875</xdr:rowOff>
    </xdr:from>
    <xdr:ext cx="25616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5407A82-B37C-47A6-B4C2-6190C8706688}"/>
            </a:ext>
          </a:extLst>
        </xdr:cNvPr>
        <xdr:cNvSpPr txBox="1"/>
      </xdr:nvSpPr>
      <xdr:spPr>
        <a:xfrm>
          <a:off x="5353050" y="333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twoCellAnchor>
    <xdr:from>
      <xdr:col>8</xdr:col>
      <xdr:colOff>604330</xdr:colOff>
      <xdr:row>3</xdr:row>
      <xdr:rowOff>26435</xdr:rowOff>
    </xdr:from>
    <xdr:to>
      <xdr:col>9</xdr:col>
      <xdr:colOff>200025</xdr:colOff>
      <xdr:row>7</xdr:row>
      <xdr:rowOff>114300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5369E5B-2171-4202-A9C5-A1738FF80CC2}"/>
            </a:ext>
          </a:extLst>
        </xdr:cNvPr>
        <xdr:cNvCxnSpPr>
          <a:stCxn id="25" idx="2"/>
        </xdr:cNvCxnSpPr>
      </xdr:nvCxnSpPr>
      <xdr:spPr>
        <a:xfrm>
          <a:off x="5481130" y="597935"/>
          <a:ext cx="205295" cy="84986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542925</xdr:colOff>
      <xdr:row>15</xdr:row>
      <xdr:rowOff>95250</xdr:rowOff>
    </xdr:from>
    <xdr:ext cx="32765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5001753-DEB4-458F-81D3-A64190DA870F}"/>
            </a:ext>
          </a:extLst>
        </xdr:cNvPr>
        <xdr:cNvSpPr txBox="1"/>
      </xdr:nvSpPr>
      <xdr:spPr>
        <a:xfrm>
          <a:off x="4810125" y="29527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twoCellAnchor>
    <xdr:from>
      <xdr:col>8</xdr:col>
      <xdr:colOff>260979</xdr:colOff>
      <xdr:row>15</xdr:row>
      <xdr:rowOff>28575</xdr:rowOff>
    </xdr:from>
    <xdr:to>
      <xdr:col>9</xdr:col>
      <xdr:colOff>38100</xdr:colOff>
      <xdr:row>16</xdr:row>
      <xdr:rowOff>37030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BDE57561-B0D7-42A7-B8EA-D216D29E05B4}"/>
            </a:ext>
          </a:extLst>
        </xdr:cNvPr>
        <xdr:cNvCxnSpPr>
          <a:stCxn id="27" idx="3"/>
        </xdr:cNvCxnSpPr>
      </xdr:nvCxnSpPr>
      <xdr:spPr>
        <a:xfrm flipV="1">
          <a:off x="5137779" y="2886075"/>
          <a:ext cx="386721" cy="19895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66675</xdr:colOff>
      <xdr:row>17</xdr:row>
      <xdr:rowOff>123825</xdr:rowOff>
    </xdr:from>
    <xdr:ext cx="327654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46F5701-F69F-4EC9-B72F-E9A2DBCA376D}"/>
            </a:ext>
          </a:extLst>
        </xdr:cNvPr>
        <xdr:cNvSpPr txBox="1"/>
      </xdr:nvSpPr>
      <xdr:spPr>
        <a:xfrm>
          <a:off x="5553075" y="3362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twoCellAnchor>
    <xdr:from>
      <xdr:col>9</xdr:col>
      <xdr:colOff>230502</xdr:colOff>
      <xdr:row>16</xdr:row>
      <xdr:rowOff>95250</xdr:rowOff>
    </xdr:from>
    <xdr:to>
      <xdr:col>9</xdr:col>
      <xdr:colOff>447675</xdr:colOff>
      <xdr:row>17</xdr:row>
      <xdr:rowOff>123825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DFADE87-1388-4C2A-B032-8892CC2C6207}"/>
            </a:ext>
          </a:extLst>
        </xdr:cNvPr>
        <xdr:cNvCxnSpPr>
          <a:stCxn id="29" idx="0"/>
        </xdr:cNvCxnSpPr>
      </xdr:nvCxnSpPr>
      <xdr:spPr>
        <a:xfrm flipV="1">
          <a:off x="5716902" y="3143250"/>
          <a:ext cx="217173" cy="21907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57150</xdr:colOff>
      <xdr:row>15</xdr:row>
      <xdr:rowOff>57150</xdr:rowOff>
    </xdr:from>
    <xdr:ext cx="32765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895A6CC-F118-4508-BC17-B36CA816C726}"/>
            </a:ext>
          </a:extLst>
        </xdr:cNvPr>
        <xdr:cNvSpPr txBox="1"/>
      </xdr:nvSpPr>
      <xdr:spPr>
        <a:xfrm>
          <a:off x="6762750" y="29146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twoCellAnchor>
    <xdr:from>
      <xdr:col>11</xdr:col>
      <xdr:colOff>47625</xdr:colOff>
      <xdr:row>14</xdr:row>
      <xdr:rowOff>66675</xdr:rowOff>
    </xdr:from>
    <xdr:to>
      <xdr:col>11</xdr:col>
      <xdr:colOff>200025</xdr:colOff>
      <xdr:row>15</xdr:row>
      <xdr:rowOff>28575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785F9837-66BF-47FB-8211-4A5460DD6203}"/>
            </a:ext>
          </a:extLst>
        </xdr:cNvPr>
        <xdr:cNvCxnSpPr/>
      </xdr:nvCxnSpPr>
      <xdr:spPr>
        <a:xfrm flipH="1" flipV="1">
          <a:off x="6753225" y="2733675"/>
          <a:ext cx="152400" cy="15240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581025</xdr:colOff>
      <xdr:row>1</xdr:row>
      <xdr:rowOff>104775</xdr:rowOff>
    </xdr:from>
    <xdr:ext cx="327654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723CDA5-4554-4EFD-89A9-8899C5D13608}"/>
            </a:ext>
          </a:extLst>
        </xdr:cNvPr>
        <xdr:cNvSpPr txBox="1"/>
      </xdr:nvSpPr>
      <xdr:spPr>
        <a:xfrm>
          <a:off x="9115425" y="2952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</a:t>
          </a:r>
        </a:p>
      </xdr:txBody>
    </xdr:sp>
    <xdr:clientData/>
  </xdr:oneCellAnchor>
  <xdr:twoCellAnchor>
    <xdr:from>
      <xdr:col>15</xdr:col>
      <xdr:colOff>135252</xdr:colOff>
      <xdr:row>2</xdr:row>
      <xdr:rowOff>178835</xdr:rowOff>
    </xdr:from>
    <xdr:to>
      <xdr:col>15</xdr:col>
      <xdr:colOff>314325</xdr:colOff>
      <xdr:row>4</xdr:row>
      <xdr:rowOff>19050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82FAC4C6-9599-4499-94FB-FBA2E6418015}"/>
            </a:ext>
          </a:extLst>
        </xdr:cNvPr>
        <xdr:cNvCxnSpPr>
          <a:stCxn id="33" idx="2"/>
        </xdr:cNvCxnSpPr>
      </xdr:nvCxnSpPr>
      <xdr:spPr>
        <a:xfrm>
          <a:off x="9279252" y="559835"/>
          <a:ext cx="179073" cy="2212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19050</xdr:colOff>
      <xdr:row>2</xdr:row>
      <xdr:rowOff>142875</xdr:rowOff>
    </xdr:from>
    <xdr:ext cx="327654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860FE7F-6D6E-4760-9506-CB7E05BA9855}"/>
            </a:ext>
          </a:extLst>
        </xdr:cNvPr>
        <xdr:cNvSpPr txBox="1"/>
      </xdr:nvSpPr>
      <xdr:spPr>
        <a:xfrm>
          <a:off x="10991850" y="5238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17</a:t>
          </a:r>
        </a:p>
      </xdr:txBody>
    </xdr:sp>
    <xdr:clientData/>
  </xdr:oneCellAnchor>
  <xdr:twoCellAnchor>
    <xdr:from>
      <xdr:col>17</xdr:col>
      <xdr:colOff>419100</xdr:colOff>
      <xdr:row>4</xdr:row>
      <xdr:rowOff>26435</xdr:rowOff>
    </xdr:from>
    <xdr:to>
      <xdr:col>18</xdr:col>
      <xdr:colOff>182877</xdr:colOff>
      <xdr:row>5</xdr:row>
      <xdr:rowOff>133350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F04BEF79-B863-46F1-AB8B-1D1A2C2ABAE6}"/>
            </a:ext>
          </a:extLst>
        </xdr:cNvPr>
        <xdr:cNvCxnSpPr>
          <a:stCxn id="35" idx="2"/>
        </xdr:cNvCxnSpPr>
      </xdr:nvCxnSpPr>
      <xdr:spPr>
        <a:xfrm flipH="1">
          <a:off x="10782300" y="788435"/>
          <a:ext cx="373377" cy="2974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600075</xdr:colOff>
      <xdr:row>1</xdr:row>
      <xdr:rowOff>123825</xdr:rowOff>
    </xdr:from>
    <xdr:ext cx="32765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EFE1CDF-7836-448A-A6F2-D6C4667BAE62}"/>
            </a:ext>
          </a:extLst>
        </xdr:cNvPr>
        <xdr:cNvSpPr txBox="1"/>
      </xdr:nvSpPr>
      <xdr:spPr>
        <a:xfrm>
          <a:off x="9744075" y="3143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16</a:t>
          </a:r>
        </a:p>
      </xdr:txBody>
    </xdr:sp>
    <xdr:clientData/>
  </xdr:oneCellAnchor>
  <xdr:twoCellAnchor>
    <xdr:from>
      <xdr:col>16</xdr:col>
      <xdr:colOff>154302</xdr:colOff>
      <xdr:row>3</xdr:row>
      <xdr:rowOff>7385</xdr:rowOff>
    </xdr:from>
    <xdr:to>
      <xdr:col>16</xdr:col>
      <xdr:colOff>304800</xdr:colOff>
      <xdr:row>5</xdr:row>
      <xdr:rowOff>19050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822E9408-7FAB-4877-B56D-5DC90FB63965}"/>
            </a:ext>
          </a:extLst>
        </xdr:cNvPr>
        <xdr:cNvCxnSpPr>
          <a:stCxn id="37" idx="2"/>
        </xdr:cNvCxnSpPr>
      </xdr:nvCxnSpPr>
      <xdr:spPr>
        <a:xfrm>
          <a:off x="9907902" y="578885"/>
          <a:ext cx="150498" cy="39266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238125</xdr:colOff>
      <xdr:row>10</xdr:row>
      <xdr:rowOff>9525</xdr:rowOff>
    </xdr:from>
    <xdr:ext cx="327654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FED6FD5-6298-4378-A976-152EF6927B2D}"/>
            </a:ext>
          </a:extLst>
        </xdr:cNvPr>
        <xdr:cNvSpPr txBox="1"/>
      </xdr:nvSpPr>
      <xdr:spPr>
        <a:xfrm>
          <a:off x="9991725" y="19145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18</a:t>
          </a:r>
        </a:p>
      </xdr:txBody>
    </xdr:sp>
    <xdr:clientData/>
  </xdr:oneCellAnchor>
  <xdr:twoCellAnchor>
    <xdr:from>
      <xdr:col>16</xdr:col>
      <xdr:colOff>238125</xdr:colOff>
      <xdr:row>9</xdr:row>
      <xdr:rowOff>57150</xdr:rowOff>
    </xdr:from>
    <xdr:to>
      <xdr:col>16</xdr:col>
      <xdr:colOff>401952</xdr:colOff>
      <xdr:row>10</xdr:row>
      <xdr:rowOff>9525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720455A5-22B0-423A-8EDF-43B6BBC4A9F5}"/>
            </a:ext>
          </a:extLst>
        </xdr:cNvPr>
        <xdr:cNvCxnSpPr>
          <a:stCxn id="39" idx="0"/>
        </xdr:cNvCxnSpPr>
      </xdr:nvCxnSpPr>
      <xdr:spPr>
        <a:xfrm flipH="1" flipV="1">
          <a:off x="9991725" y="1771650"/>
          <a:ext cx="163827" cy="14287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590550</xdr:colOff>
      <xdr:row>11</xdr:row>
      <xdr:rowOff>85725</xdr:rowOff>
    </xdr:from>
    <xdr:ext cx="256160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9F8A51D-C1B4-4531-99E9-D6911901ACCE}"/>
            </a:ext>
          </a:extLst>
        </xdr:cNvPr>
        <xdr:cNvSpPr txBox="1"/>
      </xdr:nvSpPr>
      <xdr:spPr>
        <a:xfrm>
          <a:off x="3638550" y="21812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twoCellAnchor>
    <xdr:from>
      <xdr:col>5</xdr:col>
      <xdr:colOff>0</xdr:colOff>
      <xdr:row>12</xdr:row>
      <xdr:rowOff>159785</xdr:rowOff>
    </xdr:from>
    <xdr:to>
      <xdr:col>6</xdr:col>
      <xdr:colOff>109030</xdr:colOff>
      <xdr:row>13</xdr:row>
      <xdr:rowOff>152400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A7AA75B4-BF5E-4A36-B4F6-45EAA5942925}"/>
            </a:ext>
          </a:extLst>
        </xdr:cNvPr>
        <xdr:cNvCxnSpPr>
          <a:stCxn id="45" idx="2"/>
        </xdr:cNvCxnSpPr>
      </xdr:nvCxnSpPr>
      <xdr:spPr>
        <a:xfrm flipH="1">
          <a:off x="3048000" y="2445785"/>
          <a:ext cx="718630" cy="1831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123825</xdr:colOff>
      <xdr:row>16</xdr:row>
      <xdr:rowOff>142875</xdr:rowOff>
    </xdr:from>
    <xdr:ext cx="327654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B4A073D-0563-4E1A-A233-91DA9A9B4CCC}"/>
            </a:ext>
          </a:extLst>
        </xdr:cNvPr>
        <xdr:cNvSpPr txBox="1"/>
      </xdr:nvSpPr>
      <xdr:spPr>
        <a:xfrm>
          <a:off x="8658225" y="31908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19</a:t>
          </a:r>
        </a:p>
      </xdr:txBody>
    </xdr:sp>
    <xdr:clientData/>
  </xdr:oneCellAnchor>
  <xdr:twoCellAnchor>
    <xdr:from>
      <xdr:col>14</xdr:col>
      <xdr:colOff>104775</xdr:colOff>
      <xdr:row>18</xdr:row>
      <xdr:rowOff>26435</xdr:rowOff>
    </xdr:from>
    <xdr:to>
      <xdr:col>14</xdr:col>
      <xdr:colOff>287652</xdr:colOff>
      <xdr:row>19</xdr:row>
      <xdr:rowOff>133350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48ECCDA6-576A-4676-93FF-BEC36055E4D9}"/>
            </a:ext>
          </a:extLst>
        </xdr:cNvPr>
        <xdr:cNvCxnSpPr>
          <a:stCxn id="48" idx="2"/>
        </xdr:cNvCxnSpPr>
      </xdr:nvCxnSpPr>
      <xdr:spPr>
        <a:xfrm flipH="1">
          <a:off x="8639175" y="3455435"/>
          <a:ext cx="182877" cy="29741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323850</xdr:colOff>
      <xdr:row>17</xdr:row>
      <xdr:rowOff>161925</xdr:rowOff>
    </xdr:from>
    <xdr:ext cx="327654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80754974-3387-46E4-8020-3A1F19CCFE75}"/>
            </a:ext>
          </a:extLst>
        </xdr:cNvPr>
        <xdr:cNvSpPr txBox="1"/>
      </xdr:nvSpPr>
      <xdr:spPr>
        <a:xfrm>
          <a:off x="7639050" y="34004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21</a:t>
          </a:r>
        </a:p>
      </xdr:txBody>
    </xdr:sp>
    <xdr:clientData/>
  </xdr:oneCellAnchor>
  <xdr:twoCellAnchor>
    <xdr:from>
      <xdr:col>12</xdr:col>
      <xdr:colOff>487677</xdr:colOff>
      <xdr:row>19</xdr:row>
      <xdr:rowOff>45485</xdr:rowOff>
    </xdr:from>
    <xdr:to>
      <xdr:col>13</xdr:col>
      <xdr:colOff>209550</xdr:colOff>
      <xdr:row>21</xdr:row>
      <xdr:rowOff>47625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7B2D7B79-0C62-4F21-AA9F-3AF502587B1B}"/>
            </a:ext>
          </a:extLst>
        </xdr:cNvPr>
        <xdr:cNvCxnSpPr>
          <a:stCxn id="50" idx="2"/>
        </xdr:cNvCxnSpPr>
      </xdr:nvCxnSpPr>
      <xdr:spPr>
        <a:xfrm>
          <a:off x="7802877" y="3664985"/>
          <a:ext cx="331473" cy="383140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523875</xdr:colOff>
      <xdr:row>22</xdr:row>
      <xdr:rowOff>95250</xdr:rowOff>
    </xdr:from>
    <xdr:ext cx="327654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65117AD0-EB0D-4BFB-B5C6-0BFE0C5542AD}"/>
            </a:ext>
          </a:extLst>
        </xdr:cNvPr>
        <xdr:cNvSpPr txBox="1"/>
      </xdr:nvSpPr>
      <xdr:spPr>
        <a:xfrm>
          <a:off x="9058275" y="42862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20</a:t>
          </a:r>
        </a:p>
      </xdr:txBody>
    </xdr:sp>
    <xdr:clientData/>
  </xdr:oneCellAnchor>
  <xdr:twoCellAnchor>
    <xdr:from>
      <xdr:col>14</xdr:col>
      <xdr:colOff>228600</xdr:colOff>
      <xdr:row>23</xdr:row>
      <xdr:rowOff>37030</xdr:rowOff>
    </xdr:from>
    <xdr:to>
      <xdr:col>14</xdr:col>
      <xdr:colOff>523875</xdr:colOff>
      <xdr:row>23</xdr:row>
      <xdr:rowOff>104775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69D044DA-CF91-4EE5-A1D7-F9AFCE6341AB}"/>
            </a:ext>
          </a:extLst>
        </xdr:cNvPr>
        <xdr:cNvCxnSpPr>
          <a:stCxn id="52" idx="1"/>
        </xdr:cNvCxnSpPr>
      </xdr:nvCxnSpPr>
      <xdr:spPr>
        <a:xfrm flipH="1">
          <a:off x="8763000" y="4418530"/>
          <a:ext cx="295275" cy="67745"/>
        </a:xfrm>
        <a:prstGeom prst="straightConnector1">
          <a:avLst/>
        </a:prstGeom>
        <a:ln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338548</xdr:colOff>
      <xdr:row>17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BF514-1DE5-428E-B596-B4F6D8318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96148" cy="323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L25"/>
  <sheetViews>
    <sheetView tabSelected="1" zoomScale="115" zoomScaleNormal="115" workbookViewId="0">
      <pane ySplit="4" topLeftCell="A5" activePane="bottomLeft" state="frozen"/>
      <selection pane="bottomLeft" activeCell="N17" sqref="N17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1" width="10.7109375" style="1" customWidth="1"/>
    <col min="12" max="16384" width="8.7109375" style="1"/>
  </cols>
  <sheetData>
    <row r="1" spans="1:12" ht="27.75" customHeight="1" x14ac:dyDescent="0.25">
      <c r="A1" s="21" t="s">
        <v>0</v>
      </c>
      <c r="B1" s="8"/>
      <c r="C1" s="9" t="s">
        <v>16</v>
      </c>
      <c r="D1" s="22"/>
      <c r="E1" s="23" t="s">
        <v>1</v>
      </c>
      <c r="F1" s="24" t="s">
        <v>26</v>
      </c>
      <c r="G1" s="31" t="s">
        <v>20</v>
      </c>
      <c r="H1" s="17"/>
      <c r="I1" s="15"/>
      <c r="J1" s="15"/>
      <c r="K1" s="15"/>
    </row>
    <row r="2" spans="1:12" ht="27.75" customHeight="1" x14ac:dyDescent="0.25">
      <c r="A2" s="21" t="s">
        <v>2</v>
      </c>
      <c r="B2" s="8" t="s">
        <v>27</v>
      </c>
      <c r="C2" s="9" t="s">
        <v>17</v>
      </c>
      <c r="D2" s="13">
        <v>3</v>
      </c>
      <c r="E2" s="19" t="s">
        <v>3</v>
      </c>
      <c r="F2" s="11" t="s">
        <v>22</v>
      </c>
      <c r="G2" s="31"/>
      <c r="H2" s="17"/>
      <c r="I2" s="15"/>
      <c r="J2" s="15"/>
      <c r="K2" s="15"/>
      <c r="L2"/>
    </row>
    <row r="3" spans="1:12" ht="30.75" thickBot="1" x14ac:dyDescent="0.3">
      <c r="A3" s="25" t="s">
        <v>4</v>
      </c>
      <c r="B3" s="8" t="s">
        <v>28</v>
      </c>
      <c r="C3" s="20" t="s">
        <v>21</v>
      </c>
      <c r="D3" s="14" t="s">
        <v>23</v>
      </c>
      <c r="E3" s="10" t="s">
        <v>5</v>
      </c>
      <c r="F3" s="12">
        <v>1</v>
      </c>
      <c r="G3" s="31"/>
      <c r="H3" s="18"/>
      <c r="I3" s="16"/>
      <c r="J3" s="16"/>
      <c r="K3" s="16"/>
    </row>
    <row r="4" spans="1:12" ht="45" x14ac:dyDescent="0.25">
      <c r="A4" s="26" t="s">
        <v>15</v>
      </c>
      <c r="B4" s="27" t="s">
        <v>14</v>
      </c>
      <c r="C4" s="26" t="s">
        <v>6</v>
      </c>
      <c r="D4" s="28" t="s">
        <v>7</v>
      </c>
      <c r="E4" s="28" t="s">
        <v>8</v>
      </c>
      <c r="F4" s="26" t="s">
        <v>9</v>
      </c>
      <c r="G4" s="29" t="s">
        <v>10</v>
      </c>
      <c r="H4" s="29" t="s">
        <v>11</v>
      </c>
      <c r="I4" s="30" t="s">
        <v>30</v>
      </c>
      <c r="J4" s="30" t="s">
        <v>18</v>
      </c>
      <c r="K4" s="30" t="s">
        <v>19</v>
      </c>
    </row>
    <row r="5" spans="1:12" x14ac:dyDescent="0.25">
      <c r="A5" s="4">
        <v>1</v>
      </c>
      <c r="B5" s="5" t="s">
        <v>12</v>
      </c>
      <c r="C5" s="6">
        <v>14</v>
      </c>
      <c r="D5" s="3">
        <v>0.5</v>
      </c>
      <c r="E5" s="3">
        <v>0.5</v>
      </c>
      <c r="F5" s="3">
        <f>C5+D5</f>
        <v>14.5</v>
      </c>
      <c r="G5" s="3">
        <f>C5-E5</f>
        <v>13.5</v>
      </c>
      <c r="H5" s="3" t="s">
        <v>24</v>
      </c>
      <c r="I5" s="2">
        <v>14</v>
      </c>
      <c r="J5" s="2">
        <v>14</v>
      </c>
      <c r="K5" s="2">
        <v>14.01</v>
      </c>
    </row>
    <row r="6" spans="1:12" x14ac:dyDescent="0.25">
      <c r="A6" s="4">
        <v>2</v>
      </c>
      <c r="B6" s="5" t="s">
        <v>12</v>
      </c>
      <c r="C6" s="6">
        <v>4.4000000000000004</v>
      </c>
      <c r="D6" s="3">
        <v>0.5</v>
      </c>
      <c r="E6" s="3">
        <v>0.5</v>
      </c>
      <c r="F6" s="3">
        <f>C6+D6</f>
        <v>4.9000000000000004</v>
      </c>
      <c r="G6" s="3">
        <f>C6-E6</f>
        <v>3.9000000000000004</v>
      </c>
      <c r="H6" s="3" t="s">
        <v>24</v>
      </c>
      <c r="I6" s="2">
        <v>4.3600000000000003</v>
      </c>
      <c r="J6" s="2">
        <v>4.37</v>
      </c>
      <c r="K6" s="2">
        <v>4.3600000000000003</v>
      </c>
    </row>
    <row r="7" spans="1:12" x14ac:dyDescent="0.25">
      <c r="A7" s="4">
        <v>3</v>
      </c>
      <c r="B7" s="5" t="s">
        <v>12</v>
      </c>
      <c r="C7" s="6">
        <v>4.8</v>
      </c>
      <c r="D7" s="3">
        <v>0.5</v>
      </c>
      <c r="E7" s="3">
        <v>0.5</v>
      </c>
      <c r="F7" s="3">
        <f t="shared" ref="F7:F11" si="0">C7+D7</f>
        <v>5.3</v>
      </c>
      <c r="G7" s="3">
        <f t="shared" ref="G7:G11" si="1">C7-E7</f>
        <v>4.3</v>
      </c>
      <c r="H7" s="3" t="s">
        <v>24</v>
      </c>
      <c r="I7" s="2">
        <v>4.8499999999999996</v>
      </c>
      <c r="J7" s="2">
        <v>4.93</v>
      </c>
      <c r="K7" s="2">
        <v>4.9000000000000004</v>
      </c>
    </row>
    <row r="8" spans="1:12" x14ac:dyDescent="0.25">
      <c r="A8" s="4">
        <v>4</v>
      </c>
      <c r="B8" s="5" t="s">
        <v>12</v>
      </c>
      <c r="C8" s="6">
        <v>4.8</v>
      </c>
      <c r="D8" s="3">
        <v>0.5</v>
      </c>
      <c r="E8" s="3">
        <v>0.5</v>
      </c>
      <c r="F8" s="3">
        <f t="shared" si="0"/>
        <v>5.3</v>
      </c>
      <c r="G8" s="3">
        <f t="shared" si="1"/>
        <v>4.3</v>
      </c>
      <c r="H8" s="3" t="s">
        <v>24</v>
      </c>
      <c r="I8" s="2">
        <v>4.8</v>
      </c>
      <c r="J8" s="2">
        <v>4.8499999999999996</v>
      </c>
      <c r="K8" s="2">
        <v>4.95</v>
      </c>
    </row>
    <row r="9" spans="1:12" x14ac:dyDescent="0.25">
      <c r="A9" s="4">
        <v>5</v>
      </c>
      <c r="B9" s="5" t="s">
        <v>25</v>
      </c>
      <c r="C9" s="6">
        <v>50</v>
      </c>
      <c r="D9" s="3">
        <v>5</v>
      </c>
      <c r="E9" s="3">
        <v>5</v>
      </c>
      <c r="F9" s="3">
        <f t="shared" si="0"/>
        <v>55</v>
      </c>
      <c r="G9" s="3">
        <f t="shared" si="1"/>
        <v>45</v>
      </c>
      <c r="H9" s="3" t="s">
        <v>13</v>
      </c>
      <c r="I9" s="2">
        <v>51.268999999999998</v>
      </c>
      <c r="J9" s="2">
        <v>47.210999999999999</v>
      </c>
      <c r="K9" s="2">
        <v>49.51</v>
      </c>
    </row>
    <row r="10" spans="1:12" x14ac:dyDescent="0.25">
      <c r="A10" s="4">
        <v>6</v>
      </c>
      <c r="B10" s="5" t="s">
        <v>25</v>
      </c>
      <c r="C10" s="6">
        <v>3.2</v>
      </c>
      <c r="D10" s="3">
        <v>5</v>
      </c>
      <c r="E10" s="3">
        <v>5</v>
      </c>
      <c r="F10" s="3">
        <f t="shared" si="0"/>
        <v>8.1999999999999993</v>
      </c>
      <c r="G10" s="3">
        <f t="shared" si="1"/>
        <v>-1.7999999999999998</v>
      </c>
      <c r="H10" s="3" t="s">
        <v>13</v>
      </c>
      <c r="I10" s="2">
        <v>5.66</v>
      </c>
      <c r="J10" s="2">
        <v>3.7519999999999998</v>
      </c>
      <c r="K10" s="2">
        <v>0.754</v>
      </c>
    </row>
    <row r="11" spans="1:12" x14ac:dyDescent="0.25">
      <c r="A11" s="4">
        <v>7</v>
      </c>
      <c r="B11" s="5" t="s">
        <v>25</v>
      </c>
      <c r="C11" s="6">
        <v>23</v>
      </c>
      <c r="D11" s="3">
        <v>5</v>
      </c>
      <c r="E11" s="3">
        <v>5</v>
      </c>
      <c r="F11" s="3">
        <f t="shared" si="0"/>
        <v>28</v>
      </c>
      <c r="G11" s="3">
        <f t="shared" si="1"/>
        <v>18</v>
      </c>
      <c r="H11" s="3" t="s">
        <v>13</v>
      </c>
      <c r="I11" s="2">
        <v>21.204000000000001</v>
      </c>
      <c r="J11" s="2">
        <v>21.843</v>
      </c>
      <c r="K11" s="2">
        <v>18.681000000000001</v>
      </c>
    </row>
    <row r="12" spans="1:12" x14ac:dyDescent="0.25">
      <c r="A12" s="4">
        <v>8</v>
      </c>
      <c r="B12" s="5" t="s">
        <v>29</v>
      </c>
      <c r="C12" s="6">
        <v>1.6</v>
      </c>
      <c r="D12" s="3">
        <v>0.5</v>
      </c>
      <c r="E12" s="3">
        <v>0.5</v>
      </c>
      <c r="F12" s="3">
        <f t="shared" ref="F12:F25" si="2">C12+D12</f>
        <v>2.1</v>
      </c>
      <c r="G12" s="3">
        <f t="shared" ref="G12:G25" si="3">C12-E12</f>
        <v>1.1000000000000001</v>
      </c>
      <c r="H12" s="3" t="s">
        <v>13</v>
      </c>
      <c r="I12" s="2">
        <v>1.458</v>
      </c>
      <c r="J12" s="2">
        <v>1.419</v>
      </c>
      <c r="K12" s="2">
        <v>1.4910000000000001</v>
      </c>
    </row>
    <row r="13" spans="1:12" x14ac:dyDescent="0.25">
      <c r="A13" s="4">
        <v>9</v>
      </c>
      <c r="B13" s="5" t="s">
        <v>12</v>
      </c>
      <c r="C13" s="6">
        <v>1</v>
      </c>
      <c r="D13" s="3">
        <v>0.5</v>
      </c>
      <c r="E13" s="3">
        <v>0.5</v>
      </c>
      <c r="F13" s="3">
        <f t="shared" si="2"/>
        <v>1.5</v>
      </c>
      <c r="G13" s="3">
        <f t="shared" si="3"/>
        <v>0.5</v>
      </c>
      <c r="H13" s="3"/>
      <c r="I13" s="2"/>
      <c r="J13" s="2"/>
      <c r="K13" s="2"/>
    </row>
    <row r="14" spans="1:12" x14ac:dyDescent="0.25">
      <c r="A14" s="4">
        <v>10</v>
      </c>
      <c r="B14" s="5" t="s">
        <v>12</v>
      </c>
      <c r="C14" s="6">
        <v>9</v>
      </c>
      <c r="D14" s="3">
        <v>0.5</v>
      </c>
      <c r="E14" s="3">
        <v>0.5</v>
      </c>
      <c r="F14" s="3">
        <f t="shared" si="2"/>
        <v>9.5</v>
      </c>
      <c r="G14" s="3">
        <f t="shared" si="3"/>
        <v>8.5</v>
      </c>
      <c r="H14" s="3" t="s">
        <v>24</v>
      </c>
      <c r="I14" s="2">
        <v>9.33</v>
      </c>
      <c r="J14" s="2">
        <v>9.3699999999999992</v>
      </c>
      <c r="K14" s="2">
        <v>9.3800000000000008</v>
      </c>
    </row>
    <row r="15" spans="1:12" x14ac:dyDescent="0.25">
      <c r="A15" s="4">
        <v>11</v>
      </c>
      <c r="B15" s="5" t="s">
        <v>12</v>
      </c>
      <c r="C15" s="6">
        <v>3.7</v>
      </c>
      <c r="D15" s="3">
        <v>0.5</v>
      </c>
      <c r="E15" s="3">
        <v>0.5</v>
      </c>
      <c r="F15" s="3">
        <f t="shared" si="2"/>
        <v>4.2</v>
      </c>
      <c r="G15" s="3">
        <f t="shared" si="3"/>
        <v>3.2</v>
      </c>
      <c r="H15" s="3" t="s">
        <v>13</v>
      </c>
      <c r="I15" s="2">
        <v>3.258</v>
      </c>
      <c r="J15" s="2">
        <v>3.351</v>
      </c>
      <c r="K15" s="2">
        <v>3.2690000000000001</v>
      </c>
    </row>
    <row r="16" spans="1:12" x14ac:dyDescent="0.25">
      <c r="A16" s="4">
        <v>12</v>
      </c>
      <c r="B16" s="5" t="s">
        <v>12</v>
      </c>
      <c r="C16" s="6">
        <v>1.7</v>
      </c>
      <c r="D16" s="3">
        <v>0.5</v>
      </c>
      <c r="E16" s="3">
        <v>0.5</v>
      </c>
      <c r="F16" s="3">
        <f t="shared" si="2"/>
        <v>2.2000000000000002</v>
      </c>
      <c r="G16" s="3">
        <f t="shared" si="3"/>
        <v>1.2</v>
      </c>
      <c r="H16" s="3" t="s">
        <v>13</v>
      </c>
      <c r="I16" s="2">
        <v>1.516</v>
      </c>
      <c r="J16" s="2">
        <v>1.502</v>
      </c>
      <c r="K16" s="2">
        <v>1.5209999999999999</v>
      </c>
    </row>
    <row r="17" spans="1:11" x14ac:dyDescent="0.25">
      <c r="A17" s="4">
        <v>13</v>
      </c>
      <c r="B17" s="5" t="s">
        <v>12</v>
      </c>
      <c r="C17" s="6">
        <v>2.8</v>
      </c>
      <c r="D17" s="3">
        <v>1</v>
      </c>
      <c r="E17" s="3">
        <v>1</v>
      </c>
      <c r="F17" s="3">
        <f t="shared" si="2"/>
        <v>3.8</v>
      </c>
      <c r="G17" s="3">
        <f t="shared" si="3"/>
        <v>1.7999999999999998</v>
      </c>
      <c r="H17" s="3" t="s">
        <v>13</v>
      </c>
      <c r="I17" s="2">
        <v>1.8620000000000001</v>
      </c>
      <c r="J17" s="2">
        <v>1.8140000000000001</v>
      </c>
      <c r="K17" s="2">
        <v>1.671</v>
      </c>
    </row>
    <row r="18" spans="1:11" x14ac:dyDescent="0.25">
      <c r="A18" s="4">
        <v>14</v>
      </c>
      <c r="B18" s="5" t="s">
        <v>12</v>
      </c>
      <c r="C18" s="6">
        <v>0.5</v>
      </c>
      <c r="D18" s="3">
        <v>0.05</v>
      </c>
      <c r="E18" s="3">
        <v>0.05</v>
      </c>
      <c r="F18" s="3">
        <f t="shared" si="2"/>
        <v>0.55000000000000004</v>
      </c>
      <c r="G18" s="3">
        <f t="shared" si="3"/>
        <v>0.45</v>
      </c>
      <c r="H18" s="3" t="s">
        <v>24</v>
      </c>
      <c r="I18" s="2">
        <v>0.53</v>
      </c>
      <c r="J18" s="2">
        <v>0.48</v>
      </c>
      <c r="K18" s="2">
        <v>0.49</v>
      </c>
    </row>
    <row r="19" spans="1:11" hidden="1" x14ac:dyDescent="0.25">
      <c r="A19" s="4">
        <v>15</v>
      </c>
      <c r="B19" s="5" t="s">
        <v>12</v>
      </c>
      <c r="C19" s="6">
        <v>9</v>
      </c>
      <c r="D19" s="3">
        <v>0.5</v>
      </c>
      <c r="E19" s="3">
        <v>0.5</v>
      </c>
      <c r="F19" s="3">
        <f t="shared" si="2"/>
        <v>9.5</v>
      </c>
      <c r="G19" s="3">
        <f t="shared" si="3"/>
        <v>8.5</v>
      </c>
      <c r="H19" s="3"/>
      <c r="I19" s="2"/>
      <c r="J19" s="2"/>
      <c r="K19" s="2"/>
    </row>
    <row r="20" spans="1:11" x14ac:dyDescent="0.25">
      <c r="A20" s="4">
        <v>16</v>
      </c>
      <c r="B20" s="5" t="s">
        <v>25</v>
      </c>
      <c r="C20" s="6">
        <v>130</v>
      </c>
      <c r="D20" s="3">
        <v>5</v>
      </c>
      <c r="E20" s="3">
        <v>5</v>
      </c>
      <c r="F20" s="3">
        <f t="shared" si="2"/>
        <v>135</v>
      </c>
      <c r="G20" s="3">
        <f t="shared" si="3"/>
        <v>125</v>
      </c>
      <c r="H20" s="3" t="s">
        <v>13</v>
      </c>
      <c r="I20" s="2">
        <v>135.374</v>
      </c>
      <c r="J20" s="2">
        <v>137.41300000000001</v>
      </c>
      <c r="K20" s="2">
        <v>137.60499999999999</v>
      </c>
    </row>
    <row r="21" spans="1:11" x14ac:dyDescent="0.25">
      <c r="A21" s="4">
        <v>17</v>
      </c>
      <c r="B21" s="5" t="s">
        <v>12</v>
      </c>
      <c r="C21" s="6">
        <v>1.3</v>
      </c>
      <c r="D21" s="3">
        <v>0.5</v>
      </c>
      <c r="E21" s="3">
        <v>0.5</v>
      </c>
      <c r="F21" s="3">
        <f t="shared" si="2"/>
        <v>1.8</v>
      </c>
      <c r="G21" s="3">
        <f t="shared" si="3"/>
        <v>0.8</v>
      </c>
      <c r="H21" s="3" t="s">
        <v>24</v>
      </c>
      <c r="I21" s="2">
        <v>1.45</v>
      </c>
      <c r="J21" s="2">
        <v>1.44</v>
      </c>
      <c r="K21" s="2">
        <v>1.57</v>
      </c>
    </row>
    <row r="22" spans="1:11" x14ac:dyDescent="0.25">
      <c r="A22" s="4">
        <v>18</v>
      </c>
      <c r="B22" s="5" t="s">
        <v>25</v>
      </c>
      <c r="C22" s="6">
        <v>80</v>
      </c>
      <c r="D22" s="3">
        <v>5</v>
      </c>
      <c r="E22" s="3">
        <v>5</v>
      </c>
      <c r="F22" s="3">
        <f t="shared" si="2"/>
        <v>85</v>
      </c>
      <c r="G22" s="3">
        <f t="shared" si="3"/>
        <v>75</v>
      </c>
      <c r="H22" s="3" t="s">
        <v>13</v>
      </c>
      <c r="I22" s="2">
        <v>90.204999999999998</v>
      </c>
      <c r="J22" s="2">
        <v>92.102999999999994</v>
      </c>
      <c r="K22" s="2">
        <v>94.691999999999993</v>
      </c>
    </row>
    <row r="23" spans="1:11" x14ac:dyDescent="0.25">
      <c r="A23" s="4">
        <v>19</v>
      </c>
      <c r="B23" s="5" t="s">
        <v>12</v>
      </c>
      <c r="C23" s="6">
        <v>4.4000000000000004</v>
      </c>
      <c r="D23" s="3">
        <v>0.5</v>
      </c>
      <c r="E23" s="3">
        <v>0.5</v>
      </c>
      <c r="F23" s="3">
        <f t="shared" si="2"/>
        <v>4.9000000000000004</v>
      </c>
      <c r="G23" s="3">
        <f t="shared" si="3"/>
        <v>3.9000000000000004</v>
      </c>
      <c r="H23" s="3" t="s">
        <v>24</v>
      </c>
      <c r="I23" s="2">
        <v>4.41</v>
      </c>
      <c r="J23" s="2">
        <v>4.41</v>
      </c>
      <c r="K23" s="2">
        <v>4.4000000000000004</v>
      </c>
    </row>
    <row r="24" spans="1:11" x14ac:dyDescent="0.25">
      <c r="A24" s="4">
        <v>20</v>
      </c>
      <c r="B24" s="5" t="s">
        <v>12</v>
      </c>
      <c r="C24" s="6">
        <v>1</v>
      </c>
      <c r="D24" s="3">
        <v>0.5</v>
      </c>
      <c r="E24" s="3">
        <v>0.5</v>
      </c>
      <c r="F24" s="3">
        <f t="shared" si="2"/>
        <v>1.5</v>
      </c>
      <c r="G24" s="3">
        <f t="shared" si="3"/>
        <v>0.5</v>
      </c>
      <c r="H24" s="3" t="s">
        <v>24</v>
      </c>
      <c r="I24" s="2">
        <v>1.07</v>
      </c>
      <c r="J24" s="2">
        <v>1.1000000000000001</v>
      </c>
      <c r="K24" s="2">
        <v>1.07</v>
      </c>
    </row>
    <row r="25" spans="1:11" x14ac:dyDescent="0.25">
      <c r="A25" s="4">
        <v>21</v>
      </c>
      <c r="B25" s="5" t="s">
        <v>25</v>
      </c>
      <c r="C25" s="6">
        <v>135</v>
      </c>
      <c r="D25" s="3">
        <v>5</v>
      </c>
      <c r="E25" s="3">
        <v>5</v>
      </c>
      <c r="F25" s="3">
        <f t="shared" si="2"/>
        <v>140</v>
      </c>
      <c r="G25" s="3">
        <f t="shared" si="3"/>
        <v>130</v>
      </c>
      <c r="H25" s="3" t="s">
        <v>13</v>
      </c>
      <c r="I25" s="2">
        <v>132.62899999999999</v>
      </c>
      <c r="J25" s="2">
        <v>130.499</v>
      </c>
      <c r="K25" s="2">
        <v>128.726</v>
      </c>
    </row>
  </sheetData>
  <mergeCells count="1">
    <mergeCell ref="G1:G3"/>
  </mergeCells>
  <conditionalFormatting sqref="I5:K25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20" sqref="V2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5A90-7F18-4467-8DEF-E84CF11F4EC3}">
  <dimension ref="A1"/>
  <sheetViews>
    <sheetView workbookViewId="0">
      <selection activeCell="H24" sqref="H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2026-02-12T22:01:19Z</cp:lastPrinted>
  <dcterms:created xsi:type="dcterms:W3CDTF">2025-12-24T14:13:31Z</dcterms:created>
  <dcterms:modified xsi:type="dcterms:W3CDTF">2026-02-12T22:53:05Z</dcterms:modified>
</cp:coreProperties>
</file>