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929437B female connector pin\"/>
    </mc:Choice>
  </mc:AlternateContent>
  <xr:revisionPtr revIDLastSave="0" documentId="13_ncr:1_{2AE6DA79-D8BD-4A8C-9195-3A6CC014C6F8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FAI!$A$5:$M$32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G16" i="3"/>
  <c r="F17" i="3"/>
  <c r="G17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8" i="3"/>
  <c r="G8" i="3"/>
  <c r="F1" i="3"/>
  <c r="F5" i="3"/>
  <c r="G5" i="3"/>
  <c r="F6" i="3"/>
  <c r="G6" i="3"/>
  <c r="F7" i="3"/>
  <c r="G7" i="3"/>
</calcChain>
</file>

<file path=xl/sharedStrings.xml><?xml version="1.0" encoding="utf-8"?>
<sst xmlns="http://schemas.openxmlformats.org/spreadsheetml/2006/main" count="56" uniqueCount="36">
  <si>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</si>
  <si>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</si>
  <si>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</si>
  <si>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</si>
  <si>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</si>
  <si>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</si>
  <si>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</si>
  <si>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</si>
  <si>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</si>
  <si>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</si>
  <si>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</si>
  <si>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</si>
  <si>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</si>
  <si>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</si>
  <si>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</si>
  <si>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</si>
  <si>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</si>
  <si>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</si>
  <si>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</si>
  <si>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</si>
  <si>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</si>
  <si>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</si>
  <si>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</si>
  <si>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</si>
  <si>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</si>
  <si>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</si>
  <si>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929437B</t>
  </si>
  <si>
    <t>Female connector pin</t>
  </si>
  <si>
    <t>B</t>
  </si>
  <si>
    <t>Length</t>
  </si>
  <si>
    <t>Diameter</t>
  </si>
  <si>
    <t>Angle</t>
  </si>
  <si>
    <t>Micrometer</t>
  </si>
  <si>
    <t xml:space="preserve">  </t>
  </si>
  <si>
    <t>VMM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</si>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</sst>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2" fillId="4" borderId="2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363702</xdr:colOff>
      <xdr:row>43</xdr:row>
      <xdr:rowOff>39249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E19D3E-5873-9597-8932-8F63134D5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555702" cy="8230749"/>
        </a:xfrm>
        <a:prstGeom prst="rect">
          <a:avLst/>
        </a:prstGeom>
      </xdr:spPr>
    </xdr:pic>
    <xdr:clientData/>
  </xdr:twoCellAnchor>
  <xdr:oneCellAnchor>
    <xdr:from>
      <xdr:col>10</xdr:col>
      <xdr:colOff>190500</xdr:colOff>
      <xdr:row>26</xdr:row>
      <xdr:rowOff>114300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6286500" y="50673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6</xdr:col>
      <xdr:colOff>342900</xdr:colOff>
      <xdr:row>22</xdr:row>
      <xdr:rowOff>9525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4000500" y="42005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13</xdr:col>
      <xdr:colOff>476250</xdr:colOff>
      <xdr:row>16</xdr:row>
      <xdr:rowOff>85725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8401050" y="31337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oneCellAnchor>
    <xdr:from>
      <xdr:col>9</xdr:col>
      <xdr:colOff>47625</xdr:colOff>
      <xdr:row>16</xdr:row>
      <xdr:rowOff>133350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5534025" y="3181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5</xdr:col>
      <xdr:colOff>104775</xdr:colOff>
      <xdr:row>25</xdr:row>
      <xdr:rowOff>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3152775" y="47625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7</xdr:col>
      <xdr:colOff>247650</xdr:colOff>
      <xdr:row>25</xdr:row>
      <xdr:rowOff>123825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4514850" y="48863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13</xdr:col>
      <xdr:colOff>276225</xdr:colOff>
      <xdr:row>22</xdr:row>
      <xdr:rowOff>171450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8201025" y="4362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12</xdr:col>
      <xdr:colOff>504825</xdr:colOff>
      <xdr:row>25</xdr:row>
      <xdr:rowOff>66675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7820025" y="48291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11</xdr:col>
      <xdr:colOff>533400</xdr:colOff>
      <xdr:row>18</xdr:row>
      <xdr:rowOff>114300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7239000" y="35433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16</xdr:col>
      <xdr:colOff>314325</xdr:colOff>
      <xdr:row>18</xdr:row>
      <xdr:rowOff>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0067925" y="34290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10</xdr:col>
      <xdr:colOff>428625</xdr:colOff>
      <xdr:row>16</xdr:row>
      <xdr:rowOff>142875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6524625" y="31908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oneCellAnchor>
    <xdr:from>
      <xdr:col>7</xdr:col>
      <xdr:colOff>228600</xdr:colOff>
      <xdr:row>17</xdr:row>
      <xdr:rowOff>47625</xdr:rowOff>
    </xdr:from>
    <xdr:ext cx="32765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B1E346C-C1C7-489D-B484-161E4FAE4A82}"/>
            </a:ext>
          </a:extLst>
        </xdr:cNvPr>
        <xdr:cNvSpPr txBox="1"/>
      </xdr:nvSpPr>
      <xdr:spPr>
        <a:xfrm>
          <a:off x="4495800" y="32861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</a:t>
          </a:r>
        </a:p>
      </xdr:txBody>
    </xdr:sp>
    <xdr:clientData/>
  </xdr:oneCellAnchor>
  <xdr:oneCellAnchor>
    <xdr:from>
      <xdr:col>11</xdr:col>
      <xdr:colOff>422413</xdr:colOff>
      <xdr:row>26</xdr:row>
      <xdr:rowOff>122582</xdr:rowOff>
    </xdr:from>
    <xdr:ext cx="327654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25B19E-3A65-449C-B63F-637769EF5B9F}"/>
            </a:ext>
          </a:extLst>
        </xdr:cNvPr>
        <xdr:cNvSpPr txBox="1"/>
      </xdr:nvSpPr>
      <xdr:spPr>
        <a:xfrm>
          <a:off x="7164456" y="5075582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13</a:t>
          </a:r>
        </a:p>
      </xdr:txBody>
    </xdr:sp>
    <xdr:clientData/>
  </xdr:oneCellAnchor>
  <xdr:twoCellAnchor>
    <xdr:from>
      <xdr:col>11</xdr:col>
      <xdr:colOff>496957</xdr:colOff>
      <xdr:row>25</xdr:row>
      <xdr:rowOff>82826</xdr:rowOff>
    </xdr:from>
    <xdr:to>
      <xdr:col>11</xdr:col>
      <xdr:colOff>586240</xdr:colOff>
      <xdr:row>26</xdr:row>
      <xdr:rowOff>122582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D7538A5-3ED9-3941-7710-6A43B7487E42}"/>
            </a:ext>
          </a:extLst>
        </xdr:cNvPr>
        <xdr:cNvCxnSpPr>
          <a:stCxn id="3" idx="0"/>
        </xdr:cNvCxnSpPr>
      </xdr:nvCxnSpPr>
      <xdr:spPr>
        <a:xfrm flipH="1" flipV="1">
          <a:off x="7239000" y="4845326"/>
          <a:ext cx="89283" cy="230256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291555</xdr:colOff>
      <xdr:row>21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E75679-C41C-6D10-5139-37AB59568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87555" cy="415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S17"/>
  <sheetViews>
    <sheetView tabSelected="1" zoomScale="115" zoomScaleNormal="115" workbookViewId="0">
      <pane ySplit="4" topLeftCell="A8" activePane="bottomLeft" state="frozen"/>
      <selection pane="bottomLeft" activeCell="I18" sqref="I18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9" ht="27.75" customHeight="1" x14ac:dyDescent="0.25">
      <c r="A1" s="23" t="s">
        <v>0</v>
      </c>
      <c r="B1" s="8"/>
      <c r="C1" s="9" t="s">
        <v>14</v>
      </c>
      <c r="D1" s="24"/>
      <c r="E1" s="25" t="s">
        <v>1</v>
      </c>
      <c r="F1" s="32">
        <f ca="1">TODAY()</f>
        <v>46113</v>
      </c>
      <c r="G1" s="38" t="s">
        <v>19</v>
      </c>
      <c r="H1" s="17"/>
      <c r="I1" s="15"/>
      <c r="J1" s="15"/>
      <c r="K1" s="15"/>
      <c r="L1" s="21"/>
      <c r="M1" s="15"/>
    </row>
    <row r="2" spans="1:19" ht="27.75" customHeight="1" x14ac:dyDescent="0.25">
      <c r="A2" s="23" t="s">
        <v>2</v>
      </c>
      <c r="B2" s="8" t="s">
        <v>27</v>
      </c>
      <c r="C2" s="9" t="s">
        <v>15</v>
      </c>
      <c r="D2" s="13">
        <v>5</v>
      </c>
      <c r="E2" s="19" t="s">
        <v>3</v>
      </c>
      <c r="F2" s="11" t="s">
        <v>23</v>
      </c>
      <c r="G2" s="39"/>
      <c r="H2" s="17"/>
      <c r="I2" s="15"/>
      <c r="J2" s="15"/>
      <c r="K2" s="15"/>
      <c r="L2" s="21"/>
      <c r="M2" s="15"/>
      <c r="N2"/>
    </row>
    <row r="3" spans="1:19" ht="30.75" thickBot="1" x14ac:dyDescent="0.3">
      <c r="A3" s="26" t="s">
        <v>4</v>
      </c>
      <c r="B3" s="31" t="s">
        <v>26</v>
      </c>
      <c r="C3" s="20" t="s">
        <v>20</v>
      </c>
      <c r="D3" s="14" t="s">
        <v>24</v>
      </c>
      <c r="E3" s="10" t="s">
        <v>5</v>
      </c>
      <c r="F3" s="12" t="s">
        <v>28</v>
      </c>
      <c r="G3" s="40"/>
      <c r="H3" s="18"/>
      <c r="I3" s="16"/>
      <c r="J3" s="16"/>
      <c r="K3" s="16"/>
      <c r="L3" s="22"/>
      <c r="M3" s="16"/>
    </row>
    <row r="4" spans="1:19" ht="45" x14ac:dyDescent="0.25">
      <c r="A4" s="27" t="s">
        <v>13</v>
      </c>
      <c r="B4" s="28" t="s">
        <v>12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3" t="s">
        <v>16</v>
      </c>
      <c r="J4" s="33" t="s">
        <v>17</v>
      </c>
      <c r="K4" s="33" t="s">
        <v>18</v>
      </c>
      <c r="L4" s="33" t="s">
        <v>21</v>
      </c>
      <c r="M4" s="33" t="s">
        <v>22</v>
      </c>
      <c r="N4" s="1" t="s">
        <v>25</v>
      </c>
    </row>
    <row r="5" spans="1:19" x14ac:dyDescent="0.25">
      <c r="A5" s="4">
        <v>1</v>
      </c>
      <c r="B5" s="5" t="s">
        <v>29</v>
      </c>
      <c r="C5" s="6">
        <v>0.01</v>
      </c>
      <c r="D5" s="3">
        <v>6.0000000000000001E-3</v>
      </c>
      <c r="E5" s="3">
        <v>6.0000000000000001E-3</v>
      </c>
      <c r="F5" s="3">
        <f>C5+D5</f>
        <v>1.6E-2</v>
      </c>
      <c r="G5" s="3">
        <f>C5-E5</f>
        <v>4.0000000000000001E-3</v>
      </c>
      <c r="H5" s="3" t="s">
        <v>34</v>
      </c>
      <c r="I5" s="2">
        <v>8.3999999999999995E-3</v>
      </c>
      <c r="J5" s="2">
        <v>4.5999999999999999E-3</v>
      </c>
      <c r="K5" s="2">
        <v>8.3999999999999995E-3</v>
      </c>
      <c r="L5" s="2">
        <v>8.0000000000000002E-3</v>
      </c>
      <c r="M5" s="2">
        <v>8.2000000000000007E-3</v>
      </c>
    </row>
    <row r="6" spans="1:19" x14ac:dyDescent="0.25">
      <c r="A6" s="4">
        <v>2</v>
      </c>
      <c r="B6" s="5" t="s">
        <v>30</v>
      </c>
      <c r="C6" s="6">
        <v>0.17499999999999999</v>
      </c>
      <c r="D6" s="3">
        <v>6.0000000000000001E-3</v>
      </c>
      <c r="E6" s="3">
        <v>6.0000000000000001E-3</v>
      </c>
      <c r="F6" s="3">
        <f>C6+D6</f>
        <v>0.18099999999999999</v>
      </c>
      <c r="G6" s="3">
        <f>C6-E6</f>
        <v>0.16899999999999998</v>
      </c>
      <c r="H6" s="3" t="s">
        <v>32</v>
      </c>
      <c r="I6" s="2">
        <v>0.17535000000000001</v>
      </c>
      <c r="J6" s="2">
        <v>0.17465</v>
      </c>
      <c r="K6" s="2">
        <v>0.17444999999999999</v>
      </c>
      <c r="L6" s="2">
        <v>0.17455000000000001</v>
      </c>
      <c r="M6" s="2">
        <v>0.17344999999999999</v>
      </c>
    </row>
    <row r="7" spans="1:19" x14ac:dyDescent="0.25">
      <c r="A7" s="4">
        <v>3</v>
      </c>
      <c r="B7" s="5" t="s">
        <v>29</v>
      </c>
      <c r="C7" s="6">
        <v>0.65</v>
      </c>
      <c r="D7" s="3">
        <v>6.0000000000000001E-3</v>
      </c>
      <c r="E7" s="3">
        <v>6.0000000000000001E-3</v>
      </c>
      <c r="F7" s="3">
        <f t="shared" ref="F7:F10" si="0">C7+D7</f>
        <v>0.65600000000000003</v>
      </c>
      <c r="G7" s="3">
        <f t="shared" ref="G7:G10" si="1">C7-E7</f>
        <v>0.64400000000000002</v>
      </c>
      <c r="H7" s="3" t="s">
        <v>32</v>
      </c>
      <c r="I7" s="2">
        <v>0.64905000000000002</v>
      </c>
      <c r="J7" s="2">
        <v>0.64964999999999995</v>
      </c>
      <c r="K7" s="2">
        <v>0.64975000000000005</v>
      </c>
      <c r="L7" s="2">
        <v>0.64929999999999999</v>
      </c>
      <c r="M7" s="2">
        <v>0.64959999999999996</v>
      </c>
    </row>
    <row r="8" spans="1:19" x14ac:dyDescent="0.25">
      <c r="A8" s="4">
        <v>4</v>
      </c>
      <c r="B8" s="5" t="s">
        <v>30</v>
      </c>
      <c r="C8" s="6">
        <v>0.105</v>
      </c>
      <c r="D8" s="3">
        <v>2E-3</v>
      </c>
      <c r="E8" s="3">
        <v>2E-3</v>
      </c>
      <c r="F8" s="3">
        <f t="shared" si="0"/>
        <v>0.107</v>
      </c>
      <c r="G8" s="3">
        <f t="shared" si="1"/>
        <v>0.10299999999999999</v>
      </c>
      <c r="H8" s="3" t="s">
        <v>32</v>
      </c>
      <c r="I8" s="2">
        <v>0.1037</v>
      </c>
      <c r="J8" s="2">
        <v>0.10555</v>
      </c>
      <c r="K8" s="2">
        <v>0.10405</v>
      </c>
      <c r="L8" s="2">
        <v>0.1048</v>
      </c>
      <c r="M8" s="2">
        <v>0.1042</v>
      </c>
    </row>
    <row r="9" spans="1:19" x14ac:dyDescent="0.25">
      <c r="A9" s="4">
        <v>5</v>
      </c>
      <c r="B9" s="5" t="s">
        <v>30</v>
      </c>
      <c r="C9" s="34">
        <v>6.9500000000000006E-2</v>
      </c>
      <c r="D9" s="2">
        <v>5.0000000000000001E-4</v>
      </c>
      <c r="E9" s="2">
        <v>5.0000000000000001E-4</v>
      </c>
      <c r="F9" s="3">
        <f t="shared" si="0"/>
        <v>7.0000000000000007E-2</v>
      </c>
      <c r="G9" s="3">
        <f t="shared" si="1"/>
        <v>6.9000000000000006E-2</v>
      </c>
      <c r="H9" s="3" t="s">
        <v>35</v>
      </c>
      <c r="I9" s="35">
        <v>6.9000000000000006E-2</v>
      </c>
      <c r="J9" s="35">
        <v>6.9000000000000006E-2</v>
      </c>
      <c r="K9" s="35">
        <v>6.9000000000000006E-2</v>
      </c>
      <c r="L9" s="35">
        <v>6.9000000000000006E-2</v>
      </c>
      <c r="M9" s="35">
        <v>6.9000000000000006E-2</v>
      </c>
    </row>
    <row r="10" spans="1:19" x14ac:dyDescent="0.25">
      <c r="A10" s="4">
        <v>6</v>
      </c>
      <c r="B10" s="5" t="s">
        <v>30</v>
      </c>
      <c r="C10" s="6">
        <v>0.125</v>
      </c>
      <c r="D10" s="3">
        <v>6.0000000000000001E-3</v>
      </c>
      <c r="E10" s="3">
        <v>6.0000000000000001E-3</v>
      </c>
      <c r="F10" s="3">
        <f t="shared" si="0"/>
        <v>0.13100000000000001</v>
      </c>
      <c r="G10" s="3">
        <f t="shared" si="1"/>
        <v>0.11899999999999999</v>
      </c>
      <c r="H10" s="3" t="s">
        <v>32</v>
      </c>
      <c r="I10" s="2">
        <v>0.1258</v>
      </c>
      <c r="J10" s="2">
        <v>0.12625</v>
      </c>
      <c r="K10" s="2">
        <v>0.1278</v>
      </c>
      <c r="L10" s="2">
        <v>0.12559999999999999</v>
      </c>
      <c r="M10" s="2">
        <v>0.12765000000000001</v>
      </c>
    </row>
    <row r="11" spans="1:19" x14ac:dyDescent="0.25">
      <c r="A11" s="4">
        <v>7</v>
      </c>
      <c r="B11" s="5" t="s">
        <v>30</v>
      </c>
      <c r="C11" s="6">
        <v>6.5000000000000002E-2</v>
      </c>
      <c r="D11" s="3">
        <v>6.0000000000000001E-3</v>
      </c>
      <c r="E11" s="3">
        <v>6.0000000000000001E-3</v>
      </c>
      <c r="F11" s="3">
        <f t="shared" ref="F11:F13" si="2">C11+D11</f>
        <v>7.1000000000000008E-2</v>
      </c>
      <c r="G11" s="3">
        <f t="shared" ref="G11:G13" si="3">C11-E11</f>
        <v>5.9000000000000004E-2</v>
      </c>
      <c r="H11" s="3" t="s">
        <v>35</v>
      </c>
      <c r="I11" s="2">
        <v>6.0999999999999999E-2</v>
      </c>
      <c r="J11" s="2">
        <v>6.1499999999999999E-2</v>
      </c>
      <c r="K11" s="2">
        <v>6.4500000000000002E-2</v>
      </c>
      <c r="L11" s="2">
        <v>6.5000000000000002E-2</v>
      </c>
      <c r="M11" s="2">
        <v>6.5000000000000002E-2</v>
      </c>
      <c r="S11" s="1" t="s">
        <v>33</v>
      </c>
    </row>
    <row r="12" spans="1:19" x14ac:dyDescent="0.25">
      <c r="A12" s="4">
        <v>8</v>
      </c>
      <c r="B12" s="5" t="s">
        <v>29</v>
      </c>
      <c r="C12" s="6">
        <v>0.22500000000000001</v>
      </c>
      <c r="D12" s="3">
        <v>6.0000000000000001E-3</v>
      </c>
      <c r="E12" s="3">
        <v>6.0000000000000001E-3</v>
      </c>
      <c r="F12" s="3">
        <f t="shared" si="2"/>
        <v>0.23100000000000001</v>
      </c>
      <c r="G12" s="3">
        <f t="shared" si="3"/>
        <v>0.219</v>
      </c>
      <c r="H12" s="3" t="s">
        <v>35</v>
      </c>
      <c r="I12" s="2">
        <v>0.223</v>
      </c>
      <c r="J12" s="2">
        <v>0.2215</v>
      </c>
      <c r="K12" s="2">
        <v>0.2205</v>
      </c>
      <c r="L12" s="2">
        <v>0.2225</v>
      </c>
      <c r="M12" s="2">
        <v>0.2215</v>
      </c>
    </row>
    <row r="13" spans="1:19" x14ac:dyDescent="0.25">
      <c r="A13" s="4">
        <v>9</v>
      </c>
      <c r="B13" s="5" t="s">
        <v>29</v>
      </c>
      <c r="C13" s="6">
        <v>6.5000000000000002E-2</v>
      </c>
      <c r="D13" s="3">
        <v>6.0000000000000001E-3</v>
      </c>
      <c r="E13" s="3">
        <v>6.0000000000000001E-3</v>
      </c>
      <c r="F13" s="3">
        <f t="shared" si="2"/>
        <v>7.1000000000000008E-2</v>
      </c>
      <c r="G13" s="3">
        <f t="shared" si="3"/>
        <v>5.9000000000000004E-2</v>
      </c>
      <c r="H13" s="3" t="s">
        <v>34</v>
      </c>
      <c r="I13" s="2">
        <v>6.4000000000000001E-2</v>
      </c>
      <c r="J13" s="2">
        <v>6.6199999999999995E-2</v>
      </c>
      <c r="K13" s="2">
        <v>6.54E-2</v>
      </c>
      <c r="L13" s="2">
        <v>6.8599999999999994E-2</v>
      </c>
      <c r="M13" s="2">
        <v>6.4699999999999994E-2</v>
      </c>
    </row>
    <row r="14" spans="1:19" x14ac:dyDescent="0.25">
      <c r="A14" s="4">
        <v>10</v>
      </c>
      <c r="B14" s="5" t="s">
        <v>31</v>
      </c>
      <c r="C14" s="36">
        <v>30</v>
      </c>
      <c r="D14" s="37">
        <v>1</v>
      </c>
      <c r="E14" s="37">
        <v>1</v>
      </c>
      <c r="F14" s="37">
        <f t="shared" ref="F14:F15" si="4">C14+D14</f>
        <v>31</v>
      </c>
      <c r="G14" s="37">
        <f t="shared" ref="G14:G15" si="5">C14-E14</f>
        <v>29</v>
      </c>
      <c r="H14" s="3" t="s">
        <v>34</v>
      </c>
      <c r="I14" s="41">
        <v>29.9831</v>
      </c>
      <c r="J14" s="41">
        <v>30.015899999999998</v>
      </c>
      <c r="K14" s="41">
        <v>29.976199999999999</v>
      </c>
      <c r="L14" s="41">
        <v>30.496300000000002</v>
      </c>
      <c r="M14" s="41">
        <v>29.8415</v>
      </c>
    </row>
    <row r="15" spans="1:19" x14ac:dyDescent="0.25">
      <c r="A15" s="4">
        <v>11</v>
      </c>
      <c r="B15" s="5" t="s">
        <v>29</v>
      </c>
      <c r="C15" s="6">
        <v>0.02</v>
      </c>
      <c r="D15" s="3">
        <v>0</v>
      </c>
      <c r="E15" s="3">
        <v>6.0000000000000001E-3</v>
      </c>
      <c r="F15" s="3">
        <f t="shared" si="4"/>
        <v>0.02</v>
      </c>
      <c r="G15" s="3">
        <f t="shared" si="5"/>
        <v>1.4E-2</v>
      </c>
      <c r="H15" s="3" t="s">
        <v>34</v>
      </c>
      <c r="I15" s="2">
        <v>1.43E-2</v>
      </c>
      <c r="J15" s="2">
        <v>1.4200000000000001E-2</v>
      </c>
      <c r="K15" s="2">
        <v>1.7899999999999999E-2</v>
      </c>
      <c r="L15" s="2">
        <v>1.7100000000000001E-2</v>
      </c>
      <c r="M15" s="2">
        <v>1.84E-2</v>
      </c>
    </row>
    <row r="16" spans="1:19" x14ac:dyDescent="0.25">
      <c r="A16" s="4">
        <v>12</v>
      </c>
      <c r="B16" s="5" t="s">
        <v>29</v>
      </c>
      <c r="C16" s="6">
        <v>0.01</v>
      </c>
      <c r="D16" s="3">
        <v>0</v>
      </c>
      <c r="E16" s="3">
        <v>6.0000000000000001E-3</v>
      </c>
      <c r="F16" s="3">
        <f t="shared" ref="F16:F17" si="6">C16+D16</f>
        <v>0.01</v>
      </c>
      <c r="G16" s="3">
        <f t="shared" ref="G16:G17" si="7">C16-E16</f>
        <v>4.0000000000000001E-3</v>
      </c>
      <c r="H16" s="3" t="s">
        <v>34</v>
      </c>
      <c r="I16" s="2">
        <v>8.8999999999999999E-3</v>
      </c>
      <c r="J16" s="2">
        <v>9.9000000000000008E-3</v>
      </c>
      <c r="K16" s="2">
        <v>9.9000000000000008E-3</v>
      </c>
      <c r="L16" s="2">
        <v>9.7999999999999997E-3</v>
      </c>
      <c r="M16" s="2">
        <v>9.9000000000000008E-3</v>
      </c>
    </row>
    <row r="17" spans="1:13" x14ac:dyDescent="0.25">
      <c r="A17" s="4">
        <v>13</v>
      </c>
      <c r="B17" s="5" t="s">
        <v>29</v>
      </c>
      <c r="C17" s="6">
        <v>0.25</v>
      </c>
      <c r="D17" s="3">
        <v>6.0000000000000001E-3</v>
      </c>
      <c r="E17" s="3">
        <v>6.0000000000000001E-3</v>
      </c>
      <c r="F17" s="3">
        <f t="shared" si="6"/>
        <v>0.25600000000000001</v>
      </c>
      <c r="G17" s="3">
        <f t="shared" si="7"/>
        <v>0.24399999999999999</v>
      </c>
      <c r="H17" s="3" t="s">
        <v>35</v>
      </c>
      <c r="I17" s="2">
        <v>0.2485</v>
      </c>
      <c r="J17" s="2">
        <v>0.2485</v>
      </c>
      <c r="K17" s="2">
        <v>0.248</v>
      </c>
      <c r="L17" s="2">
        <v>0.249</v>
      </c>
      <c r="M17" s="2">
        <v>0.2485</v>
      </c>
    </row>
  </sheetData>
  <mergeCells count="1">
    <mergeCell ref="G1:G3"/>
  </mergeCells>
  <conditionalFormatting sqref="I5:M17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="115" zoomScaleNormal="115" workbookViewId="0">
      <selection activeCell="W22" sqref="W22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M23" sqref="M2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2026-03-31T20:25:16Z</cp:lastPrinted>
  <dcterms:created xsi:type="dcterms:W3CDTF">2025-12-24T14:13:31Z</dcterms:created>
  <dcterms:modified xsi:type="dcterms:W3CDTF">2026-04-01T15:18:37Z</dcterms:modified>
</cp:coreProperties>
</file>