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SCBS4-12 screw with washer\batch2\"/>
    </mc:Choice>
  </mc:AlternateContent>
  <xr:revisionPtr revIDLastSave="0" documentId="13_ncr:1_{66481406-64A1-4AD3-A2AC-C2C568DCF566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" sheetId="8" r:id="rId2"/>
    <sheet name="Tolerance Table " sheetId="5" r:id="rId3"/>
  </sheets>
  <definedNames>
    <definedName name="_xlnm.Print_Area" localSheetId="0">FAI!$A$1:$M$20</definedName>
    <definedName name="_xlnm.Print_Area" localSheetId="1">'Print Page'!$A$1:$Q$43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3" l="1"/>
  <c r="L12" i="3"/>
  <c r="K12" i="3"/>
  <c r="J12" i="3"/>
  <c r="I12" i="3"/>
  <c r="F10" i="3"/>
  <c r="G10" i="3"/>
  <c r="F11" i="3"/>
  <c r="G11" i="3"/>
  <c r="F12" i="3"/>
  <c r="G12" i="3"/>
  <c r="F13" i="3"/>
  <c r="G13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<sst xmlns="http://schemas.openxmlformats.org/spreadsheetml/2006/main" count="55" uniqueCount="43">
  <si>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</si>
  <si>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</si>
  <si>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</si>
  <si>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</si>
  <si>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</si>
  <si>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</si>
  <si>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</si>
  <si>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</si>
  <si>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</si>
  <si>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</si>
  <si>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</si>
  <si>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</si>
  <si>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</si>
  <si>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</si>
  <si>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</si>
  <si>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</si>
  <si>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</si>
  <si>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</si>
  <si>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</si>
  <si>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</si>
  <si>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</si>
  <si>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</si>
  <si>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</si>
  <si>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</si>
  <si>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</si>
  <si>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</si>
  <si>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mm</t>
  </si>
  <si>
    <t>Caliper</t>
  </si>
  <si>
    <t>SCBS4-12</t>
  </si>
  <si>
    <t>2/19/2026</t>
  </si>
  <si>
    <t>Screw with Washer</t>
  </si>
  <si>
    <t>A</t>
  </si>
  <si>
    <t>B</t>
  </si>
  <si>
    <t>D</t>
  </si>
  <si>
    <t>E</t>
  </si>
  <si>
    <t>C</t>
  </si>
  <si>
    <t>(a)</t>
  </si>
  <si>
    <t>M</t>
  </si>
  <si>
    <t>L</t>
  </si>
  <si>
    <t>P</t>
  </si>
  <si>
    <t>Diameter (Thread)</t>
  </si>
  <si>
    <t>Length (Thread Pitch)</t>
  </si>
  <si>
    <t>VMM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</si>
</sst>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476912</xdr:colOff>
      <xdr:row>37</xdr:row>
      <xdr:rowOff>39089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922C0-007A-8A07-6922-96727A1EB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44112" cy="7087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H14" sqref="H1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26" t="s">
        <v>29</v>
      </c>
      <c r="G1" s="33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30</v>
      </c>
      <c r="C2" s="9" t="s">
        <v>17</v>
      </c>
      <c r="D2" s="13">
        <v>5</v>
      </c>
      <c r="E2" s="19" t="s">
        <v>3</v>
      </c>
      <c r="F2" s="11" t="s">
        <v>25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8" t="s">
        <v>28</v>
      </c>
      <c r="C3" s="20" t="s">
        <v>22</v>
      </c>
      <c r="D3" s="14" t="s">
        <v>26</v>
      </c>
      <c r="E3" s="10" t="s">
        <v>5</v>
      </c>
      <c r="F3" s="12">
        <v>1</v>
      </c>
      <c r="G3" s="33"/>
      <c r="H3" s="18"/>
      <c r="I3" s="16"/>
      <c r="J3" s="16"/>
      <c r="K3" s="16"/>
      <c r="L3" s="22"/>
      <c r="M3" s="16"/>
    </row>
    <row r="4" spans="1:14" ht="60" x14ac:dyDescent="0.25">
      <c r="A4" s="28" t="s">
        <v>15</v>
      </c>
      <c r="B4" s="29" t="s">
        <v>14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18</v>
      </c>
      <c r="J4" s="32" t="s">
        <v>19</v>
      </c>
      <c r="K4" s="32" t="s">
        <v>20</v>
      </c>
      <c r="L4" s="32" t="s">
        <v>23</v>
      </c>
      <c r="M4" s="32" t="s">
        <v>24</v>
      </c>
    </row>
    <row r="5" spans="1:14" x14ac:dyDescent="0.25">
      <c r="A5" s="4" t="s">
        <v>31</v>
      </c>
      <c r="B5" s="5" t="s">
        <v>12</v>
      </c>
      <c r="C5" s="6">
        <v>7</v>
      </c>
      <c r="D5" s="3"/>
      <c r="E5" s="3"/>
      <c r="F5" s="3">
        <f>C5+D5</f>
        <v>7</v>
      </c>
      <c r="G5" s="3">
        <f>C5-E5</f>
        <v>7</v>
      </c>
      <c r="H5" s="3" t="s">
        <v>27</v>
      </c>
      <c r="I5" s="2">
        <v>6.86</v>
      </c>
      <c r="J5" s="2">
        <v>6.85</v>
      </c>
      <c r="K5" s="2">
        <v>6.86</v>
      </c>
      <c r="L5" s="2">
        <v>6.87</v>
      </c>
      <c r="M5" s="2">
        <v>6.85</v>
      </c>
    </row>
    <row r="6" spans="1:14" x14ac:dyDescent="0.25">
      <c r="A6" s="4" t="s">
        <v>32</v>
      </c>
      <c r="B6" s="5" t="s">
        <v>13</v>
      </c>
      <c r="C6" s="6">
        <v>3</v>
      </c>
      <c r="D6" s="3"/>
      <c r="E6" s="3"/>
      <c r="F6" s="3">
        <f>C6+D6</f>
        <v>3</v>
      </c>
      <c r="G6" s="3">
        <f>C6-E6</f>
        <v>3</v>
      </c>
      <c r="H6" s="3" t="s">
        <v>27</v>
      </c>
      <c r="I6" s="2">
        <v>3.04</v>
      </c>
      <c r="J6" s="2">
        <v>3.03</v>
      </c>
      <c r="K6" s="2">
        <v>3</v>
      </c>
      <c r="L6" s="2">
        <v>3.05</v>
      </c>
      <c r="M6" s="2">
        <v>3.06</v>
      </c>
    </row>
    <row r="7" spans="1:14" x14ac:dyDescent="0.25">
      <c r="A7" s="4" t="s">
        <v>35</v>
      </c>
      <c r="B7" s="5" t="s">
        <v>12</v>
      </c>
      <c r="C7" s="6">
        <v>7</v>
      </c>
      <c r="D7" s="3"/>
      <c r="E7" s="3"/>
      <c r="F7" s="3">
        <f t="shared" ref="F7:F11" si="0">C7+D7</f>
        <v>7</v>
      </c>
      <c r="G7" s="3">
        <f t="shared" ref="G7:G11" si="1">C7-E7</f>
        <v>7</v>
      </c>
      <c r="H7" s="3" t="s">
        <v>27</v>
      </c>
      <c r="I7" s="2">
        <v>6.62</v>
      </c>
      <c r="J7" s="2">
        <v>6.57</v>
      </c>
      <c r="K7" s="2">
        <v>6.6</v>
      </c>
      <c r="L7" s="2">
        <v>6.55</v>
      </c>
      <c r="M7" s="2">
        <v>6.6</v>
      </c>
    </row>
    <row r="8" spans="1:14" x14ac:dyDescent="0.25">
      <c r="A8" s="4" t="s">
        <v>33</v>
      </c>
      <c r="B8" s="5" t="s">
        <v>12</v>
      </c>
      <c r="C8" s="6">
        <v>9</v>
      </c>
      <c r="D8" s="3"/>
      <c r="E8" s="3"/>
      <c r="F8" s="3">
        <f t="shared" si="0"/>
        <v>9</v>
      </c>
      <c r="G8" s="3">
        <f t="shared" si="1"/>
        <v>9</v>
      </c>
      <c r="H8" s="3" t="s">
        <v>27</v>
      </c>
      <c r="I8" s="2">
        <v>8.8699999999999992</v>
      </c>
      <c r="J8" s="2">
        <v>8.82</v>
      </c>
      <c r="K8" s="2">
        <v>8.82</v>
      </c>
      <c r="L8" s="2">
        <v>8.82</v>
      </c>
      <c r="M8" s="2">
        <v>8.82</v>
      </c>
    </row>
    <row r="9" spans="1:14" x14ac:dyDescent="0.25">
      <c r="A9" s="4" t="s">
        <v>34</v>
      </c>
      <c r="B9" s="5" t="s">
        <v>13</v>
      </c>
      <c r="C9" s="6">
        <v>4</v>
      </c>
      <c r="D9" s="3"/>
      <c r="E9" s="3"/>
      <c r="F9" s="3">
        <f t="shared" si="0"/>
        <v>4</v>
      </c>
      <c r="G9" s="3">
        <f t="shared" si="1"/>
        <v>4</v>
      </c>
      <c r="H9" s="3" t="s">
        <v>27</v>
      </c>
      <c r="I9" s="2">
        <v>4.0199999999999996</v>
      </c>
      <c r="J9" s="2">
        <v>3.99</v>
      </c>
      <c r="K9" s="2">
        <v>3.99</v>
      </c>
      <c r="L9" s="2">
        <v>3.92</v>
      </c>
      <c r="M9" s="2">
        <v>3.96</v>
      </c>
    </row>
    <row r="10" spans="1:14" x14ac:dyDescent="0.25">
      <c r="A10" s="4" t="s">
        <v>36</v>
      </c>
      <c r="B10" s="5" t="s">
        <v>13</v>
      </c>
      <c r="C10" s="6">
        <v>4.4000000000000004</v>
      </c>
      <c r="D10" s="3"/>
      <c r="E10" s="3"/>
      <c r="F10" s="3">
        <f t="shared" si="0"/>
        <v>4.4000000000000004</v>
      </c>
      <c r="G10" s="3">
        <f t="shared" si="1"/>
        <v>4.4000000000000004</v>
      </c>
      <c r="H10" s="3" t="s">
        <v>27</v>
      </c>
      <c r="I10" s="2">
        <v>3.18</v>
      </c>
      <c r="J10" s="2">
        <v>3.07</v>
      </c>
      <c r="K10" s="2">
        <v>3.32</v>
      </c>
      <c r="L10" s="2">
        <v>3.05</v>
      </c>
      <c r="M10" s="2">
        <v>2.89</v>
      </c>
    </row>
    <row r="11" spans="1:14" x14ac:dyDescent="0.25">
      <c r="A11" s="4" t="s">
        <v>37</v>
      </c>
      <c r="B11" s="5" t="s">
        <v>40</v>
      </c>
      <c r="C11" s="6">
        <v>4</v>
      </c>
      <c r="D11" s="3"/>
      <c r="E11" s="3"/>
      <c r="F11" s="3">
        <f t="shared" si="0"/>
        <v>4</v>
      </c>
      <c r="G11" s="3">
        <f t="shared" si="1"/>
        <v>4</v>
      </c>
      <c r="H11" s="3" t="s">
        <v>27</v>
      </c>
      <c r="I11" s="2">
        <v>3.91</v>
      </c>
      <c r="J11" s="2">
        <v>3.91</v>
      </c>
      <c r="K11" s="2">
        <v>3.91</v>
      </c>
      <c r="L11" s="2">
        <v>3.91</v>
      </c>
      <c r="M11" s="2">
        <v>3.91</v>
      </c>
    </row>
    <row r="12" spans="1:14" x14ac:dyDescent="0.25">
      <c r="A12" s="4" t="s">
        <v>38</v>
      </c>
      <c r="B12" s="5" t="s">
        <v>13</v>
      </c>
      <c r="C12" s="6">
        <v>12</v>
      </c>
      <c r="D12" s="3"/>
      <c r="E12" s="3"/>
      <c r="F12" s="3">
        <f t="shared" ref="F12:F13" si="2">C12+D12</f>
        <v>12</v>
      </c>
      <c r="G12" s="3">
        <f t="shared" ref="G12:G13" si="3">C12-E12</f>
        <v>12</v>
      </c>
      <c r="H12" s="3" t="s">
        <v>27</v>
      </c>
      <c r="I12" s="2">
        <f>15.76-I9</f>
        <v>11.74</v>
      </c>
      <c r="J12" s="2">
        <f>15.64-J9</f>
        <v>11.65</v>
      </c>
      <c r="K12" s="2">
        <f>15.73-K9</f>
        <v>11.74</v>
      </c>
      <c r="L12" s="2">
        <f>15.75-L9</f>
        <v>11.83</v>
      </c>
      <c r="M12" s="2">
        <f>15.74-M9</f>
        <v>11.780000000000001</v>
      </c>
    </row>
    <row r="13" spans="1:14" x14ac:dyDescent="0.25">
      <c r="A13" s="4" t="s">
        <v>39</v>
      </c>
      <c r="B13" s="5" t="s">
        <v>41</v>
      </c>
      <c r="C13" s="6">
        <v>0.7</v>
      </c>
      <c r="D13" s="3"/>
      <c r="E13" s="3"/>
      <c r="F13" s="3">
        <f t="shared" si="2"/>
        <v>0.7</v>
      </c>
      <c r="G13" s="3">
        <f t="shared" si="3"/>
        <v>0.7</v>
      </c>
      <c r="H13" s="3" t="s">
        <v>42</v>
      </c>
      <c r="I13" s="2">
        <v>0.69750000000000001</v>
      </c>
      <c r="J13" s="2">
        <v>0.70120000000000005</v>
      </c>
      <c r="K13" s="2">
        <v>0.70699999999999996</v>
      </c>
      <c r="L13" s="2">
        <v>0.70669999999999999</v>
      </c>
      <c r="M13" s="2">
        <v>0.70789999999999997</v>
      </c>
    </row>
  </sheetData>
  <mergeCells count="1">
    <mergeCell ref="G1:G3"/>
  </mergeCells>
  <conditionalFormatting sqref="N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501E-F634-4C1F-9DF3-5C958140FBAC}">
  <dimension ref="A1"/>
  <sheetViews>
    <sheetView topLeftCell="A10" zoomScaleNormal="100" workbookViewId="0">
      <selection activeCell="K18" sqref="K18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9" sqref="I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</vt:lpstr>
      <vt:lpstr>Tolerance Table </vt:lpstr>
      <vt:lpstr>FAI!Print_Area</vt:lpstr>
      <vt:lpstr>'Print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2026-02-19T19:06:55Z</dcterms:modified>
</cp:coreProperties>
</file>