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H-68135 clevis pin\"/>
    </mc:Choice>
  </mc:AlternateContent>
  <xr:revisionPtr revIDLastSave="0" documentId="13_ncr:1_{46CE6BF6-8877-4A83-8CE6-2733871BCEA5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FAI!$A$5:$M$32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</calcChain>
</file>

<file path=xl/sharedStrings.xml><?xml version="1.0" encoding="utf-8"?>
<sst xmlns="http://schemas.openxmlformats.org/spreadsheetml/2006/main" count="50" uniqueCount="38">
  <si>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</si>
  <si>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</si>
  <si>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</si>
  <si>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</si>
  <si>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</si>
  <si>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</si>
  <si>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</si>
  <si>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</si>
  <si>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</si>
  <si>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</si>
  <si>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</si>
  <si>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</si>
  <si>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</si>
  <si>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</si>
  <si>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</si>
  <si>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</si>
  <si>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</si>
  <si>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</si>
  <si>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</si>
  <si>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</si>
  <si>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</si>
  <si>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</si>
  <si>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</si>
  <si>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</si>
  <si>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</si>
  <si>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</si>
  <si>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Angle (Chamfer)</t>
  </si>
  <si>
    <t>Length (Chamfer)</t>
  </si>
  <si>
    <t>Inch</t>
  </si>
  <si>
    <t xml:space="preserve"> </t>
  </si>
  <si>
    <t>Clevis Pin</t>
  </si>
  <si>
    <t>H-68135</t>
  </si>
  <si>
    <t>5a</t>
  </si>
  <si>
    <t>5b</t>
  </si>
  <si>
    <t>Radius (Fillet)</t>
  </si>
  <si>
    <t>Micrometer</t>
  </si>
  <si>
    <t>Caliper</t>
  </si>
  <si>
    <t>VMM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</si>
</sst>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277710</xdr:colOff>
      <xdr:row>42</xdr:row>
      <xdr:rowOff>153538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B290A3-FD91-96BB-CF8F-5689B0A70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40910" cy="8154538"/>
        </a:xfrm>
        <a:prstGeom prst="rect">
          <a:avLst/>
        </a:prstGeom>
      </xdr:spPr>
    </xdr:pic>
    <xdr:clientData/>
  </xdr:twoCellAnchor>
  <xdr:oneCellAnchor>
    <xdr:from>
      <xdr:col>11</xdr:col>
      <xdr:colOff>314325</xdr:colOff>
      <xdr:row>13</xdr:row>
      <xdr:rowOff>38100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7019925" y="25146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11</xdr:col>
      <xdr:colOff>238125</xdr:colOff>
      <xdr:row>7</xdr:row>
      <xdr:rowOff>133350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6943725" y="14668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14</xdr:col>
      <xdr:colOff>333375</xdr:colOff>
      <xdr:row>12</xdr:row>
      <xdr:rowOff>152400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8867775" y="24384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14</xdr:col>
      <xdr:colOff>142875</xdr:colOff>
      <xdr:row>7</xdr:row>
      <xdr:rowOff>114300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8677275" y="14478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3</xdr:col>
      <xdr:colOff>19050</xdr:colOff>
      <xdr:row>20</xdr:row>
      <xdr:rowOff>19050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1847850" y="3829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7</xdr:col>
      <xdr:colOff>466725</xdr:colOff>
      <xdr:row>10</xdr:row>
      <xdr:rowOff>114300</xdr:rowOff>
    </xdr:from>
    <xdr:ext cx="324897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4733925" y="2019300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5a</a:t>
          </a:r>
        </a:p>
      </xdr:txBody>
    </xdr:sp>
    <xdr:clientData/>
  </xdr:oneCellAnchor>
  <xdr:oneCellAnchor>
    <xdr:from>
      <xdr:col>11</xdr:col>
      <xdr:colOff>276225</xdr:colOff>
      <xdr:row>17</xdr:row>
      <xdr:rowOff>66675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6981825" y="33051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2</xdr:col>
      <xdr:colOff>552450</xdr:colOff>
      <xdr:row>13</xdr:row>
      <xdr:rowOff>28575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771650" y="2505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8</xdr:col>
      <xdr:colOff>323850</xdr:colOff>
      <xdr:row>10</xdr:row>
      <xdr:rowOff>95250</xdr:rowOff>
    </xdr:from>
    <xdr:ext cx="32868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5200650" y="2000250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5b</a:t>
          </a:r>
        </a:p>
      </xdr:txBody>
    </xdr:sp>
    <xdr:clientData/>
  </xdr:oneCellAnchor>
  <xdr:oneCellAnchor>
    <xdr:from>
      <xdr:col>11</xdr:col>
      <xdr:colOff>276225</xdr:colOff>
      <xdr:row>20</xdr:row>
      <xdr:rowOff>180975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A70BE5-FC91-466F-BA28-0CA8FD2BA321}"/>
            </a:ext>
          </a:extLst>
        </xdr:cNvPr>
        <xdr:cNvSpPr txBox="1"/>
      </xdr:nvSpPr>
      <xdr:spPr>
        <a:xfrm>
          <a:off x="6981825" y="3990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362937</xdr:colOff>
      <xdr:row>16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378867-E953-58C6-6C9C-6201951C7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4020537" cy="3067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4"/>
  <sheetViews>
    <sheetView tabSelected="1" zoomScale="115" zoomScaleNormal="115" workbookViewId="0">
      <pane ySplit="4" topLeftCell="A5" activePane="bottomLeft" state="frozen"/>
      <selection pane="bottomLeft" activeCell="P16" sqref="P16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4">
        <f ca="1">TODAY()</f>
        <v>46100</v>
      </c>
      <c r="G1" s="36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30</v>
      </c>
      <c r="C2" s="9" t="s">
        <v>17</v>
      </c>
      <c r="D2" s="13">
        <v>5</v>
      </c>
      <c r="E2" s="19" t="s">
        <v>3</v>
      </c>
      <c r="F2" s="11" t="s">
        <v>25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31</v>
      </c>
      <c r="C3" s="20" t="s">
        <v>22</v>
      </c>
      <c r="D3" s="14" t="s">
        <v>28</v>
      </c>
      <c r="E3" s="10" t="s">
        <v>5</v>
      </c>
      <c r="F3" s="12"/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29</v>
      </c>
    </row>
    <row r="5" spans="1:14" x14ac:dyDescent="0.25">
      <c r="A5" s="4">
        <v>1</v>
      </c>
      <c r="B5" s="5" t="s">
        <v>12</v>
      </c>
      <c r="C5" s="6">
        <v>0.182</v>
      </c>
      <c r="D5" s="3">
        <v>3.0000000000000001E-3</v>
      </c>
      <c r="E5" s="3">
        <v>3.0000000000000001E-3</v>
      </c>
      <c r="F5" s="3">
        <f>C5+D5</f>
        <v>0.185</v>
      </c>
      <c r="G5" s="3">
        <f>C5-E5</f>
        <v>0.17899999999999999</v>
      </c>
      <c r="H5" s="3" t="s">
        <v>35</v>
      </c>
      <c r="I5" s="2">
        <v>0.18074999999999999</v>
      </c>
      <c r="J5" s="2">
        <v>0.18079999999999999</v>
      </c>
      <c r="K5" s="2">
        <v>0.18095</v>
      </c>
      <c r="L5" s="2">
        <v>0.18099999999999999</v>
      </c>
      <c r="M5" s="2">
        <v>0.18054999999999999</v>
      </c>
    </row>
    <row r="6" spans="1:14" x14ac:dyDescent="0.25">
      <c r="A6" s="4">
        <v>2</v>
      </c>
      <c r="B6" s="5" t="s">
        <v>12</v>
      </c>
      <c r="C6" s="6">
        <v>0.29099999999999998</v>
      </c>
      <c r="D6" s="3">
        <v>5.0000000000000001E-3</v>
      </c>
      <c r="E6" s="3">
        <v>5.0000000000000001E-3</v>
      </c>
      <c r="F6" s="3">
        <f>C6+D6</f>
        <v>0.29599999999999999</v>
      </c>
      <c r="G6" s="3">
        <f>C6-E6</f>
        <v>0.28599999999999998</v>
      </c>
      <c r="H6" s="3" t="s">
        <v>35</v>
      </c>
      <c r="I6" s="2">
        <v>0.29349999999999998</v>
      </c>
      <c r="J6" s="2">
        <v>0.29285</v>
      </c>
      <c r="K6" s="2">
        <v>0.29265000000000002</v>
      </c>
      <c r="L6" s="2">
        <v>0.29299999999999998</v>
      </c>
      <c r="M6" s="2">
        <v>0.29204999999999998</v>
      </c>
    </row>
    <row r="7" spans="1:14" x14ac:dyDescent="0.25">
      <c r="A7" s="4">
        <v>3</v>
      </c>
      <c r="B7" s="5" t="s">
        <v>13</v>
      </c>
      <c r="C7" s="6">
        <v>1</v>
      </c>
      <c r="D7" s="3">
        <v>5.0000000000000001E-3</v>
      </c>
      <c r="E7" s="3">
        <v>5.0000000000000001E-3</v>
      </c>
      <c r="F7" s="3">
        <f t="shared" ref="F7:F11" si="0">C7+D7</f>
        <v>1.0049999999999999</v>
      </c>
      <c r="G7" s="3">
        <f t="shared" ref="G7:G11" si="1">C7-E7</f>
        <v>0.995</v>
      </c>
      <c r="H7" s="3" t="s">
        <v>37</v>
      </c>
      <c r="I7" s="2">
        <v>0.995</v>
      </c>
      <c r="J7" s="2">
        <v>0.996</v>
      </c>
      <c r="K7" s="2">
        <v>0.99560000000000004</v>
      </c>
      <c r="L7" s="2">
        <v>0.995</v>
      </c>
      <c r="M7" s="2">
        <v>0.99529999999999996</v>
      </c>
    </row>
    <row r="8" spans="1:14" x14ac:dyDescent="0.25">
      <c r="A8" s="4">
        <v>4</v>
      </c>
      <c r="B8" s="5" t="s">
        <v>13</v>
      </c>
      <c r="C8" s="6">
        <v>1.0860000000000001</v>
      </c>
      <c r="D8" s="3">
        <v>5.0000000000000001E-3</v>
      </c>
      <c r="E8" s="3">
        <v>5.0000000000000001E-3</v>
      </c>
      <c r="F8" s="3">
        <f t="shared" si="0"/>
        <v>1.091</v>
      </c>
      <c r="G8" s="3">
        <f t="shared" si="1"/>
        <v>1.0810000000000002</v>
      </c>
      <c r="H8" s="3" t="s">
        <v>36</v>
      </c>
      <c r="I8" s="2">
        <v>1.0814999999999999</v>
      </c>
      <c r="J8" s="2">
        <v>1.0825</v>
      </c>
      <c r="K8" s="2">
        <v>1.0825</v>
      </c>
      <c r="L8" s="2">
        <v>1.0814999999999999</v>
      </c>
      <c r="M8" s="2">
        <v>1.0825</v>
      </c>
    </row>
    <row r="9" spans="1:14" x14ac:dyDescent="0.25">
      <c r="A9" s="4" t="s">
        <v>32</v>
      </c>
      <c r="B9" s="5" t="s">
        <v>27</v>
      </c>
      <c r="C9" s="32">
        <v>0.02</v>
      </c>
      <c r="D9" s="33">
        <v>5.0000000000000001E-3</v>
      </c>
      <c r="E9" s="33">
        <v>5.0000000000000001E-3</v>
      </c>
      <c r="F9" s="3">
        <f t="shared" si="0"/>
        <v>2.5000000000000001E-2</v>
      </c>
      <c r="G9" s="3">
        <f t="shared" si="1"/>
        <v>1.4999999999999999E-2</v>
      </c>
      <c r="H9" s="3" t="s">
        <v>37</v>
      </c>
      <c r="I9" s="2">
        <v>1.2999999999999999E-2</v>
      </c>
      <c r="J9" s="2">
        <v>1.2E-2</v>
      </c>
      <c r="K9" s="2">
        <v>1.17E-2</v>
      </c>
      <c r="L9" s="2">
        <v>1.32E-2</v>
      </c>
      <c r="M9" s="2">
        <v>1.2699999999999999E-2</v>
      </c>
    </row>
    <row r="10" spans="1:14" x14ac:dyDescent="0.25">
      <c r="A10" s="4" t="s">
        <v>33</v>
      </c>
      <c r="B10" s="5" t="s">
        <v>26</v>
      </c>
      <c r="C10" s="6">
        <v>45</v>
      </c>
      <c r="D10" s="3">
        <v>1</v>
      </c>
      <c r="E10" s="3">
        <v>1</v>
      </c>
      <c r="F10" s="3">
        <f t="shared" si="0"/>
        <v>46</v>
      </c>
      <c r="G10" s="3">
        <f t="shared" si="1"/>
        <v>44</v>
      </c>
      <c r="H10" s="3" t="s">
        <v>37</v>
      </c>
      <c r="I10" s="2">
        <v>40.93</v>
      </c>
      <c r="J10" s="2">
        <v>40.630299999999998</v>
      </c>
      <c r="K10" s="2">
        <v>40.575499999999998</v>
      </c>
      <c r="L10" s="2">
        <v>41.021500000000003</v>
      </c>
      <c r="M10" s="2">
        <v>40.580500000000001</v>
      </c>
    </row>
    <row r="11" spans="1:14" x14ac:dyDescent="0.25">
      <c r="A11" s="4">
        <v>6</v>
      </c>
      <c r="B11" s="5" t="s">
        <v>34</v>
      </c>
      <c r="C11" s="6">
        <v>0.01</v>
      </c>
      <c r="D11" s="3">
        <v>5.0000000000000001E-3</v>
      </c>
      <c r="E11" s="3">
        <v>5.0000000000000001E-3</v>
      </c>
      <c r="F11" s="3">
        <f t="shared" si="0"/>
        <v>1.4999999999999999E-2</v>
      </c>
      <c r="G11" s="3">
        <f t="shared" si="1"/>
        <v>5.0000000000000001E-3</v>
      </c>
      <c r="H11" s="3" t="s">
        <v>37</v>
      </c>
      <c r="I11" s="2">
        <v>7.0000000000000001E-3</v>
      </c>
      <c r="J11" s="2">
        <v>6.1000000000000004E-3</v>
      </c>
      <c r="K11" s="2">
        <v>7.7999999999999996E-3</v>
      </c>
      <c r="L11" s="2">
        <v>7.3000000000000001E-3</v>
      </c>
      <c r="M11" s="2">
        <v>7.3000000000000001E-3</v>
      </c>
    </row>
    <row r="12" spans="1:14" x14ac:dyDescent="0.25">
      <c r="A12" s="4">
        <v>7</v>
      </c>
      <c r="B12" s="5" t="s">
        <v>13</v>
      </c>
      <c r="C12" s="6">
        <v>0.03</v>
      </c>
      <c r="D12" s="3">
        <v>5.0000000000000001E-3</v>
      </c>
      <c r="E12" s="3">
        <v>5.0000000000000001E-3</v>
      </c>
      <c r="F12" s="3">
        <f t="shared" ref="F12:F14" si="2">C12+D12</f>
        <v>3.4999999999999996E-2</v>
      </c>
      <c r="G12" s="3">
        <f t="shared" ref="G12:G14" si="3">C12-E12</f>
        <v>2.4999999999999998E-2</v>
      </c>
      <c r="H12" s="3" t="s">
        <v>36</v>
      </c>
      <c r="I12" s="2">
        <v>3.3000000000000002E-2</v>
      </c>
      <c r="J12" s="2">
        <v>3.1E-2</v>
      </c>
      <c r="K12" s="2">
        <v>3.15E-2</v>
      </c>
      <c r="L12" s="2">
        <v>3.15E-2</v>
      </c>
      <c r="M12" s="2">
        <v>3.3500000000000002E-2</v>
      </c>
    </row>
    <row r="13" spans="1:14" x14ac:dyDescent="0.25">
      <c r="A13" s="4">
        <v>8</v>
      </c>
      <c r="B13" s="5" t="s">
        <v>34</v>
      </c>
      <c r="C13" s="6">
        <v>1.4999999999999999E-2</v>
      </c>
      <c r="D13" s="3">
        <v>5.0000000000000001E-3</v>
      </c>
      <c r="E13" s="3">
        <v>5.0000000000000001E-3</v>
      </c>
      <c r="F13" s="3">
        <f t="shared" si="2"/>
        <v>0.02</v>
      </c>
      <c r="G13" s="3">
        <f t="shared" si="3"/>
        <v>9.9999999999999985E-3</v>
      </c>
      <c r="H13" s="3" t="s">
        <v>37</v>
      </c>
      <c r="I13" s="2">
        <v>1.2699999999999999E-2</v>
      </c>
      <c r="J13" s="2">
        <v>1.23E-2</v>
      </c>
      <c r="K13" s="2">
        <v>9.7000000000000003E-3</v>
      </c>
      <c r="L13" s="2">
        <v>9.7999999999999997E-3</v>
      </c>
      <c r="M13" s="2">
        <v>8.8000000000000005E-3</v>
      </c>
    </row>
    <row r="14" spans="1:14" x14ac:dyDescent="0.25">
      <c r="A14" s="4">
        <v>9</v>
      </c>
      <c r="B14" s="5" t="s">
        <v>13</v>
      </c>
      <c r="C14" s="6">
        <v>0.96099999999999997</v>
      </c>
      <c r="D14" s="3">
        <v>5.0000000000000001E-3</v>
      </c>
      <c r="E14" s="3">
        <v>5.0000000000000001E-3</v>
      </c>
      <c r="F14" s="3">
        <f t="shared" si="2"/>
        <v>0.96599999999999997</v>
      </c>
      <c r="G14" s="3">
        <f t="shared" si="3"/>
        <v>0.95599999999999996</v>
      </c>
      <c r="H14" s="3" t="s">
        <v>37</v>
      </c>
      <c r="I14" s="2">
        <v>0.95499999999999996</v>
      </c>
      <c r="J14" s="2">
        <v>0.95479999999999998</v>
      </c>
      <c r="K14" s="2">
        <v>0.95569999999999999</v>
      </c>
      <c r="L14" s="2">
        <v>0.95479999999999998</v>
      </c>
      <c r="M14" s="2">
        <v>0.95509999999999995</v>
      </c>
    </row>
  </sheetData>
  <mergeCells count="1">
    <mergeCell ref="G1:G3"/>
  </mergeCells>
  <conditionalFormatting sqref="I5:M13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U8" sqref="U8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F28" sqref="F2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2026-03-19T14:17:59Z</cp:lastPrinted>
  <dcterms:created xsi:type="dcterms:W3CDTF">2025-12-24T14:13:31Z</dcterms:created>
  <dcterms:modified xsi:type="dcterms:W3CDTF">2026-03-19T15:15:06Z</dcterms:modified>
</cp:coreProperties>
</file>