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10001 (13397-02964) terra shim\batch02\"/>
    </mc:Choice>
  </mc:AlternateContent>
  <xr:revisionPtr revIDLastSave="0" documentId="13_ncr:1_{6C5820EE-6CCF-4E83-9626-9D801AF51B7C}" xr6:coauthVersionLast="47" xr6:coauthVersionMax="47" xr10:uidLastSave="{00000000-0000-0000-0000-000000000000}"/>
  <bookViews>
    <workbookView xWindow="-120" yWindow="-120" windowWidth="29040" windowHeight="15720" activeTab="3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FAI!$A$5:$M$47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3" l="1"/>
  <c r="F25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6" i="3"/>
  <c r="G26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8" i="6"/>
  <c r="F9" i="6"/>
  <c r="F10" i="6"/>
  <c r="F11" i="6"/>
  <c r="F12" i="6"/>
  <c r="E8" i="6"/>
  <c r="E9" i="6"/>
  <c r="E10" i="6"/>
  <c r="E11" i="6"/>
  <c r="E12" i="6"/>
  <c r="C8" i="6"/>
  <c r="C9" i="6"/>
  <c r="C10" i="6"/>
  <c r="C11" i="6"/>
  <c r="C12" i="6"/>
  <c r="C6" i="6"/>
  <c r="E6" i="6"/>
  <c r="F6" i="6"/>
  <c r="C7" i="6"/>
  <c r="E7" i="6"/>
  <c r="F7" i="6"/>
  <c r="D3" i="6"/>
  <c r="B3" i="6"/>
  <c r="B2" i="6"/>
  <c r="F5" i="6"/>
  <c r="C5" i="6"/>
  <c r="E5" i="6" s="1"/>
  <c r="F1" i="6"/>
  <c r="F1" i="3"/>
  <c r="F5" i="3"/>
  <c r="G5" i="3"/>
</calcChain>
</file>

<file path=xl/sharedStrings.xml><?xml version="1.0" encoding="utf-8"?>
<sst xmlns="http://schemas.openxmlformats.org/spreadsheetml/2006/main" count="98" uniqueCount="53">
  <si>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</si>
  <si>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</si>
  <si>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</si>
  <si>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</si>
  <si>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</si>
  <si>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</si>
  <si>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</si>
  <si>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</si>
  <si>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</si>
  <si>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</si>
  <si>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</si>
  <si>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</si>
  <si>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</si>
  <si>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</si>
  <si>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</si>
  <si>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</si>
  <si>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</si>
  <si>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</si>
  <si>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</si>
  <si>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</si>
  <si>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</si>
  <si>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</si>
  <si>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</si>
  <si>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</si>
  <si>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</si>
  <si>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</si>
  <si>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</si>
  <si>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</si>
  <si>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</si>
  <si>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</si>
  <si>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</si>
  <si>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</si>
  <si>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</si>
  <si>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</si>
  <si>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</si>
  <si>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</si>
  <si>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</si>
  <si>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</si>
  <si>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</si>
  <si>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</si>
  <si>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</si>
  <si>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</si>
  <si>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</si>
  <si>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</si>
  <si>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Terra Tab 3/16" Joint</t>
  </si>
  <si>
    <t>13397-02964</t>
  </si>
  <si>
    <t>Radius</t>
  </si>
  <si>
    <t xml:space="preserve">Radius </t>
  </si>
  <si>
    <t>Angle</t>
  </si>
  <si>
    <t>Hardness</t>
  </si>
  <si>
    <t>Durometer</t>
  </si>
  <si>
    <t>Caliper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</si>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</sst>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7" fontId="1" fillId="0" borderId="2" xfId="0" applyNumberFormat="1" applyFont="1" applyBorder="1" applyAlignment="1">
      <alignment horizontal="center" vertical="center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123824</xdr:colOff>
      <xdr:row>45</xdr:row>
      <xdr:rowOff>92049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CA2C8-8ED2-6783-3D68-1D4815742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35024" cy="8664549"/>
        </a:xfrm>
        <a:prstGeom prst="rect">
          <a:avLst/>
        </a:prstGeom>
      </xdr:spPr>
    </xdr:pic>
    <xdr:clientData/>
  </xdr:twoCellAnchor>
  <xdr:oneCellAnchor>
    <xdr:from>
      <xdr:col>4</xdr:col>
      <xdr:colOff>28575</xdr:colOff>
      <xdr:row>0</xdr:row>
      <xdr:rowOff>76200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466975" y="76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2</xdr:col>
      <xdr:colOff>504825</xdr:colOff>
      <xdr:row>0</xdr:row>
      <xdr:rowOff>85725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724025" y="857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13</xdr:col>
      <xdr:colOff>38100</xdr:colOff>
      <xdr:row>13</xdr:row>
      <xdr:rowOff>47625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7962900" y="25241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22</a:t>
          </a:r>
        </a:p>
      </xdr:txBody>
    </xdr:sp>
    <xdr:clientData/>
  </xdr:oneCellAnchor>
  <xdr:oneCellAnchor>
    <xdr:from>
      <xdr:col>6</xdr:col>
      <xdr:colOff>57150</xdr:colOff>
      <xdr:row>11</xdr:row>
      <xdr:rowOff>104775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3714750" y="22002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3</xdr:col>
      <xdr:colOff>342900</xdr:colOff>
      <xdr:row>0</xdr:row>
      <xdr:rowOff>76200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2171700" y="76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2</xdr:col>
      <xdr:colOff>209550</xdr:colOff>
      <xdr:row>0</xdr:row>
      <xdr:rowOff>95250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1428750" y="95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3</xdr:col>
      <xdr:colOff>190500</xdr:colOff>
      <xdr:row>7</xdr:row>
      <xdr:rowOff>66675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2019300" y="1400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5</xdr:col>
      <xdr:colOff>409575</xdr:colOff>
      <xdr:row>15</xdr:row>
      <xdr:rowOff>152400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3457575" y="3009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11</xdr:col>
      <xdr:colOff>133350</xdr:colOff>
      <xdr:row>15</xdr:row>
      <xdr:rowOff>180975</xdr:rowOff>
    </xdr:from>
    <xdr:ext cx="327654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6838950" y="30384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0</xdr:col>
      <xdr:colOff>400050</xdr:colOff>
      <xdr:row>8</xdr:row>
      <xdr:rowOff>161925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400050" y="16859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11</xdr:col>
      <xdr:colOff>190500</xdr:colOff>
      <xdr:row>12</xdr:row>
      <xdr:rowOff>104775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6896100" y="23907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twoCellAnchor>
    <xdr:from>
      <xdr:col>4</xdr:col>
      <xdr:colOff>156655</xdr:colOff>
      <xdr:row>1</xdr:row>
      <xdr:rowOff>150260</xdr:rowOff>
    </xdr:from>
    <xdr:to>
      <xdr:col>4</xdr:col>
      <xdr:colOff>342900</xdr:colOff>
      <xdr:row>2</xdr:row>
      <xdr:rowOff>123825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AB302E3A-0327-80FA-A46E-BCABA6777D20}"/>
            </a:ext>
          </a:extLst>
        </xdr:cNvPr>
        <xdr:cNvCxnSpPr>
          <a:stCxn id="4" idx="2"/>
        </xdr:cNvCxnSpPr>
      </xdr:nvCxnSpPr>
      <xdr:spPr>
        <a:xfrm>
          <a:off x="2595055" y="340760"/>
          <a:ext cx="186245" cy="1640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337630</xdr:colOff>
      <xdr:row>1</xdr:row>
      <xdr:rowOff>169310</xdr:rowOff>
    </xdr:from>
    <xdr:to>
      <xdr:col>2</xdr:col>
      <xdr:colOff>476250</xdr:colOff>
      <xdr:row>2</xdr:row>
      <xdr:rowOff>152400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3C1E1BC-95B8-4BFA-9347-E5E1BA89E771}"/>
            </a:ext>
          </a:extLst>
        </xdr:cNvPr>
        <xdr:cNvCxnSpPr>
          <a:stCxn id="9" idx="2"/>
        </xdr:cNvCxnSpPr>
      </xdr:nvCxnSpPr>
      <xdr:spPr>
        <a:xfrm>
          <a:off x="1556830" y="359810"/>
          <a:ext cx="138620" cy="1735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23305</xdr:colOff>
      <xdr:row>1</xdr:row>
      <xdr:rowOff>159785</xdr:rowOff>
    </xdr:from>
    <xdr:to>
      <xdr:col>3</xdr:col>
      <xdr:colOff>76200</xdr:colOff>
      <xdr:row>2</xdr:row>
      <xdr:rowOff>95250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C9A2E66-7C2C-4A01-ADEC-D121801D789D}"/>
            </a:ext>
          </a:extLst>
        </xdr:cNvPr>
        <xdr:cNvCxnSpPr>
          <a:cxnSpLocks/>
          <a:stCxn id="5" idx="2"/>
        </xdr:cNvCxnSpPr>
      </xdr:nvCxnSpPr>
      <xdr:spPr>
        <a:xfrm>
          <a:off x="1852105" y="350285"/>
          <a:ext cx="52895" cy="1259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152400</xdr:colOff>
      <xdr:row>22</xdr:row>
      <xdr:rowOff>57150</xdr:rowOff>
    </xdr:from>
    <xdr:ext cx="327654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F6640C74-17D1-4C37-8483-D1653804CB1E}"/>
            </a:ext>
          </a:extLst>
        </xdr:cNvPr>
        <xdr:cNvSpPr txBox="1"/>
      </xdr:nvSpPr>
      <xdr:spPr>
        <a:xfrm>
          <a:off x="6858000" y="42481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oneCellAnchor>
    <xdr:from>
      <xdr:col>10</xdr:col>
      <xdr:colOff>361950</xdr:colOff>
      <xdr:row>20</xdr:row>
      <xdr:rowOff>142875</xdr:rowOff>
    </xdr:from>
    <xdr:ext cx="327654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C947FFF-F0DC-4FB3-9B38-9B6A4D83F08A}"/>
            </a:ext>
          </a:extLst>
        </xdr:cNvPr>
        <xdr:cNvSpPr txBox="1"/>
      </xdr:nvSpPr>
      <xdr:spPr>
        <a:xfrm>
          <a:off x="6457950" y="39528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twoCellAnchor>
    <xdr:from>
      <xdr:col>11</xdr:col>
      <xdr:colOff>80004</xdr:colOff>
      <xdr:row>21</xdr:row>
      <xdr:rowOff>47625</xdr:rowOff>
    </xdr:from>
    <xdr:to>
      <xdr:col>11</xdr:col>
      <xdr:colOff>276225</xdr:colOff>
      <xdr:row>21</xdr:row>
      <xdr:rowOff>84655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CBE5BA9-CCBF-4C1F-AEE8-C27EFA2FA09E}"/>
            </a:ext>
          </a:extLst>
        </xdr:cNvPr>
        <xdr:cNvCxnSpPr>
          <a:stCxn id="25" idx="3"/>
        </xdr:cNvCxnSpPr>
      </xdr:nvCxnSpPr>
      <xdr:spPr>
        <a:xfrm flipV="1">
          <a:off x="6785604" y="4048125"/>
          <a:ext cx="196221" cy="37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38100</xdr:colOff>
      <xdr:row>39</xdr:row>
      <xdr:rowOff>38100</xdr:rowOff>
    </xdr:from>
    <xdr:ext cx="32765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1E65705-7389-4481-A498-511ADA788E81}"/>
            </a:ext>
          </a:extLst>
        </xdr:cNvPr>
        <xdr:cNvSpPr txBox="1"/>
      </xdr:nvSpPr>
      <xdr:spPr>
        <a:xfrm>
          <a:off x="6743700" y="74676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13</xdr:col>
      <xdr:colOff>28575</xdr:colOff>
      <xdr:row>21</xdr:row>
      <xdr:rowOff>142875</xdr:rowOff>
    </xdr:from>
    <xdr:ext cx="327654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7544879-CB42-4464-9EE6-6EE86721DFD6}"/>
            </a:ext>
          </a:extLst>
        </xdr:cNvPr>
        <xdr:cNvSpPr txBox="1"/>
      </xdr:nvSpPr>
      <xdr:spPr>
        <a:xfrm>
          <a:off x="7953375" y="41433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oneCellAnchor>
    <xdr:from>
      <xdr:col>12</xdr:col>
      <xdr:colOff>533400</xdr:colOff>
      <xdr:row>38</xdr:row>
      <xdr:rowOff>95250</xdr:rowOff>
    </xdr:from>
    <xdr:ext cx="32765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5851416-E7CA-4E5D-A3B7-787FB4F2600B}"/>
            </a:ext>
          </a:extLst>
        </xdr:cNvPr>
        <xdr:cNvSpPr txBox="1"/>
      </xdr:nvSpPr>
      <xdr:spPr>
        <a:xfrm>
          <a:off x="7848600" y="73342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oneCellAnchor>
    <xdr:from>
      <xdr:col>10</xdr:col>
      <xdr:colOff>238125</xdr:colOff>
      <xdr:row>37</xdr:row>
      <xdr:rowOff>171450</xdr:rowOff>
    </xdr:from>
    <xdr:ext cx="327654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AC25BD5-7A08-4376-9E5C-881CBEED881A}"/>
            </a:ext>
          </a:extLst>
        </xdr:cNvPr>
        <xdr:cNvSpPr txBox="1"/>
      </xdr:nvSpPr>
      <xdr:spPr>
        <a:xfrm>
          <a:off x="6334125" y="72199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twoCellAnchor>
    <xdr:from>
      <xdr:col>10</xdr:col>
      <xdr:colOff>565779</xdr:colOff>
      <xdr:row>38</xdr:row>
      <xdr:rowOff>76200</xdr:rowOff>
    </xdr:from>
    <xdr:to>
      <xdr:col>11</xdr:col>
      <xdr:colOff>152400</xdr:colOff>
      <xdr:row>38</xdr:row>
      <xdr:rowOff>113230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295AB30B-FA24-43DA-82BF-8EA1DABBF64F}"/>
            </a:ext>
          </a:extLst>
        </xdr:cNvPr>
        <xdr:cNvCxnSpPr>
          <a:stCxn id="32" idx="3"/>
        </xdr:cNvCxnSpPr>
      </xdr:nvCxnSpPr>
      <xdr:spPr>
        <a:xfrm flipV="1">
          <a:off x="6661779" y="7315200"/>
          <a:ext cx="196221" cy="37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6</xdr:col>
      <xdr:colOff>257175</xdr:colOff>
      <xdr:row>32</xdr:row>
      <xdr:rowOff>47625</xdr:rowOff>
    </xdr:from>
    <xdr:ext cx="327654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4FB9CE7-4BE8-4A03-8E40-8C5D58694BC4}"/>
            </a:ext>
          </a:extLst>
        </xdr:cNvPr>
        <xdr:cNvSpPr txBox="1"/>
      </xdr:nvSpPr>
      <xdr:spPr>
        <a:xfrm>
          <a:off x="3914775" y="61436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15</a:t>
          </a:r>
        </a:p>
      </xdr:txBody>
    </xdr:sp>
    <xdr:clientData/>
  </xdr:oneCellAnchor>
  <xdr:oneCellAnchor>
    <xdr:from>
      <xdr:col>1</xdr:col>
      <xdr:colOff>85725</xdr:colOff>
      <xdr:row>26</xdr:row>
      <xdr:rowOff>104775</xdr:rowOff>
    </xdr:from>
    <xdr:ext cx="327654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C62659BB-40DA-4AA1-AF52-2D5173E66F98}"/>
            </a:ext>
          </a:extLst>
        </xdr:cNvPr>
        <xdr:cNvSpPr txBox="1"/>
      </xdr:nvSpPr>
      <xdr:spPr>
        <a:xfrm>
          <a:off x="695325" y="50577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16</a:t>
          </a:r>
        </a:p>
      </xdr:txBody>
    </xdr:sp>
    <xdr:clientData/>
  </xdr:oneCellAnchor>
  <xdr:oneCellAnchor>
    <xdr:from>
      <xdr:col>3</xdr:col>
      <xdr:colOff>561975</xdr:colOff>
      <xdr:row>20</xdr:row>
      <xdr:rowOff>95250</xdr:rowOff>
    </xdr:from>
    <xdr:ext cx="327654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6AAED92-D215-4367-AE1B-630B8BC9CE0E}"/>
            </a:ext>
          </a:extLst>
        </xdr:cNvPr>
        <xdr:cNvSpPr txBox="1"/>
      </xdr:nvSpPr>
      <xdr:spPr>
        <a:xfrm>
          <a:off x="2390775" y="39052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17</a:t>
          </a:r>
        </a:p>
      </xdr:txBody>
    </xdr:sp>
    <xdr:clientData/>
  </xdr:oneCellAnchor>
  <xdr:oneCellAnchor>
    <xdr:from>
      <xdr:col>6</xdr:col>
      <xdr:colOff>333375</xdr:colOff>
      <xdr:row>23</xdr:row>
      <xdr:rowOff>133350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67CE605-8BBC-40B8-A399-EC090BF8E6A4}"/>
            </a:ext>
          </a:extLst>
        </xdr:cNvPr>
        <xdr:cNvSpPr txBox="1"/>
      </xdr:nvSpPr>
      <xdr:spPr>
        <a:xfrm>
          <a:off x="3990975" y="45148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18</a:t>
          </a:r>
        </a:p>
      </xdr:txBody>
    </xdr:sp>
    <xdr:clientData/>
  </xdr:oneCellAnchor>
  <xdr:oneCellAnchor>
    <xdr:from>
      <xdr:col>6</xdr:col>
      <xdr:colOff>342900</xdr:colOff>
      <xdr:row>25</xdr:row>
      <xdr:rowOff>171450</xdr:rowOff>
    </xdr:from>
    <xdr:ext cx="327654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0269490-8B59-41CF-BA0E-39D082DEA949}"/>
            </a:ext>
          </a:extLst>
        </xdr:cNvPr>
        <xdr:cNvSpPr txBox="1"/>
      </xdr:nvSpPr>
      <xdr:spPr>
        <a:xfrm>
          <a:off x="4000500" y="49339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19</a:t>
          </a:r>
        </a:p>
      </xdr:txBody>
    </xdr:sp>
    <xdr:clientData/>
  </xdr:oneCellAnchor>
  <xdr:twoCellAnchor>
    <xdr:from>
      <xdr:col>6</xdr:col>
      <xdr:colOff>9525</xdr:colOff>
      <xdr:row>25</xdr:row>
      <xdr:rowOff>47625</xdr:rowOff>
    </xdr:from>
    <xdr:to>
      <xdr:col>6</xdr:col>
      <xdr:colOff>342900</xdr:colOff>
      <xdr:row>26</xdr:row>
      <xdr:rowOff>113230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746E16B-598C-4A61-972E-856088EC77EB}"/>
            </a:ext>
          </a:extLst>
        </xdr:cNvPr>
        <xdr:cNvCxnSpPr>
          <a:stCxn id="38" idx="1"/>
        </xdr:cNvCxnSpPr>
      </xdr:nvCxnSpPr>
      <xdr:spPr>
        <a:xfrm flipH="1" flipV="1">
          <a:off x="3667125" y="4810125"/>
          <a:ext cx="333375" cy="2561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14</xdr:col>
      <xdr:colOff>57150</xdr:colOff>
      <xdr:row>43</xdr:row>
      <xdr:rowOff>114300</xdr:rowOff>
    </xdr:from>
    <xdr:ext cx="327654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F3372A64-6B13-4567-A114-D40AB36095D7}"/>
            </a:ext>
          </a:extLst>
        </xdr:cNvPr>
        <xdr:cNvSpPr txBox="1"/>
      </xdr:nvSpPr>
      <xdr:spPr>
        <a:xfrm>
          <a:off x="8591550" y="83058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22</a:t>
          </a:r>
        </a:p>
      </xdr:txBody>
    </xdr:sp>
    <xdr:clientData/>
  </xdr:oneCellAnchor>
  <xdr:twoCellAnchor>
    <xdr:from>
      <xdr:col>14</xdr:col>
      <xdr:colOff>384804</xdr:colOff>
      <xdr:row>44</xdr:row>
      <xdr:rowOff>56080</xdr:rowOff>
    </xdr:from>
    <xdr:to>
      <xdr:col>15</xdr:col>
      <xdr:colOff>200025</xdr:colOff>
      <xdr:row>44</xdr:row>
      <xdr:rowOff>66675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E9CFA85-24F1-4FB2-87CE-C07D876AA8DE}"/>
            </a:ext>
          </a:extLst>
        </xdr:cNvPr>
        <xdr:cNvCxnSpPr>
          <a:stCxn id="42" idx="3"/>
        </xdr:cNvCxnSpPr>
      </xdr:nvCxnSpPr>
      <xdr:spPr>
        <a:xfrm>
          <a:off x="8919204" y="8438080"/>
          <a:ext cx="424821" cy="105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9525</xdr:colOff>
      <xdr:row>11</xdr:row>
      <xdr:rowOff>133350</xdr:rowOff>
    </xdr:from>
    <xdr:ext cx="327654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1A1E9D9-626F-4FF1-82D2-81E94FF1394A}"/>
            </a:ext>
          </a:extLst>
        </xdr:cNvPr>
        <xdr:cNvSpPr txBox="1"/>
      </xdr:nvSpPr>
      <xdr:spPr>
        <a:xfrm>
          <a:off x="7934325" y="222885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191463</xdr:colOff>
      <xdr:row>19</xdr:row>
      <xdr:rowOff>181505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B042A5-CDD4-EDF2-F26F-983F8B94E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97063" cy="3801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180975</xdr:rowOff>
    </xdr:from>
    <xdr:to>
      <xdr:col>12</xdr:col>
      <xdr:colOff>305864</xdr:colOff>
      <xdr:row>30</xdr:row>
      <xdr:rowOff>152688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5C8E6A-A441-81C0-3B09-C0C37DD44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00475"/>
          <a:ext cx="7621064" cy="2067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26"/>
  <sheetViews>
    <sheetView zoomScale="115" zoomScaleNormal="115" workbookViewId="0">
      <pane ySplit="4" topLeftCell="A5" activePane="bottomLeft" state="frozen"/>
      <selection pane="bottomLeft" activeCell="N10" sqref="N1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3">
        <f ca="1">TODAY()</f>
        <v>46154</v>
      </c>
      <c r="G1" s="39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44</v>
      </c>
      <c r="C2" s="9" t="s">
        <v>17</v>
      </c>
      <c r="D2" s="13">
        <v>5</v>
      </c>
      <c r="E2" s="19" t="s">
        <v>3</v>
      </c>
      <c r="F2" s="11" t="s">
        <v>25</v>
      </c>
      <c r="G2" s="40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45</v>
      </c>
      <c r="C3" s="20" t="s">
        <v>22</v>
      </c>
      <c r="D3" s="14" t="s">
        <v>26</v>
      </c>
      <c r="E3" s="10" t="s">
        <v>5</v>
      </c>
      <c r="F3" s="12">
        <v>5</v>
      </c>
      <c r="G3" s="41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4" t="s">
        <v>18</v>
      </c>
      <c r="J4" s="34" t="s">
        <v>19</v>
      </c>
      <c r="K4" s="34" t="s">
        <v>20</v>
      </c>
      <c r="L4" s="34" t="s">
        <v>23</v>
      </c>
      <c r="M4" s="34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5</v>
      </c>
      <c r="D5" s="3">
        <v>4.7E-2</v>
      </c>
      <c r="E5" s="3">
        <v>4.7E-2</v>
      </c>
      <c r="F5" s="3">
        <f>C5+D5</f>
        <v>5.0469999999999997</v>
      </c>
      <c r="G5" s="3">
        <f>C5-E5</f>
        <v>4.9530000000000003</v>
      </c>
      <c r="H5" s="3" t="s">
        <v>51</v>
      </c>
      <c r="I5" s="2">
        <v>5.0229999999999997</v>
      </c>
      <c r="J5" s="2">
        <v>4.9669999999999996</v>
      </c>
      <c r="K5" s="2">
        <v>4.99</v>
      </c>
      <c r="L5" s="2">
        <v>5</v>
      </c>
      <c r="M5" s="2">
        <v>4.9749999999999996</v>
      </c>
    </row>
    <row r="6" spans="1:14" x14ac:dyDescent="0.25">
      <c r="A6" s="4">
        <v>2</v>
      </c>
      <c r="B6" s="5" t="s">
        <v>13</v>
      </c>
      <c r="C6" s="6">
        <v>5</v>
      </c>
      <c r="D6" s="3">
        <v>4.7E-2</v>
      </c>
      <c r="E6" s="3">
        <v>4.7E-2</v>
      </c>
      <c r="F6" s="3">
        <f t="shared" ref="F6:F15" si="0">C6+D6</f>
        <v>5.0469999999999997</v>
      </c>
      <c r="G6" s="3">
        <f t="shared" ref="G6:G15" si="1">C6-E6</f>
        <v>4.9530000000000003</v>
      </c>
      <c r="H6" s="3" t="s">
        <v>51</v>
      </c>
      <c r="I6" s="2">
        <v>4.9874999999999998</v>
      </c>
      <c r="J6" s="2">
        <v>4.9885000000000002</v>
      </c>
      <c r="K6" s="2">
        <v>5.0015000000000001</v>
      </c>
      <c r="L6" s="2">
        <v>5.016</v>
      </c>
      <c r="M6" s="2">
        <v>4.9974999999999996</v>
      </c>
    </row>
    <row r="7" spans="1:14" x14ac:dyDescent="0.25">
      <c r="A7" s="4">
        <v>3</v>
      </c>
      <c r="B7" s="5" t="s">
        <v>13</v>
      </c>
      <c r="C7" s="6">
        <v>2.5</v>
      </c>
      <c r="D7" s="3">
        <v>3.1E-2</v>
      </c>
      <c r="E7" s="3">
        <v>3.1E-2</v>
      </c>
      <c r="F7" s="3">
        <f t="shared" si="0"/>
        <v>2.5310000000000001</v>
      </c>
      <c r="G7" s="3">
        <f t="shared" si="1"/>
        <v>2.4689999999999999</v>
      </c>
      <c r="H7" s="3" t="s">
        <v>51</v>
      </c>
      <c r="I7" s="2">
        <v>2.5049999999999999</v>
      </c>
      <c r="J7" s="2">
        <v>2.5129999999999999</v>
      </c>
      <c r="K7" s="2">
        <v>2.5205000000000002</v>
      </c>
      <c r="L7" s="2">
        <v>2.524</v>
      </c>
      <c r="M7" s="2">
        <v>2.5245000000000002</v>
      </c>
    </row>
    <row r="8" spans="1:14" x14ac:dyDescent="0.25">
      <c r="A8" s="4">
        <v>4</v>
      </c>
      <c r="B8" s="5" t="s">
        <v>13</v>
      </c>
      <c r="C8" s="6">
        <v>1.1080000000000001</v>
      </c>
      <c r="D8" s="3">
        <v>0.02</v>
      </c>
      <c r="E8" s="3">
        <v>0.02</v>
      </c>
      <c r="F8" s="3">
        <f t="shared" si="0"/>
        <v>1.1280000000000001</v>
      </c>
      <c r="G8" s="3">
        <f t="shared" si="1"/>
        <v>1.0880000000000001</v>
      </c>
      <c r="H8" s="3" t="s">
        <v>51</v>
      </c>
      <c r="I8" s="2">
        <v>1.1040000000000001</v>
      </c>
      <c r="J8" s="2">
        <v>1.107</v>
      </c>
      <c r="K8" s="2">
        <v>1.1080000000000001</v>
      </c>
      <c r="L8" s="2">
        <v>1.1092</v>
      </c>
      <c r="M8" s="2">
        <v>1.107</v>
      </c>
    </row>
    <row r="9" spans="1:14" x14ac:dyDescent="0.25">
      <c r="A9" s="4">
        <v>5</v>
      </c>
      <c r="B9" s="5" t="s">
        <v>13</v>
      </c>
      <c r="C9" s="6">
        <v>1.224</v>
      </c>
      <c r="D9" s="3">
        <v>3.1E-2</v>
      </c>
      <c r="E9" s="3">
        <v>3.1E-2</v>
      </c>
      <c r="F9" s="3">
        <f t="shared" si="0"/>
        <v>1.2549999999999999</v>
      </c>
      <c r="G9" s="3">
        <f t="shared" si="1"/>
        <v>1.1930000000000001</v>
      </c>
      <c r="H9" s="3" t="s">
        <v>51</v>
      </c>
      <c r="I9" s="2">
        <v>1.2450000000000001</v>
      </c>
      <c r="J9" s="2">
        <v>1.2444999999999999</v>
      </c>
      <c r="K9" s="2">
        <v>1.2444999999999999</v>
      </c>
      <c r="L9" s="2">
        <v>1.2430000000000001</v>
      </c>
      <c r="M9" s="2">
        <v>1.24</v>
      </c>
    </row>
    <row r="10" spans="1:14" x14ac:dyDescent="0.25">
      <c r="A10" s="4">
        <v>6</v>
      </c>
      <c r="B10" s="5" t="s">
        <v>12</v>
      </c>
      <c r="C10" s="6">
        <v>2.5</v>
      </c>
      <c r="D10" s="3">
        <v>3.1E-2</v>
      </c>
      <c r="E10" s="3">
        <v>3.1E-2</v>
      </c>
      <c r="F10" s="3">
        <f t="shared" si="0"/>
        <v>2.5310000000000001</v>
      </c>
      <c r="G10" s="3">
        <f t="shared" si="1"/>
        <v>2.4689999999999999</v>
      </c>
      <c r="H10" s="3" t="s">
        <v>51</v>
      </c>
      <c r="I10" s="2">
        <v>2.5034999999999998</v>
      </c>
      <c r="J10" s="2">
        <v>2.5034999999999998</v>
      </c>
      <c r="K10" s="2">
        <v>2.5074999999999998</v>
      </c>
      <c r="L10" s="2">
        <v>2.5005000000000002</v>
      </c>
      <c r="M10" s="2">
        <v>2.4904999999999999</v>
      </c>
    </row>
    <row r="11" spans="1:14" x14ac:dyDescent="0.25">
      <c r="A11" s="4">
        <v>7</v>
      </c>
      <c r="B11" s="5" t="s">
        <v>46</v>
      </c>
      <c r="C11" s="6">
        <v>1</v>
      </c>
      <c r="D11" s="3">
        <v>3.9E-2</v>
      </c>
      <c r="E11" s="3">
        <v>3.9E-2</v>
      </c>
      <c r="F11" s="3">
        <f t="shared" si="0"/>
        <v>1.0389999999999999</v>
      </c>
      <c r="G11" s="3">
        <f t="shared" si="1"/>
        <v>0.96099999999999997</v>
      </c>
      <c r="H11" s="3" t="s">
        <v>52</v>
      </c>
      <c r="I11" s="2">
        <v>0.98350000000000004</v>
      </c>
      <c r="J11" s="2">
        <v>0.98819999999999997</v>
      </c>
      <c r="K11" s="2">
        <v>1.048</v>
      </c>
      <c r="L11" s="2">
        <v>1.0344</v>
      </c>
      <c r="M11" s="2">
        <v>1.0098</v>
      </c>
    </row>
    <row r="12" spans="1:14" x14ac:dyDescent="0.25">
      <c r="A12" s="4">
        <v>8</v>
      </c>
      <c r="B12" s="5" t="s">
        <v>47</v>
      </c>
      <c r="C12" s="6">
        <v>6.3E-2</v>
      </c>
      <c r="D12" s="3">
        <v>8.0000000000000002E-3</v>
      </c>
      <c r="E12" s="3">
        <v>8.0000000000000002E-3</v>
      </c>
      <c r="F12" s="3">
        <f t="shared" si="0"/>
        <v>7.1000000000000008E-2</v>
      </c>
      <c r="G12" s="3">
        <f t="shared" si="1"/>
        <v>5.5E-2</v>
      </c>
      <c r="H12" s="3" t="s">
        <v>52</v>
      </c>
      <c r="I12" s="2">
        <v>6.6799999999999998E-2</v>
      </c>
      <c r="J12" s="2">
        <v>6.3E-2</v>
      </c>
      <c r="K12" s="2">
        <v>6.4899999999999999E-2</v>
      </c>
      <c r="L12" s="2">
        <v>6.7000000000000004E-2</v>
      </c>
      <c r="M12" s="2">
        <v>6.6299999999999998E-2</v>
      </c>
    </row>
    <row r="13" spans="1:14" x14ac:dyDescent="0.25">
      <c r="A13" s="4">
        <v>9</v>
      </c>
      <c r="B13" s="5" t="s">
        <v>13</v>
      </c>
      <c r="C13" s="6">
        <v>4.9640000000000004</v>
      </c>
      <c r="D13" s="3">
        <v>4.7E-2</v>
      </c>
      <c r="E13" s="3">
        <v>4.7E-2</v>
      </c>
      <c r="F13" s="3">
        <f t="shared" si="0"/>
        <v>5.0110000000000001</v>
      </c>
      <c r="G13" s="3">
        <f t="shared" si="1"/>
        <v>4.9170000000000007</v>
      </c>
      <c r="H13" s="3" t="s">
        <v>51</v>
      </c>
      <c r="I13" s="2">
        <v>4.9329999999999998</v>
      </c>
      <c r="J13" s="2">
        <v>4.9139999999999997</v>
      </c>
      <c r="K13" s="2">
        <v>4.9335000000000004</v>
      </c>
      <c r="L13" s="2">
        <v>4.9364999999999997</v>
      </c>
      <c r="M13" s="2">
        <v>4.9245000000000001</v>
      </c>
    </row>
    <row r="14" spans="1:14" x14ac:dyDescent="0.25">
      <c r="A14" s="4">
        <v>10</v>
      </c>
      <c r="B14" s="5" t="s">
        <v>13</v>
      </c>
      <c r="C14" s="6">
        <v>2.516</v>
      </c>
      <c r="D14" s="3">
        <v>3.1E-2</v>
      </c>
      <c r="E14" s="3">
        <v>3.1E-2</v>
      </c>
      <c r="F14" s="3">
        <f t="shared" si="0"/>
        <v>2.5470000000000002</v>
      </c>
      <c r="G14" s="3">
        <f t="shared" si="1"/>
        <v>2.4849999999999999</v>
      </c>
      <c r="H14" s="3" t="s">
        <v>51</v>
      </c>
      <c r="I14" s="2">
        <v>2.5270000000000001</v>
      </c>
      <c r="J14" s="2">
        <v>2.5421</v>
      </c>
      <c r="K14" s="2">
        <v>2.5314999999999999</v>
      </c>
      <c r="L14" s="2">
        <v>2.5455000000000001</v>
      </c>
      <c r="M14" s="2">
        <v>2.524</v>
      </c>
    </row>
    <row r="15" spans="1:14" x14ac:dyDescent="0.25">
      <c r="A15" s="4">
        <v>11</v>
      </c>
      <c r="B15" s="5" t="s">
        <v>13</v>
      </c>
      <c r="C15" s="6">
        <v>0.19</v>
      </c>
      <c r="D15" s="3">
        <v>1.2E-2</v>
      </c>
      <c r="E15" s="3">
        <v>1.2E-2</v>
      </c>
      <c r="F15" s="3">
        <f t="shared" si="0"/>
        <v>0.20200000000000001</v>
      </c>
      <c r="G15" s="3">
        <f t="shared" si="1"/>
        <v>0.17799999999999999</v>
      </c>
      <c r="H15" s="3" t="s">
        <v>51</v>
      </c>
      <c r="I15" s="2">
        <v>0.193</v>
      </c>
      <c r="J15" s="2">
        <v>0.1855</v>
      </c>
      <c r="K15" s="2">
        <v>0.191</v>
      </c>
      <c r="L15" s="2">
        <v>0.185</v>
      </c>
      <c r="M15" s="2">
        <v>0.1885</v>
      </c>
    </row>
    <row r="16" spans="1:14" x14ac:dyDescent="0.25">
      <c r="A16" s="4">
        <v>12</v>
      </c>
      <c r="B16" s="5" t="s">
        <v>13</v>
      </c>
      <c r="C16" s="6">
        <v>0.184</v>
      </c>
      <c r="D16" s="3">
        <v>1.2E-2</v>
      </c>
      <c r="E16" s="3">
        <v>1.2E-2</v>
      </c>
      <c r="F16" s="3">
        <f t="shared" ref="F16:F26" si="2">C16+D16</f>
        <v>0.19600000000000001</v>
      </c>
      <c r="G16" s="3">
        <f t="shared" ref="G16:G26" si="3">C16-E16</f>
        <v>0.17199999999999999</v>
      </c>
      <c r="H16" s="3" t="s">
        <v>51</v>
      </c>
      <c r="I16" s="2">
        <v>0.187</v>
      </c>
      <c r="J16" s="2">
        <v>0.19500000000000001</v>
      </c>
      <c r="K16" s="2">
        <v>0.19800000000000001</v>
      </c>
      <c r="L16" s="2">
        <v>0.192</v>
      </c>
      <c r="M16" s="2">
        <v>0.19750000000000001</v>
      </c>
    </row>
    <row r="17" spans="1:13" x14ac:dyDescent="0.25">
      <c r="A17" s="4">
        <v>13</v>
      </c>
      <c r="B17" s="5" t="s">
        <v>13</v>
      </c>
      <c r="C17" s="6">
        <v>0.13200000000000001</v>
      </c>
      <c r="D17" s="3">
        <v>1.2E-2</v>
      </c>
      <c r="E17" s="3">
        <v>1.2E-2</v>
      </c>
      <c r="F17" s="3">
        <f t="shared" si="2"/>
        <v>0.14400000000000002</v>
      </c>
      <c r="G17" s="3">
        <f t="shared" si="3"/>
        <v>0.12000000000000001</v>
      </c>
      <c r="H17" s="3" t="s">
        <v>51</v>
      </c>
      <c r="I17" s="2">
        <v>0.1295</v>
      </c>
      <c r="J17" s="2">
        <v>0.13300000000000001</v>
      </c>
      <c r="K17" s="2">
        <v>0.13350000000000001</v>
      </c>
      <c r="L17" s="2">
        <v>0.13800000000000001</v>
      </c>
      <c r="M17" s="2">
        <v>0.13550000000000001</v>
      </c>
    </row>
    <row r="18" spans="1:13" x14ac:dyDescent="0.25">
      <c r="A18" s="4">
        <v>14</v>
      </c>
      <c r="B18" s="5" t="s">
        <v>46</v>
      </c>
      <c r="C18" s="32">
        <v>4.7E-2</v>
      </c>
      <c r="D18" s="3">
        <v>8.0000000000000002E-3</v>
      </c>
      <c r="E18" s="3">
        <v>8.0000000000000002E-3</v>
      </c>
      <c r="F18" s="3">
        <f t="shared" si="2"/>
        <v>5.5E-2</v>
      </c>
      <c r="G18" s="3">
        <f t="shared" si="3"/>
        <v>3.9E-2</v>
      </c>
      <c r="H18" s="3" t="s">
        <v>52</v>
      </c>
      <c r="I18" s="2">
        <v>4.7199999999999999E-2</v>
      </c>
      <c r="J18" s="2">
        <v>4.4499999999999998E-2</v>
      </c>
      <c r="K18" s="2">
        <v>4.5999999999999999E-2</v>
      </c>
      <c r="L18" s="2">
        <v>4.5499999999999999E-2</v>
      </c>
      <c r="M18" s="2">
        <v>4.65E-2</v>
      </c>
    </row>
    <row r="19" spans="1:13" x14ac:dyDescent="0.25">
      <c r="A19" s="4">
        <v>15</v>
      </c>
      <c r="B19" s="5" t="s">
        <v>48</v>
      </c>
      <c r="C19" s="6">
        <v>45</v>
      </c>
      <c r="D19" s="3">
        <v>1.5</v>
      </c>
      <c r="E19" s="3">
        <v>1.5</v>
      </c>
      <c r="F19" s="3">
        <f t="shared" si="2"/>
        <v>46.5</v>
      </c>
      <c r="G19" s="3">
        <f t="shared" si="3"/>
        <v>43.5</v>
      </c>
      <c r="H19" s="3" t="s">
        <v>52</v>
      </c>
      <c r="I19" s="2">
        <v>44.85</v>
      </c>
      <c r="J19" s="2">
        <v>42.704500000000003</v>
      </c>
      <c r="K19" s="2">
        <v>44.697099999999999</v>
      </c>
      <c r="L19" s="2">
        <v>44.489800000000002</v>
      </c>
      <c r="M19" s="2">
        <v>45.366399999999999</v>
      </c>
    </row>
    <row r="20" spans="1:13" x14ac:dyDescent="0.25">
      <c r="A20" s="4">
        <v>16</v>
      </c>
      <c r="B20" s="5" t="s">
        <v>46</v>
      </c>
      <c r="C20" s="6">
        <v>0.188</v>
      </c>
      <c r="D20" s="3">
        <v>1.2E-2</v>
      </c>
      <c r="E20" s="3">
        <v>1.2E-2</v>
      </c>
      <c r="F20" s="3">
        <f t="shared" si="2"/>
        <v>0.2</v>
      </c>
      <c r="G20" s="3">
        <f t="shared" si="3"/>
        <v>0.17599999999999999</v>
      </c>
      <c r="H20" s="3" t="s">
        <v>52</v>
      </c>
      <c r="I20" s="2">
        <v>0.19089999999999999</v>
      </c>
      <c r="J20" s="2">
        <v>0.19109999999999999</v>
      </c>
      <c r="K20" s="2">
        <v>0.193</v>
      </c>
      <c r="L20" s="2">
        <v>0.1905</v>
      </c>
      <c r="M20" s="2">
        <v>0.19209999999999999</v>
      </c>
    </row>
    <row r="21" spans="1:13" x14ac:dyDescent="0.25">
      <c r="A21" s="4">
        <v>17</v>
      </c>
      <c r="B21" s="5" t="s">
        <v>46</v>
      </c>
      <c r="C21" s="6">
        <v>6.3E-2</v>
      </c>
      <c r="D21" s="3">
        <v>8.0000000000000002E-3</v>
      </c>
      <c r="E21" s="3">
        <v>8.0000000000000002E-3</v>
      </c>
      <c r="F21" s="3">
        <f t="shared" si="2"/>
        <v>7.1000000000000008E-2</v>
      </c>
      <c r="G21" s="3">
        <f t="shared" si="3"/>
        <v>5.5E-2</v>
      </c>
      <c r="H21" s="3" t="s">
        <v>52</v>
      </c>
      <c r="I21" s="2">
        <v>6.0900000000000003E-2</v>
      </c>
      <c r="J21" s="2">
        <v>6.8000000000000005E-2</v>
      </c>
      <c r="K21" s="2">
        <v>6.2E-2</v>
      </c>
      <c r="L21" s="2">
        <v>6.1400000000000003E-2</v>
      </c>
      <c r="M21" s="2">
        <v>6.0100000000000001E-2</v>
      </c>
    </row>
    <row r="22" spans="1:13" x14ac:dyDescent="0.25">
      <c r="A22" s="4">
        <v>18</v>
      </c>
      <c r="B22" s="5" t="s">
        <v>13</v>
      </c>
      <c r="C22" s="6">
        <v>0.97899999999999998</v>
      </c>
      <c r="D22" s="3">
        <v>0.02</v>
      </c>
      <c r="E22" s="3">
        <v>0.02</v>
      </c>
      <c r="F22" s="3">
        <f t="shared" si="2"/>
        <v>0.999</v>
      </c>
      <c r="G22" s="3">
        <f t="shared" si="3"/>
        <v>0.95899999999999996</v>
      </c>
      <c r="H22" s="3" t="s">
        <v>51</v>
      </c>
      <c r="I22" s="2">
        <v>0.97499999999999998</v>
      </c>
      <c r="J22" s="2">
        <v>0.97550000000000003</v>
      </c>
      <c r="K22" s="2">
        <v>0.97350000000000003</v>
      </c>
      <c r="L22" s="2">
        <v>0.97399999999999998</v>
      </c>
      <c r="M22" s="2">
        <v>0.97450000000000003</v>
      </c>
    </row>
    <row r="23" spans="1:13" x14ac:dyDescent="0.25">
      <c r="A23" s="4">
        <v>19</v>
      </c>
      <c r="B23" s="5" t="s">
        <v>13</v>
      </c>
      <c r="C23" s="6">
        <v>0.38500000000000001</v>
      </c>
      <c r="D23" s="3">
        <v>0.02</v>
      </c>
      <c r="E23" s="3">
        <v>0.02</v>
      </c>
      <c r="F23" s="3">
        <f t="shared" si="2"/>
        <v>0.40500000000000003</v>
      </c>
      <c r="G23" s="3">
        <f t="shared" si="3"/>
        <v>0.36499999999999999</v>
      </c>
      <c r="H23" s="3" t="s">
        <v>51</v>
      </c>
      <c r="I23" s="2">
        <v>0.38550000000000001</v>
      </c>
      <c r="J23" s="2">
        <v>0.39200000000000002</v>
      </c>
      <c r="K23" s="2">
        <v>0.38250000000000001</v>
      </c>
      <c r="L23" s="2">
        <v>0.38450000000000001</v>
      </c>
      <c r="M23" s="2">
        <v>0.38500000000000001</v>
      </c>
    </row>
    <row r="24" spans="1:13" x14ac:dyDescent="0.25">
      <c r="A24" s="4">
        <v>20</v>
      </c>
      <c r="B24" s="5" t="s">
        <v>13</v>
      </c>
      <c r="C24" s="6">
        <v>0.188</v>
      </c>
      <c r="D24" s="3">
        <v>1.2E-2</v>
      </c>
      <c r="E24" s="3">
        <v>1.2E-2</v>
      </c>
      <c r="F24" s="3">
        <f t="shared" si="2"/>
        <v>0.2</v>
      </c>
      <c r="G24" s="3">
        <f t="shared" si="3"/>
        <v>0.17599999999999999</v>
      </c>
      <c r="H24" s="3" t="s">
        <v>51</v>
      </c>
      <c r="I24" s="2">
        <v>0.184</v>
      </c>
      <c r="J24" s="2">
        <v>0.18099999999999999</v>
      </c>
      <c r="K24" s="2">
        <v>0.1835</v>
      </c>
      <c r="L24" s="2">
        <v>0.188</v>
      </c>
      <c r="M24" s="2">
        <v>0.185</v>
      </c>
    </row>
    <row r="25" spans="1:13" x14ac:dyDescent="0.25">
      <c r="A25" s="4">
        <v>21</v>
      </c>
      <c r="B25" s="5" t="s">
        <v>13</v>
      </c>
      <c r="C25" s="6">
        <v>0.20699999999999999</v>
      </c>
      <c r="D25" s="3">
        <v>1.2E-2</v>
      </c>
      <c r="E25" s="3">
        <v>1.2E-2</v>
      </c>
      <c r="F25" s="3">
        <f t="shared" si="2"/>
        <v>0.219</v>
      </c>
      <c r="G25" s="3">
        <f t="shared" si="3"/>
        <v>0.19499999999999998</v>
      </c>
      <c r="H25" s="3" t="s">
        <v>51</v>
      </c>
      <c r="I25" s="2">
        <v>0.20300000000000001</v>
      </c>
      <c r="J25" s="2">
        <v>0.20200000000000001</v>
      </c>
      <c r="K25" s="2">
        <v>0.20100000000000001</v>
      </c>
      <c r="L25" s="2">
        <v>0.20599999999999999</v>
      </c>
      <c r="M25" s="2">
        <v>0.20599999999999999</v>
      </c>
    </row>
    <row r="26" spans="1:13" x14ac:dyDescent="0.25">
      <c r="A26" s="4">
        <v>22</v>
      </c>
      <c r="B26" s="5" t="s">
        <v>49</v>
      </c>
      <c r="C26" s="35">
        <v>70</v>
      </c>
      <c r="D26" s="3"/>
      <c r="E26" s="3"/>
      <c r="F26" s="36">
        <f t="shared" si="2"/>
        <v>70</v>
      </c>
      <c r="G26" s="36">
        <f t="shared" si="3"/>
        <v>70</v>
      </c>
      <c r="H26" s="3" t="s">
        <v>50</v>
      </c>
      <c r="I26" s="38">
        <v>74</v>
      </c>
      <c r="J26" s="38">
        <v>75</v>
      </c>
      <c r="K26" s="38">
        <v>72</v>
      </c>
      <c r="L26" s="38">
        <v>75</v>
      </c>
      <c r="M26" s="38">
        <v>74</v>
      </c>
    </row>
  </sheetData>
  <mergeCells count="1">
    <mergeCell ref="G1:G3"/>
  </mergeCells>
  <conditionalFormatting sqref="I5:M25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zoomScale="115" zoomScaleNormal="115" workbookViewId="0">
      <pane ySplit="4" topLeftCell="A5" activePane="bottomLeft" state="frozen"/>
      <selection pane="bottomLeft" activeCell="F25" sqref="F2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3">
        <f ca="1">TODAY()</f>
        <v>46154</v>
      </c>
      <c r="G1" s="42" t="s">
        <v>28</v>
      </c>
    </row>
    <row r="2" spans="1:7" ht="27.75" customHeight="1" x14ac:dyDescent="0.25">
      <c r="A2" s="23" t="s">
        <v>2</v>
      </c>
      <c r="B2" s="31" t="str">
        <f>FAI!B2</f>
        <v>Terra Tab 3/16" Joint</v>
      </c>
      <c r="C2" s="9" t="s">
        <v>17</v>
      </c>
      <c r="D2" s="13">
        <v>5</v>
      </c>
      <c r="E2" s="19" t="s">
        <v>3</v>
      </c>
      <c r="F2" s="11" t="s">
        <v>25</v>
      </c>
      <c r="G2" s="40"/>
    </row>
    <row r="3" spans="1:7" ht="30" x14ac:dyDescent="0.25">
      <c r="A3" s="26" t="s">
        <v>4</v>
      </c>
      <c r="B3" s="31" t="str">
        <f>FAI!B3</f>
        <v>13397-02964</v>
      </c>
      <c r="C3" s="20" t="s">
        <v>22</v>
      </c>
      <c r="D3" s="14" t="str">
        <f>FAI!D3</f>
        <v>Inch</v>
      </c>
      <c r="E3" s="10" t="s">
        <v>5</v>
      </c>
      <c r="F3" s="12">
        <v>5</v>
      </c>
      <c r="G3" s="41"/>
    </row>
    <row r="4" spans="1:7" ht="30" x14ac:dyDescent="0.25">
      <c r="A4" s="27" t="s">
        <v>29</v>
      </c>
      <c r="B4" s="27" t="s">
        <v>35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34</v>
      </c>
    </row>
    <row r="5" spans="1:7" x14ac:dyDescent="0.25">
      <c r="A5" s="4">
        <v>1</v>
      </c>
      <c r="B5" s="5" t="s">
        <v>36</v>
      </c>
      <c r="C5" s="35">
        <f>$D$2</f>
        <v>5</v>
      </c>
      <c r="D5" s="36">
        <v>0</v>
      </c>
      <c r="E5" s="36">
        <f>C5-D5</f>
        <v>5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37</v>
      </c>
      <c r="C6" s="35">
        <f t="shared" ref="C6:C12" si="0">$D$2</f>
        <v>5</v>
      </c>
      <c r="D6" s="36">
        <v>0</v>
      </c>
      <c r="E6" s="36">
        <f t="shared" ref="E6:E12" si="1">C6-D6</f>
        <v>5</v>
      </c>
      <c r="F6" s="3" t="str">
        <f t="shared" ref="F6:F12" si="2">IF(D6=0, "PASS", "FAIL")</f>
        <v>PASS</v>
      </c>
      <c r="G6" s="3"/>
    </row>
    <row r="7" spans="1:7" x14ac:dyDescent="0.25">
      <c r="A7" s="4">
        <v>3</v>
      </c>
      <c r="B7" s="5" t="s">
        <v>38</v>
      </c>
      <c r="C7" s="35">
        <f t="shared" si="0"/>
        <v>5</v>
      </c>
      <c r="D7" s="36">
        <v>0</v>
      </c>
      <c r="E7" s="36">
        <f t="shared" si="1"/>
        <v>5</v>
      </c>
      <c r="F7" s="3" t="str">
        <f t="shared" si="2"/>
        <v>PASS</v>
      </c>
      <c r="G7" s="3"/>
    </row>
    <row r="8" spans="1:7" x14ac:dyDescent="0.25">
      <c r="A8" s="4">
        <v>4</v>
      </c>
      <c r="B8" s="5" t="s">
        <v>39</v>
      </c>
      <c r="C8" s="35">
        <f t="shared" si="0"/>
        <v>5</v>
      </c>
      <c r="D8" s="36">
        <v>0</v>
      </c>
      <c r="E8" s="36">
        <f t="shared" si="1"/>
        <v>5</v>
      </c>
      <c r="F8" s="3" t="str">
        <f t="shared" si="2"/>
        <v>PASS</v>
      </c>
      <c r="G8" s="3"/>
    </row>
    <row r="9" spans="1:7" x14ac:dyDescent="0.25">
      <c r="A9" s="4">
        <v>5</v>
      </c>
      <c r="B9" s="37" t="s">
        <v>40</v>
      </c>
      <c r="C9" s="35">
        <f t="shared" si="0"/>
        <v>5</v>
      </c>
      <c r="D9" s="36">
        <v>0</v>
      </c>
      <c r="E9" s="36">
        <f t="shared" si="1"/>
        <v>5</v>
      </c>
      <c r="F9" s="3" t="str">
        <f t="shared" si="2"/>
        <v>PASS</v>
      </c>
      <c r="G9" s="3"/>
    </row>
    <row r="10" spans="1:7" x14ac:dyDescent="0.25">
      <c r="A10" s="4">
        <v>6</v>
      </c>
      <c r="B10" s="5" t="s">
        <v>41</v>
      </c>
      <c r="C10" s="35">
        <f t="shared" si="0"/>
        <v>5</v>
      </c>
      <c r="D10" s="36">
        <v>0</v>
      </c>
      <c r="E10" s="36">
        <f t="shared" si="1"/>
        <v>5</v>
      </c>
      <c r="F10" s="3" t="str">
        <f t="shared" si="2"/>
        <v>PASS</v>
      </c>
      <c r="G10" s="3"/>
    </row>
    <row r="11" spans="1:7" x14ac:dyDescent="0.25">
      <c r="A11" s="4">
        <v>7</v>
      </c>
      <c r="B11" s="5" t="s">
        <v>42</v>
      </c>
      <c r="C11" s="35">
        <f t="shared" si="0"/>
        <v>5</v>
      </c>
      <c r="D11" s="36">
        <v>0</v>
      </c>
      <c r="E11" s="36">
        <f t="shared" si="1"/>
        <v>5</v>
      </c>
      <c r="F11" s="3" t="str">
        <f t="shared" si="2"/>
        <v>PASS</v>
      </c>
      <c r="G11" s="3"/>
    </row>
    <row r="12" spans="1:7" x14ac:dyDescent="0.25">
      <c r="A12" s="4">
        <v>8</v>
      </c>
      <c r="B12" s="5" t="s">
        <v>43</v>
      </c>
      <c r="C12" s="35">
        <f t="shared" si="0"/>
        <v>5</v>
      </c>
      <c r="D12" s="36">
        <v>0</v>
      </c>
      <c r="E12" s="36">
        <f t="shared" si="1"/>
        <v>5</v>
      </c>
      <c r="F12" s="3" t="str">
        <f t="shared" si="2"/>
        <v>PASS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Y20" sqref="Y20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tabSelected="1" workbookViewId="0">
      <selection activeCell="P22" sqref="P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2026-05-12T21:56:25Z</dcterms:modified>
</cp:coreProperties>
</file>