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iec.khoo/Desktop/"/>
    </mc:Choice>
  </mc:AlternateContent>
  <xr:revisionPtr revIDLastSave="0" documentId="8_{DE8886FA-4475-7043-AD35-33CA66CE8C76}" xr6:coauthVersionLast="34" xr6:coauthVersionMax="34" xr10:uidLastSave="{00000000-0000-0000-0000-000000000000}"/>
  <bookViews>
    <workbookView xWindow="780" yWindow="960" windowWidth="27640" windowHeight="15880" xr2:uid="{37188E30-1D53-DA42-A9E5-1705F1245FF1}"/>
  </bookViews>
  <sheets>
    <sheet name="age and ethnicity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23" i="1" l="1"/>
  <c r="Q223" i="1"/>
  <c r="P223" i="1"/>
  <c r="O223" i="1"/>
  <c r="N223" i="1"/>
  <c r="M223" i="1"/>
  <c r="L223" i="1"/>
  <c r="R222" i="1"/>
  <c r="Q222" i="1"/>
  <c r="P222" i="1"/>
  <c r="O222" i="1"/>
  <c r="N222" i="1"/>
  <c r="M222" i="1"/>
  <c r="L222" i="1"/>
  <c r="R221" i="1"/>
  <c r="Q221" i="1"/>
  <c r="P221" i="1"/>
  <c r="O221" i="1"/>
  <c r="N221" i="1"/>
  <c r="M221" i="1"/>
  <c r="L221" i="1"/>
  <c r="R220" i="1"/>
  <c r="Q220" i="1"/>
  <c r="P220" i="1"/>
  <c r="O220" i="1"/>
  <c r="N220" i="1"/>
  <c r="M220" i="1"/>
  <c r="L220" i="1"/>
  <c r="R219" i="1"/>
  <c r="Q219" i="1"/>
  <c r="P219" i="1"/>
  <c r="O219" i="1"/>
  <c r="N219" i="1"/>
  <c r="M219" i="1"/>
  <c r="L219" i="1"/>
  <c r="R218" i="1"/>
  <c r="Q218" i="1"/>
  <c r="P218" i="1"/>
  <c r="O218" i="1"/>
  <c r="N218" i="1"/>
  <c r="M218" i="1"/>
  <c r="L218" i="1"/>
  <c r="R217" i="1"/>
  <c r="Q217" i="1"/>
  <c r="P217" i="1"/>
  <c r="O217" i="1"/>
  <c r="N217" i="1"/>
  <c r="M217" i="1"/>
  <c r="L217" i="1"/>
  <c r="R216" i="1"/>
  <c r="Q216" i="1"/>
  <c r="P216" i="1"/>
  <c r="O216" i="1"/>
  <c r="N216" i="1"/>
  <c r="M216" i="1"/>
  <c r="L216" i="1"/>
  <c r="R215" i="1"/>
  <c r="Q215" i="1"/>
  <c r="P215" i="1"/>
  <c r="O215" i="1"/>
  <c r="N215" i="1"/>
  <c r="M215" i="1"/>
  <c r="L215" i="1"/>
  <c r="R214" i="1"/>
  <c r="Q214" i="1"/>
  <c r="P214" i="1"/>
  <c r="O214" i="1"/>
  <c r="N214" i="1"/>
  <c r="M214" i="1"/>
  <c r="L214" i="1"/>
  <c r="R213" i="1"/>
  <c r="Q213" i="1"/>
  <c r="P213" i="1"/>
  <c r="O213" i="1"/>
  <c r="N213" i="1"/>
  <c r="M213" i="1"/>
  <c r="L213" i="1"/>
  <c r="R212" i="1"/>
  <c r="Q212" i="1"/>
  <c r="P212" i="1"/>
  <c r="O212" i="1"/>
  <c r="N212" i="1"/>
  <c r="M212" i="1"/>
  <c r="L212" i="1"/>
  <c r="R211" i="1"/>
  <c r="Q211" i="1"/>
  <c r="P211" i="1"/>
  <c r="O211" i="1"/>
  <c r="N211" i="1"/>
  <c r="M211" i="1"/>
  <c r="L211" i="1"/>
  <c r="R210" i="1"/>
  <c r="Q210" i="1"/>
  <c r="P210" i="1"/>
  <c r="O210" i="1"/>
  <c r="N210" i="1"/>
  <c r="M210" i="1"/>
  <c r="L210" i="1"/>
  <c r="R209" i="1"/>
  <c r="Q209" i="1"/>
  <c r="P209" i="1"/>
  <c r="O209" i="1"/>
  <c r="N209" i="1"/>
  <c r="M209" i="1"/>
  <c r="L209" i="1"/>
  <c r="R208" i="1"/>
  <c r="Q208" i="1"/>
  <c r="P208" i="1"/>
  <c r="O208" i="1"/>
  <c r="N208" i="1"/>
  <c r="M208" i="1"/>
  <c r="L208" i="1"/>
  <c r="R207" i="1"/>
  <c r="Q207" i="1"/>
  <c r="P207" i="1"/>
  <c r="O207" i="1"/>
  <c r="N207" i="1"/>
  <c r="M207" i="1"/>
  <c r="L207" i="1"/>
  <c r="R206" i="1"/>
  <c r="Q206" i="1"/>
  <c r="P206" i="1"/>
  <c r="O206" i="1"/>
  <c r="N206" i="1"/>
  <c r="M206" i="1"/>
  <c r="L206" i="1"/>
  <c r="R205" i="1"/>
  <c r="Q205" i="1"/>
  <c r="P205" i="1"/>
  <c r="O205" i="1"/>
  <c r="N205" i="1"/>
  <c r="M205" i="1"/>
  <c r="L205" i="1"/>
  <c r="R204" i="1"/>
  <c r="Q204" i="1"/>
  <c r="P204" i="1"/>
  <c r="O204" i="1"/>
  <c r="N204" i="1"/>
  <c r="M204" i="1"/>
  <c r="L204" i="1"/>
  <c r="R203" i="1"/>
  <c r="Q203" i="1"/>
  <c r="P203" i="1"/>
  <c r="O203" i="1"/>
  <c r="N203" i="1"/>
  <c r="M203" i="1"/>
  <c r="L203" i="1"/>
  <c r="R202" i="1"/>
  <c r="Q202" i="1"/>
  <c r="P202" i="1"/>
  <c r="O202" i="1"/>
  <c r="N202" i="1"/>
  <c r="M202" i="1"/>
  <c r="L202" i="1"/>
  <c r="R201" i="1"/>
  <c r="Q201" i="1"/>
  <c r="P201" i="1"/>
  <c r="O201" i="1"/>
  <c r="N201" i="1"/>
  <c r="M201" i="1"/>
  <c r="L201" i="1"/>
  <c r="R200" i="1"/>
  <c r="Q200" i="1"/>
  <c r="P200" i="1"/>
  <c r="O200" i="1"/>
  <c r="N200" i="1"/>
  <c r="M200" i="1"/>
  <c r="L200" i="1"/>
  <c r="R199" i="1"/>
  <c r="Q199" i="1"/>
  <c r="P199" i="1"/>
  <c r="O199" i="1"/>
  <c r="N199" i="1"/>
  <c r="M199" i="1"/>
  <c r="L199" i="1"/>
  <c r="R198" i="1"/>
  <c r="Q198" i="1"/>
  <c r="P198" i="1"/>
  <c r="O198" i="1"/>
  <c r="N198" i="1"/>
  <c r="M198" i="1"/>
  <c r="L198" i="1"/>
  <c r="R197" i="1"/>
  <c r="Q197" i="1"/>
  <c r="P197" i="1"/>
  <c r="O197" i="1"/>
  <c r="N197" i="1"/>
  <c r="M197" i="1"/>
  <c r="L197" i="1"/>
  <c r="R196" i="1"/>
  <c r="Q196" i="1"/>
  <c r="P196" i="1"/>
  <c r="O196" i="1"/>
  <c r="N196" i="1"/>
  <c r="M196" i="1"/>
  <c r="L196" i="1"/>
  <c r="R195" i="1"/>
  <c r="Q195" i="1"/>
  <c r="P195" i="1"/>
  <c r="O195" i="1"/>
  <c r="N195" i="1"/>
  <c r="M195" i="1"/>
  <c r="L195" i="1"/>
  <c r="R194" i="1"/>
  <c r="Q194" i="1"/>
  <c r="P194" i="1"/>
  <c r="O194" i="1"/>
  <c r="N194" i="1"/>
  <c r="M194" i="1"/>
  <c r="L194" i="1"/>
  <c r="R193" i="1"/>
  <c r="Q193" i="1"/>
  <c r="P193" i="1"/>
  <c r="O193" i="1"/>
  <c r="N193" i="1"/>
  <c r="M193" i="1"/>
  <c r="L193" i="1"/>
  <c r="R192" i="1"/>
  <c r="Q192" i="1"/>
  <c r="P192" i="1"/>
  <c r="O192" i="1"/>
  <c r="N192" i="1"/>
  <c r="M192" i="1"/>
  <c r="L192" i="1"/>
  <c r="R191" i="1"/>
  <c r="Q191" i="1"/>
  <c r="P191" i="1"/>
  <c r="O191" i="1"/>
  <c r="N191" i="1"/>
  <c r="M191" i="1"/>
  <c r="L191" i="1"/>
  <c r="R190" i="1"/>
  <c r="Q190" i="1"/>
  <c r="P190" i="1"/>
  <c r="O190" i="1"/>
  <c r="N190" i="1"/>
  <c r="M190" i="1"/>
  <c r="L190" i="1"/>
  <c r="R189" i="1"/>
  <c r="Q189" i="1"/>
  <c r="P189" i="1"/>
  <c r="O189" i="1"/>
  <c r="N189" i="1"/>
  <c r="M189" i="1"/>
  <c r="L189" i="1"/>
  <c r="R188" i="1"/>
  <c r="Q188" i="1"/>
  <c r="P188" i="1"/>
  <c r="O188" i="1"/>
  <c r="N188" i="1"/>
  <c r="M188" i="1"/>
  <c r="L188" i="1"/>
  <c r="R187" i="1"/>
  <c r="Q187" i="1"/>
  <c r="P187" i="1"/>
  <c r="O187" i="1"/>
  <c r="N187" i="1"/>
  <c r="M187" i="1"/>
  <c r="L187" i="1"/>
  <c r="R186" i="1"/>
  <c r="Q186" i="1"/>
  <c r="P186" i="1"/>
  <c r="O186" i="1"/>
  <c r="N186" i="1"/>
  <c r="M186" i="1"/>
  <c r="L186" i="1"/>
  <c r="R185" i="1"/>
  <c r="Q185" i="1"/>
  <c r="P185" i="1"/>
  <c r="O185" i="1"/>
  <c r="N185" i="1"/>
  <c r="M185" i="1"/>
  <c r="L185" i="1"/>
  <c r="R184" i="1"/>
  <c r="Q184" i="1"/>
  <c r="P184" i="1"/>
  <c r="O184" i="1"/>
  <c r="N184" i="1"/>
  <c r="M184" i="1"/>
  <c r="L184" i="1"/>
  <c r="R183" i="1"/>
  <c r="Q183" i="1"/>
  <c r="P183" i="1"/>
  <c r="O183" i="1"/>
  <c r="N183" i="1"/>
  <c r="M183" i="1"/>
  <c r="L183" i="1"/>
  <c r="R182" i="1"/>
  <c r="Q182" i="1"/>
  <c r="P182" i="1"/>
  <c r="O182" i="1"/>
  <c r="N182" i="1"/>
  <c r="M182" i="1"/>
  <c r="L182" i="1"/>
  <c r="R181" i="1"/>
  <c r="Q181" i="1"/>
  <c r="P181" i="1"/>
  <c r="O181" i="1"/>
  <c r="N181" i="1"/>
  <c r="M181" i="1"/>
  <c r="L181" i="1"/>
  <c r="R180" i="1"/>
  <c r="Q180" i="1"/>
  <c r="P180" i="1"/>
  <c r="O180" i="1"/>
  <c r="N180" i="1"/>
  <c r="M180" i="1"/>
  <c r="L180" i="1"/>
  <c r="R179" i="1"/>
  <c r="Q179" i="1"/>
  <c r="P179" i="1"/>
  <c r="O179" i="1"/>
  <c r="N179" i="1"/>
  <c r="M179" i="1"/>
  <c r="L179" i="1"/>
  <c r="R178" i="1"/>
  <c r="Q178" i="1"/>
  <c r="P178" i="1"/>
  <c r="O178" i="1"/>
  <c r="N178" i="1"/>
  <c r="M178" i="1"/>
  <c r="L178" i="1"/>
  <c r="R177" i="1"/>
  <c r="Q177" i="1"/>
  <c r="P177" i="1"/>
  <c r="O177" i="1"/>
  <c r="N177" i="1"/>
  <c r="M177" i="1"/>
  <c r="L177" i="1"/>
  <c r="R176" i="1"/>
  <c r="Q176" i="1"/>
  <c r="P176" i="1"/>
  <c r="O176" i="1"/>
  <c r="N176" i="1"/>
  <c r="M176" i="1"/>
  <c r="L176" i="1"/>
  <c r="R175" i="1"/>
  <c r="Q175" i="1"/>
  <c r="P175" i="1"/>
  <c r="O175" i="1"/>
  <c r="N175" i="1"/>
  <c r="M175" i="1"/>
  <c r="L175" i="1"/>
  <c r="R174" i="1"/>
  <c r="Q174" i="1"/>
  <c r="P174" i="1"/>
  <c r="O174" i="1"/>
  <c r="N174" i="1"/>
  <c r="M174" i="1"/>
  <c r="L174" i="1"/>
  <c r="R173" i="1"/>
  <c r="Q173" i="1"/>
  <c r="P173" i="1"/>
  <c r="O173" i="1"/>
  <c r="N173" i="1"/>
  <c r="M173" i="1"/>
  <c r="L173" i="1"/>
  <c r="R172" i="1"/>
  <c r="Q172" i="1"/>
  <c r="P172" i="1"/>
  <c r="O172" i="1"/>
  <c r="N172" i="1"/>
  <c r="M172" i="1"/>
  <c r="L172" i="1"/>
  <c r="R171" i="1"/>
  <c r="Q171" i="1"/>
  <c r="P171" i="1"/>
  <c r="O171" i="1"/>
  <c r="N171" i="1"/>
  <c r="M171" i="1"/>
  <c r="L171" i="1"/>
  <c r="R170" i="1"/>
  <c r="Q170" i="1"/>
  <c r="P170" i="1"/>
  <c r="O170" i="1"/>
  <c r="N170" i="1"/>
  <c r="M170" i="1"/>
  <c r="L170" i="1"/>
  <c r="R169" i="1"/>
  <c r="Q169" i="1"/>
  <c r="P169" i="1"/>
  <c r="O169" i="1"/>
  <c r="N169" i="1"/>
  <c r="M169" i="1"/>
  <c r="L169" i="1"/>
  <c r="R168" i="1"/>
  <c r="Q168" i="1"/>
  <c r="P168" i="1"/>
  <c r="O168" i="1"/>
  <c r="N168" i="1"/>
  <c r="M168" i="1"/>
  <c r="L168" i="1"/>
  <c r="R167" i="1"/>
  <c r="Q167" i="1"/>
  <c r="P167" i="1"/>
  <c r="O167" i="1"/>
  <c r="N167" i="1"/>
  <c r="M167" i="1"/>
  <c r="L167" i="1"/>
  <c r="R166" i="1"/>
  <c r="Q166" i="1"/>
  <c r="P166" i="1"/>
  <c r="O166" i="1"/>
  <c r="N166" i="1"/>
  <c r="M166" i="1"/>
  <c r="L166" i="1"/>
  <c r="R165" i="1"/>
  <c r="Q165" i="1"/>
  <c r="P165" i="1"/>
  <c r="O165" i="1"/>
  <c r="N165" i="1"/>
  <c r="M165" i="1"/>
  <c r="L165" i="1"/>
  <c r="R164" i="1"/>
  <c r="Q164" i="1"/>
  <c r="P164" i="1"/>
  <c r="O164" i="1"/>
  <c r="N164" i="1"/>
  <c r="M164" i="1"/>
  <c r="L164" i="1"/>
  <c r="R163" i="1"/>
  <c r="Q163" i="1"/>
  <c r="P163" i="1"/>
  <c r="O163" i="1"/>
  <c r="N163" i="1"/>
  <c r="M163" i="1"/>
  <c r="L163" i="1"/>
  <c r="R162" i="1"/>
  <c r="Q162" i="1"/>
  <c r="P162" i="1"/>
  <c r="O162" i="1"/>
  <c r="N162" i="1"/>
  <c r="M162" i="1"/>
  <c r="L162" i="1"/>
  <c r="R161" i="1"/>
  <c r="Q161" i="1"/>
  <c r="P161" i="1"/>
  <c r="O161" i="1"/>
  <c r="N161" i="1"/>
  <c r="M161" i="1"/>
  <c r="L161" i="1"/>
  <c r="R160" i="1"/>
  <c r="Q160" i="1"/>
  <c r="P160" i="1"/>
  <c r="O160" i="1"/>
  <c r="N160" i="1"/>
  <c r="M160" i="1"/>
  <c r="L160" i="1"/>
  <c r="R159" i="1"/>
  <c r="Q159" i="1"/>
  <c r="P159" i="1"/>
  <c r="O159" i="1"/>
  <c r="N159" i="1"/>
  <c r="M159" i="1"/>
  <c r="L159" i="1"/>
  <c r="R158" i="1"/>
  <c r="Q158" i="1"/>
  <c r="P158" i="1"/>
  <c r="O158" i="1"/>
  <c r="N158" i="1"/>
  <c r="M158" i="1"/>
  <c r="L158" i="1"/>
  <c r="R157" i="1"/>
  <c r="Q157" i="1"/>
  <c r="P157" i="1"/>
  <c r="O157" i="1"/>
  <c r="N157" i="1"/>
  <c r="M157" i="1"/>
  <c r="L157" i="1"/>
  <c r="R156" i="1"/>
  <c r="Q156" i="1"/>
  <c r="P156" i="1"/>
  <c r="O156" i="1"/>
  <c r="N156" i="1"/>
  <c r="M156" i="1"/>
  <c r="L156" i="1"/>
  <c r="R155" i="1"/>
  <c r="Q155" i="1"/>
  <c r="P155" i="1"/>
  <c r="O155" i="1"/>
  <c r="N155" i="1"/>
  <c r="M155" i="1"/>
  <c r="L155" i="1"/>
  <c r="R154" i="1"/>
  <c r="Q154" i="1"/>
  <c r="P154" i="1"/>
  <c r="O154" i="1"/>
  <c r="N154" i="1"/>
  <c r="M154" i="1"/>
  <c r="L154" i="1"/>
  <c r="R153" i="1"/>
  <c r="Q153" i="1"/>
  <c r="P153" i="1"/>
  <c r="O153" i="1"/>
  <c r="N153" i="1"/>
  <c r="M153" i="1"/>
  <c r="L153" i="1"/>
  <c r="R152" i="1"/>
  <c r="Q152" i="1"/>
  <c r="P152" i="1"/>
  <c r="O152" i="1"/>
  <c r="N152" i="1"/>
  <c r="M152" i="1"/>
  <c r="L152" i="1"/>
  <c r="R151" i="1"/>
  <c r="Q151" i="1"/>
  <c r="P151" i="1"/>
  <c r="O151" i="1"/>
  <c r="N151" i="1"/>
  <c r="M151" i="1"/>
  <c r="L151" i="1"/>
  <c r="R150" i="1"/>
  <c r="Q150" i="1"/>
  <c r="P150" i="1"/>
  <c r="O150" i="1"/>
  <c r="N150" i="1"/>
  <c r="M150" i="1"/>
  <c r="L150" i="1"/>
  <c r="R149" i="1"/>
  <c r="Q149" i="1"/>
  <c r="P149" i="1"/>
  <c r="O149" i="1"/>
  <c r="N149" i="1"/>
  <c r="M149" i="1"/>
  <c r="L149" i="1"/>
  <c r="R148" i="1"/>
  <c r="Q148" i="1"/>
  <c r="P148" i="1"/>
  <c r="O148" i="1"/>
  <c r="N148" i="1"/>
  <c r="M148" i="1"/>
  <c r="L148" i="1"/>
  <c r="R147" i="1"/>
  <c r="Q147" i="1"/>
  <c r="P147" i="1"/>
  <c r="O147" i="1"/>
  <c r="N147" i="1"/>
  <c r="M147" i="1"/>
  <c r="L147" i="1"/>
  <c r="R146" i="1"/>
  <c r="Q146" i="1"/>
  <c r="P146" i="1"/>
  <c r="O146" i="1"/>
  <c r="N146" i="1"/>
  <c r="M146" i="1"/>
  <c r="L146" i="1"/>
  <c r="R145" i="1"/>
  <c r="Q145" i="1"/>
  <c r="P145" i="1"/>
  <c r="O145" i="1"/>
  <c r="N145" i="1"/>
  <c r="M145" i="1"/>
  <c r="L145" i="1"/>
  <c r="R144" i="1"/>
  <c r="Q144" i="1"/>
  <c r="P144" i="1"/>
  <c r="O144" i="1"/>
  <c r="N144" i="1"/>
  <c r="M144" i="1"/>
  <c r="L144" i="1"/>
  <c r="R143" i="1"/>
  <c r="Q143" i="1"/>
  <c r="P143" i="1"/>
  <c r="O143" i="1"/>
  <c r="N143" i="1"/>
  <c r="M143" i="1"/>
  <c r="L143" i="1"/>
  <c r="R142" i="1"/>
  <c r="Q142" i="1"/>
  <c r="P142" i="1"/>
  <c r="O142" i="1"/>
  <c r="N142" i="1"/>
  <c r="M142" i="1"/>
  <c r="L142" i="1"/>
  <c r="R141" i="1"/>
  <c r="Q141" i="1"/>
  <c r="P141" i="1"/>
  <c r="O141" i="1"/>
  <c r="N141" i="1"/>
  <c r="M141" i="1"/>
  <c r="L141" i="1"/>
  <c r="R140" i="1"/>
  <c r="Q140" i="1"/>
  <c r="P140" i="1"/>
  <c r="O140" i="1"/>
  <c r="N140" i="1"/>
  <c r="M140" i="1"/>
  <c r="L140" i="1"/>
  <c r="R139" i="1"/>
  <c r="Q139" i="1"/>
  <c r="P139" i="1"/>
  <c r="O139" i="1"/>
  <c r="N139" i="1"/>
  <c r="M139" i="1"/>
  <c r="L139" i="1"/>
  <c r="R138" i="1"/>
  <c r="Q138" i="1"/>
  <c r="P138" i="1"/>
  <c r="O138" i="1"/>
  <c r="N138" i="1"/>
  <c r="M138" i="1"/>
  <c r="L138" i="1"/>
  <c r="R137" i="1"/>
  <c r="Q137" i="1"/>
  <c r="P137" i="1"/>
  <c r="O137" i="1"/>
  <c r="N137" i="1"/>
  <c r="M137" i="1"/>
  <c r="L137" i="1"/>
  <c r="R136" i="1"/>
  <c r="Q136" i="1"/>
  <c r="P136" i="1"/>
  <c r="O136" i="1"/>
  <c r="N136" i="1"/>
  <c r="M136" i="1"/>
  <c r="L136" i="1"/>
  <c r="R135" i="1"/>
  <c r="Q135" i="1"/>
  <c r="P135" i="1"/>
  <c r="O135" i="1"/>
  <c r="N135" i="1"/>
  <c r="M135" i="1"/>
  <c r="L135" i="1"/>
  <c r="R134" i="1"/>
  <c r="Q134" i="1"/>
  <c r="P134" i="1"/>
  <c r="O134" i="1"/>
  <c r="N134" i="1"/>
  <c r="M134" i="1"/>
  <c r="L134" i="1"/>
  <c r="R133" i="1"/>
  <c r="Q133" i="1"/>
  <c r="P133" i="1"/>
  <c r="O133" i="1"/>
  <c r="N133" i="1"/>
  <c r="M133" i="1"/>
  <c r="L133" i="1"/>
  <c r="R132" i="1"/>
  <c r="Q132" i="1"/>
  <c r="P132" i="1"/>
  <c r="O132" i="1"/>
  <c r="N132" i="1"/>
  <c r="M132" i="1"/>
  <c r="L132" i="1"/>
  <c r="R131" i="1"/>
  <c r="Q131" i="1"/>
  <c r="P131" i="1"/>
  <c r="O131" i="1"/>
  <c r="N131" i="1"/>
  <c r="M131" i="1"/>
  <c r="L131" i="1"/>
  <c r="R130" i="1"/>
  <c r="Q130" i="1"/>
  <c r="P130" i="1"/>
  <c r="O130" i="1"/>
  <c r="N130" i="1"/>
  <c r="M130" i="1"/>
  <c r="L130" i="1"/>
  <c r="R129" i="1"/>
  <c r="Q129" i="1"/>
  <c r="P129" i="1"/>
  <c r="O129" i="1"/>
  <c r="N129" i="1"/>
  <c r="M129" i="1"/>
  <c r="L129" i="1"/>
  <c r="R128" i="1"/>
  <c r="Q128" i="1"/>
  <c r="P128" i="1"/>
  <c r="O128" i="1"/>
  <c r="N128" i="1"/>
  <c r="M128" i="1"/>
  <c r="L128" i="1"/>
  <c r="R127" i="1"/>
  <c r="Q127" i="1"/>
  <c r="P127" i="1"/>
  <c r="O127" i="1"/>
  <c r="N127" i="1"/>
  <c r="M127" i="1"/>
  <c r="L127" i="1"/>
  <c r="R126" i="1"/>
  <c r="Q126" i="1"/>
  <c r="P126" i="1"/>
  <c r="O126" i="1"/>
  <c r="N126" i="1"/>
  <c r="M126" i="1"/>
  <c r="L126" i="1"/>
  <c r="R125" i="1"/>
  <c r="Q125" i="1"/>
  <c r="P125" i="1"/>
  <c r="O125" i="1"/>
  <c r="N125" i="1"/>
  <c r="M125" i="1"/>
  <c r="L125" i="1"/>
  <c r="R124" i="1"/>
  <c r="Q124" i="1"/>
  <c r="P124" i="1"/>
  <c r="O124" i="1"/>
  <c r="N124" i="1"/>
  <c r="M124" i="1"/>
  <c r="L124" i="1"/>
  <c r="R123" i="1"/>
  <c r="Q123" i="1"/>
  <c r="P123" i="1"/>
  <c r="O123" i="1"/>
  <c r="N123" i="1"/>
  <c r="M123" i="1"/>
  <c r="L123" i="1"/>
  <c r="R122" i="1"/>
  <c r="Q122" i="1"/>
  <c r="P122" i="1"/>
  <c r="O122" i="1"/>
  <c r="N122" i="1"/>
  <c r="M122" i="1"/>
  <c r="L122" i="1"/>
  <c r="R121" i="1"/>
  <c r="Q121" i="1"/>
  <c r="P121" i="1"/>
  <c r="O121" i="1"/>
  <c r="N121" i="1"/>
  <c r="M121" i="1"/>
  <c r="L121" i="1"/>
  <c r="R120" i="1"/>
  <c r="Q120" i="1"/>
  <c r="P120" i="1"/>
  <c r="O120" i="1"/>
  <c r="N120" i="1"/>
  <c r="M120" i="1"/>
  <c r="L120" i="1"/>
  <c r="R119" i="1"/>
  <c r="Q119" i="1"/>
  <c r="P119" i="1"/>
  <c r="O119" i="1"/>
  <c r="N119" i="1"/>
  <c r="M119" i="1"/>
  <c r="L119" i="1"/>
  <c r="R118" i="1"/>
  <c r="Q118" i="1"/>
  <c r="P118" i="1"/>
  <c r="O118" i="1"/>
  <c r="N118" i="1"/>
  <c r="M118" i="1"/>
  <c r="L118" i="1"/>
  <c r="R117" i="1"/>
  <c r="Q117" i="1"/>
  <c r="P117" i="1"/>
  <c r="O117" i="1"/>
  <c r="N117" i="1"/>
  <c r="M117" i="1"/>
  <c r="L117" i="1"/>
  <c r="R116" i="1"/>
  <c r="Q116" i="1"/>
  <c r="P116" i="1"/>
  <c r="O116" i="1"/>
  <c r="N116" i="1"/>
  <c r="M116" i="1"/>
  <c r="L116" i="1"/>
  <c r="R115" i="1"/>
  <c r="Q115" i="1"/>
  <c r="P115" i="1"/>
  <c r="O115" i="1"/>
  <c r="N115" i="1"/>
  <c r="M115" i="1"/>
  <c r="L115" i="1"/>
  <c r="R114" i="1"/>
  <c r="Q114" i="1"/>
  <c r="P114" i="1"/>
  <c r="O114" i="1"/>
  <c r="N114" i="1"/>
  <c r="M114" i="1"/>
  <c r="L114" i="1"/>
  <c r="R113" i="1"/>
  <c r="Q113" i="1"/>
  <c r="P113" i="1"/>
  <c r="O113" i="1"/>
  <c r="N113" i="1"/>
  <c r="M113" i="1"/>
  <c r="L113" i="1"/>
  <c r="R112" i="1"/>
  <c r="Q112" i="1"/>
  <c r="P112" i="1"/>
  <c r="O112" i="1"/>
  <c r="N112" i="1"/>
  <c r="M112" i="1"/>
  <c r="L112" i="1"/>
  <c r="R111" i="1"/>
  <c r="Q111" i="1"/>
  <c r="P111" i="1"/>
  <c r="O111" i="1"/>
  <c r="N111" i="1"/>
  <c r="M111" i="1"/>
  <c r="L111" i="1"/>
  <c r="R110" i="1"/>
  <c r="Q110" i="1"/>
  <c r="P110" i="1"/>
  <c r="O110" i="1"/>
  <c r="N110" i="1"/>
  <c r="M110" i="1"/>
  <c r="L110" i="1"/>
  <c r="R109" i="1"/>
  <c r="Q109" i="1"/>
  <c r="P109" i="1"/>
  <c r="O109" i="1"/>
  <c r="N109" i="1"/>
  <c r="M109" i="1"/>
  <c r="L109" i="1"/>
  <c r="R108" i="1"/>
  <c r="Q108" i="1"/>
  <c r="P108" i="1"/>
  <c r="O108" i="1"/>
  <c r="N108" i="1"/>
  <c r="M108" i="1"/>
  <c r="L108" i="1"/>
  <c r="R107" i="1"/>
  <c r="Q107" i="1"/>
  <c r="P107" i="1"/>
  <c r="O107" i="1"/>
  <c r="N107" i="1"/>
  <c r="M107" i="1"/>
  <c r="L107" i="1"/>
  <c r="R106" i="1"/>
  <c r="Q106" i="1"/>
  <c r="P106" i="1"/>
  <c r="O106" i="1"/>
  <c r="N106" i="1"/>
  <c r="M106" i="1"/>
  <c r="L106" i="1"/>
  <c r="R105" i="1"/>
  <c r="Q105" i="1"/>
  <c r="P105" i="1"/>
  <c r="O105" i="1"/>
  <c r="N105" i="1"/>
  <c r="M105" i="1"/>
  <c r="L105" i="1"/>
  <c r="R104" i="1"/>
  <c r="Q104" i="1"/>
  <c r="P104" i="1"/>
  <c r="O104" i="1"/>
  <c r="N104" i="1"/>
  <c r="M104" i="1"/>
  <c r="L104" i="1"/>
  <c r="R103" i="1"/>
  <c r="Q103" i="1"/>
  <c r="P103" i="1"/>
  <c r="O103" i="1"/>
  <c r="N103" i="1"/>
  <c r="M103" i="1"/>
  <c r="L103" i="1"/>
  <c r="R102" i="1"/>
  <c r="Q102" i="1"/>
  <c r="P102" i="1"/>
  <c r="O102" i="1"/>
  <c r="N102" i="1"/>
  <c r="M102" i="1"/>
  <c r="L102" i="1"/>
  <c r="R101" i="1"/>
  <c r="Q101" i="1"/>
  <c r="P101" i="1"/>
  <c r="O101" i="1"/>
  <c r="N101" i="1"/>
  <c r="M101" i="1"/>
  <c r="L101" i="1"/>
  <c r="R100" i="1"/>
  <c r="Q100" i="1"/>
  <c r="P100" i="1"/>
  <c r="O100" i="1"/>
  <c r="N100" i="1"/>
  <c r="M100" i="1"/>
  <c r="L100" i="1"/>
  <c r="R99" i="1"/>
  <c r="Q99" i="1"/>
  <c r="P99" i="1"/>
  <c r="O99" i="1"/>
  <c r="N99" i="1"/>
  <c r="M99" i="1"/>
  <c r="L99" i="1"/>
  <c r="R98" i="1"/>
  <c r="Q98" i="1"/>
  <c r="P98" i="1"/>
  <c r="O98" i="1"/>
  <c r="N98" i="1"/>
  <c r="M98" i="1"/>
  <c r="L98" i="1"/>
  <c r="R97" i="1"/>
  <c r="Q97" i="1"/>
  <c r="P97" i="1"/>
  <c r="O97" i="1"/>
  <c r="N97" i="1"/>
  <c r="M97" i="1"/>
  <c r="L97" i="1"/>
  <c r="R96" i="1"/>
  <c r="Q96" i="1"/>
  <c r="P96" i="1"/>
  <c r="O96" i="1"/>
  <c r="N96" i="1"/>
  <c r="M96" i="1"/>
  <c r="L96" i="1"/>
  <c r="R95" i="1"/>
  <c r="Q95" i="1"/>
  <c r="P95" i="1"/>
  <c r="O95" i="1"/>
  <c r="N95" i="1"/>
  <c r="M95" i="1"/>
  <c r="L95" i="1"/>
  <c r="R94" i="1"/>
  <c r="Q94" i="1"/>
  <c r="P94" i="1"/>
  <c r="O94" i="1"/>
  <c r="N94" i="1"/>
  <c r="M94" i="1"/>
  <c r="L94" i="1"/>
  <c r="R93" i="1"/>
  <c r="Q93" i="1"/>
  <c r="P93" i="1"/>
  <c r="O93" i="1"/>
  <c r="N93" i="1"/>
  <c r="M93" i="1"/>
  <c r="L93" i="1"/>
  <c r="R92" i="1"/>
  <c r="Q92" i="1"/>
  <c r="P92" i="1"/>
  <c r="O92" i="1"/>
  <c r="N92" i="1"/>
  <c r="M92" i="1"/>
  <c r="L92" i="1"/>
  <c r="R91" i="1"/>
  <c r="Q91" i="1"/>
  <c r="P91" i="1"/>
  <c r="O91" i="1"/>
  <c r="N91" i="1"/>
  <c r="M91" i="1"/>
  <c r="L91" i="1"/>
  <c r="R90" i="1"/>
  <c r="Q90" i="1"/>
  <c r="P90" i="1"/>
  <c r="O90" i="1"/>
  <c r="N90" i="1"/>
  <c r="M90" i="1"/>
  <c r="L90" i="1"/>
  <c r="R89" i="1"/>
  <c r="Q89" i="1"/>
  <c r="P89" i="1"/>
  <c r="O89" i="1"/>
  <c r="N89" i="1"/>
  <c r="M89" i="1"/>
  <c r="L89" i="1"/>
  <c r="R88" i="1"/>
  <c r="Q88" i="1"/>
  <c r="P88" i="1"/>
  <c r="O88" i="1"/>
  <c r="N88" i="1"/>
  <c r="M88" i="1"/>
  <c r="L88" i="1"/>
  <c r="R87" i="1"/>
  <c r="Q87" i="1"/>
  <c r="P87" i="1"/>
  <c r="O87" i="1"/>
  <c r="N87" i="1"/>
  <c r="M87" i="1"/>
  <c r="L87" i="1"/>
  <c r="R86" i="1"/>
  <c r="Q86" i="1"/>
  <c r="P86" i="1"/>
  <c r="O86" i="1"/>
  <c r="N86" i="1"/>
  <c r="M86" i="1"/>
  <c r="L86" i="1"/>
  <c r="R85" i="1"/>
  <c r="Q85" i="1"/>
  <c r="P85" i="1"/>
  <c r="O85" i="1"/>
  <c r="N85" i="1"/>
  <c r="M85" i="1"/>
  <c r="L85" i="1"/>
  <c r="R84" i="1"/>
  <c r="Q84" i="1"/>
  <c r="P84" i="1"/>
  <c r="O84" i="1"/>
  <c r="N84" i="1"/>
  <c r="M84" i="1"/>
  <c r="L84" i="1"/>
  <c r="R83" i="1"/>
  <c r="Q83" i="1"/>
  <c r="P83" i="1"/>
  <c r="O83" i="1"/>
  <c r="N83" i="1"/>
  <c r="M83" i="1"/>
  <c r="L83" i="1"/>
  <c r="R82" i="1"/>
  <c r="Q82" i="1"/>
  <c r="P82" i="1"/>
  <c r="O82" i="1"/>
  <c r="N82" i="1"/>
  <c r="M82" i="1"/>
  <c r="L82" i="1"/>
  <c r="R81" i="1"/>
  <c r="Q81" i="1"/>
  <c r="P81" i="1"/>
  <c r="O81" i="1"/>
  <c r="N81" i="1"/>
  <c r="M81" i="1"/>
  <c r="L81" i="1"/>
  <c r="R80" i="1"/>
  <c r="Q80" i="1"/>
  <c r="P80" i="1"/>
  <c r="O80" i="1"/>
  <c r="N80" i="1"/>
  <c r="M80" i="1"/>
  <c r="L80" i="1"/>
  <c r="R79" i="1"/>
  <c r="Q79" i="1"/>
  <c r="P79" i="1"/>
  <c r="O79" i="1"/>
  <c r="N79" i="1"/>
  <c r="M79" i="1"/>
  <c r="L79" i="1"/>
  <c r="R78" i="1"/>
  <c r="Q78" i="1"/>
  <c r="P78" i="1"/>
  <c r="O78" i="1"/>
  <c r="N78" i="1"/>
  <c r="M78" i="1"/>
  <c r="L78" i="1"/>
  <c r="R77" i="1"/>
  <c r="Q77" i="1"/>
  <c r="P77" i="1"/>
  <c r="O77" i="1"/>
  <c r="N77" i="1"/>
  <c r="M77" i="1"/>
  <c r="L77" i="1"/>
  <c r="R76" i="1"/>
  <c r="Q76" i="1"/>
  <c r="P76" i="1"/>
  <c r="O76" i="1"/>
  <c r="N76" i="1"/>
  <c r="M76" i="1"/>
  <c r="L76" i="1"/>
  <c r="R75" i="1"/>
  <c r="Q75" i="1"/>
  <c r="P75" i="1"/>
  <c r="O75" i="1"/>
  <c r="N75" i="1"/>
  <c r="M75" i="1"/>
  <c r="L75" i="1"/>
  <c r="R74" i="1"/>
  <c r="Q74" i="1"/>
  <c r="P74" i="1"/>
  <c r="O74" i="1"/>
  <c r="N74" i="1"/>
  <c r="M74" i="1"/>
  <c r="L74" i="1"/>
  <c r="R73" i="1"/>
  <c r="Q73" i="1"/>
  <c r="P73" i="1"/>
  <c r="O73" i="1"/>
  <c r="N73" i="1"/>
  <c r="M73" i="1"/>
  <c r="L73" i="1"/>
  <c r="R72" i="1"/>
  <c r="Q72" i="1"/>
  <c r="P72" i="1"/>
  <c r="O72" i="1"/>
  <c r="N72" i="1"/>
  <c r="M72" i="1"/>
  <c r="L72" i="1"/>
  <c r="R71" i="1"/>
  <c r="Q71" i="1"/>
  <c r="P71" i="1"/>
  <c r="O71" i="1"/>
  <c r="N71" i="1"/>
  <c r="M71" i="1"/>
  <c r="L71" i="1"/>
  <c r="R70" i="1"/>
  <c r="Q70" i="1"/>
  <c r="P70" i="1"/>
  <c r="O70" i="1"/>
  <c r="N70" i="1"/>
  <c r="M70" i="1"/>
  <c r="L70" i="1"/>
  <c r="R69" i="1"/>
  <c r="Q69" i="1"/>
  <c r="P69" i="1"/>
  <c r="O69" i="1"/>
  <c r="N69" i="1"/>
  <c r="M69" i="1"/>
  <c r="L69" i="1"/>
  <c r="R68" i="1"/>
  <c r="Q68" i="1"/>
  <c r="P68" i="1"/>
  <c r="O68" i="1"/>
  <c r="N68" i="1"/>
  <c r="M68" i="1"/>
  <c r="L68" i="1"/>
  <c r="R67" i="1"/>
  <c r="Q67" i="1"/>
  <c r="P67" i="1"/>
  <c r="O67" i="1"/>
  <c r="N67" i="1"/>
  <c r="M67" i="1"/>
  <c r="L67" i="1"/>
  <c r="R66" i="1"/>
  <c r="Q66" i="1"/>
  <c r="P66" i="1"/>
  <c r="O66" i="1"/>
  <c r="N66" i="1"/>
  <c r="M66" i="1"/>
  <c r="L66" i="1"/>
  <c r="R65" i="1"/>
  <c r="Q65" i="1"/>
  <c r="P65" i="1"/>
  <c r="O65" i="1"/>
  <c r="N65" i="1"/>
  <c r="M65" i="1"/>
  <c r="L65" i="1"/>
  <c r="R64" i="1"/>
  <c r="Q64" i="1"/>
  <c r="P64" i="1"/>
  <c r="O64" i="1"/>
  <c r="N64" i="1"/>
  <c r="M64" i="1"/>
  <c r="L64" i="1"/>
  <c r="R63" i="1"/>
  <c r="Q63" i="1"/>
  <c r="P63" i="1"/>
  <c r="O63" i="1"/>
  <c r="N63" i="1"/>
  <c r="M63" i="1"/>
  <c r="L63" i="1"/>
  <c r="R62" i="1"/>
  <c r="Q62" i="1"/>
  <c r="P62" i="1"/>
  <c r="O62" i="1"/>
  <c r="N62" i="1"/>
  <c r="M62" i="1"/>
  <c r="L62" i="1"/>
  <c r="R61" i="1"/>
  <c r="Q61" i="1"/>
  <c r="P61" i="1"/>
  <c r="O61" i="1"/>
  <c r="N61" i="1"/>
  <c r="M61" i="1"/>
  <c r="L61" i="1"/>
  <c r="R60" i="1"/>
  <c r="Q60" i="1"/>
  <c r="P60" i="1"/>
  <c r="O60" i="1"/>
  <c r="N60" i="1"/>
  <c r="M60" i="1"/>
  <c r="L60" i="1"/>
  <c r="R59" i="1"/>
  <c r="Q59" i="1"/>
  <c r="P59" i="1"/>
  <c r="O59" i="1"/>
  <c r="N59" i="1"/>
  <c r="M59" i="1"/>
  <c r="L59" i="1"/>
  <c r="R58" i="1"/>
  <c r="Q58" i="1"/>
  <c r="P58" i="1"/>
  <c r="O58" i="1"/>
  <c r="N58" i="1"/>
  <c r="M58" i="1"/>
  <c r="L58" i="1"/>
  <c r="R57" i="1"/>
  <c r="Q57" i="1"/>
  <c r="P57" i="1"/>
  <c r="O57" i="1"/>
  <c r="N57" i="1"/>
  <c r="M57" i="1"/>
  <c r="L57" i="1"/>
  <c r="R56" i="1"/>
  <c r="Q56" i="1"/>
  <c r="P56" i="1"/>
  <c r="O56" i="1"/>
  <c r="N56" i="1"/>
  <c r="M56" i="1"/>
  <c r="L56" i="1"/>
  <c r="R55" i="1"/>
  <c r="Q55" i="1"/>
  <c r="P55" i="1"/>
  <c r="O55" i="1"/>
  <c r="N55" i="1"/>
  <c r="M55" i="1"/>
  <c r="L55" i="1"/>
  <c r="R54" i="1"/>
  <c r="Q54" i="1"/>
  <c r="P54" i="1"/>
  <c r="O54" i="1"/>
  <c r="N54" i="1"/>
  <c r="M54" i="1"/>
  <c r="L54" i="1"/>
  <c r="R53" i="1"/>
  <c r="Q53" i="1"/>
  <c r="P53" i="1"/>
  <c r="O53" i="1"/>
  <c r="N53" i="1"/>
  <c r="M53" i="1"/>
  <c r="L53" i="1"/>
  <c r="R52" i="1"/>
  <c r="Q52" i="1"/>
  <c r="P52" i="1"/>
  <c r="O52" i="1"/>
  <c r="N52" i="1"/>
  <c r="M52" i="1"/>
  <c r="L52" i="1"/>
  <c r="R51" i="1"/>
  <c r="Q51" i="1"/>
  <c r="P51" i="1"/>
  <c r="O51" i="1"/>
  <c r="N51" i="1"/>
  <c r="M51" i="1"/>
  <c r="L51" i="1"/>
  <c r="R50" i="1"/>
  <c r="Q50" i="1"/>
  <c r="P50" i="1"/>
  <c r="O50" i="1"/>
  <c r="N50" i="1"/>
  <c r="M50" i="1"/>
  <c r="L50" i="1"/>
  <c r="R49" i="1"/>
  <c r="Q49" i="1"/>
  <c r="P49" i="1"/>
  <c r="O49" i="1"/>
  <c r="N49" i="1"/>
  <c r="M49" i="1"/>
  <c r="L49" i="1"/>
  <c r="R48" i="1"/>
  <c r="Q48" i="1"/>
  <c r="P48" i="1"/>
  <c r="O48" i="1"/>
  <c r="N48" i="1"/>
  <c r="M48" i="1"/>
  <c r="L48" i="1"/>
  <c r="R47" i="1"/>
  <c r="Q47" i="1"/>
  <c r="P47" i="1"/>
  <c r="O47" i="1"/>
  <c r="N47" i="1"/>
  <c r="M47" i="1"/>
  <c r="L47" i="1"/>
  <c r="R46" i="1"/>
  <c r="Q46" i="1"/>
  <c r="P46" i="1"/>
  <c r="O46" i="1"/>
  <c r="N46" i="1"/>
  <c r="M46" i="1"/>
  <c r="L46" i="1"/>
  <c r="R45" i="1"/>
  <c r="Q45" i="1"/>
  <c r="P45" i="1"/>
  <c r="O45" i="1"/>
  <c r="N45" i="1"/>
  <c r="M45" i="1"/>
  <c r="L45" i="1"/>
  <c r="R44" i="1"/>
  <c r="Q44" i="1"/>
  <c r="P44" i="1"/>
  <c r="O44" i="1"/>
  <c r="N44" i="1"/>
  <c r="M44" i="1"/>
  <c r="L44" i="1"/>
  <c r="R43" i="1"/>
  <c r="Q43" i="1"/>
  <c r="P43" i="1"/>
  <c r="O43" i="1"/>
  <c r="N43" i="1"/>
  <c r="M43" i="1"/>
  <c r="L43" i="1"/>
  <c r="R42" i="1"/>
  <c r="Q42" i="1"/>
  <c r="P42" i="1"/>
  <c r="O42" i="1"/>
  <c r="N42" i="1"/>
  <c r="M42" i="1"/>
  <c r="L42" i="1"/>
  <c r="R41" i="1"/>
  <c r="Q41" i="1"/>
  <c r="P41" i="1"/>
  <c r="O41" i="1"/>
  <c r="N41" i="1"/>
  <c r="M41" i="1"/>
  <c r="L41" i="1"/>
  <c r="R40" i="1"/>
  <c r="Q40" i="1"/>
  <c r="P40" i="1"/>
  <c r="O40" i="1"/>
  <c r="N40" i="1"/>
  <c r="M40" i="1"/>
  <c r="L40" i="1"/>
  <c r="R39" i="1"/>
  <c r="Q39" i="1"/>
  <c r="P39" i="1"/>
  <c r="O39" i="1"/>
  <c r="N39" i="1"/>
  <c r="M39" i="1"/>
  <c r="L39" i="1"/>
  <c r="R38" i="1"/>
  <c r="Q38" i="1"/>
  <c r="P38" i="1"/>
  <c r="O38" i="1"/>
  <c r="N38" i="1"/>
  <c r="M38" i="1"/>
  <c r="L38" i="1"/>
  <c r="R37" i="1"/>
  <c r="Q37" i="1"/>
  <c r="P37" i="1"/>
  <c r="O37" i="1"/>
  <c r="N37" i="1"/>
  <c r="M37" i="1"/>
  <c r="L37" i="1"/>
  <c r="R36" i="1"/>
  <c r="Q36" i="1"/>
  <c r="P36" i="1"/>
  <c r="O36" i="1"/>
  <c r="N36" i="1"/>
  <c r="M36" i="1"/>
  <c r="L36" i="1"/>
  <c r="R35" i="1"/>
  <c r="Q35" i="1"/>
  <c r="P35" i="1"/>
  <c r="O35" i="1"/>
  <c r="N35" i="1"/>
  <c r="M35" i="1"/>
  <c r="L35" i="1"/>
  <c r="R34" i="1"/>
  <c r="Q34" i="1"/>
  <c r="P34" i="1"/>
  <c r="O34" i="1"/>
  <c r="N34" i="1"/>
  <c r="M34" i="1"/>
  <c r="L34" i="1"/>
  <c r="R33" i="1"/>
  <c r="Q33" i="1"/>
  <c r="P33" i="1"/>
  <c r="O33" i="1"/>
  <c r="N33" i="1"/>
  <c r="M33" i="1"/>
  <c r="L33" i="1"/>
  <c r="R32" i="1"/>
  <c r="Q32" i="1"/>
  <c r="P32" i="1"/>
  <c r="O32" i="1"/>
  <c r="N32" i="1"/>
  <c r="M32" i="1"/>
  <c r="L32" i="1"/>
  <c r="R31" i="1"/>
  <c r="Q31" i="1"/>
  <c r="P31" i="1"/>
  <c r="O31" i="1"/>
  <c r="N31" i="1"/>
  <c r="M31" i="1"/>
  <c r="L31" i="1"/>
  <c r="R30" i="1"/>
  <c r="Q30" i="1"/>
  <c r="P30" i="1"/>
  <c r="O30" i="1"/>
  <c r="N30" i="1"/>
  <c r="M30" i="1"/>
  <c r="L30" i="1"/>
  <c r="R29" i="1"/>
  <c r="Q29" i="1"/>
  <c r="P29" i="1"/>
  <c r="O29" i="1"/>
  <c r="N29" i="1"/>
  <c r="M29" i="1"/>
  <c r="L29" i="1"/>
  <c r="R28" i="1"/>
  <c r="Q28" i="1"/>
  <c r="P28" i="1"/>
  <c r="O28" i="1"/>
  <c r="N28" i="1"/>
  <c r="M28" i="1"/>
  <c r="L28" i="1"/>
  <c r="R27" i="1"/>
  <c r="Q27" i="1"/>
  <c r="P27" i="1"/>
  <c r="O27" i="1"/>
  <c r="N27" i="1"/>
  <c r="M27" i="1"/>
  <c r="L27" i="1"/>
  <c r="R26" i="1"/>
  <c r="Q26" i="1"/>
  <c r="P26" i="1"/>
  <c r="O26" i="1"/>
  <c r="N26" i="1"/>
  <c r="M26" i="1"/>
  <c r="L26" i="1"/>
  <c r="R25" i="1"/>
  <c r="Q25" i="1"/>
  <c r="P25" i="1"/>
  <c r="O25" i="1"/>
  <c r="N25" i="1"/>
  <c r="M25" i="1"/>
  <c r="L25" i="1"/>
  <c r="R24" i="1"/>
  <c r="Q24" i="1"/>
  <c r="P24" i="1"/>
  <c r="O24" i="1"/>
  <c r="N24" i="1"/>
  <c r="M24" i="1"/>
  <c r="L24" i="1"/>
  <c r="R23" i="1"/>
  <c r="Q23" i="1"/>
  <c r="P23" i="1"/>
  <c r="O23" i="1"/>
  <c r="N23" i="1"/>
  <c r="M23" i="1"/>
  <c r="L23" i="1"/>
  <c r="R22" i="1"/>
  <c r="Q22" i="1"/>
  <c r="P22" i="1"/>
  <c r="O22" i="1"/>
  <c r="N22" i="1"/>
  <c r="M22" i="1"/>
  <c r="L22" i="1"/>
  <c r="R21" i="1"/>
  <c r="Q21" i="1"/>
  <c r="P21" i="1"/>
  <c r="O21" i="1"/>
  <c r="N21" i="1"/>
  <c r="M21" i="1"/>
  <c r="L21" i="1"/>
  <c r="R20" i="1"/>
  <c r="Q20" i="1"/>
  <c r="P20" i="1"/>
  <c r="O20" i="1"/>
  <c r="N20" i="1"/>
  <c r="M20" i="1"/>
  <c r="L20" i="1"/>
  <c r="R19" i="1"/>
  <c r="Q19" i="1"/>
  <c r="P19" i="1"/>
  <c r="O19" i="1"/>
  <c r="N19" i="1"/>
  <c r="M19" i="1"/>
  <c r="L19" i="1"/>
  <c r="R18" i="1"/>
  <c r="Q18" i="1"/>
  <c r="P18" i="1"/>
  <c r="O18" i="1"/>
  <c r="N18" i="1"/>
  <c r="M18" i="1"/>
  <c r="L18" i="1"/>
  <c r="R17" i="1"/>
  <c r="Q17" i="1"/>
  <c r="P17" i="1"/>
  <c r="O17" i="1"/>
  <c r="N17" i="1"/>
  <c r="M17" i="1"/>
  <c r="L17" i="1"/>
  <c r="R16" i="1"/>
  <c r="Q16" i="1"/>
  <c r="P16" i="1"/>
  <c r="O16" i="1"/>
  <c r="N16" i="1"/>
  <c r="M16" i="1"/>
  <c r="L16" i="1"/>
  <c r="R15" i="1"/>
  <c r="Q15" i="1"/>
  <c r="P15" i="1"/>
  <c r="O15" i="1"/>
  <c r="N15" i="1"/>
  <c r="M15" i="1"/>
  <c r="L15" i="1"/>
  <c r="R14" i="1"/>
  <c r="Q14" i="1"/>
  <c r="P14" i="1"/>
  <c r="O14" i="1"/>
  <c r="N14" i="1"/>
  <c r="M14" i="1"/>
  <c r="L14" i="1"/>
  <c r="R13" i="1"/>
  <c r="Q13" i="1"/>
  <c r="P13" i="1"/>
  <c r="O13" i="1"/>
  <c r="N13" i="1"/>
  <c r="M13" i="1"/>
  <c r="L13" i="1"/>
  <c r="R12" i="1"/>
  <c r="Q12" i="1"/>
  <c r="P12" i="1"/>
  <c r="O12" i="1"/>
  <c r="N12" i="1"/>
  <c r="M12" i="1"/>
  <c r="L12" i="1"/>
  <c r="R11" i="1"/>
  <c r="Q11" i="1"/>
  <c r="P11" i="1"/>
  <c r="O11" i="1"/>
  <c r="N11" i="1"/>
  <c r="M11" i="1"/>
  <c r="L11" i="1"/>
  <c r="R10" i="1"/>
  <c r="Q10" i="1"/>
  <c r="P10" i="1"/>
  <c r="O10" i="1"/>
  <c r="N10" i="1"/>
  <c r="M10" i="1"/>
  <c r="L10" i="1"/>
  <c r="R9" i="1"/>
  <c r="Q9" i="1"/>
  <c r="P9" i="1"/>
  <c r="O9" i="1"/>
  <c r="N9" i="1"/>
  <c r="M9" i="1"/>
  <c r="L9" i="1"/>
  <c r="R8" i="1"/>
  <c r="Q8" i="1"/>
  <c r="P8" i="1"/>
  <c r="O8" i="1"/>
  <c r="N8" i="1"/>
  <c r="M8" i="1"/>
  <c r="L8" i="1"/>
  <c r="R7" i="1"/>
  <c r="Q7" i="1"/>
  <c r="P7" i="1"/>
  <c r="O7" i="1"/>
  <c r="N7" i="1"/>
  <c r="M7" i="1"/>
  <c r="L7" i="1"/>
  <c r="R6" i="1"/>
  <c r="Q6" i="1"/>
  <c r="P6" i="1"/>
  <c r="O6" i="1"/>
  <c r="N6" i="1"/>
  <c r="M6" i="1"/>
  <c r="L6" i="1"/>
  <c r="R5" i="1"/>
  <c r="Q5" i="1"/>
  <c r="P5" i="1"/>
  <c r="O5" i="1"/>
  <c r="N5" i="1"/>
  <c r="M5" i="1"/>
  <c r="L5" i="1"/>
  <c r="R4" i="1"/>
  <c r="Q4" i="1"/>
  <c r="P4" i="1"/>
  <c r="O4" i="1"/>
  <c r="N4" i="1"/>
  <c r="M4" i="1"/>
  <c r="L4" i="1"/>
  <c r="R3" i="1"/>
  <c r="Q3" i="1"/>
  <c r="P3" i="1"/>
  <c r="O3" i="1"/>
  <c r="N3" i="1"/>
  <c r="M3" i="1"/>
  <c r="L3" i="1"/>
  <c r="R2" i="1"/>
  <c r="Q2" i="1"/>
  <c r="P2" i="1"/>
  <c r="O2" i="1"/>
  <c r="N2" i="1"/>
  <c r="M2" i="1"/>
  <c r="L2" i="1"/>
</calcChain>
</file>

<file path=xl/sharedStrings.xml><?xml version="1.0" encoding="utf-8"?>
<sst xmlns="http://schemas.openxmlformats.org/spreadsheetml/2006/main" count="685" uniqueCount="263">
  <si>
    <t>Negeri</t>
  </si>
  <si>
    <t>kodparlimen</t>
  </si>
  <si>
    <t>namaparlimen</t>
  </si>
  <si>
    <t>21 - 30 (%)</t>
  </si>
  <si>
    <t>31 - 40 (%)</t>
  </si>
  <si>
    <t>41 - 50 (%)</t>
  </si>
  <si>
    <t>51 - 60 (%)</t>
  </si>
  <si>
    <t>61 - 70 (%)</t>
  </si>
  <si>
    <t>71 - 80 (%)</t>
  </si>
  <si>
    <t>81 - 90 (%)</t>
  </si>
  <si>
    <t>Above 90 (%)</t>
  </si>
  <si>
    <t>Melayu (%)</t>
  </si>
  <si>
    <t>Cina (%)</t>
  </si>
  <si>
    <t>India (%)</t>
  </si>
  <si>
    <t>Bumiputera Sabah (%)</t>
  </si>
  <si>
    <t>Bumiputera Sarawak (%)</t>
  </si>
  <si>
    <t>Orang Asli (%)</t>
  </si>
  <si>
    <t>Lain-Lain (%)</t>
  </si>
  <si>
    <t>GE 2018 COALITION WINNER</t>
  </si>
  <si>
    <t>PERLIS</t>
  </si>
  <si>
    <t>PADANG BESAR</t>
  </si>
  <si>
    <t>BN</t>
  </si>
  <si>
    <t>KANGAR</t>
  </si>
  <si>
    <t>PH</t>
  </si>
  <si>
    <t>ARAU</t>
  </si>
  <si>
    <t>KEDAH</t>
  </si>
  <si>
    <t>LANGKAWI</t>
  </si>
  <si>
    <t>JERLUN</t>
  </si>
  <si>
    <t>KUBANG PASU</t>
  </si>
  <si>
    <t>PADANG TERAP</t>
  </si>
  <si>
    <t>POKOK SENA</t>
  </si>
  <si>
    <t>ALOR SETAR</t>
  </si>
  <si>
    <t>KUALA KEDAH</t>
  </si>
  <si>
    <t>PENDANG</t>
  </si>
  <si>
    <t>Gagasan Sejahtera</t>
  </si>
  <si>
    <t>JERAI</t>
  </si>
  <si>
    <t>SIK</t>
  </si>
  <si>
    <t>MERBOK</t>
  </si>
  <si>
    <t>SUNGAI PETANI</t>
  </si>
  <si>
    <t>BALING</t>
  </si>
  <si>
    <t>PADANG SERAI</t>
  </si>
  <si>
    <t>KULIM-BANDAR BAHARU</t>
  </si>
  <si>
    <t>KELANTAN</t>
  </si>
  <si>
    <t>TUMPAT</t>
  </si>
  <si>
    <t>PENGKALAN CHEPA</t>
  </si>
  <si>
    <t>KOTA BHARU</t>
  </si>
  <si>
    <t>PASIR MAS</t>
  </si>
  <si>
    <t>RANTAU PANJANG</t>
  </si>
  <si>
    <t>KUBANG KERIAN</t>
  </si>
  <si>
    <t>BACHOK</t>
  </si>
  <si>
    <t>KETEREH</t>
  </si>
  <si>
    <t>TANAH MERAH</t>
  </si>
  <si>
    <t>PASIR PUTEH</t>
  </si>
  <si>
    <t>MACHANG</t>
  </si>
  <si>
    <t>JELI</t>
  </si>
  <si>
    <t>KUALA KRAI</t>
  </si>
  <si>
    <t>GUA MUSANG</t>
  </si>
  <si>
    <t>TERENGGANU</t>
  </si>
  <si>
    <t>BESUT</t>
  </si>
  <si>
    <t>SETIU</t>
  </si>
  <si>
    <t>KUALA NERUS</t>
  </si>
  <si>
    <t>KUALA TERENGGANU</t>
  </si>
  <si>
    <t>MARANG</t>
  </si>
  <si>
    <t>HULU TERENGGANU</t>
  </si>
  <si>
    <t>DUNGUN</t>
  </si>
  <si>
    <t>KEMAMAN</t>
  </si>
  <si>
    <t>PULAU PINANG</t>
  </si>
  <si>
    <t>KEPALA BATAS</t>
  </si>
  <si>
    <t>TASEK GELUGOR</t>
  </si>
  <si>
    <t>BAGAN</t>
  </si>
  <si>
    <t>PERMATANG PAUH</t>
  </si>
  <si>
    <t>BUKIT MERTAJAM</t>
  </si>
  <si>
    <t>BATU KAWAN</t>
  </si>
  <si>
    <t>NIBONG TEBAL</t>
  </si>
  <si>
    <t>BUKIT BENDERA</t>
  </si>
  <si>
    <t>TANJONG</t>
  </si>
  <si>
    <t>JELUTONG</t>
  </si>
  <si>
    <t>BUKIT GELUGOR</t>
  </si>
  <si>
    <t>BAYAN BARU</t>
  </si>
  <si>
    <t>BALIK PULAU</t>
  </si>
  <si>
    <t>PERAK</t>
  </si>
  <si>
    <t>GERIK</t>
  </si>
  <si>
    <t>LENGGONG</t>
  </si>
  <si>
    <t>LARUT</t>
  </si>
  <si>
    <t>PARIT BUNTAR</t>
  </si>
  <si>
    <t>BAGAN SERAI</t>
  </si>
  <si>
    <t>BUKIT GANTANG</t>
  </si>
  <si>
    <t>TAIPING</t>
  </si>
  <si>
    <t>PADANG RENGAS</t>
  </si>
  <si>
    <t>SUNGAI SIPUT</t>
  </si>
  <si>
    <t>TAMBUN</t>
  </si>
  <si>
    <t>IPOH TIMOR</t>
  </si>
  <si>
    <t>IPOH BARAT</t>
  </si>
  <si>
    <t>BATU GAJAH</t>
  </si>
  <si>
    <t>KUALA KANGSAR</t>
  </si>
  <si>
    <t>BERUAS</t>
  </si>
  <si>
    <t>PARIT</t>
  </si>
  <si>
    <t>KAMPAR</t>
  </si>
  <si>
    <t>GOPENG</t>
  </si>
  <si>
    <t>TAPAH</t>
  </si>
  <si>
    <t>PASIR SALAK</t>
  </si>
  <si>
    <t>LUMUT</t>
  </si>
  <si>
    <t>BAGAN DATUK</t>
  </si>
  <si>
    <t>TELUK INTAN</t>
  </si>
  <si>
    <t>TANJONG MALIM</t>
  </si>
  <si>
    <t>PAHANG</t>
  </si>
  <si>
    <t>CAMERON HIGHLANDS</t>
  </si>
  <si>
    <t>LIPIS</t>
  </si>
  <si>
    <t>RAUB</t>
  </si>
  <si>
    <t>JERANTUT</t>
  </si>
  <si>
    <t>INDERA MAHKOTA</t>
  </si>
  <si>
    <t>KUANTAN</t>
  </si>
  <si>
    <t>PAYA BESAR</t>
  </si>
  <si>
    <t>PEKAN</t>
  </si>
  <si>
    <t>MARAN</t>
  </si>
  <si>
    <t>KUALA KRAU</t>
  </si>
  <si>
    <t>TEMERLOH</t>
  </si>
  <si>
    <t>BENTONG</t>
  </si>
  <si>
    <t>BERA</t>
  </si>
  <si>
    <t>ROMPIN</t>
  </si>
  <si>
    <t>SELANGOR</t>
  </si>
  <si>
    <t>SABAK BERNAM</t>
  </si>
  <si>
    <t>SUNGAI BESAR</t>
  </si>
  <si>
    <t>HULU SELANGOR</t>
  </si>
  <si>
    <t>TANJONG KARANG</t>
  </si>
  <si>
    <t>KUALA SELANGOR</t>
  </si>
  <si>
    <t>SELAYANG</t>
  </si>
  <si>
    <t>GOMBAK</t>
  </si>
  <si>
    <t>AMPANG</t>
  </si>
  <si>
    <t>PANDAN</t>
  </si>
  <si>
    <t>HULU LANGAT</t>
  </si>
  <si>
    <t>BANGI</t>
  </si>
  <si>
    <t>PUCHONG</t>
  </si>
  <si>
    <t>SUBANG</t>
  </si>
  <si>
    <t>PETALING JAYA</t>
  </si>
  <si>
    <t>DAMANSARA</t>
  </si>
  <si>
    <t>SUNGAI BULOH</t>
  </si>
  <si>
    <t>SHAH ALAM</t>
  </si>
  <si>
    <t>KAPAR</t>
  </si>
  <si>
    <t>KLANG</t>
  </si>
  <si>
    <t>KOTA RAJA</t>
  </si>
  <si>
    <t>KUALA LANGAT</t>
  </si>
  <si>
    <t>SEPANG</t>
  </si>
  <si>
    <t>W.P KUALA LUMPUR</t>
  </si>
  <si>
    <t>KEPONG</t>
  </si>
  <si>
    <t>BATU</t>
  </si>
  <si>
    <t>WANGSA MAJU</t>
  </si>
  <si>
    <t>SEGAMBUT</t>
  </si>
  <si>
    <t>SETIAWANGSA</t>
  </si>
  <si>
    <t>TITIWANGSA</t>
  </si>
  <si>
    <t>BUKIT BINTANG</t>
  </si>
  <si>
    <t>LEMBAH PANTAI</t>
  </si>
  <si>
    <t>SEPUTEH</t>
  </si>
  <si>
    <t>CHERAS</t>
  </si>
  <si>
    <t>BANDAR TUN RAZAK</t>
  </si>
  <si>
    <t>W.P PUTRAJAYA</t>
  </si>
  <si>
    <t>PUTRAJAYA</t>
  </si>
  <si>
    <t>NEGERI SEMBILAN</t>
  </si>
  <si>
    <t>JELEBU</t>
  </si>
  <si>
    <t>JEMPOL</t>
  </si>
  <si>
    <t>SEREMBAN</t>
  </si>
  <si>
    <t>KUALA PILAH</t>
  </si>
  <si>
    <t>RASAH</t>
  </si>
  <si>
    <t>REMBAU</t>
  </si>
  <si>
    <t>PORT DICKSON</t>
  </si>
  <si>
    <t>TAMPIN</t>
  </si>
  <si>
    <t>MELAKA</t>
  </si>
  <si>
    <t>MASJID TANAH</t>
  </si>
  <si>
    <t>ALOR GAJAH</t>
  </si>
  <si>
    <t>TANGGA BATU</t>
  </si>
  <si>
    <t>HANG TUAH JAYA</t>
  </si>
  <si>
    <t>KOTA MELAKA</t>
  </si>
  <si>
    <t>JASIN</t>
  </si>
  <si>
    <t>JOHOR</t>
  </si>
  <si>
    <t>SEGAMAT</t>
  </si>
  <si>
    <t>SEKIJANG</t>
  </si>
  <si>
    <t>LABIS</t>
  </si>
  <si>
    <t>PAGOH</t>
  </si>
  <si>
    <t>LEDANG</t>
  </si>
  <si>
    <t>BAKRI</t>
  </si>
  <si>
    <t>MUAR</t>
  </si>
  <si>
    <t>PARIT SULONG</t>
  </si>
  <si>
    <t>AYER HITAM</t>
  </si>
  <si>
    <t>SRI GADING</t>
  </si>
  <si>
    <t>BATU PAHAT</t>
  </si>
  <si>
    <t>SIMPANG RENGGAM</t>
  </si>
  <si>
    <t>KLUANG</t>
  </si>
  <si>
    <t>SEMBRONG</t>
  </si>
  <si>
    <t>MERSING</t>
  </si>
  <si>
    <t>TENGGARA</t>
  </si>
  <si>
    <t>KOTA TINGGI</t>
  </si>
  <si>
    <t>PENGERANG</t>
  </si>
  <si>
    <t>TEBRAU</t>
  </si>
  <si>
    <t>PASIR GUDANG</t>
  </si>
  <si>
    <t>JOHOR BAHRU</t>
  </si>
  <si>
    <t>PULAI</t>
  </si>
  <si>
    <t>ISKANDAR PUTERI</t>
  </si>
  <si>
    <t>KULAI</t>
  </si>
  <si>
    <t>PONTIAN</t>
  </si>
  <si>
    <t>TANJUNG PIAI</t>
  </si>
  <si>
    <t>W.P LABUAN</t>
  </si>
  <si>
    <t>LABUAN</t>
  </si>
  <si>
    <t>SABAH</t>
  </si>
  <si>
    <t>KUDAT</t>
  </si>
  <si>
    <t>KOTA MARUDU</t>
  </si>
  <si>
    <t>KOTA BELUD</t>
  </si>
  <si>
    <t>WARISAN</t>
  </si>
  <si>
    <t>TUARAN</t>
  </si>
  <si>
    <t>SEPANGGAR</t>
  </si>
  <si>
    <t>KOTA KINABALU</t>
  </si>
  <si>
    <t>PUTATAN</t>
  </si>
  <si>
    <t>PENAMPANG</t>
  </si>
  <si>
    <t>PAPAR</t>
  </si>
  <si>
    <t>KIMANIS</t>
  </si>
  <si>
    <t>BEAUFORT</t>
  </si>
  <si>
    <t>SIPITANG</t>
  </si>
  <si>
    <t>RANAU</t>
  </si>
  <si>
    <t>KENINGAU</t>
  </si>
  <si>
    <t>STAR</t>
  </si>
  <si>
    <t>TENOM</t>
  </si>
  <si>
    <t>PENSIANGAN</t>
  </si>
  <si>
    <t>BELURAN</t>
  </si>
  <si>
    <t>LIBARAN</t>
  </si>
  <si>
    <t>BATU SAPI</t>
  </si>
  <si>
    <t>SANDAKAN</t>
  </si>
  <si>
    <t>KINABATANGAN</t>
  </si>
  <si>
    <t>SILAM</t>
  </si>
  <si>
    <t>SEMPORNA</t>
  </si>
  <si>
    <t>TAWAU</t>
  </si>
  <si>
    <t>KALABAKAN</t>
  </si>
  <si>
    <t>SARAWAK</t>
  </si>
  <si>
    <t>MAS GADING</t>
  </si>
  <si>
    <t>SANTUBONG</t>
  </si>
  <si>
    <t>PETRA JAYA</t>
  </si>
  <si>
    <t>BANDAR KUCHING</t>
  </si>
  <si>
    <t>STAMPIN</t>
  </si>
  <si>
    <t>KOTA SAMARAHAN</t>
  </si>
  <si>
    <t>PUNCAK BORNEO</t>
  </si>
  <si>
    <t>SERIAN</t>
  </si>
  <si>
    <t>BATANG SADONG</t>
  </si>
  <si>
    <t>BATANG LUPAR</t>
  </si>
  <si>
    <t>SRI AMAN</t>
  </si>
  <si>
    <t>LUBOK ANTU</t>
  </si>
  <si>
    <t>BEBAS</t>
  </si>
  <si>
    <t>BETONG</t>
  </si>
  <si>
    <t>SARATOK</t>
  </si>
  <si>
    <t>TANJONG MANIS</t>
  </si>
  <si>
    <t>IGAN</t>
  </si>
  <si>
    <t>SARIKEI</t>
  </si>
  <si>
    <t>JULAU</t>
  </si>
  <si>
    <t>KANOWIT</t>
  </si>
  <si>
    <t>LANANG</t>
  </si>
  <si>
    <t>SIBU</t>
  </si>
  <si>
    <t>MUKAH</t>
  </si>
  <si>
    <t>SELANGAU</t>
  </si>
  <si>
    <t>KAPIT</t>
  </si>
  <si>
    <t>HULU RAJANG</t>
  </si>
  <si>
    <t>BINTULU</t>
  </si>
  <si>
    <t>SIBUTI</t>
  </si>
  <si>
    <t>MIRI</t>
  </si>
  <si>
    <t>BARAM</t>
  </si>
  <si>
    <t>LIMBANG</t>
  </si>
  <si>
    <t>LAWAS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</si>
</sst>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miec.khoo/Downloads/Tindak_GE14_Demographics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ndak_GE14_Demographics_2018"/>
      <sheetName val="age"/>
      <sheetName val="age and ethnicity"/>
      <sheetName val="age_zscore"/>
    </sheetNames>
    <sheetDataSet>
      <sheetData sheetId="0">
        <row r="1">
          <cell r="B1" t="str">
            <v>kodparlimen</v>
          </cell>
          <cell r="C1" t="str">
            <v>namaparlimen</v>
          </cell>
          <cell r="D1" t="str">
            <v>Jumlah</v>
          </cell>
          <cell r="E1" t="str">
            <v>Lelaki (%)</v>
          </cell>
          <cell r="F1" t="str">
            <v>Perempuan (%)</v>
          </cell>
          <cell r="G1" t="str">
            <v>Pengundi Biasa (%)</v>
          </cell>
          <cell r="H1" t="str">
            <v>Pengundi Tentera (%)</v>
          </cell>
          <cell r="I1" t="str">
            <v>Polis (%)</v>
          </cell>
          <cell r="J1" t="str">
            <v>Pengundi Luar Negara (%)</v>
          </cell>
          <cell r="K1" t="str">
            <v>21 - 30 (%)</v>
          </cell>
          <cell r="L1" t="str">
            <v>31 - 40 (%)</v>
          </cell>
          <cell r="M1" t="str">
            <v>41 - 50 (%)</v>
          </cell>
          <cell r="N1" t="str">
            <v>51 - 60 (%)</v>
          </cell>
          <cell r="O1" t="str">
            <v>61 - 70 (%)</v>
          </cell>
          <cell r="P1" t="str">
            <v>71 - 80 (%)</v>
          </cell>
          <cell r="Q1" t="str">
            <v>81 - 90 (%)</v>
          </cell>
          <cell r="R1" t="str">
            <v>Above 90 (%)</v>
          </cell>
          <cell r="S1" t="str">
            <v>Melayu (%)</v>
          </cell>
          <cell r="T1" t="str">
            <v>Cina (%)</v>
          </cell>
          <cell r="U1" t="str">
            <v>India (%)</v>
          </cell>
          <cell r="V1" t="str">
            <v>Bumiputera Sabah (%)</v>
          </cell>
          <cell r="W1" t="str">
            <v>Bumiputera Sarawak (%)</v>
          </cell>
          <cell r="X1" t="str">
            <v>Orang Asli (%)</v>
          </cell>
          <cell r="Y1" t="str">
            <v>Lain-Lain (%)</v>
          </cell>
        </row>
        <row r="2">
          <cell r="B2">
            <v>1</v>
          </cell>
          <cell r="C2" t="str">
            <v>PADANG BESAR</v>
          </cell>
          <cell r="D2">
            <v>46207</v>
          </cell>
          <cell r="E2">
            <v>50.09</v>
          </cell>
          <cell r="F2">
            <v>49.91</v>
          </cell>
          <cell r="G2">
            <v>94.63</v>
          </cell>
          <cell r="H2">
            <v>4.2</v>
          </cell>
          <cell r="I2">
            <v>1.1499999999999999</v>
          </cell>
          <cell r="J2">
            <v>0.02</v>
          </cell>
          <cell r="K2">
            <v>19.23</v>
          </cell>
          <cell r="L2">
            <v>25.47</v>
          </cell>
          <cell r="M2">
            <v>17.190000000000001</v>
          </cell>
          <cell r="N2">
            <v>16.489999999999998</v>
          </cell>
          <cell r="O2">
            <v>13.01</v>
          </cell>
          <cell r="P2">
            <v>6.31</v>
          </cell>
          <cell r="Q2">
            <v>2.0099999999999998</v>
          </cell>
          <cell r="R2">
            <v>0.28999999999999998</v>
          </cell>
          <cell r="S2">
            <v>86.62</v>
          </cell>
          <cell r="T2">
            <v>8.44</v>
          </cell>
          <cell r="U2">
            <v>0.87</v>
          </cell>
          <cell r="V2">
            <v>0.3</v>
          </cell>
          <cell r="W2">
            <v>0.68</v>
          </cell>
          <cell r="X2">
            <v>0.02</v>
          </cell>
          <cell r="Y2">
            <v>3.07</v>
          </cell>
        </row>
        <row r="3">
          <cell r="B3">
            <v>2</v>
          </cell>
          <cell r="C3" t="str">
            <v>KANGAR</v>
          </cell>
          <cell r="D3">
            <v>55643</v>
          </cell>
          <cell r="E3">
            <v>48.99</v>
          </cell>
          <cell r="F3">
            <v>51.01</v>
          </cell>
          <cell r="G3">
            <v>97.88</v>
          </cell>
          <cell r="H3">
            <v>0</v>
          </cell>
          <cell r="I3">
            <v>2.1</v>
          </cell>
          <cell r="J3">
            <v>0.02</v>
          </cell>
          <cell r="K3">
            <v>18.170000000000002</v>
          </cell>
          <cell r="L3">
            <v>24.12</v>
          </cell>
          <cell r="M3">
            <v>17.309999999999999</v>
          </cell>
          <cell r="N3">
            <v>17.98</v>
          </cell>
          <cell r="O3">
            <v>13.54</v>
          </cell>
          <cell r="P3">
            <v>6.4</v>
          </cell>
          <cell r="Q3">
            <v>2.14</v>
          </cell>
          <cell r="R3">
            <v>0.34</v>
          </cell>
          <cell r="S3">
            <v>82.14</v>
          </cell>
          <cell r="T3">
            <v>14.87</v>
          </cell>
          <cell r="U3">
            <v>1.61</v>
          </cell>
          <cell r="V3">
            <v>7.0000000000000007E-2</v>
          </cell>
          <cell r="W3">
            <v>0.09</v>
          </cell>
          <cell r="X3">
            <v>0</v>
          </cell>
          <cell r="Y3">
            <v>1.21</v>
          </cell>
        </row>
        <row r="4">
          <cell r="B4">
            <v>3</v>
          </cell>
          <cell r="C4" t="str">
            <v>ARAU</v>
          </cell>
          <cell r="D4">
            <v>48740</v>
          </cell>
          <cell r="E4">
            <v>48.68</v>
          </cell>
          <cell r="F4">
            <v>51.32</v>
          </cell>
          <cell r="G4">
            <v>98.99</v>
          </cell>
          <cell r="H4">
            <v>0.23</v>
          </cell>
          <cell r="I4">
            <v>0.78</v>
          </cell>
          <cell r="J4">
            <v>0.01</v>
          </cell>
          <cell r="K4">
            <v>17.91</v>
          </cell>
          <cell r="L4">
            <v>22.77</v>
          </cell>
          <cell r="M4">
            <v>19.23</v>
          </cell>
          <cell r="N4">
            <v>18.3</v>
          </cell>
          <cell r="O4">
            <v>12.85</v>
          </cell>
          <cell r="P4">
            <v>6.44</v>
          </cell>
          <cell r="Q4">
            <v>2.1800000000000002</v>
          </cell>
          <cell r="R4">
            <v>0.32</v>
          </cell>
          <cell r="S4">
            <v>87.16</v>
          </cell>
          <cell r="T4">
            <v>8.1</v>
          </cell>
          <cell r="U4">
            <v>1.72</v>
          </cell>
          <cell r="V4">
            <v>0.09</v>
          </cell>
          <cell r="W4">
            <v>7.0000000000000007E-2</v>
          </cell>
          <cell r="X4">
            <v>0.01</v>
          </cell>
          <cell r="Y4">
            <v>2.86</v>
          </cell>
        </row>
        <row r="5">
          <cell r="B5">
            <v>4</v>
          </cell>
          <cell r="C5" t="str">
            <v>LANGKAWI</v>
          </cell>
          <cell r="D5">
            <v>42793</v>
          </cell>
          <cell r="E5">
            <v>51.23</v>
          </cell>
          <cell r="F5">
            <v>48.77</v>
          </cell>
          <cell r="G5">
            <v>96.28</v>
          </cell>
          <cell r="H5">
            <v>1.34</v>
          </cell>
          <cell r="I5">
            <v>2.37</v>
          </cell>
          <cell r="J5">
            <v>0.01</v>
          </cell>
          <cell r="K5">
            <v>19.21</v>
          </cell>
          <cell r="L5">
            <v>25.74</v>
          </cell>
          <cell r="M5">
            <v>22.74</v>
          </cell>
          <cell r="N5">
            <v>17</v>
          </cell>
          <cell r="O5">
            <v>9.75</v>
          </cell>
          <cell r="P5">
            <v>3.89</v>
          </cell>
          <cell r="Q5">
            <v>1.49</v>
          </cell>
          <cell r="R5">
            <v>0.18</v>
          </cell>
          <cell r="S5">
            <v>90.37</v>
          </cell>
          <cell r="T5">
            <v>6.5</v>
          </cell>
          <cell r="U5">
            <v>2.4</v>
          </cell>
          <cell r="V5">
            <v>0.19</v>
          </cell>
          <cell r="W5">
            <v>0.17</v>
          </cell>
          <cell r="X5">
            <v>0</v>
          </cell>
          <cell r="Y5">
            <v>0.36</v>
          </cell>
        </row>
        <row r="6">
          <cell r="B6">
            <v>5</v>
          </cell>
          <cell r="C6" t="str">
            <v>JERLUN</v>
          </cell>
          <cell r="D6">
            <v>54276</v>
          </cell>
          <cell r="E6">
            <v>49</v>
          </cell>
          <cell r="F6">
            <v>51</v>
          </cell>
          <cell r="G6">
            <v>99.89</v>
          </cell>
          <cell r="H6">
            <v>0</v>
          </cell>
          <cell r="I6">
            <v>0.1</v>
          </cell>
          <cell r="J6">
            <v>0.01</v>
          </cell>
          <cell r="K6">
            <v>16.25</v>
          </cell>
          <cell r="L6">
            <v>23.17</v>
          </cell>
          <cell r="M6">
            <v>19.87</v>
          </cell>
          <cell r="N6">
            <v>18.02</v>
          </cell>
          <cell r="O6">
            <v>13.21</v>
          </cell>
          <cell r="P6">
            <v>6.85</v>
          </cell>
          <cell r="Q6">
            <v>2.2999999999999998</v>
          </cell>
          <cell r="R6">
            <v>0.33</v>
          </cell>
          <cell r="S6">
            <v>91.23</v>
          </cell>
          <cell r="T6">
            <v>6.89</v>
          </cell>
          <cell r="U6">
            <v>0.1</v>
          </cell>
          <cell r="V6">
            <v>0.03</v>
          </cell>
          <cell r="W6">
            <v>0.02</v>
          </cell>
          <cell r="X6">
            <v>0</v>
          </cell>
          <cell r="Y6">
            <v>1.73</v>
          </cell>
        </row>
        <row r="7">
          <cell r="B7">
            <v>6</v>
          </cell>
          <cell r="C7" t="str">
            <v>KUBANG PASU</v>
          </cell>
          <cell r="D7">
            <v>74047</v>
          </cell>
          <cell r="E7">
            <v>49.16</v>
          </cell>
          <cell r="F7">
            <v>50.84</v>
          </cell>
          <cell r="G7">
            <v>96.39</v>
          </cell>
          <cell r="H7">
            <v>2.79</v>
          </cell>
          <cell r="I7">
            <v>0.8</v>
          </cell>
          <cell r="J7">
            <v>0.02</v>
          </cell>
          <cell r="K7">
            <v>19.71</v>
          </cell>
          <cell r="L7">
            <v>24.62</v>
          </cell>
          <cell r="M7">
            <v>18.64</v>
          </cell>
          <cell r="N7">
            <v>17.170000000000002</v>
          </cell>
          <cell r="O7">
            <v>12.44</v>
          </cell>
          <cell r="P7">
            <v>5.43</v>
          </cell>
          <cell r="Q7">
            <v>1.7</v>
          </cell>
          <cell r="R7">
            <v>0.28999999999999998</v>
          </cell>
          <cell r="S7">
            <v>86.47</v>
          </cell>
          <cell r="T7">
            <v>8.5399999999999991</v>
          </cell>
          <cell r="U7">
            <v>3.47</v>
          </cell>
          <cell r="V7">
            <v>0.17</v>
          </cell>
          <cell r="W7">
            <v>0.18</v>
          </cell>
          <cell r="X7">
            <v>0.01</v>
          </cell>
          <cell r="Y7">
            <v>1.17</v>
          </cell>
        </row>
        <row r="8">
          <cell r="B8">
            <v>7</v>
          </cell>
          <cell r="C8" t="str">
            <v>PADANG TERAP</v>
          </cell>
          <cell r="D8">
            <v>46721</v>
          </cell>
          <cell r="E8">
            <v>49.19</v>
          </cell>
          <cell r="F8">
            <v>50.81</v>
          </cell>
          <cell r="G8">
            <v>99.46</v>
          </cell>
          <cell r="H8">
            <v>0</v>
          </cell>
          <cell r="I8">
            <v>0.53</v>
          </cell>
          <cell r="J8">
            <v>0.01</v>
          </cell>
          <cell r="K8">
            <v>20.79</v>
          </cell>
          <cell r="L8">
            <v>24.98</v>
          </cell>
          <cell r="M8">
            <v>19.62</v>
          </cell>
          <cell r="N8">
            <v>16.649999999999999</v>
          </cell>
          <cell r="O8">
            <v>10.48</v>
          </cell>
          <cell r="P8">
            <v>5.41</v>
          </cell>
          <cell r="Q8">
            <v>1.87</v>
          </cell>
          <cell r="R8">
            <v>0.21</v>
          </cell>
          <cell r="S8">
            <v>92.14</v>
          </cell>
          <cell r="T8">
            <v>1.27</v>
          </cell>
          <cell r="U8">
            <v>0.17</v>
          </cell>
          <cell r="V8">
            <v>0.03</v>
          </cell>
          <cell r="W8">
            <v>0.03</v>
          </cell>
          <cell r="X8">
            <v>0</v>
          </cell>
          <cell r="Y8">
            <v>6.35</v>
          </cell>
        </row>
        <row r="9">
          <cell r="B9">
            <v>8</v>
          </cell>
          <cell r="C9" t="str">
            <v>POKOK SENA</v>
          </cell>
          <cell r="D9">
            <v>87063</v>
          </cell>
          <cell r="E9">
            <v>49.1</v>
          </cell>
          <cell r="F9">
            <v>50.9</v>
          </cell>
          <cell r="G9">
            <v>96.2</v>
          </cell>
          <cell r="H9">
            <v>2.66</v>
          </cell>
          <cell r="I9">
            <v>1.1200000000000001</v>
          </cell>
          <cell r="J9">
            <v>0.02</v>
          </cell>
          <cell r="K9">
            <v>18.55</v>
          </cell>
          <cell r="L9">
            <v>23.98</v>
          </cell>
          <cell r="M9">
            <v>18.420000000000002</v>
          </cell>
          <cell r="N9">
            <v>17.43</v>
          </cell>
          <cell r="O9">
            <v>12.55</v>
          </cell>
          <cell r="P9">
            <v>6.6</v>
          </cell>
          <cell r="Q9">
            <v>2.17</v>
          </cell>
          <cell r="R9">
            <v>0.31</v>
          </cell>
          <cell r="S9">
            <v>81.45</v>
          </cell>
          <cell r="T9">
            <v>15.45</v>
          </cell>
          <cell r="U9">
            <v>2.4500000000000002</v>
          </cell>
          <cell r="V9">
            <v>0.06</v>
          </cell>
          <cell r="W9">
            <v>0.12</v>
          </cell>
          <cell r="X9">
            <v>0</v>
          </cell>
          <cell r="Y9">
            <v>0.46</v>
          </cell>
        </row>
        <row r="10">
          <cell r="B10">
            <v>9</v>
          </cell>
          <cell r="C10" t="str">
            <v>ALOR SETAR</v>
          </cell>
          <cell r="D10">
            <v>80441</v>
          </cell>
          <cell r="E10">
            <v>48.35</v>
          </cell>
          <cell r="F10">
            <v>51.65</v>
          </cell>
          <cell r="G10">
            <v>99.1</v>
          </cell>
          <cell r="H10">
            <v>0</v>
          </cell>
          <cell r="I10">
            <v>0.87</v>
          </cell>
          <cell r="J10">
            <v>0.03</v>
          </cell>
          <cell r="K10">
            <v>16.09</v>
          </cell>
          <cell r="L10">
            <v>22.07</v>
          </cell>
          <cell r="M10">
            <v>17.84</v>
          </cell>
          <cell r="N10">
            <v>18.84</v>
          </cell>
          <cell r="O10">
            <v>14.83</v>
          </cell>
          <cell r="P10">
            <v>7.33</v>
          </cell>
          <cell r="Q10">
            <v>2.4500000000000002</v>
          </cell>
          <cell r="R10">
            <v>0.56000000000000005</v>
          </cell>
          <cell r="S10">
            <v>63.57</v>
          </cell>
          <cell r="T10">
            <v>31.73</v>
          </cell>
          <cell r="U10">
            <v>4.21</v>
          </cell>
          <cell r="V10">
            <v>0.05</v>
          </cell>
          <cell r="W10">
            <v>0.1</v>
          </cell>
          <cell r="X10">
            <v>0</v>
          </cell>
          <cell r="Y10">
            <v>0.35</v>
          </cell>
        </row>
        <row r="11">
          <cell r="B11">
            <v>10</v>
          </cell>
          <cell r="C11" t="str">
            <v>KUALA KEDAH</v>
          </cell>
          <cell r="D11">
            <v>97974</v>
          </cell>
          <cell r="E11">
            <v>48.56</v>
          </cell>
          <cell r="F11">
            <v>51.44</v>
          </cell>
          <cell r="G11">
            <v>99.92</v>
          </cell>
          <cell r="H11">
            <v>0</v>
          </cell>
          <cell r="I11">
            <v>7.0000000000000007E-2</v>
          </cell>
          <cell r="J11">
            <v>0.01</v>
          </cell>
          <cell r="K11">
            <v>17.11</v>
          </cell>
          <cell r="L11">
            <v>24.22</v>
          </cell>
          <cell r="M11">
            <v>19.57</v>
          </cell>
          <cell r="N11">
            <v>17.920000000000002</v>
          </cell>
          <cell r="O11">
            <v>13.05</v>
          </cell>
          <cell r="P11">
            <v>5.79</v>
          </cell>
          <cell r="Q11">
            <v>2.04</v>
          </cell>
          <cell r="R11">
            <v>0.3</v>
          </cell>
          <cell r="S11">
            <v>78.27</v>
          </cell>
          <cell r="T11">
            <v>20.25</v>
          </cell>
          <cell r="U11">
            <v>1.1200000000000001</v>
          </cell>
          <cell r="V11">
            <v>0.03</v>
          </cell>
          <cell r="W11">
            <v>0.03</v>
          </cell>
          <cell r="X11">
            <v>0</v>
          </cell>
          <cell r="Y11">
            <v>0.3</v>
          </cell>
        </row>
        <row r="12">
          <cell r="B12">
            <v>11</v>
          </cell>
          <cell r="C12" t="str">
            <v>PENDANG</v>
          </cell>
          <cell r="D12">
            <v>75037</v>
          </cell>
          <cell r="E12">
            <v>48.18</v>
          </cell>
          <cell r="F12">
            <v>51.82</v>
          </cell>
          <cell r="G12">
            <v>99.73</v>
          </cell>
          <cell r="H12">
            <v>0</v>
          </cell>
          <cell r="I12">
            <v>0.26</v>
          </cell>
          <cell r="J12">
            <v>0.01</v>
          </cell>
          <cell r="K12">
            <v>18.690000000000001</v>
          </cell>
          <cell r="L12">
            <v>23.33</v>
          </cell>
          <cell r="M12">
            <v>20.260000000000002</v>
          </cell>
          <cell r="N12">
            <v>17.39</v>
          </cell>
          <cell r="O12">
            <v>11.75</v>
          </cell>
          <cell r="P12">
            <v>6.03</v>
          </cell>
          <cell r="Q12">
            <v>2.25</v>
          </cell>
          <cell r="R12">
            <v>0.31</v>
          </cell>
          <cell r="S12">
            <v>88.76</v>
          </cell>
          <cell r="T12">
            <v>5.07</v>
          </cell>
          <cell r="U12">
            <v>0.54</v>
          </cell>
          <cell r="V12">
            <v>0.03</v>
          </cell>
          <cell r="W12">
            <v>0.03</v>
          </cell>
          <cell r="X12">
            <v>0.01</v>
          </cell>
          <cell r="Y12">
            <v>5.57</v>
          </cell>
        </row>
        <row r="13">
          <cell r="B13">
            <v>12</v>
          </cell>
          <cell r="C13" t="str">
            <v>JERAI</v>
          </cell>
          <cell r="D13">
            <v>80151</v>
          </cell>
          <cell r="E13">
            <v>48.47</v>
          </cell>
          <cell r="F13">
            <v>51.53</v>
          </cell>
          <cell r="G13">
            <v>99.62</v>
          </cell>
          <cell r="H13">
            <v>0.08</v>
          </cell>
          <cell r="I13">
            <v>0.28999999999999998</v>
          </cell>
          <cell r="J13">
            <v>0.01</v>
          </cell>
          <cell r="K13">
            <v>17.489999999999998</v>
          </cell>
          <cell r="L13">
            <v>22.71</v>
          </cell>
          <cell r="M13">
            <v>20.82</v>
          </cell>
          <cell r="N13">
            <v>18.05</v>
          </cell>
          <cell r="O13">
            <v>12.29</v>
          </cell>
          <cell r="P13">
            <v>6.05</v>
          </cell>
          <cell r="Q13">
            <v>2.19</v>
          </cell>
          <cell r="R13">
            <v>0.39</v>
          </cell>
          <cell r="S13">
            <v>80.19</v>
          </cell>
          <cell r="T13">
            <v>13.57</v>
          </cell>
          <cell r="U13">
            <v>5.91</v>
          </cell>
          <cell r="V13">
            <v>0.02</v>
          </cell>
          <cell r="W13">
            <v>0.04</v>
          </cell>
          <cell r="X13">
            <v>0</v>
          </cell>
          <cell r="Y13">
            <v>0.26</v>
          </cell>
        </row>
        <row r="14">
          <cell r="B14">
            <v>13</v>
          </cell>
          <cell r="C14" t="str">
            <v>SIK</v>
          </cell>
          <cell r="D14">
            <v>50488</v>
          </cell>
          <cell r="E14">
            <v>48.82</v>
          </cell>
          <cell r="F14">
            <v>51.18</v>
          </cell>
          <cell r="G14">
            <v>99.62</v>
          </cell>
          <cell r="H14">
            <v>0</v>
          </cell>
          <cell r="I14">
            <v>0.38</v>
          </cell>
          <cell r="J14">
            <v>0</v>
          </cell>
          <cell r="K14">
            <v>20.36</v>
          </cell>
          <cell r="L14">
            <v>25.29</v>
          </cell>
          <cell r="M14">
            <v>20.57</v>
          </cell>
          <cell r="N14">
            <v>15.42</v>
          </cell>
          <cell r="O14">
            <v>11.18</v>
          </cell>
          <cell r="P14">
            <v>5.1100000000000003</v>
          </cell>
          <cell r="Q14">
            <v>1.76</v>
          </cell>
          <cell r="R14">
            <v>0.3</v>
          </cell>
          <cell r="S14">
            <v>92.98</v>
          </cell>
          <cell r="T14">
            <v>1.46</v>
          </cell>
          <cell r="U14">
            <v>0.17</v>
          </cell>
          <cell r="V14">
            <v>0.05</v>
          </cell>
          <cell r="W14">
            <v>0.03</v>
          </cell>
          <cell r="X14">
            <v>0.01</v>
          </cell>
          <cell r="Y14">
            <v>5.31</v>
          </cell>
        </row>
        <row r="15">
          <cell r="B15">
            <v>14</v>
          </cell>
          <cell r="C15" t="str">
            <v>MERBOK</v>
          </cell>
          <cell r="D15">
            <v>87997</v>
          </cell>
          <cell r="E15">
            <v>49.18</v>
          </cell>
          <cell r="F15">
            <v>50.82</v>
          </cell>
          <cell r="G15">
            <v>93.46</v>
          </cell>
          <cell r="H15">
            <v>5.98</v>
          </cell>
          <cell r="I15">
            <v>0.54</v>
          </cell>
          <cell r="J15">
            <v>0.03</v>
          </cell>
          <cell r="K15">
            <v>18.940000000000001</v>
          </cell>
          <cell r="L15">
            <v>26.6</v>
          </cell>
          <cell r="M15">
            <v>19.920000000000002</v>
          </cell>
          <cell r="N15">
            <v>17.04</v>
          </cell>
          <cell r="O15">
            <v>11.5</v>
          </cell>
          <cell r="P15">
            <v>4.3499999999999996</v>
          </cell>
          <cell r="Q15">
            <v>1.41</v>
          </cell>
          <cell r="R15">
            <v>0.25</v>
          </cell>
          <cell r="S15">
            <v>68.59</v>
          </cell>
          <cell r="T15">
            <v>15.05</v>
          </cell>
          <cell r="U15">
            <v>15.34</v>
          </cell>
          <cell r="V15">
            <v>0.16</v>
          </cell>
          <cell r="W15">
            <v>0.39</v>
          </cell>
          <cell r="X15">
            <v>0.01</v>
          </cell>
          <cell r="Y15">
            <v>0.46</v>
          </cell>
        </row>
        <row r="16">
          <cell r="B16">
            <v>15</v>
          </cell>
          <cell r="C16" t="str">
            <v>SUNGAI PETANI</v>
          </cell>
          <cell r="D16">
            <v>112798</v>
          </cell>
          <cell r="E16">
            <v>48.03</v>
          </cell>
          <cell r="F16">
            <v>51.97</v>
          </cell>
          <cell r="G16">
            <v>99.84</v>
          </cell>
          <cell r="H16">
            <v>0</v>
          </cell>
          <cell r="I16">
            <v>0.14000000000000001</v>
          </cell>
          <cell r="J16">
            <v>0.02</v>
          </cell>
          <cell r="K16">
            <v>18.309999999999999</v>
          </cell>
          <cell r="L16">
            <v>22.2</v>
          </cell>
          <cell r="M16">
            <v>20.39</v>
          </cell>
          <cell r="N16">
            <v>19.54</v>
          </cell>
          <cell r="O16">
            <v>12.14</v>
          </cell>
          <cell r="P16">
            <v>5.3</v>
          </cell>
          <cell r="Q16">
            <v>1.79</v>
          </cell>
          <cell r="R16">
            <v>0.35</v>
          </cell>
          <cell r="S16">
            <v>60.71</v>
          </cell>
          <cell r="T16">
            <v>26.83</v>
          </cell>
          <cell r="U16">
            <v>11.96</v>
          </cell>
          <cell r="V16">
            <v>0.03</v>
          </cell>
          <cell r="W16">
            <v>0.05</v>
          </cell>
          <cell r="X16">
            <v>0.01</v>
          </cell>
          <cell r="Y16">
            <v>0.42</v>
          </cell>
        </row>
        <row r="17">
          <cell r="B17">
            <v>16</v>
          </cell>
          <cell r="C17" t="str">
            <v>BALING</v>
          </cell>
          <cell r="D17">
            <v>107469</v>
          </cell>
          <cell r="E17">
            <v>48.81</v>
          </cell>
          <cell r="F17">
            <v>51.19</v>
          </cell>
          <cell r="G17">
            <v>99.65</v>
          </cell>
          <cell r="H17">
            <v>0</v>
          </cell>
          <cell r="I17">
            <v>0.34</v>
          </cell>
          <cell r="J17">
            <v>0.01</v>
          </cell>
          <cell r="K17">
            <v>22.01</v>
          </cell>
          <cell r="L17">
            <v>23.92</v>
          </cell>
          <cell r="M17">
            <v>19.649999999999999</v>
          </cell>
          <cell r="N17">
            <v>16.41</v>
          </cell>
          <cell r="O17">
            <v>10.64</v>
          </cell>
          <cell r="P17">
            <v>5.04</v>
          </cell>
          <cell r="Q17">
            <v>2</v>
          </cell>
          <cell r="R17">
            <v>0.33</v>
          </cell>
          <cell r="S17">
            <v>88.87</v>
          </cell>
          <cell r="T17">
            <v>4.37</v>
          </cell>
          <cell r="U17">
            <v>5.14</v>
          </cell>
          <cell r="V17">
            <v>0.05</v>
          </cell>
          <cell r="W17">
            <v>0.04</v>
          </cell>
          <cell r="X17">
            <v>0.11</v>
          </cell>
          <cell r="Y17">
            <v>1.41</v>
          </cell>
        </row>
        <row r="18">
          <cell r="B18">
            <v>17</v>
          </cell>
          <cell r="C18" t="str">
            <v>PADANG SERAI</v>
          </cell>
          <cell r="D18">
            <v>84997</v>
          </cell>
          <cell r="E18">
            <v>48.29</v>
          </cell>
          <cell r="F18">
            <v>51.71</v>
          </cell>
          <cell r="G18">
            <v>99.87</v>
          </cell>
          <cell r="H18">
            <v>0</v>
          </cell>
          <cell r="I18">
            <v>0.11</v>
          </cell>
          <cell r="J18">
            <v>0.02</v>
          </cell>
          <cell r="K18">
            <v>19.25</v>
          </cell>
          <cell r="L18">
            <v>23.25</v>
          </cell>
          <cell r="M18">
            <v>21.44</v>
          </cell>
          <cell r="N18">
            <v>18.72</v>
          </cell>
          <cell r="O18">
            <v>10.96</v>
          </cell>
          <cell r="P18">
            <v>4.55</v>
          </cell>
          <cell r="Q18">
            <v>1.54</v>
          </cell>
          <cell r="R18">
            <v>0.28000000000000003</v>
          </cell>
          <cell r="S18">
            <v>59.07</v>
          </cell>
          <cell r="T18">
            <v>19.78</v>
          </cell>
          <cell r="U18">
            <v>20.73</v>
          </cell>
          <cell r="V18">
            <v>0.04</v>
          </cell>
          <cell r="W18">
            <v>0.04</v>
          </cell>
          <cell r="X18">
            <v>0</v>
          </cell>
          <cell r="Y18">
            <v>0.33</v>
          </cell>
        </row>
        <row r="19">
          <cell r="B19">
            <v>18</v>
          </cell>
          <cell r="C19" t="str">
            <v>KULIM-BANDAR BAHARU</v>
          </cell>
          <cell r="D19">
            <v>66745</v>
          </cell>
          <cell r="E19">
            <v>49.08</v>
          </cell>
          <cell r="F19">
            <v>50.92</v>
          </cell>
          <cell r="G19">
            <v>97.35</v>
          </cell>
          <cell r="H19">
            <v>0</v>
          </cell>
          <cell r="I19">
            <v>2.64</v>
          </cell>
          <cell r="J19">
            <v>0.01</v>
          </cell>
          <cell r="K19">
            <v>17.670000000000002</v>
          </cell>
          <cell r="L19">
            <v>23.47</v>
          </cell>
          <cell r="M19">
            <v>20.149999999999999</v>
          </cell>
          <cell r="N19">
            <v>18.53</v>
          </cell>
          <cell r="O19">
            <v>12.13</v>
          </cell>
          <cell r="P19">
            <v>5.72</v>
          </cell>
          <cell r="Q19">
            <v>1.93</v>
          </cell>
          <cell r="R19">
            <v>0.4</v>
          </cell>
          <cell r="S19">
            <v>69.180000000000007</v>
          </cell>
          <cell r="T19">
            <v>17.649999999999999</v>
          </cell>
          <cell r="U19">
            <v>12.88</v>
          </cell>
          <cell r="V19">
            <v>0.06</v>
          </cell>
          <cell r="W19">
            <v>7.0000000000000007E-2</v>
          </cell>
          <cell r="X19">
            <v>0</v>
          </cell>
          <cell r="Y19">
            <v>0.16</v>
          </cell>
        </row>
        <row r="20">
          <cell r="B20">
            <v>19</v>
          </cell>
          <cell r="C20" t="str">
            <v>TUMPAT</v>
          </cell>
          <cell r="D20">
            <v>111133</v>
          </cell>
          <cell r="E20">
            <v>49.78</v>
          </cell>
          <cell r="F20">
            <v>50.22</v>
          </cell>
          <cell r="G20">
            <v>99.6</v>
          </cell>
          <cell r="H20">
            <v>0</v>
          </cell>
          <cell r="I20">
            <v>0.38</v>
          </cell>
          <cell r="J20">
            <v>0.02</v>
          </cell>
          <cell r="K20">
            <v>23.59</v>
          </cell>
          <cell r="L20">
            <v>25.06</v>
          </cell>
          <cell r="M20">
            <v>18.95</v>
          </cell>
          <cell r="N20">
            <v>15.43</v>
          </cell>
          <cell r="O20">
            <v>9.8000000000000007</v>
          </cell>
          <cell r="P20">
            <v>5.22</v>
          </cell>
          <cell r="Q20">
            <v>1.49</v>
          </cell>
          <cell r="R20">
            <v>0.47</v>
          </cell>
          <cell r="S20">
            <v>92.93</v>
          </cell>
          <cell r="T20">
            <v>3.12</v>
          </cell>
          <cell r="U20">
            <v>0.15</v>
          </cell>
          <cell r="V20">
            <v>0.02</v>
          </cell>
          <cell r="W20">
            <v>0.04</v>
          </cell>
          <cell r="X20">
            <v>0</v>
          </cell>
          <cell r="Y20">
            <v>3.73</v>
          </cell>
        </row>
        <row r="21">
          <cell r="B21">
            <v>20</v>
          </cell>
          <cell r="C21" t="str">
            <v>PENGKALAN CHEPA</v>
          </cell>
          <cell r="D21">
            <v>75536</v>
          </cell>
          <cell r="E21">
            <v>49.26</v>
          </cell>
          <cell r="F21">
            <v>50.74</v>
          </cell>
          <cell r="G21">
            <v>95.83</v>
          </cell>
          <cell r="H21">
            <v>2.29</v>
          </cell>
          <cell r="I21">
            <v>1.85</v>
          </cell>
          <cell r="J21">
            <v>0.03</v>
          </cell>
          <cell r="K21">
            <v>24.63</v>
          </cell>
          <cell r="L21">
            <v>27.42</v>
          </cell>
          <cell r="M21">
            <v>18.809999999999999</v>
          </cell>
          <cell r="N21">
            <v>14.73</v>
          </cell>
          <cell r="O21">
            <v>9</v>
          </cell>
          <cell r="P21">
            <v>4.09</v>
          </cell>
          <cell r="Q21">
            <v>1.05</v>
          </cell>
          <cell r="R21">
            <v>0.27</v>
          </cell>
          <cell r="S21">
            <v>97.93</v>
          </cell>
          <cell r="T21">
            <v>1.49</v>
          </cell>
          <cell r="U21">
            <v>0.11</v>
          </cell>
          <cell r="V21">
            <v>0.08</v>
          </cell>
          <cell r="W21">
            <v>0.11</v>
          </cell>
          <cell r="X21">
            <v>0.01</v>
          </cell>
          <cell r="Y21">
            <v>0.27</v>
          </cell>
        </row>
        <row r="22">
          <cell r="B22">
            <v>21</v>
          </cell>
          <cell r="C22" t="str">
            <v>KOTA BHARU</v>
          </cell>
          <cell r="D22">
            <v>88902</v>
          </cell>
          <cell r="E22">
            <v>48.92</v>
          </cell>
          <cell r="F22">
            <v>51.08</v>
          </cell>
          <cell r="G22">
            <v>99.21</v>
          </cell>
          <cell r="H22">
            <v>0</v>
          </cell>
          <cell r="I22">
            <v>0.75</v>
          </cell>
          <cell r="J22">
            <v>0.04</v>
          </cell>
          <cell r="K22">
            <v>20.27</v>
          </cell>
          <cell r="L22">
            <v>24.14</v>
          </cell>
          <cell r="M22">
            <v>18.28</v>
          </cell>
          <cell r="N22">
            <v>17.350000000000001</v>
          </cell>
          <cell r="O22">
            <v>12.1</v>
          </cell>
          <cell r="P22">
            <v>5.79</v>
          </cell>
          <cell r="Q22">
            <v>1.68</v>
          </cell>
          <cell r="R22">
            <v>0.39</v>
          </cell>
          <cell r="S22">
            <v>84.45</v>
          </cell>
          <cell r="T22">
            <v>14.21</v>
          </cell>
          <cell r="U22">
            <v>0.78</v>
          </cell>
          <cell r="V22">
            <v>0.04</v>
          </cell>
          <cell r="W22">
            <v>0.05</v>
          </cell>
          <cell r="X22">
            <v>0</v>
          </cell>
          <cell r="Y22">
            <v>0.47</v>
          </cell>
        </row>
        <row r="23">
          <cell r="B23">
            <v>22</v>
          </cell>
          <cell r="C23" t="str">
            <v>PASIR MAS</v>
          </cell>
          <cell r="D23">
            <v>71420</v>
          </cell>
          <cell r="E23">
            <v>49.35</v>
          </cell>
          <cell r="F23">
            <v>50.65</v>
          </cell>
          <cell r="G23">
            <v>99.36</v>
          </cell>
          <cell r="H23">
            <v>0</v>
          </cell>
          <cell r="I23">
            <v>0.63</v>
          </cell>
          <cell r="J23">
            <v>0.01</v>
          </cell>
          <cell r="K23">
            <v>21.69</v>
          </cell>
          <cell r="L23">
            <v>25.12</v>
          </cell>
          <cell r="M23">
            <v>19.04</v>
          </cell>
          <cell r="N23">
            <v>15.64</v>
          </cell>
          <cell r="O23">
            <v>10.23</v>
          </cell>
          <cell r="P23">
            <v>5.95</v>
          </cell>
          <cell r="Q23">
            <v>1.75</v>
          </cell>
          <cell r="R23">
            <v>0.59</v>
          </cell>
          <cell r="S23">
            <v>97.58</v>
          </cell>
          <cell r="T23">
            <v>1.99</v>
          </cell>
          <cell r="U23">
            <v>0.06</v>
          </cell>
          <cell r="V23">
            <v>0.03</v>
          </cell>
          <cell r="W23">
            <v>0.04</v>
          </cell>
          <cell r="X23">
            <v>0</v>
          </cell>
          <cell r="Y23">
            <v>0.3</v>
          </cell>
        </row>
        <row r="24">
          <cell r="B24">
            <v>23</v>
          </cell>
          <cell r="C24" t="str">
            <v>RANTAU PANJANG</v>
          </cell>
          <cell r="D24">
            <v>66414</v>
          </cell>
          <cell r="E24">
            <v>50.18</v>
          </cell>
          <cell r="F24">
            <v>49.82</v>
          </cell>
          <cell r="G24">
            <v>99.81</v>
          </cell>
          <cell r="H24">
            <v>0.06</v>
          </cell>
          <cell r="I24">
            <v>0.11</v>
          </cell>
          <cell r="J24">
            <v>0.02</v>
          </cell>
          <cell r="K24">
            <v>21.92</v>
          </cell>
          <cell r="L24">
            <v>24.05</v>
          </cell>
          <cell r="M24">
            <v>19.38</v>
          </cell>
          <cell r="N24">
            <v>16.260000000000002</v>
          </cell>
          <cell r="O24">
            <v>10.44</v>
          </cell>
          <cell r="P24">
            <v>5.68</v>
          </cell>
          <cell r="Q24">
            <v>1.7</v>
          </cell>
          <cell r="R24">
            <v>0.56999999999999995</v>
          </cell>
          <cell r="S24">
            <v>96.99</v>
          </cell>
          <cell r="T24">
            <v>2.06</v>
          </cell>
          <cell r="U24">
            <v>7.0000000000000007E-2</v>
          </cell>
          <cell r="V24">
            <v>0.02</v>
          </cell>
          <cell r="W24">
            <v>0.04</v>
          </cell>
          <cell r="X24">
            <v>0</v>
          </cell>
          <cell r="Y24">
            <v>0.82</v>
          </cell>
        </row>
        <row r="25">
          <cell r="B25">
            <v>24</v>
          </cell>
          <cell r="C25" t="str">
            <v>KUBANG KERIAN</v>
          </cell>
          <cell r="D25">
            <v>82186</v>
          </cell>
          <cell r="E25">
            <v>48.79</v>
          </cell>
          <cell r="F25">
            <v>51.21</v>
          </cell>
          <cell r="G25">
            <v>99.87</v>
          </cell>
          <cell r="H25">
            <v>0</v>
          </cell>
          <cell r="I25">
            <v>0.11</v>
          </cell>
          <cell r="J25">
            <v>0.02</v>
          </cell>
          <cell r="K25">
            <v>24.86</v>
          </cell>
          <cell r="L25">
            <v>25.64</v>
          </cell>
          <cell r="M25">
            <v>18.04</v>
          </cell>
          <cell r="N25">
            <v>15.44</v>
          </cell>
          <cell r="O25">
            <v>9.2799999999999994</v>
          </cell>
          <cell r="P25">
            <v>4.9000000000000004</v>
          </cell>
          <cell r="Q25">
            <v>1.53</v>
          </cell>
          <cell r="R25">
            <v>0.3</v>
          </cell>
          <cell r="S25">
            <v>97.98</v>
          </cell>
          <cell r="T25">
            <v>1.68</v>
          </cell>
          <cell r="U25">
            <v>0.14000000000000001</v>
          </cell>
          <cell r="V25">
            <v>0.03</v>
          </cell>
          <cell r="W25">
            <v>0.04</v>
          </cell>
          <cell r="X25">
            <v>0</v>
          </cell>
          <cell r="Y25">
            <v>0.12</v>
          </cell>
        </row>
        <row r="26">
          <cell r="B26">
            <v>25</v>
          </cell>
          <cell r="C26" t="str">
            <v>BACHOK</v>
          </cell>
          <cell r="D26">
            <v>92791</v>
          </cell>
          <cell r="E26">
            <v>48.68</v>
          </cell>
          <cell r="F26">
            <v>51.32</v>
          </cell>
          <cell r="G26">
            <v>99.71</v>
          </cell>
          <cell r="H26">
            <v>0</v>
          </cell>
          <cell r="I26">
            <v>0.28000000000000003</v>
          </cell>
          <cell r="J26">
            <v>0.01</v>
          </cell>
          <cell r="K26">
            <v>24.1</v>
          </cell>
          <cell r="L26">
            <v>26.46</v>
          </cell>
          <cell r="M26">
            <v>19.399999999999999</v>
          </cell>
          <cell r="N26">
            <v>14.55</v>
          </cell>
          <cell r="O26">
            <v>9.1999999999999993</v>
          </cell>
          <cell r="P26">
            <v>4.84</v>
          </cell>
          <cell r="Q26">
            <v>1.1200000000000001</v>
          </cell>
          <cell r="R26">
            <v>0.34</v>
          </cell>
          <cell r="S26">
            <v>98.46</v>
          </cell>
          <cell r="T26">
            <v>1.08</v>
          </cell>
          <cell r="U26">
            <v>0.04</v>
          </cell>
          <cell r="V26">
            <v>0.02</v>
          </cell>
          <cell r="W26">
            <v>0.03</v>
          </cell>
          <cell r="X26">
            <v>0</v>
          </cell>
          <cell r="Y26">
            <v>0.38</v>
          </cell>
        </row>
        <row r="27">
          <cell r="B27">
            <v>26</v>
          </cell>
          <cell r="C27" t="str">
            <v>KETEREH</v>
          </cell>
          <cell r="D27">
            <v>65341</v>
          </cell>
          <cell r="E27">
            <v>50.21</v>
          </cell>
          <cell r="F27">
            <v>49.79</v>
          </cell>
          <cell r="G27">
            <v>93.81</v>
          </cell>
          <cell r="H27">
            <v>6.1</v>
          </cell>
          <cell r="I27">
            <v>0.08</v>
          </cell>
          <cell r="J27">
            <v>0.01</v>
          </cell>
          <cell r="K27">
            <v>24.18</v>
          </cell>
          <cell r="L27">
            <v>26.6</v>
          </cell>
          <cell r="M27">
            <v>19</v>
          </cell>
          <cell r="N27">
            <v>15.01</v>
          </cell>
          <cell r="O27">
            <v>9.1</v>
          </cell>
          <cell r="P27">
            <v>4.54</v>
          </cell>
          <cell r="Q27">
            <v>1.28</v>
          </cell>
          <cell r="R27">
            <v>0.28000000000000003</v>
          </cell>
          <cell r="S27">
            <v>96.67</v>
          </cell>
          <cell r="T27">
            <v>1.88</v>
          </cell>
          <cell r="U27">
            <v>0.08</v>
          </cell>
          <cell r="V27">
            <v>0.26</v>
          </cell>
          <cell r="W27">
            <v>0.59</v>
          </cell>
          <cell r="X27">
            <v>0.06</v>
          </cell>
          <cell r="Y27">
            <v>0.47</v>
          </cell>
        </row>
        <row r="28">
          <cell r="B28">
            <v>27</v>
          </cell>
          <cell r="C28" t="str">
            <v>TANAH MERAH</v>
          </cell>
          <cell r="D28">
            <v>72531</v>
          </cell>
          <cell r="E28">
            <v>49.25</v>
          </cell>
          <cell r="F28">
            <v>50.75</v>
          </cell>
          <cell r="G28">
            <v>99.66</v>
          </cell>
          <cell r="H28">
            <v>0</v>
          </cell>
          <cell r="I28">
            <v>0.33</v>
          </cell>
          <cell r="J28">
            <v>0.01</v>
          </cell>
          <cell r="K28">
            <v>24.58</v>
          </cell>
          <cell r="L28">
            <v>26.21</v>
          </cell>
          <cell r="M28">
            <v>18.78</v>
          </cell>
          <cell r="N28">
            <v>14.97</v>
          </cell>
          <cell r="O28">
            <v>9.91</v>
          </cell>
          <cell r="P28">
            <v>4.22</v>
          </cell>
          <cell r="Q28">
            <v>1.1000000000000001</v>
          </cell>
          <cell r="R28">
            <v>0.23</v>
          </cell>
          <cell r="S28">
            <v>94.69</v>
          </cell>
          <cell r="T28">
            <v>3.94</v>
          </cell>
          <cell r="U28">
            <v>0.59</v>
          </cell>
          <cell r="V28">
            <v>0.04</v>
          </cell>
          <cell r="W28">
            <v>0.06</v>
          </cell>
          <cell r="X28">
            <v>0</v>
          </cell>
          <cell r="Y28">
            <v>0.67</v>
          </cell>
        </row>
        <row r="29">
          <cell r="B29">
            <v>28</v>
          </cell>
          <cell r="C29" t="str">
            <v>PASIR PUTEH</v>
          </cell>
          <cell r="D29">
            <v>85584</v>
          </cell>
          <cell r="E29">
            <v>48.22</v>
          </cell>
          <cell r="F29">
            <v>51.78</v>
          </cell>
          <cell r="G29">
            <v>99.64</v>
          </cell>
          <cell r="H29">
            <v>0</v>
          </cell>
          <cell r="I29">
            <v>0.35</v>
          </cell>
          <cell r="J29">
            <v>0.01</v>
          </cell>
          <cell r="K29">
            <v>23.94</v>
          </cell>
          <cell r="L29">
            <v>25.62</v>
          </cell>
          <cell r="M29">
            <v>19.010000000000002</v>
          </cell>
          <cell r="N29">
            <v>14.76</v>
          </cell>
          <cell r="O29">
            <v>9.5299999999999994</v>
          </cell>
          <cell r="P29">
            <v>5.26</v>
          </cell>
          <cell r="Q29">
            <v>1.53</v>
          </cell>
          <cell r="R29">
            <v>0.35</v>
          </cell>
          <cell r="S29">
            <v>98.16</v>
          </cell>
          <cell r="T29">
            <v>0.96</v>
          </cell>
          <cell r="U29">
            <v>0.05</v>
          </cell>
          <cell r="V29">
            <v>0.03</v>
          </cell>
          <cell r="W29">
            <v>0.04</v>
          </cell>
          <cell r="X29">
            <v>0</v>
          </cell>
          <cell r="Y29">
            <v>0.76</v>
          </cell>
        </row>
        <row r="30">
          <cell r="B30">
            <v>29</v>
          </cell>
          <cell r="C30" t="str">
            <v>MACHANG</v>
          </cell>
          <cell r="D30">
            <v>68543</v>
          </cell>
          <cell r="E30">
            <v>48.94</v>
          </cell>
          <cell r="F30">
            <v>51.06</v>
          </cell>
          <cell r="G30">
            <v>99.56</v>
          </cell>
          <cell r="H30">
            <v>0.05</v>
          </cell>
          <cell r="I30">
            <v>0.39</v>
          </cell>
          <cell r="J30">
            <v>0.01</v>
          </cell>
          <cell r="K30">
            <v>24.13</v>
          </cell>
          <cell r="L30">
            <v>25.03</v>
          </cell>
          <cell r="M30">
            <v>18.829999999999998</v>
          </cell>
          <cell r="N30">
            <v>15.43</v>
          </cell>
          <cell r="O30">
            <v>9.67</v>
          </cell>
          <cell r="P30">
            <v>4.8600000000000003</v>
          </cell>
          <cell r="Q30">
            <v>1.69</v>
          </cell>
          <cell r="R30">
            <v>0.36</v>
          </cell>
          <cell r="S30">
            <v>96.44</v>
          </cell>
          <cell r="T30">
            <v>3.14</v>
          </cell>
          <cell r="U30">
            <v>0.18</v>
          </cell>
          <cell r="V30">
            <v>0.04</v>
          </cell>
          <cell r="W30">
            <v>0.05</v>
          </cell>
          <cell r="X30">
            <v>0</v>
          </cell>
          <cell r="Y30">
            <v>0.14000000000000001</v>
          </cell>
        </row>
        <row r="31">
          <cell r="B31">
            <v>30</v>
          </cell>
          <cell r="C31" t="str">
            <v>JELI</v>
          </cell>
          <cell r="D31">
            <v>47443</v>
          </cell>
          <cell r="E31">
            <v>50.84</v>
          </cell>
          <cell r="F31">
            <v>49.16</v>
          </cell>
          <cell r="G31">
            <v>93.93</v>
          </cell>
          <cell r="H31">
            <v>5.46</v>
          </cell>
          <cell r="I31">
            <v>0.61</v>
          </cell>
          <cell r="J31">
            <v>0</v>
          </cell>
          <cell r="K31">
            <v>25.2</v>
          </cell>
          <cell r="L31">
            <v>25.57</v>
          </cell>
          <cell r="M31">
            <v>19.96</v>
          </cell>
          <cell r="N31">
            <v>14.54</v>
          </cell>
          <cell r="O31">
            <v>8.68</v>
          </cell>
          <cell r="P31">
            <v>4.38</v>
          </cell>
          <cell r="Q31">
            <v>1.29</v>
          </cell>
          <cell r="R31">
            <v>0.37</v>
          </cell>
          <cell r="S31">
            <v>98.24</v>
          </cell>
          <cell r="T31">
            <v>0.2</v>
          </cell>
          <cell r="U31">
            <v>0.11</v>
          </cell>
          <cell r="V31">
            <v>0.28000000000000003</v>
          </cell>
          <cell r="W31">
            <v>0.34</v>
          </cell>
          <cell r="X31">
            <v>0.56000000000000005</v>
          </cell>
          <cell r="Y31">
            <v>0.27</v>
          </cell>
        </row>
        <row r="32">
          <cell r="B32">
            <v>31</v>
          </cell>
          <cell r="C32" t="str">
            <v>KUALA KRAI</v>
          </cell>
          <cell r="D32">
            <v>70529</v>
          </cell>
          <cell r="E32">
            <v>50.14</v>
          </cell>
          <cell r="F32">
            <v>49.86</v>
          </cell>
          <cell r="G32">
            <v>99.62</v>
          </cell>
          <cell r="H32">
            <v>0</v>
          </cell>
          <cell r="I32">
            <v>0.37</v>
          </cell>
          <cell r="J32">
            <v>0</v>
          </cell>
          <cell r="K32">
            <v>24.41</v>
          </cell>
          <cell r="L32">
            <v>26.37</v>
          </cell>
          <cell r="M32">
            <v>18.53</v>
          </cell>
          <cell r="N32">
            <v>14.68</v>
          </cell>
          <cell r="O32">
            <v>9.64</v>
          </cell>
          <cell r="P32">
            <v>4.78</v>
          </cell>
          <cell r="Q32">
            <v>1.34</v>
          </cell>
          <cell r="R32">
            <v>0.26</v>
          </cell>
          <cell r="S32">
            <v>94.54</v>
          </cell>
          <cell r="T32">
            <v>3.97</v>
          </cell>
          <cell r="U32">
            <v>1.17</v>
          </cell>
          <cell r="V32">
            <v>0.04</v>
          </cell>
          <cell r="W32">
            <v>0.04</v>
          </cell>
          <cell r="X32">
            <v>0.01</v>
          </cell>
          <cell r="Y32">
            <v>0.23</v>
          </cell>
        </row>
        <row r="33">
          <cell r="B33">
            <v>32</v>
          </cell>
          <cell r="C33" t="str">
            <v>GUA MUSANG</v>
          </cell>
          <cell r="D33">
            <v>52614</v>
          </cell>
          <cell r="E33">
            <v>51.28</v>
          </cell>
          <cell r="F33">
            <v>48.72</v>
          </cell>
          <cell r="G33">
            <v>99.53</v>
          </cell>
          <cell r="H33">
            <v>0</v>
          </cell>
          <cell r="I33">
            <v>0.46</v>
          </cell>
          <cell r="J33">
            <v>0.01</v>
          </cell>
          <cell r="K33">
            <v>30.89</v>
          </cell>
          <cell r="L33">
            <v>26.67</v>
          </cell>
          <cell r="M33">
            <v>15.78</v>
          </cell>
          <cell r="N33">
            <v>13.03</v>
          </cell>
          <cell r="O33">
            <v>9.5500000000000007</v>
          </cell>
          <cell r="P33">
            <v>3.43</v>
          </cell>
          <cell r="Q33">
            <v>0.55000000000000004</v>
          </cell>
          <cell r="R33">
            <v>0.1</v>
          </cell>
          <cell r="S33">
            <v>82.42</v>
          </cell>
          <cell r="T33">
            <v>5.59</v>
          </cell>
          <cell r="U33">
            <v>0.51</v>
          </cell>
          <cell r="V33">
            <v>0.06</v>
          </cell>
          <cell r="W33">
            <v>0.05</v>
          </cell>
          <cell r="X33">
            <v>11.1</v>
          </cell>
          <cell r="Y33">
            <v>0.27</v>
          </cell>
        </row>
        <row r="34">
          <cell r="B34">
            <v>33</v>
          </cell>
          <cell r="C34" t="str">
            <v>BESUT</v>
          </cell>
          <cell r="D34">
            <v>86791</v>
          </cell>
          <cell r="E34">
            <v>49.67</v>
          </cell>
          <cell r="F34">
            <v>50.33</v>
          </cell>
          <cell r="G34">
            <v>97.97</v>
          </cell>
          <cell r="H34">
            <v>1.57</v>
          </cell>
          <cell r="I34">
            <v>0.45</v>
          </cell>
          <cell r="J34">
            <v>0.01</v>
          </cell>
          <cell r="K34">
            <v>27.37</v>
          </cell>
          <cell r="L34">
            <v>26.69</v>
          </cell>
          <cell r="M34">
            <v>18.579999999999998</v>
          </cell>
          <cell r="N34">
            <v>13.97</v>
          </cell>
          <cell r="O34">
            <v>8.23</v>
          </cell>
          <cell r="P34">
            <v>3.94</v>
          </cell>
          <cell r="Q34">
            <v>1.05</v>
          </cell>
          <cell r="R34">
            <v>0.17</v>
          </cell>
          <cell r="S34">
            <v>98.1</v>
          </cell>
          <cell r="T34">
            <v>1.41</v>
          </cell>
          <cell r="U34">
            <v>0.09</v>
          </cell>
          <cell r="V34">
            <v>0.06</v>
          </cell>
          <cell r="W34">
            <v>7.0000000000000007E-2</v>
          </cell>
          <cell r="X34">
            <v>0.01</v>
          </cell>
          <cell r="Y34">
            <v>0.27</v>
          </cell>
        </row>
        <row r="35">
          <cell r="B35">
            <v>34</v>
          </cell>
          <cell r="C35" t="str">
            <v>SETIU</v>
          </cell>
          <cell r="D35">
            <v>86496</v>
          </cell>
          <cell r="E35">
            <v>49.81</v>
          </cell>
          <cell r="F35">
            <v>50.19</v>
          </cell>
          <cell r="G35">
            <v>99.61</v>
          </cell>
          <cell r="H35">
            <v>0.04</v>
          </cell>
          <cell r="I35">
            <v>0.34</v>
          </cell>
          <cell r="J35">
            <v>0.01</v>
          </cell>
          <cell r="K35">
            <v>27.52</v>
          </cell>
          <cell r="L35">
            <v>27.36</v>
          </cell>
          <cell r="M35">
            <v>18.34</v>
          </cell>
          <cell r="N35">
            <v>13.3</v>
          </cell>
          <cell r="O35">
            <v>8.0399999999999991</v>
          </cell>
          <cell r="P35">
            <v>4</v>
          </cell>
          <cell r="Q35">
            <v>1.21</v>
          </cell>
          <cell r="R35">
            <v>0.23</v>
          </cell>
          <cell r="S35">
            <v>99.41</v>
          </cell>
          <cell r="T35">
            <v>0.33</v>
          </cell>
          <cell r="U35">
            <v>0.03</v>
          </cell>
          <cell r="V35">
            <v>0.05</v>
          </cell>
          <cell r="W35">
            <v>0.03</v>
          </cell>
          <cell r="X35">
            <v>0</v>
          </cell>
          <cell r="Y35">
            <v>0.14000000000000001</v>
          </cell>
        </row>
        <row r="36">
          <cell r="B36">
            <v>35</v>
          </cell>
          <cell r="C36" t="str">
            <v>KUALA NERUS</v>
          </cell>
          <cell r="D36">
            <v>83688</v>
          </cell>
          <cell r="E36">
            <v>49.89</v>
          </cell>
          <cell r="F36">
            <v>50.11</v>
          </cell>
          <cell r="G36">
            <v>97.88</v>
          </cell>
          <cell r="H36">
            <v>1.1200000000000001</v>
          </cell>
          <cell r="I36">
            <v>0.98</v>
          </cell>
          <cell r="J36">
            <v>0.02</v>
          </cell>
          <cell r="K36">
            <v>28.58</v>
          </cell>
          <cell r="L36">
            <v>27.58</v>
          </cell>
          <cell r="M36">
            <v>17.68</v>
          </cell>
          <cell r="N36">
            <v>13.5</v>
          </cell>
          <cell r="O36">
            <v>7.92</v>
          </cell>
          <cell r="P36">
            <v>3.6</v>
          </cell>
          <cell r="Q36">
            <v>0.97</v>
          </cell>
          <cell r="R36">
            <v>0.16</v>
          </cell>
          <cell r="S36">
            <v>98.7</v>
          </cell>
          <cell r="T36">
            <v>0.95</v>
          </cell>
          <cell r="U36">
            <v>0.08</v>
          </cell>
          <cell r="V36">
            <v>0.06</v>
          </cell>
          <cell r="W36">
            <v>0.06</v>
          </cell>
          <cell r="X36">
            <v>0</v>
          </cell>
          <cell r="Y36">
            <v>0.15</v>
          </cell>
        </row>
        <row r="37">
          <cell r="B37">
            <v>36</v>
          </cell>
          <cell r="C37" t="str">
            <v>KUALA TERENGGANU</v>
          </cell>
          <cell r="D37">
            <v>103792</v>
          </cell>
          <cell r="E37">
            <v>49.87</v>
          </cell>
          <cell r="F37">
            <v>50.13</v>
          </cell>
          <cell r="G37">
            <v>98.51</v>
          </cell>
          <cell r="H37">
            <v>0.05</v>
          </cell>
          <cell r="I37">
            <v>1.41</v>
          </cell>
          <cell r="J37">
            <v>0.03</v>
          </cell>
          <cell r="K37">
            <v>22.87</v>
          </cell>
          <cell r="L37">
            <v>25.79</v>
          </cell>
          <cell r="M37">
            <v>18.2</v>
          </cell>
          <cell r="N37">
            <v>16.23</v>
          </cell>
          <cell r="O37">
            <v>10.27</v>
          </cell>
          <cell r="P37">
            <v>5</v>
          </cell>
          <cell r="Q37">
            <v>1.34</v>
          </cell>
          <cell r="R37">
            <v>0.3</v>
          </cell>
          <cell r="S37">
            <v>90</v>
          </cell>
          <cell r="T37">
            <v>9.2100000000000009</v>
          </cell>
          <cell r="U37">
            <v>0.52</v>
          </cell>
          <cell r="V37">
            <v>0.05</v>
          </cell>
          <cell r="W37">
            <v>0.05</v>
          </cell>
          <cell r="X37">
            <v>0</v>
          </cell>
          <cell r="Y37">
            <v>0.17</v>
          </cell>
        </row>
        <row r="38">
          <cell r="B38">
            <v>37</v>
          </cell>
          <cell r="C38" t="str">
            <v>MARANG</v>
          </cell>
          <cell r="D38">
            <v>105079</v>
          </cell>
          <cell r="E38">
            <v>49.56</v>
          </cell>
          <cell r="F38">
            <v>50.44</v>
          </cell>
          <cell r="G38">
            <v>99.19</v>
          </cell>
          <cell r="H38">
            <v>0.23</v>
          </cell>
          <cell r="I38">
            <v>0.56000000000000005</v>
          </cell>
          <cell r="J38">
            <v>0.02</v>
          </cell>
          <cell r="K38">
            <v>27.23</v>
          </cell>
          <cell r="L38">
            <v>26.92</v>
          </cell>
          <cell r="M38">
            <v>18.16</v>
          </cell>
          <cell r="N38">
            <v>14.14</v>
          </cell>
          <cell r="O38">
            <v>8.19</v>
          </cell>
          <cell r="P38">
            <v>4.05</v>
          </cell>
          <cell r="Q38">
            <v>1.1000000000000001</v>
          </cell>
          <cell r="R38">
            <v>0.2</v>
          </cell>
          <cell r="S38">
            <v>97.69</v>
          </cell>
          <cell r="T38">
            <v>2.0099999999999998</v>
          </cell>
          <cell r="U38">
            <v>0.08</v>
          </cell>
          <cell r="V38">
            <v>0.04</v>
          </cell>
          <cell r="W38">
            <v>0.05</v>
          </cell>
          <cell r="X38">
            <v>0</v>
          </cell>
          <cell r="Y38">
            <v>0.13</v>
          </cell>
        </row>
        <row r="39">
          <cell r="B39">
            <v>38</v>
          </cell>
          <cell r="C39" t="str">
            <v>HULU TERENGGANU</v>
          </cell>
          <cell r="D39">
            <v>73622</v>
          </cell>
          <cell r="E39">
            <v>49.46</v>
          </cell>
          <cell r="F39">
            <v>50.54</v>
          </cell>
          <cell r="G39">
            <v>99.61</v>
          </cell>
          <cell r="H39">
            <v>0</v>
          </cell>
          <cell r="I39">
            <v>0.38</v>
          </cell>
          <cell r="J39">
            <v>0.01</v>
          </cell>
          <cell r="K39">
            <v>26.41</v>
          </cell>
          <cell r="L39">
            <v>27.74</v>
          </cell>
          <cell r="M39">
            <v>17.260000000000002</v>
          </cell>
          <cell r="N39">
            <v>13.71</v>
          </cell>
          <cell r="O39">
            <v>8.68</v>
          </cell>
          <cell r="P39">
            <v>4.53</v>
          </cell>
          <cell r="Q39">
            <v>1.39</v>
          </cell>
          <cell r="R39">
            <v>0.27</v>
          </cell>
          <cell r="S39">
            <v>99.08</v>
          </cell>
          <cell r="T39">
            <v>0.47</v>
          </cell>
          <cell r="U39">
            <v>0.04</v>
          </cell>
          <cell r="V39">
            <v>0.04</v>
          </cell>
          <cell r="W39">
            <v>0.04</v>
          </cell>
          <cell r="X39">
            <v>0.21</v>
          </cell>
          <cell r="Y39">
            <v>0.12</v>
          </cell>
        </row>
        <row r="40">
          <cell r="B40">
            <v>39</v>
          </cell>
          <cell r="C40" t="str">
            <v>DUNGUN</v>
          </cell>
          <cell r="D40">
            <v>90685</v>
          </cell>
          <cell r="E40">
            <v>50.26</v>
          </cell>
          <cell r="F40">
            <v>49.74</v>
          </cell>
          <cell r="G40">
            <v>99.34</v>
          </cell>
          <cell r="H40">
            <v>0.05</v>
          </cell>
          <cell r="I40">
            <v>0.59</v>
          </cell>
          <cell r="J40">
            <v>0.02</v>
          </cell>
          <cell r="K40">
            <v>26.4</v>
          </cell>
          <cell r="L40">
            <v>27.32</v>
          </cell>
          <cell r="M40">
            <v>18.63</v>
          </cell>
          <cell r="N40">
            <v>14.61</v>
          </cell>
          <cell r="O40">
            <v>8.32</v>
          </cell>
          <cell r="P40">
            <v>3.59</v>
          </cell>
          <cell r="Q40">
            <v>0.94</v>
          </cell>
          <cell r="R40">
            <v>0.19</v>
          </cell>
          <cell r="S40">
            <v>96.01</v>
          </cell>
          <cell r="T40">
            <v>3.41</v>
          </cell>
          <cell r="U40">
            <v>0.18</v>
          </cell>
          <cell r="V40">
            <v>7.0000000000000007E-2</v>
          </cell>
          <cell r="W40">
            <v>0.06</v>
          </cell>
          <cell r="X40">
            <v>0</v>
          </cell>
          <cell r="Y40">
            <v>0.27</v>
          </cell>
        </row>
        <row r="41">
          <cell r="B41">
            <v>40</v>
          </cell>
          <cell r="C41" t="str">
            <v>KEMAMAN</v>
          </cell>
          <cell r="D41">
            <v>107787</v>
          </cell>
          <cell r="E41">
            <v>50.91</v>
          </cell>
          <cell r="F41">
            <v>49.09</v>
          </cell>
          <cell r="G41">
            <v>99.58</v>
          </cell>
          <cell r="H41">
            <v>0.02</v>
          </cell>
          <cell r="I41">
            <v>0.39</v>
          </cell>
          <cell r="J41">
            <v>0.01</v>
          </cell>
          <cell r="K41">
            <v>25.51</v>
          </cell>
          <cell r="L41">
            <v>27.17</v>
          </cell>
          <cell r="M41">
            <v>18.829999999999998</v>
          </cell>
          <cell r="N41">
            <v>15.32</v>
          </cell>
          <cell r="O41">
            <v>8.65</v>
          </cell>
          <cell r="P41">
            <v>3.5</v>
          </cell>
          <cell r="Q41">
            <v>0.8</v>
          </cell>
          <cell r="R41">
            <v>0.2</v>
          </cell>
          <cell r="S41">
            <v>93.41</v>
          </cell>
          <cell r="T41">
            <v>5.38</v>
          </cell>
          <cell r="U41">
            <v>0.62</v>
          </cell>
          <cell r="V41">
            <v>0.06</v>
          </cell>
          <cell r="W41">
            <v>0.09</v>
          </cell>
          <cell r="X41">
            <v>0.19</v>
          </cell>
          <cell r="Y41">
            <v>0.24</v>
          </cell>
        </row>
        <row r="42">
          <cell r="B42">
            <v>41</v>
          </cell>
          <cell r="C42" t="str">
            <v>KEPALA BATAS</v>
          </cell>
          <cell r="D42">
            <v>60641</v>
          </cell>
          <cell r="E42">
            <v>48.6</v>
          </cell>
          <cell r="F42">
            <v>51.4</v>
          </cell>
          <cell r="G42">
            <v>98.71</v>
          </cell>
          <cell r="H42">
            <v>0</v>
          </cell>
          <cell r="I42">
            <v>1.29</v>
          </cell>
          <cell r="J42">
            <v>0</v>
          </cell>
          <cell r="K42">
            <v>19.27</v>
          </cell>
          <cell r="L42">
            <v>23.17</v>
          </cell>
          <cell r="M42">
            <v>21.75</v>
          </cell>
          <cell r="N42">
            <v>17.13</v>
          </cell>
          <cell r="O42">
            <v>11.12</v>
          </cell>
          <cell r="P42">
            <v>5.7</v>
          </cell>
          <cell r="Q42">
            <v>1.63</v>
          </cell>
          <cell r="R42">
            <v>0.24</v>
          </cell>
          <cell r="S42">
            <v>78.569999999999993</v>
          </cell>
          <cell r="T42">
            <v>17.010000000000002</v>
          </cell>
          <cell r="U42">
            <v>4.17</v>
          </cell>
          <cell r="V42">
            <v>0.06</v>
          </cell>
          <cell r="W42">
            <v>0.06</v>
          </cell>
          <cell r="X42">
            <v>0</v>
          </cell>
          <cell r="Y42">
            <v>0.13</v>
          </cell>
        </row>
        <row r="43">
          <cell r="B43">
            <v>42</v>
          </cell>
          <cell r="C43" t="str">
            <v>TASEK GELUGOR</v>
          </cell>
          <cell r="D43">
            <v>60983</v>
          </cell>
          <cell r="E43">
            <v>48.64</v>
          </cell>
          <cell r="F43">
            <v>51.36</v>
          </cell>
          <cell r="G43">
            <v>95.65</v>
          </cell>
          <cell r="H43">
            <v>4.1399999999999997</v>
          </cell>
          <cell r="I43">
            <v>0.2</v>
          </cell>
          <cell r="J43">
            <v>0.01</v>
          </cell>
          <cell r="K43">
            <v>18.96</v>
          </cell>
          <cell r="L43">
            <v>25.36</v>
          </cell>
          <cell r="M43">
            <v>20.55</v>
          </cell>
          <cell r="N43">
            <v>16.55</v>
          </cell>
          <cell r="O43">
            <v>10.96</v>
          </cell>
          <cell r="P43">
            <v>5.73</v>
          </cell>
          <cell r="Q43">
            <v>1.63</v>
          </cell>
          <cell r="R43">
            <v>0.26</v>
          </cell>
          <cell r="S43">
            <v>78.23</v>
          </cell>
          <cell r="T43">
            <v>14.7</v>
          </cell>
          <cell r="U43">
            <v>6.59</v>
          </cell>
          <cell r="V43">
            <v>0.12</v>
          </cell>
          <cell r="W43">
            <v>0.15</v>
          </cell>
          <cell r="X43">
            <v>0</v>
          </cell>
          <cell r="Y43">
            <v>0.21</v>
          </cell>
        </row>
        <row r="44">
          <cell r="B44">
            <v>43</v>
          </cell>
          <cell r="C44" t="str">
            <v>BAGAN</v>
          </cell>
          <cell r="D44">
            <v>71739</v>
          </cell>
          <cell r="E44">
            <v>48.79</v>
          </cell>
          <cell r="F44">
            <v>51.21</v>
          </cell>
          <cell r="G44">
            <v>99.74</v>
          </cell>
          <cell r="H44">
            <v>0</v>
          </cell>
          <cell r="I44">
            <v>0.26</v>
          </cell>
          <cell r="J44">
            <v>0.01</v>
          </cell>
          <cell r="K44">
            <v>12.88</v>
          </cell>
          <cell r="L44">
            <v>20.079999999999998</v>
          </cell>
          <cell r="M44">
            <v>21.24</v>
          </cell>
          <cell r="N44">
            <v>20.61</v>
          </cell>
          <cell r="O44">
            <v>15.47</v>
          </cell>
          <cell r="P44">
            <v>7.14</v>
          </cell>
          <cell r="Q44">
            <v>2.1</v>
          </cell>
          <cell r="R44">
            <v>0.48</v>
          </cell>
          <cell r="S44">
            <v>13.36</v>
          </cell>
          <cell r="T44">
            <v>71.260000000000005</v>
          </cell>
          <cell r="U44">
            <v>15.03</v>
          </cell>
          <cell r="V44">
            <v>0.05</v>
          </cell>
          <cell r="W44">
            <v>0.03</v>
          </cell>
          <cell r="X44">
            <v>0</v>
          </cell>
          <cell r="Y44">
            <v>0.28000000000000003</v>
          </cell>
        </row>
        <row r="45">
          <cell r="B45">
            <v>44</v>
          </cell>
          <cell r="C45" t="str">
            <v>PERMATANG PAUH</v>
          </cell>
          <cell r="D45">
            <v>81961</v>
          </cell>
          <cell r="E45">
            <v>48.68</v>
          </cell>
          <cell r="F45">
            <v>51.32</v>
          </cell>
          <cell r="G45">
            <v>99.07</v>
          </cell>
          <cell r="H45">
            <v>0</v>
          </cell>
          <cell r="I45">
            <v>0.92</v>
          </cell>
          <cell r="J45">
            <v>0.01</v>
          </cell>
          <cell r="K45">
            <v>17.53</v>
          </cell>
          <cell r="L45">
            <v>23.35</v>
          </cell>
          <cell r="M45">
            <v>20.91</v>
          </cell>
          <cell r="N45">
            <v>18.98</v>
          </cell>
          <cell r="O45">
            <v>12.44</v>
          </cell>
          <cell r="P45">
            <v>5.2</v>
          </cell>
          <cell r="Q45">
            <v>1.4</v>
          </cell>
          <cell r="R45">
            <v>0.2</v>
          </cell>
          <cell r="S45">
            <v>71.930000000000007</v>
          </cell>
          <cell r="T45">
            <v>21.42</v>
          </cell>
          <cell r="U45">
            <v>6.16</v>
          </cell>
          <cell r="V45">
            <v>7.0000000000000007E-2</v>
          </cell>
          <cell r="W45">
            <v>0.06</v>
          </cell>
          <cell r="X45">
            <v>0</v>
          </cell>
          <cell r="Y45">
            <v>0.36</v>
          </cell>
        </row>
        <row r="46">
          <cell r="B46">
            <v>45</v>
          </cell>
          <cell r="C46" t="str">
            <v>BUKIT MERTAJAM</v>
          </cell>
          <cell r="D46">
            <v>89160</v>
          </cell>
          <cell r="E46">
            <v>48.13</v>
          </cell>
          <cell r="F46">
            <v>51.87</v>
          </cell>
          <cell r="G46">
            <v>99.9</v>
          </cell>
          <cell r="H46">
            <v>0</v>
          </cell>
          <cell r="I46">
            <v>0.08</v>
          </cell>
          <cell r="J46">
            <v>0.01</v>
          </cell>
          <cell r="K46">
            <v>15.92</v>
          </cell>
          <cell r="L46">
            <v>21.92</v>
          </cell>
          <cell r="M46">
            <v>20.58</v>
          </cell>
          <cell r="N46">
            <v>18.61</v>
          </cell>
          <cell r="O46">
            <v>14.12</v>
          </cell>
          <cell r="P46">
            <v>6.6</v>
          </cell>
          <cell r="Q46">
            <v>1.93</v>
          </cell>
          <cell r="R46">
            <v>0.31</v>
          </cell>
          <cell r="S46">
            <v>19.34</v>
          </cell>
          <cell r="T46">
            <v>70.36</v>
          </cell>
          <cell r="U46">
            <v>9.9499999999999993</v>
          </cell>
          <cell r="V46">
            <v>0.06</v>
          </cell>
          <cell r="W46">
            <v>0.03</v>
          </cell>
          <cell r="X46">
            <v>0</v>
          </cell>
          <cell r="Y46">
            <v>0.26</v>
          </cell>
        </row>
        <row r="47">
          <cell r="B47">
            <v>46</v>
          </cell>
          <cell r="C47" t="str">
            <v>BATU KAWAN</v>
          </cell>
          <cell r="D47">
            <v>65538</v>
          </cell>
          <cell r="E47">
            <v>48.08</v>
          </cell>
          <cell r="F47">
            <v>51.92</v>
          </cell>
          <cell r="G47">
            <v>99.65</v>
          </cell>
          <cell r="H47">
            <v>0</v>
          </cell>
          <cell r="I47">
            <v>0.34</v>
          </cell>
          <cell r="J47">
            <v>0</v>
          </cell>
          <cell r="K47">
            <v>15.63</v>
          </cell>
          <cell r="L47">
            <v>22.52</v>
          </cell>
          <cell r="M47">
            <v>21.7</v>
          </cell>
          <cell r="N47">
            <v>19.29</v>
          </cell>
          <cell r="O47">
            <v>12.85</v>
          </cell>
          <cell r="P47">
            <v>5.93</v>
          </cell>
          <cell r="Q47">
            <v>1.75</v>
          </cell>
          <cell r="R47">
            <v>0.32</v>
          </cell>
          <cell r="S47">
            <v>20.93</v>
          </cell>
          <cell r="T47">
            <v>55.86</v>
          </cell>
          <cell r="U47">
            <v>22.77</v>
          </cell>
          <cell r="V47">
            <v>0.08</v>
          </cell>
          <cell r="W47">
            <v>0.05</v>
          </cell>
          <cell r="X47">
            <v>0</v>
          </cell>
          <cell r="Y47">
            <v>0.3</v>
          </cell>
        </row>
        <row r="48">
          <cell r="B48">
            <v>47</v>
          </cell>
          <cell r="C48" t="str">
            <v>NIBONG TEBAL</v>
          </cell>
          <cell r="D48">
            <v>73520</v>
          </cell>
          <cell r="E48">
            <v>47.71</v>
          </cell>
          <cell r="F48">
            <v>52.29</v>
          </cell>
          <cell r="G48">
            <v>99.36</v>
          </cell>
          <cell r="H48">
            <v>0</v>
          </cell>
          <cell r="I48">
            <v>0.63</v>
          </cell>
          <cell r="J48">
            <v>0.01</v>
          </cell>
          <cell r="K48">
            <v>18.64</v>
          </cell>
          <cell r="L48">
            <v>23.77</v>
          </cell>
          <cell r="M48">
            <v>21.79</v>
          </cell>
          <cell r="N48">
            <v>17.55</v>
          </cell>
          <cell r="O48">
            <v>11.29</v>
          </cell>
          <cell r="P48">
            <v>5.25</v>
          </cell>
          <cell r="Q48">
            <v>1.49</v>
          </cell>
          <cell r="R48">
            <v>0.23</v>
          </cell>
          <cell r="S48">
            <v>47.7</v>
          </cell>
          <cell r="T48">
            <v>35.03</v>
          </cell>
          <cell r="U48">
            <v>16.96</v>
          </cell>
          <cell r="V48">
            <v>7.0000000000000007E-2</v>
          </cell>
          <cell r="W48">
            <v>0.04</v>
          </cell>
          <cell r="X48">
            <v>0.01</v>
          </cell>
          <cell r="Y48">
            <v>0.2</v>
          </cell>
        </row>
        <row r="49">
          <cell r="B49">
            <v>48</v>
          </cell>
          <cell r="C49" t="str">
            <v>BUKIT BENDERA</v>
          </cell>
          <cell r="D49">
            <v>75272</v>
          </cell>
          <cell r="E49">
            <v>46.66</v>
          </cell>
          <cell r="F49">
            <v>53.34</v>
          </cell>
          <cell r="G49">
            <v>98.37</v>
          </cell>
          <cell r="H49">
            <v>0.88</v>
          </cell>
          <cell r="I49">
            <v>0.73</v>
          </cell>
          <cell r="J49">
            <v>0.03</v>
          </cell>
          <cell r="K49">
            <v>10.9</v>
          </cell>
          <cell r="L49">
            <v>16.27</v>
          </cell>
          <cell r="M49">
            <v>18.86</v>
          </cell>
          <cell r="N49">
            <v>20.48</v>
          </cell>
          <cell r="O49">
            <v>17.57</v>
          </cell>
          <cell r="P49">
            <v>11.03</v>
          </cell>
          <cell r="Q49">
            <v>3.98</v>
          </cell>
          <cell r="R49">
            <v>0.93</v>
          </cell>
          <cell r="S49">
            <v>14.65</v>
          </cell>
          <cell r="T49">
            <v>72.819999999999993</v>
          </cell>
          <cell r="U49">
            <v>11.29</v>
          </cell>
          <cell r="V49">
            <v>0.09</v>
          </cell>
          <cell r="W49">
            <v>0.09</v>
          </cell>
          <cell r="X49">
            <v>0</v>
          </cell>
          <cell r="Y49">
            <v>1.05</v>
          </cell>
        </row>
        <row r="50">
          <cell r="B50">
            <v>49</v>
          </cell>
          <cell r="C50" t="str">
            <v>TANJONG</v>
          </cell>
          <cell r="D50">
            <v>49737</v>
          </cell>
          <cell r="E50">
            <v>50.31</v>
          </cell>
          <cell r="F50">
            <v>49.69</v>
          </cell>
          <cell r="G50">
            <v>98.23</v>
          </cell>
          <cell r="H50">
            <v>0.11</v>
          </cell>
          <cell r="I50">
            <v>1.65</v>
          </cell>
          <cell r="J50">
            <v>0.01</v>
          </cell>
          <cell r="K50">
            <v>6.96</v>
          </cell>
          <cell r="L50">
            <v>11.99</v>
          </cell>
          <cell r="M50">
            <v>17.05</v>
          </cell>
          <cell r="N50">
            <v>23.64</v>
          </cell>
          <cell r="O50">
            <v>22.21</v>
          </cell>
          <cell r="P50">
            <v>11.41</v>
          </cell>
          <cell r="Q50">
            <v>4.4000000000000004</v>
          </cell>
          <cell r="R50">
            <v>2.33</v>
          </cell>
          <cell r="S50">
            <v>5.89</v>
          </cell>
          <cell r="T50">
            <v>84.18</v>
          </cell>
          <cell r="U50">
            <v>9.5299999999999994</v>
          </cell>
          <cell r="V50">
            <v>0.04</v>
          </cell>
          <cell r="W50">
            <v>0.03</v>
          </cell>
          <cell r="X50">
            <v>0</v>
          </cell>
          <cell r="Y50">
            <v>0.31</v>
          </cell>
        </row>
        <row r="51">
          <cell r="B51">
            <v>50</v>
          </cell>
          <cell r="C51" t="str">
            <v>JELUTONG</v>
          </cell>
          <cell r="D51">
            <v>77195</v>
          </cell>
          <cell r="E51">
            <v>47.43</v>
          </cell>
          <cell r="F51">
            <v>52.57</v>
          </cell>
          <cell r="G51">
            <v>98.88</v>
          </cell>
          <cell r="H51">
            <v>0</v>
          </cell>
          <cell r="I51">
            <v>1.1000000000000001</v>
          </cell>
          <cell r="J51">
            <v>0.02</v>
          </cell>
          <cell r="K51">
            <v>13.44</v>
          </cell>
          <cell r="L51">
            <v>19.28</v>
          </cell>
          <cell r="M51">
            <v>19.010000000000002</v>
          </cell>
          <cell r="N51">
            <v>20.55</v>
          </cell>
          <cell r="O51">
            <v>16.48</v>
          </cell>
          <cell r="P51">
            <v>7.9</v>
          </cell>
          <cell r="Q51">
            <v>2.72</v>
          </cell>
          <cell r="R51">
            <v>0.61</v>
          </cell>
          <cell r="S51">
            <v>22.6</v>
          </cell>
          <cell r="T51">
            <v>65.22</v>
          </cell>
          <cell r="U51">
            <v>11.68</v>
          </cell>
          <cell r="V51">
            <v>0.06</v>
          </cell>
          <cell r="W51">
            <v>0.04</v>
          </cell>
          <cell r="X51">
            <v>0</v>
          </cell>
          <cell r="Y51">
            <v>0.39</v>
          </cell>
        </row>
        <row r="52">
          <cell r="B52">
            <v>51</v>
          </cell>
          <cell r="C52" t="str">
            <v>BUKIT GELUGOR</v>
          </cell>
          <cell r="D52">
            <v>91780</v>
          </cell>
          <cell r="E52">
            <v>46.82</v>
          </cell>
          <cell r="F52">
            <v>53.18</v>
          </cell>
          <cell r="G52">
            <v>99.8</v>
          </cell>
          <cell r="H52">
            <v>7.0000000000000007E-2</v>
          </cell>
          <cell r="I52">
            <v>0.1</v>
          </cell>
          <cell r="J52">
            <v>0.03</v>
          </cell>
          <cell r="K52">
            <v>14.63</v>
          </cell>
          <cell r="L52">
            <v>21.26</v>
          </cell>
          <cell r="M52">
            <v>20.149999999999999</v>
          </cell>
          <cell r="N52">
            <v>18.690000000000001</v>
          </cell>
          <cell r="O52">
            <v>14.46</v>
          </cell>
          <cell r="P52">
            <v>7.92</v>
          </cell>
          <cell r="Q52">
            <v>2.4500000000000002</v>
          </cell>
          <cell r="R52">
            <v>0.44</v>
          </cell>
          <cell r="S52">
            <v>14.32</v>
          </cell>
          <cell r="T52">
            <v>73.86</v>
          </cell>
          <cell r="U52">
            <v>11.28</v>
          </cell>
          <cell r="V52">
            <v>0.05</v>
          </cell>
          <cell r="W52">
            <v>0.04</v>
          </cell>
          <cell r="X52">
            <v>0</v>
          </cell>
          <cell r="Y52">
            <v>0.45</v>
          </cell>
        </row>
        <row r="53">
          <cell r="B53">
            <v>52</v>
          </cell>
          <cell r="C53" t="str">
            <v>BAYAN BARU</v>
          </cell>
          <cell r="D53">
            <v>91017</v>
          </cell>
          <cell r="E53">
            <v>47.93</v>
          </cell>
          <cell r="F53">
            <v>52.07</v>
          </cell>
          <cell r="G53">
            <v>97.17</v>
          </cell>
          <cell r="H53">
            <v>2.39</v>
          </cell>
          <cell r="I53">
            <v>0.4</v>
          </cell>
          <cell r="J53">
            <v>0.04</v>
          </cell>
          <cell r="K53">
            <v>17.14</v>
          </cell>
          <cell r="L53">
            <v>23.26</v>
          </cell>
          <cell r="M53">
            <v>20.51</v>
          </cell>
          <cell r="N53">
            <v>18.79</v>
          </cell>
          <cell r="O53">
            <v>13.02</v>
          </cell>
          <cell r="P53">
            <v>5.52</v>
          </cell>
          <cell r="Q53">
            <v>1.54</v>
          </cell>
          <cell r="R53">
            <v>0.21</v>
          </cell>
          <cell r="S53">
            <v>39.61</v>
          </cell>
          <cell r="T53">
            <v>48.49</v>
          </cell>
          <cell r="U53">
            <v>11.03</v>
          </cell>
          <cell r="V53">
            <v>0.19</v>
          </cell>
          <cell r="W53">
            <v>0.18</v>
          </cell>
          <cell r="X53">
            <v>0</v>
          </cell>
          <cell r="Y53">
            <v>0.49</v>
          </cell>
        </row>
        <row r="54">
          <cell r="B54">
            <v>53</v>
          </cell>
          <cell r="C54" t="str">
            <v>BALIK PULAU</v>
          </cell>
          <cell r="D54">
            <v>59136</v>
          </cell>
          <cell r="E54">
            <v>49.26</v>
          </cell>
          <cell r="F54">
            <v>50.74</v>
          </cell>
          <cell r="G54">
            <v>98.52</v>
          </cell>
          <cell r="H54">
            <v>0</v>
          </cell>
          <cell r="I54">
            <v>1.47</v>
          </cell>
          <cell r="J54">
            <v>0.01</v>
          </cell>
          <cell r="K54">
            <v>18.170000000000002</v>
          </cell>
          <cell r="L54">
            <v>22.44</v>
          </cell>
          <cell r="M54">
            <v>21.04</v>
          </cell>
          <cell r="N54">
            <v>18.989999999999998</v>
          </cell>
          <cell r="O54">
            <v>11.93</v>
          </cell>
          <cell r="P54">
            <v>5.53</v>
          </cell>
          <cell r="Q54">
            <v>1.64</v>
          </cell>
          <cell r="R54">
            <v>0.26</v>
          </cell>
          <cell r="S54">
            <v>64.91</v>
          </cell>
          <cell r="T54">
            <v>30.16</v>
          </cell>
          <cell r="U54">
            <v>4.42</v>
          </cell>
          <cell r="V54">
            <v>0.14000000000000001</v>
          </cell>
          <cell r="W54">
            <v>0.1</v>
          </cell>
          <cell r="X54">
            <v>0</v>
          </cell>
          <cell r="Y54">
            <v>0.27</v>
          </cell>
        </row>
        <row r="55">
          <cell r="B55">
            <v>54</v>
          </cell>
          <cell r="C55" t="str">
            <v>GERIK</v>
          </cell>
          <cell r="D55">
            <v>35976</v>
          </cell>
          <cell r="E55">
            <v>53</v>
          </cell>
          <cell r="F55">
            <v>47</v>
          </cell>
          <cell r="G55">
            <v>90</v>
          </cell>
          <cell r="H55">
            <v>6.49</v>
          </cell>
          <cell r="I55">
            <v>3.5</v>
          </cell>
          <cell r="J55">
            <v>0.01</v>
          </cell>
          <cell r="K55">
            <v>23.62</v>
          </cell>
          <cell r="L55">
            <v>26.49</v>
          </cell>
          <cell r="M55">
            <v>17.809999999999999</v>
          </cell>
          <cell r="N55">
            <v>15.72</v>
          </cell>
          <cell r="O55">
            <v>10.09</v>
          </cell>
          <cell r="P55">
            <v>4.45</v>
          </cell>
          <cell r="Q55">
            <v>1.51</v>
          </cell>
          <cell r="R55">
            <v>0.31</v>
          </cell>
          <cell r="S55">
            <v>69.09</v>
          </cell>
          <cell r="T55">
            <v>14.07</v>
          </cell>
          <cell r="U55">
            <v>3.29</v>
          </cell>
          <cell r="V55">
            <v>0.55000000000000004</v>
          </cell>
          <cell r="W55">
            <v>0.84</v>
          </cell>
          <cell r="X55">
            <v>9.07</v>
          </cell>
          <cell r="Y55">
            <v>3.09</v>
          </cell>
        </row>
        <row r="56">
          <cell r="B56">
            <v>55</v>
          </cell>
          <cell r="C56" t="str">
            <v>LENGGONG</v>
          </cell>
          <cell r="D56">
            <v>29835</v>
          </cell>
          <cell r="E56">
            <v>49.44</v>
          </cell>
          <cell r="F56">
            <v>50.56</v>
          </cell>
          <cell r="G56">
            <v>99.81</v>
          </cell>
          <cell r="H56">
            <v>0</v>
          </cell>
          <cell r="I56">
            <v>0.17</v>
          </cell>
          <cell r="J56">
            <v>0.01</v>
          </cell>
          <cell r="K56">
            <v>19.04</v>
          </cell>
          <cell r="L56">
            <v>25.37</v>
          </cell>
          <cell r="M56">
            <v>17.77</v>
          </cell>
          <cell r="N56">
            <v>16.13</v>
          </cell>
          <cell r="O56">
            <v>12.55</v>
          </cell>
          <cell r="P56">
            <v>6.37</v>
          </cell>
          <cell r="Q56">
            <v>2.33</v>
          </cell>
          <cell r="R56">
            <v>0.45</v>
          </cell>
          <cell r="S56">
            <v>83.43</v>
          </cell>
          <cell r="T56">
            <v>12.73</v>
          </cell>
          <cell r="U56">
            <v>1.43</v>
          </cell>
          <cell r="V56">
            <v>7.0000000000000007E-2</v>
          </cell>
          <cell r="W56">
            <v>0.05</v>
          </cell>
          <cell r="X56">
            <v>2.13</v>
          </cell>
          <cell r="Y56">
            <v>0.16</v>
          </cell>
        </row>
        <row r="57">
          <cell r="B57">
            <v>56</v>
          </cell>
          <cell r="C57" t="str">
            <v>LARUT</v>
          </cell>
          <cell r="D57">
            <v>49605</v>
          </cell>
          <cell r="E57">
            <v>48.45</v>
          </cell>
          <cell r="F57">
            <v>51.55</v>
          </cell>
          <cell r="G57">
            <v>99.51</v>
          </cell>
          <cell r="H57">
            <v>0</v>
          </cell>
          <cell r="I57">
            <v>0.48</v>
          </cell>
          <cell r="J57">
            <v>0.01</v>
          </cell>
          <cell r="K57">
            <v>17.59</v>
          </cell>
          <cell r="L57">
            <v>24.02</v>
          </cell>
          <cell r="M57">
            <v>19.66</v>
          </cell>
          <cell r="N57">
            <v>16.75</v>
          </cell>
          <cell r="O57">
            <v>12.72</v>
          </cell>
          <cell r="P57">
            <v>6.69</v>
          </cell>
          <cell r="Q57">
            <v>2.25</v>
          </cell>
          <cell r="R57">
            <v>0.33</v>
          </cell>
          <cell r="S57">
            <v>89.7</v>
          </cell>
          <cell r="T57">
            <v>4.34</v>
          </cell>
          <cell r="U57">
            <v>5.64</v>
          </cell>
          <cell r="V57">
            <v>0.05</v>
          </cell>
          <cell r="W57">
            <v>0.04</v>
          </cell>
          <cell r="X57">
            <v>0</v>
          </cell>
          <cell r="Y57">
            <v>0.23</v>
          </cell>
        </row>
        <row r="58">
          <cell r="B58">
            <v>57</v>
          </cell>
          <cell r="C58" t="str">
            <v>PARIT BUNTAR</v>
          </cell>
          <cell r="D58">
            <v>53001</v>
          </cell>
          <cell r="E58">
            <v>49.86</v>
          </cell>
          <cell r="F58">
            <v>50.14</v>
          </cell>
          <cell r="G58">
            <v>99.79</v>
          </cell>
          <cell r="H58">
            <v>0</v>
          </cell>
          <cell r="I58">
            <v>0.19</v>
          </cell>
          <cell r="J58">
            <v>0.02</v>
          </cell>
          <cell r="K58">
            <v>15.33</v>
          </cell>
          <cell r="L58">
            <v>23.54</v>
          </cell>
          <cell r="M58">
            <v>21.52</v>
          </cell>
          <cell r="N58">
            <v>17.899999999999999</v>
          </cell>
          <cell r="O58">
            <v>12.54</v>
          </cell>
          <cell r="P58">
            <v>6.51</v>
          </cell>
          <cell r="Q58">
            <v>2.23</v>
          </cell>
          <cell r="R58">
            <v>0.41</v>
          </cell>
          <cell r="S58">
            <v>69.47</v>
          </cell>
          <cell r="T58">
            <v>25.63</v>
          </cell>
          <cell r="U58">
            <v>4.71</v>
          </cell>
          <cell r="V58">
            <v>0.05</v>
          </cell>
          <cell r="W58">
            <v>0.02</v>
          </cell>
          <cell r="X58">
            <v>0</v>
          </cell>
          <cell r="Y58">
            <v>0.12</v>
          </cell>
        </row>
        <row r="59">
          <cell r="B59">
            <v>58</v>
          </cell>
          <cell r="C59" t="str">
            <v>BAGAN SERAI</v>
          </cell>
          <cell r="D59">
            <v>58458</v>
          </cell>
          <cell r="E59">
            <v>49.15</v>
          </cell>
          <cell r="F59">
            <v>50.85</v>
          </cell>
          <cell r="G59">
            <v>99.39</v>
          </cell>
          <cell r="H59">
            <v>0</v>
          </cell>
          <cell r="I59">
            <v>0.6</v>
          </cell>
          <cell r="J59">
            <v>0.01</v>
          </cell>
          <cell r="K59">
            <v>16.97</v>
          </cell>
          <cell r="L59">
            <v>23.33</v>
          </cell>
          <cell r="M59">
            <v>21.01</v>
          </cell>
          <cell r="N59">
            <v>17.61</v>
          </cell>
          <cell r="O59">
            <v>11.92</v>
          </cell>
          <cell r="P59">
            <v>6.57</v>
          </cell>
          <cell r="Q59">
            <v>2.19</v>
          </cell>
          <cell r="R59">
            <v>0.4</v>
          </cell>
          <cell r="S59">
            <v>77.92</v>
          </cell>
          <cell r="T59">
            <v>12.73</v>
          </cell>
          <cell r="U59">
            <v>9.14</v>
          </cell>
          <cell r="V59">
            <v>0.04</v>
          </cell>
          <cell r="W59">
            <v>0.04</v>
          </cell>
          <cell r="X59">
            <v>0</v>
          </cell>
          <cell r="Y59">
            <v>0.14000000000000001</v>
          </cell>
        </row>
        <row r="60">
          <cell r="B60">
            <v>59</v>
          </cell>
          <cell r="C60" t="str">
            <v>BUKIT GANTANG</v>
          </cell>
          <cell r="D60">
            <v>70041</v>
          </cell>
          <cell r="E60">
            <v>49.12</v>
          </cell>
          <cell r="F60">
            <v>50.88</v>
          </cell>
          <cell r="G60">
            <v>99.86</v>
          </cell>
          <cell r="H60">
            <v>0</v>
          </cell>
          <cell r="I60">
            <v>0.12</v>
          </cell>
          <cell r="J60">
            <v>0.02</v>
          </cell>
          <cell r="K60">
            <v>18.34</v>
          </cell>
          <cell r="L60">
            <v>24.43</v>
          </cell>
          <cell r="M60">
            <v>18.78</v>
          </cell>
          <cell r="N60">
            <v>17.97</v>
          </cell>
          <cell r="O60">
            <v>12.84</v>
          </cell>
          <cell r="P60">
            <v>5.64</v>
          </cell>
          <cell r="Q60">
            <v>1.7</v>
          </cell>
          <cell r="R60">
            <v>0.31</v>
          </cell>
          <cell r="S60">
            <v>72.38</v>
          </cell>
          <cell r="T60">
            <v>18.91</v>
          </cell>
          <cell r="U60">
            <v>8.42</v>
          </cell>
          <cell r="V60">
            <v>0.04</v>
          </cell>
          <cell r="W60">
            <v>0.05</v>
          </cell>
          <cell r="X60">
            <v>0.01</v>
          </cell>
          <cell r="Y60">
            <v>0.2</v>
          </cell>
        </row>
        <row r="61">
          <cell r="B61">
            <v>60</v>
          </cell>
          <cell r="C61" t="str">
            <v>TAIPING</v>
          </cell>
          <cell r="D61">
            <v>90939</v>
          </cell>
          <cell r="E61">
            <v>48.46</v>
          </cell>
          <cell r="F61">
            <v>51.54</v>
          </cell>
          <cell r="G61">
            <v>94.38</v>
          </cell>
          <cell r="H61">
            <v>4.93</v>
          </cell>
          <cell r="I61">
            <v>0.67</v>
          </cell>
          <cell r="J61">
            <v>0.03</v>
          </cell>
          <cell r="K61">
            <v>15.58</v>
          </cell>
          <cell r="L61">
            <v>22.35</v>
          </cell>
          <cell r="M61">
            <v>16.829999999999998</v>
          </cell>
          <cell r="N61">
            <v>18.34</v>
          </cell>
          <cell r="O61">
            <v>15.5</v>
          </cell>
          <cell r="P61">
            <v>7.86</v>
          </cell>
          <cell r="Q61">
            <v>2.94</v>
          </cell>
          <cell r="R61">
            <v>0.59</v>
          </cell>
          <cell r="S61">
            <v>38.799999999999997</v>
          </cell>
          <cell r="T61">
            <v>46.41</v>
          </cell>
          <cell r="U61">
            <v>13.46</v>
          </cell>
          <cell r="V61">
            <v>0.23</v>
          </cell>
          <cell r="W61">
            <v>0.62</v>
          </cell>
          <cell r="X61">
            <v>0.03</v>
          </cell>
          <cell r="Y61">
            <v>0.44</v>
          </cell>
        </row>
        <row r="62">
          <cell r="B62">
            <v>61</v>
          </cell>
          <cell r="C62" t="str">
            <v>PADANG RENGAS</v>
          </cell>
          <cell r="D62">
            <v>31075</v>
          </cell>
          <cell r="E62">
            <v>48.55</v>
          </cell>
          <cell r="F62">
            <v>51.45</v>
          </cell>
          <cell r="G62">
            <v>99.86</v>
          </cell>
          <cell r="H62">
            <v>0</v>
          </cell>
          <cell r="I62">
            <v>0.13</v>
          </cell>
          <cell r="J62">
            <v>0.01</v>
          </cell>
          <cell r="K62">
            <v>17.22</v>
          </cell>
          <cell r="L62">
            <v>22.85</v>
          </cell>
          <cell r="M62">
            <v>18.420000000000002</v>
          </cell>
          <cell r="N62">
            <v>17.7</v>
          </cell>
          <cell r="O62">
            <v>13.12</v>
          </cell>
          <cell r="P62">
            <v>6.96</v>
          </cell>
          <cell r="Q62">
            <v>3.16</v>
          </cell>
          <cell r="R62">
            <v>0.56999999999999995</v>
          </cell>
          <cell r="S62">
            <v>77.73</v>
          </cell>
          <cell r="T62">
            <v>15.43</v>
          </cell>
          <cell r="U62">
            <v>6.65</v>
          </cell>
          <cell r="V62">
            <v>0.02</v>
          </cell>
          <cell r="W62">
            <v>0.04</v>
          </cell>
          <cell r="X62">
            <v>0</v>
          </cell>
          <cell r="Y62">
            <v>0.13</v>
          </cell>
        </row>
        <row r="63">
          <cell r="B63">
            <v>62</v>
          </cell>
          <cell r="C63" t="str">
            <v>SUNGAI SIPUT</v>
          </cell>
          <cell r="D63">
            <v>55119</v>
          </cell>
          <cell r="E63">
            <v>49.61</v>
          </cell>
          <cell r="F63">
            <v>50.39</v>
          </cell>
          <cell r="G63">
            <v>99.51</v>
          </cell>
          <cell r="H63">
            <v>0</v>
          </cell>
          <cell r="I63">
            <v>0.48</v>
          </cell>
          <cell r="J63">
            <v>0.01</v>
          </cell>
          <cell r="K63">
            <v>14.68</v>
          </cell>
          <cell r="L63">
            <v>22.33</v>
          </cell>
          <cell r="M63">
            <v>20.82</v>
          </cell>
          <cell r="N63">
            <v>19.16</v>
          </cell>
          <cell r="O63">
            <v>13.21</v>
          </cell>
          <cell r="P63">
            <v>6.74</v>
          </cell>
          <cell r="Q63">
            <v>2.6</v>
          </cell>
          <cell r="R63">
            <v>0.46</v>
          </cell>
          <cell r="S63">
            <v>34.26</v>
          </cell>
          <cell r="T63">
            <v>36.29</v>
          </cell>
          <cell r="U63">
            <v>20.9</v>
          </cell>
          <cell r="V63">
            <v>0.05</v>
          </cell>
          <cell r="W63">
            <v>0.04</v>
          </cell>
          <cell r="X63">
            <v>8.2899999999999991</v>
          </cell>
          <cell r="Y63">
            <v>0.16</v>
          </cell>
        </row>
        <row r="64">
          <cell r="B64">
            <v>63</v>
          </cell>
          <cell r="C64" t="str">
            <v>TAMBUN</v>
          </cell>
          <cell r="D64">
            <v>107947</v>
          </cell>
          <cell r="E64">
            <v>48.95</v>
          </cell>
          <cell r="F64">
            <v>51.05</v>
          </cell>
          <cell r="G64">
            <v>95.61</v>
          </cell>
          <cell r="H64">
            <v>1.51</v>
          </cell>
          <cell r="I64">
            <v>2.86</v>
          </cell>
          <cell r="J64">
            <v>0.02</v>
          </cell>
          <cell r="K64">
            <v>18.27</v>
          </cell>
          <cell r="L64">
            <v>25.01</v>
          </cell>
          <cell r="M64">
            <v>19.899999999999999</v>
          </cell>
          <cell r="N64">
            <v>18.05</v>
          </cell>
          <cell r="O64">
            <v>12.29</v>
          </cell>
          <cell r="P64">
            <v>4.82</v>
          </cell>
          <cell r="Q64">
            <v>1.43</v>
          </cell>
          <cell r="R64">
            <v>0.22</v>
          </cell>
          <cell r="S64">
            <v>66.3</v>
          </cell>
          <cell r="T64">
            <v>20.23</v>
          </cell>
          <cell r="U64">
            <v>11.42</v>
          </cell>
          <cell r="V64">
            <v>0.17</v>
          </cell>
          <cell r="W64">
            <v>0.33</v>
          </cell>
          <cell r="X64">
            <v>1.08</v>
          </cell>
          <cell r="Y64">
            <v>0.46</v>
          </cell>
        </row>
        <row r="65">
          <cell r="B65">
            <v>64</v>
          </cell>
          <cell r="C65" t="str">
            <v>IPOH TIMOR</v>
          </cell>
          <cell r="D65">
            <v>91709</v>
          </cell>
          <cell r="E65">
            <v>48.42</v>
          </cell>
          <cell r="F65">
            <v>51.58</v>
          </cell>
          <cell r="G65">
            <v>96.95</v>
          </cell>
          <cell r="H65">
            <v>0.53</v>
          </cell>
          <cell r="I65">
            <v>2.39</v>
          </cell>
          <cell r="J65">
            <v>0.13</v>
          </cell>
          <cell r="K65">
            <v>10.34</v>
          </cell>
          <cell r="L65">
            <v>18.829999999999998</v>
          </cell>
          <cell r="M65">
            <v>18</v>
          </cell>
          <cell r="N65">
            <v>19.27</v>
          </cell>
          <cell r="O65">
            <v>17.45</v>
          </cell>
          <cell r="P65">
            <v>10.95</v>
          </cell>
          <cell r="Q65">
            <v>4.21</v>
          </cell>
          <cell r="R65">
            <v>0.95</v>
          </cell>
          <cell r="S65">
            <v>20.98</v>
          </cell>
          <cell r="T65">
            <v>72.03</v>
          </cell>
          <cell r="U65">
            <v>6.4</v>
          </cell>
          <cell r="V65">
            <v>0.08</v>
          </cell>
          <cell r="W65">
            <v>0.09</v>
          </cell>
          <cell r="X65">
            <v>0.02</v>
          </cell>
          <cell r="Y65">
            <v>0.39</v>
          </cell>
        </row>
        <row r="66">
          <cell r="B66">
            <v>65</v>
          </cell>
          <cell r="C66" t="str">
            <v>IPOH BARAT</v>
          </cell>
          <cell r="D66">
            <v>85080</v>
          </cell>
          <cell r="E66">
            <v>48.33</v>
          </cell>
          <cell r="F66">
            <v>51.67</v>
          </cell>
          <cell r="G66">
            <v>99.23</v>
          </cell>
          <cell r="H66">
            <v>0.35</v>
          </cell>
          <cell r="I66">
            <v>0.35</v>
          </cell>
          <cell r="J66">
            <v>7.0000000000000007E-2</v>
          </cell>
          <cell r="K66">
            <v>11.17</v>
          </cell>
          <cell r="L66">
            <v>18.809999999999999</v>
          </cell>
          <cell r="M66">
            <v>19.23</v>
          </cell>
          <cell r="N66">
            <v>20.34</v>
          </cell>
          <cell r="O66">
            <v>16.93</v>
          </cell>
          <cell r="P66">
            <v>9.27</v>
          </cell>
          <cell r="Q66">
            <v>3.37</v>
          </cell>
          <cell r="R66">
            <v>0.89</v>
          </cell>
          <cell r="S66">
            <v>11.81</v>
          </cell>
          <cell r="T66">
            <v>63.17</v>
          </cell>
          <cell r="U66">
            <v>24.42</v>
          </cell>
          <cell r="V66">
            <v>0.04</v>
          </cell>
          <cell r="W66">
            <v>0.06</v>
          </cell>
          <cell r="X66">
            <v>0.03</v>
          </cell>
          <cell r="Y66">
            <v>0.47</v>
          </cell>
        </row>
        <row r="67">
          <cell r="B67">
            <v>66</v>
          </cell>
          <cell r="C67" t="str">
            <v>BATU GAJAH</v>
          </cell>
          <cell r="D67">
            <v>81575</v>
          </cell>
          <cell r="E67">
            <v>50.33</v>
          </cell>
          <cell r="F67">
            <v>49.67</v>
          </cell>
          <cell r="G67">
            <v>99.1</v>
          </cell>
          <cell r="H67">
            <v>0.16</v>
          </cell>
          <cell r="I67">
            <v>0.72</v>
          </cell>
          <cell r="J67">
            <v>0.02</v>
          </cell>
          <cell r="K67">
            <v>11.05</v>
          </cell>
          <cell r="L67">
            <v>20.059999999999999</v>
          </cell>
          <cell r="M67">
            <v>21.37</v>
          </cell>
          <cell r="N67">
            <v>20.29</v>
          </cell>
          <cell r="O67">
            <v>15.68</v>
          </cell>
          <cell r="P67">
            <v>8.0500000000000007</v>
          </cell>
          <cell r="Q67">
            <v>3.01</v>
          </cell>
          <cell r="R67">
            <v>0.49</v>
          </cell>
          <cell r="S67">
            <v>9.94</v>
          </cell>
          <cell r="T67">
            <v>75.010000000000005</v>
          </cell>
          <cell r="U67">
            <v>14.61</v>
          </cell>
          <cell r="V67">
            <v>0.04</v>
          </cell>
          <cell r="W67">
            <v>0.05</v>
          </cell>
          <cell r="X67">
            <v>0.05</v>
          </cell>
          <cell r="Y67">
            <v>0.3</v>
          </cell>
        </row>
        <row r="68">
          <cell r="B68">
            <v>67</v>
          </cell>
          <cell r="C68" t="str">
            <v>KUALA KANGSAR</v>
          </cell>
          <cell r="D68">
            <v>37039</v>
          </cell>
          <cell r="E68">
            <v>48.5</v>
          </cell>
          <cell r="F68">
            <v>51.5</v>
          </cell>
          <cell r="G68">
            <v>98.97</v>
          </cell>
          <cell r="H68">
            <v>0</v>
          </cell>
          <cell r="I68">
            <v>1.02</v>
          </cell>
          <cell r="J68">
            <v>0.02</v>
          </cell>
          <cell r="K68">
            <v>17.64</v>
          </cell>
          <cell r="L68">
            <v>22.89</v>
          </cell>
          <cell r="M68">
            <v>18.579999999999998</v>
          </cell>
          <cell r="N68">
            <v>17.38</v>
          </cell>
          <cell r="O68">
            <v>13.02</v>
          </cell>
          <cell r="P68">
            <v>6.76</v>
          </cell>
          <cell r="Q68">
            <v>3.17</v>
          </cell>
          <cell r="R68">
            <v>0.56000000000000005</v>
          </cell>
          <cell r="S68">
            <v>70.349999999999994</v>
          </cell>
          <cell r="T68">
            <v>21.61</v>
          </cell>
          <cell r="U68">
            <v>6.62</v>
          </cell>
          <cell r="V68">
            <v>7.0000000000000007E-2</v>
          </cell>
          <cell r="W68">
            <v>0.06</v>
          </cell>
          <cell r="X68">
            <v>1.04</v>
          </cell>
          <cell r="Y68">
            <v>0.25</v>
          </cell>
        </row>
        <row r="69">
          <cell r="B69">
            <v>68</v>
          </cell>
          <cell r="C69" t="str">
            <v>BERUAS</v>
          </cell>
          <cell r="D69">
            <v>80019</v>
          </cell>
          <cell r="E69">
            <v>50.11</v>
          </cell>
          <cell r="F69">
            <v>49.89</v>
          </cell>
          <cell r="G69">
            <v>99.74</v>
          </cell>
          <cell r="H69">
            <v>0</v>
          </cell>
          <cell r="I69">
            <v>0.24</v>
          </cell>
          <cell r="J69">
            <v>0.02</v>
          </cell>
          <cell r="K69">
            <v>13.45</v>
          </cell>
          <cell r="L69">
            <v>22.31</v>
          </cell>
          <cell r="M69">
            <v>20.22</v>
          </cell>
          <cell r="N69">
            <v>18.96</v>
          </cell>
          <cell r="O69">
            <v>14.47</v>
          </cell>
          <cell r="P69">
            <v>7.46</v>
          </cell>
          <cell r="Q69">
            <v>2.58</v>
          </cell>
          <cell r="R69">
            <v>0.55000000000000004</v>
          </cell>
          <cell r="S69">
            <v>26.32</v>
          </cell>
          <cell r="T69">
            <v>59.27</v>
          </cell>
          <cell r="U69">
            <v>14.05</v>
          </cell>
          <cell r="V69">
            <v>0.09</v>
          </cell>
          <cell r="W69">
            <v>7.0000000000000007E-2</v>
          </cell>
          <cell r="X69">
            <v>0.01</v>
          </cell>
          <cell r="Y69">
            <v>0.19</v>
          </cell>
        </row>
        <row r="70">
          <cell r="B70">
            <v>69</v>
          </cell>
          <cell r="C70" t="str">
            <v>PARIT</v>
          </cell>
          <cell r="D70">
            <v>36008</v>
          </cell>
          <cell r="E70">
            <v>49.01</v>
          </cell>
          <cell r="F70">
            <v>50.99</v>
          </cell>
          <cell r="G70">
            <v>98.64</v>
          </cell>
          <cell r="H70">
            <v>0.39</v>
          </cell>
          <cell r="I70">
            <v>0.96</v>
          </cell>
          <cell r="J70">
            <v>0.01</v>
          </cell>
          <cell r="K70">
            <v>17.260000000000002</v>
          </cell>
          <cell r="L70">
            <v>23.52</v>
          </cell>
          <cell r="M70">
            <v>19.32</v>
          </cell>
          <cell r="N70">
            <v>18.47</v>
          </cell>
          <cell r="O70">
            <v>11.97</v>
          </cell>
          <cell r="P70">
            <v>6.27</v>
          </cell>
          <cell r="Q70">
            <v>2.72</v>
          </cell>
          <cell r="R70">
            <v>0.47</v>
          </cell>
          <cell r="S70">
            <v>93.01</v>
          </cell>
          <cell r="T70">
            <v>2.2400000000000002</v>
          </cell>
          <cell r="U70">
            <v>2.54</v>
          </cell>
          <cell r="V70">
            <v>7.0000000000000007E-2</v>
          </cell>
          <cell r="W70">
            <v>0.08</v>
          </cell>
          <cell r="X70">
            <v>1.86</v>
          </cell>
          <cell r="Y70">
            <v>0.21</v>
          </cell>
        </row>
        <row r="71">
          <cell r="B71">
            <v>70</v>
          </cell>
          <cell r="C71" t="str">
            <v>KAMPAR</v>
          </cell>
          <cell r="D71">
            <v>69631</v>
          </cell>
          <cell r="E71">
            <v>50.15</v>
          </cell>
          <cell r="F71">
            <v>49.85</v>
          </cell>
          <cell r="G71">
            <v>99.4</v>
          </cell>
          <cell r="H71">
            <v>0</v>
          </cell>
          <cell r="I71">
            <v>0.57999999999999996</v>
          </cell>
          <cell r="J71">
            <v>0.02</v>
          </cell>
          <cell r="K71">
            <v>11.43</v>
          </cell>
          <cell r="L71">
            <v>19.66</v>
          </cell>
          <cell r="M71">
            <v>20.23</v>
          </cell>
          <cell r="N71">
            <v>19.670000000000002</v>
          </cell>
          <cell r="O71">
            <v>15.67</v>
          </cell>
          <cell r="P71">
            <v>9.02</v>
          </cell>
          <cell r="Q71">
            <v>3.58</v>
          </cell>
          <cell r="R71">
            <v>0.74</v>
          </cell>
          <cell r="S71">
            <v>33.380000000000003</v>
          </cell>
          <cell r="T71">
            <v>55.38</v>
          </cell>
          <cell r="U71">
            <v>9.16</v>
          </cell>
          <cell r="V71">
            <v>0.05</v>
          </cell>
          <cell r="W71">
            <v>0.05</v>
          </cell>
          <cell r="X71">
            <v>1.74</v>
          </cell>
          <cell r="Y71">
            <v>0.24</v>
          </cell>
        </row>
        <row r="72">
          <cell r="B72">
            <v>71</v>
          </cell>
          <cell r="C72" t="str">
            <v>GOPENG</v>
          </cell>
          <cell r="D72">
            <v>99351</v>
          </cell>
          <cell r="E72">
            <v>48.67</v>
          </cell>
          <cell r="F72">
            <v>51.33</v>
          </cell>
          <cell r="G72">
            <v>98.96</v>
          </cell>
          <cell r="H72">
            <v>0.61</v>
          </cell>
          <cell r="I72">
            <v>0.38</v>
          </cell>
          <cell r="J72">
            <v>0.05</v>
          </cell>
          <cell r="K72">
            <v>16.72</v>
          </cell>
          <cell r="L72">
            <v>23.17</v>
          </cell>
          <cell r="M72">
            <v>19.89</v>
          </cell>
          <cell r="N72">
            <v>18.86</v>
          </cell>
          <cell r="O72">
            <v>12.85</v>
          </cell>
          <cell r="P72">
            <v>6.2</v>
          </cell>
          <cell r="Q72">
            <v>2.02</v>
          </cell>
          <cell r="R72">
            <v>0.28999999999999998</v>
          </cell>
          <cell r="S72">
            <v>42.38</v>
          </cell>
          <cell r="T72">
            <v>46</v>
          </cell>
          <cell r="U72">
            <v>9.1300000000000008</v>
          </cell>
          <cell r="V72">
            <v>7.0000000000000007E-2</v>
          </cell>
          <cell r="W72">
            <v>7.0000000000000007E-2</v>
          </cell>
          <cell r="X72">
            <v>2.09</v>
          </cell>
          <cell r="Y72">
            <v>0.26</v>
          </cell>
        </row>
        <row r="73">
          <cell r="B73">
            <v>72</v>
          </cell>
          <cell r="C73" t="str">
            <v>TAPAH</v>
          </cell>
          <cell r="D73">
            <v>47262</v>
          </cell>
          <cell r="E73">
            <v>49.66</v>
          </cell>
          <cell r="F73">
            <v>50.34</v>
          </cell>
          <cell r="G73">
            <v>95.86</v>
          </cell>
          <cell r="H73">
            <v>1.21</v>
          </cell>
          <cell r="I73">
            <v>2.9</v>
          </cell>
          <cell r="J73">
            <v>0.03</v>
          </cell>
          <cell r="K73">
            <v>16.52</v>
          </cell>
          <cell r="L73">
            <v>23.65</v>
          </cell>
          <cell r="M73">
            <v>18.010000000000002</v>
          </cell>
          <cell r="N73">
            <v>18.52</v>
          </cell>
          <cell r="O73">
            <v>13.08</v>
          </cell>
          <cell r="P73">
            <v>6.97</v>
          </cell>
          <cell r="Q73">
            <v>2.65</v>
          </cell>
          <cell r="R73">
            <v>0.59</v>
          </cell>
          <cell r="S73">
            <v>46.25</v>
          </cell>
          <cell r="T73">
            <v>25.85</v>
          </cell>
          <cell r="U73">
            <v>14.28</v>
          </cell>
          <cell r="V73">
            <v>0.08</v>
          </cell>
          <cell r="W73">
            <v>0.1</v>
          </cell>
          <cell r="X73">
            <v>12.94</v>
          </cell>
          <cell r="Y73">
            <v>0.5</v>
          </cell>
        </row>
        <row r="74">
          <cell r="B74">
            <v>73</v>
          </cell>
          <cell r="C74" t="str">
            <v>PASIR SALAK</v>
          </cell>
          <cell r="D74">
            <v>55013</v>
          </cell>
          <cell r="E74">
            <v>49.43</v>
          </cell>
          <cell r="F74">
            <v>50.57</v>
          </cell>
          <cell r="G74">
            <v>99.85</v>
          </cell>
          <cell r="H74">
            <v>0</v>
          </cell>
          <cell r="I74">
            <v>0.14000000000000001</v>
          </cell>
          <cell r="J74">
            <v>0.01</v>
          </cell>
          <cell r="K74">
            <v>16.7</v>
          </cell>
          <cell r="L74">
            <v>25.25</v>
          </cell>
          <cell r="M74">
            <v>19.61</v>
          </cell>
          <cell r="N74">
            <v>16.72</v>
          </cell>
          <cell r="O74">
            <v>12.25</v>
          </cell>
          <cell r="P74">
            <v>6.74</v>
          </cell>
          <cell r="Q74">
            <v>2.27</v>
          </cell>
          <cell r="R74">
            <v>0.46</v>
          </cell>
          <cell r="S74">
            <v>80.45</v>
          </cell>
          <cell r="T74">
            <v>12.83</v>
          </cell>
          <cell r="U74">
            <v>3.75</v>
          </cell>
          <cell r="V74">
            <v>0.04</v>
          </cell>
          <cell r="W74">
            <v>0.05</v>
          </cell>
          <cell r="X74">
            <v>2.73</v>
          </cell>
          <cell r="Y74">
            <v>0.15</v>
          </cell>
        </row>
        <row r="75">
          <cell r="B75">
            <v>74</v>
          </cell>
          <cell r="C75" t="str">
            <v>LUMUT</v>
          </cell>
          <cell r="D75">
            <v>67270</v>
          </cell>
          <cell r="E75">
            <v>52.71</v>
          </cell>
          <cell r="F75">
            <v>47.29</v>
          </cell>
          <cell r="G75">
            <v>82.27</v>
          </cell>
          <cell r="H75">
            <v>16.89</v>
          </cell>
          <cell r="I75">
            <v>0.82</v>
          </cell>
          <cell r="J75">
            <v>0.02</v>
          </cell>
          <cell r="K75">
            <v>20.239999999999998</v>
          </cell>
          <cell r="L75">
            <v>29.52</v>
          </cell>
          <cell r="M75">
            <v>18.05</v>
          </cell>
          <cell r="N75">
            <v>16.670000000000002</v>
          </cell>
          <cell r="O75">
            <v>10.119999999999999</v>
          </cell>
          <cell r="P75">
            <v>3.95</v>
          </cell>
          <cell r="Q75">
            <v>1.19</v>
          </cell>
          <cell r="R75">
            <v>0.27</v>
          </cell>
          <cell r="S75">
            <v>72.02</v>
          </cell>
          <cell r="T75">
            <v>14.98</v>
          </cell>
          <cell r="U75">
            <v>11.44</v>
          </cell>
          <cell r="V75">
            <v>0.56000000000000005</v>
          </cell>
          <cell r="W75">
            <v>0.66</v>
          </cell>
          <cell r="X75">
            <v>0.03</v>
          </cell>
          <cell r="Y75">
            <v>0.31</v>
          </cell>
        </row>
        <row r="76">
          <cell r="B76">
            <v>75</v>
          </cell>
          <cell r="C76" t="str">
            <v>BAGAN DATUK</v>
          </cell>
          <cell r="D76">
            <v>47215</v>
          </cell>
          <cell r="E76">
            <v>50.63</v>
          </cell>
          <cell r="F76">
            <v>49.37</v>
          </cell>
          <cell r="G76">
            <v>96.41</v>
          </cell>
          <cell r="H76">
            <v>3.29</v>
          </cell>
          <cell r="I76">
            <v>0.3</v>
          </cell>
          <cell r="J76">
            <v>0.01</v>
          </cell>
          <cell r="K76">
            <v>18.37</v>
          </cell>
          <cell r="L76">
            <v>25.23</v>
          </cell>
          <cell r="M76">
            <v>16.84</v>
          </cell>
          <cell r="N76">
            <v>16.940000000000001</v>
          </cell>
          <cell r="O76">
            <v>13.03</v>
          </cell>
          <cell r="P76">
            <v>6.7</v>
          </cell>
          <cell r="Q76">
            <v>2.37</v>
          </cell>
          <cell r="R76">
            <v>0.51</v>
          </cell>
          <cell r="S76">
            <v>59.17</v>
          </cell>
          <cell r="T76">
            <v>17.760000000000002</v>
          </cell>
          <cell r="U76">
            <v>21.4</v>
          </cell>
          <cell r="V76">
            <v>0.35</v>
          </cell>
          <cell r="W76">
            <v>0.15</v>
          </cell>
          <cell r="X76">
            <v>0.02</v>
          </cell>
          <cell r="Y76">
            <v>1.1499999999999999</v>
          </cell>
        </row>
        <row r="77">
          <cell r="B77">
            <v>76</v>
          </cell>
          <cell r="C77" t="str">
            <v>TELUK INTAN</v>
          </cell>
          <cell r="D77">
            <v>66631</v>
          </cell>
          <cell r="E77">
            <v>48.47</v>
          </cell>
          <cell r="F77">
            <v>51.53</v>
          </cell>
          <cell r="G77">
            <v>99.42</v>
          </cell>
          <cell r="H77">
            <v>0</v>
          </cell>
          <cell r="I77">
            <v>0.56000000000000005</v>
          </cell>
          <cell r="J77">
            <v>0.02</v>
          </cell>
          <cell r="K77">
            <v>16.100000000000001</v>
          </cell>
          <cell r="L77">
            <v>22.47</v>
          </cell>
          <cell r="M77">
            <v>17.22</v>
          </cell>
          <cell r="N77">
            <v>18.399999999999999</v>
          </cell>
          <cell r="O77">
            <v>14.87</v>
          </cell>
          <cell r="P77">
            <v>7.6</v>
          </cell>
          <cell r="Q77">
            <v>2.68</v>
          </cell>
          <cell r="R77">
            <v>0.65</v>
          </cell>
          <cell r="S77">
            <v>40.659999999999997</v>
          </cell>
          <cell r="T77">
            <v>40.08</v>
          </cell>
          <cell r="U77">
            <v>18.66</v>
          </cell>
          <cell r="V77">
            <v>0.02</v>
          </cell>
          <cell r="W77">
            <v>0.04</v>
          </cell>
          <cell r="X77">
            <v>0.21</v>
          </cell>
          <cell r="Y77">
            <v>0.33</v>
          </cell>
        </row>
        <row r="78">
          <cell r="B78">
            <v>77</v>
          </cell>
          <cell r="C78" t="str">
            <v>TANJONG MALIM</v>
          </cell>
          <cell r="D78">
            <v>68634</v>
          </cell>
          <cell r="E78">
            <v>49.62</v>
          </cell>
          <cell r="F78">
            <v>50.38</v>
          </cell>
          <cell r="G78">
            <v>99.19</v>
          </cell>
          <cell r="H78">
            <v>0.12</v>
          </cell>
          <cell r="I78">
            <v>0.65</v>
          </cell>
          <cell r="J78">
            <v>0.04</v>
          </cell>
          <cell r="K78">
            <v>14.97</v>
          </cell>
          <cell r="L78">
            <v>25.76</v>
          </cell>
          <cell r="M78">
            <v>17.86</v>
          </cell>
          <cell r="N78">
            <v>16.760000000000002</v>
          </cell>
          <cell r="O78">
            <v>14.86</v>
          </cell>
          <cell r="P78">
            <v>7.12</v>
          </cell>
          <cell r="Q78">
            <v>2.1800000000000002</v>
          </cell>
          <cell r="R78">
            <v>0.5</v>
          </cell>
          <cell r="S78">
            <v>55.54</v>
          </cell>
          <cell r="T78">
            <v>25.57</v>
          </cell>
          <cell r="U78">
            <v>13.03</v>
          </cell>
          <cell r="V78">
            <v>0.06</v>
          </cell>
          <cell r="W78">
            <v>7.0000000000000007E-2</v>
          </cell>
          <cell r="X78">
            <v>5.3</v>
          </cell>
          <cell r="Y78">
            <v>0.43</v>
          </cell>
        </row>
        <row r="79">
          <cell r="B79">
            <v>78</v>
          </cell>
          <cell r="C79" t="str">
            <v>CAMERON HIGHLANDS</v>
          </cell>
          <cell r="D79">
            <v>32105</v>
          </cell>
          <cell r="E79">
            <v>50.52</v>
          </cell>
          <cell r="F79">
            <v>49.48</v>
          </cell>
          <cell r="G79">
            <v>99.17</v>
          </cell>
          <cell r="H79">
            <v>0</v>
          </cell>
          <cell r="I79">
            <v>0.79</v>
          </cell>
          <cell r="J79">
            <v>0.04</v>
          </cell>
          <cell r="K79">
            <v>17.3</v>
          </cell>
          <cell r="L79">
            <v>24.32</v>
          </cell>
          <cell r="M79">
            <v>20.14</v>
          </cell>
          <cell r="N79">
            <v>17.649999999999999</v>
          </cell>
          <cell r="O79">
            <v>11.84</v>
          </cell>
          <cell r="P79">
            <v>6.27</v>
          </cell>
          <cell r="Q79">
            <v>1.99</v>
          </cell>
          <cell r="R79">
            <v>0.48</v>
          </cell>
          <cell r="S79">
            <v>33.49</v>
          </cell>
          <cell r="T79">
            <v>29.49</v>
          </cell>
          <cell r="U79">
            <v>14.91</v>
          </cell>
          <cell r="V79">
            <v>0.12</v>
          </cell>
          <cell r="W79">
            <v>0.06</v>
          </cell>
          <cell r="X79">
            <v>21.56</v>
          </cell>
          <cell r="Y79">
            <v>0.37</v>
          </cell>
        </row>
        <row r="80">
          <cell r="B80">
            <v>79</v>
          </cell>
          <cell r="C80" t="str">
            <v>LIPIS</v>
          </cell>
          <cell r="D80">
            <v>35383</v>
          </cell>
          <cell r="E80">
            <v>50.75</v>
          </cell>
          <cell r="F80">
            <v>49.25</v>
          </cell>
          <cell r="G80">
            <v>96.96</v>
          </cell>
          <cell r="H80">
            <v>2.0299999999999998</v>
          </cell>
          <cell r="I80">
            <v>1.01</v>
          </cell>
          <cell r="J80">
            <v>0.01</v>
          </cell>
          <cell r="K80">
            <v>19.11</v>
          </cell>
          <cell r="L80">
            <v>23.64</v>
          </cell>
          <cell r="M80">
            <v>17.75</v>
          </cell>
          <cell r="N80">
            <v>18.47</v>
          </cell>
          <cell r="O80">
            <v>11.73</v>
          </cell>
          <cell r="P80">
            <v>6.29</v>
          </cell>
          <cell r="Q80">
            <v>2.54</v>
          </cell>
          <cell r="R80">
            <v>0.47</v>
          </cell>
          <cell r="S80">
            <v>78.03</v>
          </cell>
          <cell r="T80">
            <v>15.63</v>
          </cell>
          <cell r="U80">
            <v>5.23</v>
          </cell>
          <cell r="V80">
            <v>0.05</v>
          </cell>
          <cell r="W80">
            <v>7.0000000000000007E-2</v>
          </cell>
          <cell r="X80">
            <v>0.77</v>
          </cell>
          <cell r="Y80">
            <v>0.22</v>
          </cell>
        </row>
        <row r="81">
          <cell r="B81">
            <v>80</v>
          </cell>
          <cell r="C81" t="str">
            <v>RAUB</v>
          </cell>
          <cell r="D81">
            <v>57885</v>
          </cell>
          <cell r="E81">
            <v>50.68</v>
          </cell>
          <cell r="F81">
            <v>49.32</v>
          </cell>
          <cell r="G81">
            <v>99.14</v>
          </cell>
          <cell r="H81">
            <v>0.12</v>
          </cell>
          <cell r="I81">
            <v>0.73</v>
          </cell>
          <cell r="J81">
            <v>0.01</v>
          </cell>
          <cell r="K81">
            <v>16.47</v>
          </cell>
          <cell r="L81">
            <v>23.44</v>
          </cell>
          <cell r="M81">
            <v>18.260000000000002</v>
          </cell>
          <cell r="N81">
            <v>18.95</v>
          </cell>
          <cell r="O81">
            <v>13.27</v>
          </cell>
          <cell r="P81">
            <v>6.87</v>
          </cell>
          <cell r="Q81">
            <v>2.31</v>
          </cell>
          <cell r="R81">
            <v>0.41</v>
          </cell>
          <cell r="S81">
            <v>52.06</v>
          </cell>
          <cell r="T81">
            <v>38.119999999999997</v>
          </cell>
          <cell r="U81">
            <v>6.14</v>
          </cell>
          <cell r="V81">
            <v>0.05</v>
          </cell>
          <cell r="W81">
            <v>0.06</v>
          </cell>
          <cell r="X81">
            <v>3.25</v>
          </cell>
          <cell r="Y81">
            <v>0.32</v>
          </cell>
        </row>
        <row r="82">
          <cell r="B82">
            <v>81</v>
          </cell>
          <cell r="C82" t="str">
            <v>JERANTUT</v>
          </cell>
          <cell r="D82">
            <v>63746</v>
          </cell>
          <cell r="E82">
            <v>50.13</v>
          </cell>
          <cell r="F82">
            <v>49.87</v>
          </cell>
          <cell r="G82">
            <v>99.37</v>
          </cell>
          <cell r="H82">
            <v>0.1</v>
          </cell>
          <cell r="I82">
            <v>0.53</v>
          </cell>
          <cell r="J82">
            <v>0.01</v>
          </cell>
          <cell r="K82">
            <v>17.75</v>
          </cell>
          <cell r="L82">
            <v>27.66</v>
          </cell>
          <cell r="M82">
            <v>19.8</v>
          </cell>
          <cell r="N82">
            <v>14.68</v>
          </cell>
          <cell r="O82">
            <v>12.25</v>
          </cell>
          <cell r="P82">
            <v>6.31</v>
          </cell>
          <cell r="Q82">
            <v>1.34</v>
          </cell>
          <cell r="R82">
            <v>0.21</v>
          </cell>
          <cell r="S82">
            <v>81.77</v>
          </cell>
          <cell r="T82">
            <v>13.01</v>
          </cell>
          <cell r="U82">
            <v>2.63</v>
          </cell>
          <cell r="V82">
            <v>0.06</v>
          </cell>
          <cell r="W82">
            <v>0.05</v>
          </cell>
          <cell r="X82">
            <v>2.25</v>
          </cell>
          <cell r="Y82">
            <v>0.24</v>
          </cell>
        </row>
        <row r="83">
          <cell r="B83">
            <v>82</v>
          </cell>
          <cell r="C83" t="str">
            <v>INDERA MAHKOTA</v>
          </cell>
          <cell r="D83">
            <v>77321</v>
          </cell>
          <cell r="E83">
            <v>49.53</v>
          </cell>
          <cell r="F83">
            <v>50.47</v>
          </cell>
          <cell r="G83">
            <v>95.89</v>
          </cell>
          <cell r="H83">
            <v>2.41</v>
          </cell>
          <cell r="I83">
            <v>1.68</v>
          </cell>
          <cell r="J83">
            <v>0.03</v>
          </cell>
          <cell r="K83">
            <v>21.43</v>
          </cell>
          <cell r="L83">
            <v>26.11</v>
          </cell>
          <cell r="M83">
            <v>19.82</v>
          </cell>
          <cell r="N83">
            <v>17.809999999999999</v>
          </cell>
          <cell r="O83">
            <v>10.210000000000001</v>
          </cell>
          <cell r="P83">
            <v>3.52</v>
          </cell>
          <cell r="Q83">
            <v>0.94</v>
          </cell>
          <cell r="R83">
            <v>0.17</v>
          </cell>
          <cell r="S83">
            <v>66.62</v>
          </cell>
          <cell r="T83">
            <v>26.89</v>
          </cell>
          <cell r="U83">
            <v>5.69</v>
          </cell>
          <cell r="V83">
            <v>0.27</v>
          </cell>
          <cell r="W83">
            <v>0.16</v>
          </cell>
          <cell r="X83">
            <v>0.04</v>
          </cell>
          <cell r="Y83">
            <v>0.33</v>
          </cell>
        </row>
        <row r="84">
          <cell r="B84">
            <v>83</v>
          </cell>
          <cell r="C84" t="str">
            <v>KUANTAN</v>
          </cell>
          <cell r="D84">
            <v>62831</v>
          </cell>
          <cell r="E84">
            <v>49.85</v>
          </cell>
          <cell r="F84">
            <v>50.15</v>
          </cell>
          <cell r="G84">
            <v>96.98</v>
          </cell>
          <cell r="H84">
            <v>0.12</v>
          </cell>
          <cell r="I84">
            <v>2.88</v>
          </cell>
          <cell r="J84">
            <v>0.02</v>
          </cell>
          <cell r="K84">
            <v>17.75</v>
          </cell>
          <cell r="L84">
            <v>22.19</v>
          </cell>
          <cell r="M84">
            <v>19.600000000000001</v>
          </cell>
          <cell r="N84">
            <v>19.23</v>
          </cell>
          <cell r="O84">
            <v>13.36</v>
          </cell>
          <cell r="P84">
            <v>5.76</v>
          </cell>
          <cell r="Q84">
            <v>1.71</v>
          </cell>
          <cell r="R84">
            <v>0.39</v>
          </cell>
          <cell r="S84">
            <v>66.39</v>
          </cell>
          <cell r="T84">
            <v>29.58</v>
          </cell>
          <cell r="U84">
            <v>3.34</v>
          </cell>
          <cell r="V84">
            <v>0.11</v>
          </cell>
          <cell r="W84">
            <v>0.09</v>
          </cell>
          <cell r="X84">
            <v>0.17</v>
          </cell>
          <cell r="Y84">
            <v>0.32</v>
          </cell>
        </row>
        <row r="85">
          <cell r="B85">
            <v>84</v>
          </cell>
          <cell r="C85" t="str">
            <v>PAYA BESAR</v>
          </cell>
          <cell r="D85">
            <v>55231</v>
          </cell>
          <cell r="E85">
            <v>49.45</v>
          </cell>
          <cell r="F85">
            <v>50.55</v>
          </cell>
          <cell r="G85">
            <v>99.85</v>
          </cell>
          <cell r="H85">
            <v>0</v>
          </cell>
          <cell r="I85">
            <v>0.13</v>
          </cell>
          <cell r="J85">
            <v>0.02</v>
          </cell>
          <cell r="K85">
            <v>19.7</v>
          </cell>
          <cell r="L85">
            <v>25.83</v>
          </cell>
          <cell r="M85">
            <v>19.190000000000001</v>
          </cell>
          <cell r="N85">
            <v>17.649999999999999</v>
          </cell>
          <cell r="O85">
            <v>11.34</v>
          </cell>
          <cell r="P85">
            <v>5.05</v>
          </cell>
          <cell r="Q85">
            <v>1.06</v>
          </cell>
          <cell r="R85">
            <v>0.19</v>
          </cell>
          <cell r="S85">
            <v>83.37</v>
          </cell>
          <cell r="T85">
            <v>12.85</v>
          </cell>
          <cell r="U85">
            <v>1.94</v>
          </cell>
          <cell r="V85">
            <v>0.06</v>
          </cell>
          <cell r="W85">
            <v>7.0000000000000007E-2</v>
          </cell>
          <cell r="X85">
            <v>1.4</v>
          </cell>
          <cell r="Y85">
            <v>0.32</v>
          </cell>
        </row>
        <row r="86">
          <cell r="B86">
            <v>85</v>
          </cell>
          <cell r="C86" t="str">
            <v>PEKAN</v>
          </cell>
          <cell r="D86">
            <v>89076</v>
          </cell>
          <cell r="E86">
            <v>50.38</v>
          </cell>
          <cell r="F86">
            <v>49.62</v>
          </cell>
          <cell r="G86">
            <v>92.31</v>
          </cell>
          <cell r="H86">
            <v>7.11</v>
          </cell>
          <cell r="I86">
            <v>0.56000000000000005</v>
          </cell>
          <cell r="J86">
            <v>0.02</v>
          </cell>
          <cell r="K86">
            <v>22.43</v>
          </cell>
          <cell r="L86">
            <v>30.87</v>
          </cell>
          <cell r="M86">
            <v>18.27</v>
          </cell>
          <cell r="N86">
            <v>14.44</v>
          </cell>
          <cell r="O86">
            <v>9.34</v>
          </cell>
          <cell r="P86">
            <v>3.36</v>
          </cell>
          <cell r="Q86">
            <v>1.06</v>
          </cell>
          <cell r="R86">
            <v>0.23</v>
          </cell>
          <cell r="S86">
            <v>87.79</v>
          </cell>
          <cell r="T86">
            <v>2.0099999999999998</v>
          </cell>
          <cell r="U86">
            <v>0.81</v>
          </cell>
          <cell r="V86">
            <v>0.23</v>
          </cell>
          <cell r="W86">
            <v>0.48</v>
          </cell>
          <cell r="X86">
            <v>7.87</v>
          </cell>
          <cell r="Y86">
            <v>0.81</v>
          </cell>
        </row>
        <row r="87">
          <cell r="B87">
            <v>86</v>
          </cell>
          <cell r="C87" t="str">
            <v>MARAN</v>
          </cell>
          <cell r="D87">
            <v>41135</v>
          </cell>
          <cell r="E87">
            <v>49.57</v>
          </cell>
          <cell r="F87">
            <v>50.43</v>
          </cell>
          <cell r="G87">
            <v>99.35</v>
          </cell>
          <cell r="H87">
            <v>0</v>
          </cell>
          <cell r="I87">
            <v>0.64</v>
          </cell>
          <cell r="J87">
            <v>0.01</v>
          </cell>
          <cell r="K87">
            <v>17.079999999999998</v>
          </cell>
          <cell r="L87">
            <v>26.34</v>
          </cell>
          <cell r="M87">
            <v>21.56</v>
          </cell>
          <cell r="N87">
            <v>14.79</v>
          </cell>
          <cell r="O87">
            <v>10.36</v>
          </cell>
          <cell r="P87">
            <v>7.77</v>
          </cell>
          <cell r="Q87">
            <v>1.82</v>
          </cell>
          <cell r="R87">
            <v>0.28000000000000003</v>
          </cell>
          <cell r="S87">
            <v>90.16</v>
          </cell>
          <cell r="T87">
            <v>6.15</v>
          </cell>
          <cell r="U87">
            <v>1.45</v>
          </cell>
          <cell r="V87">
            <v>0.05</v>
          </cell>
          <cell r="W87">
            <v>0.05</v>
          </cell>
          <cell r="X87">
            <v>1.83</v>
          </cell>
          <cell r="Y87">
            <v>0.31</v>
          </cell>
        </row>
        <row r="88">
          <cell r="B88">
            <v>87</v>
          </cell>
          <cell r="C88" t="str">
            <v>KUALA KRAU</v>
          </cell>
          <cell r="D88">
            <v>47363</v>
          </cell>
          <cell r="E88">
            <v>49.12</v>
          </cell>
          <cell r="F88">
            <v>50.88</v>
          </cell>
          <cell r="G88">
            <v>99.9</v>
          </cell>
          <cell r="H88">
            <v>0</v>
          </cell>
          <cell r="I88">
            <v>0.1</v>
          </cell>
          <cell r="J88">
            <v>0.01</v>
          </cell>
          <cell r="K88">
            <v>18.75</v>
          </cell>
          <cell r="L88">
            <v>29.73</v>
          </cell>
          <cell r="M88">
            <v>19.12</v>
          </cell>
          <cell r="N88">
            <v>12.39</v>
          </cell>
          <cell r="O88">
            <v>13.15</v>
          </cell>
          <cell r="P88">
            <v>5.51</v>
          </cell>
          <cell r="Q88">
            <v>1.1599999999999999</v>
          </cell>
          <cell r="R88">
            <v>0.18</v>
          </cell>
          <cell r="S88">
            <v>89.87</v>
          </cell>
          <cell r="T88">
            <v>2.77</v>
          </cell>
          <cell r="U88">
            <v>2.29</v>
          </cell>
          <cell r="V88">
            <v>0.04</v>
          </cell>
          <cell r="W88">
            <v>0.05</v>
          </cell>
          <cell r="X88">
            <v>4.76</v>
          </cell>
          <cell r="Y88">
            <v>0.21</v>
          </cell>
        </row>
        <row r="89">
          <cell r="B89">
            <v>88</v>
          </cell>
          <cell r="C89" t="str">
            <v>TEMERLOH</v>
          </cell>
          <cell r="D89">
            <v>75261</v>
          </cell>
          <cell r="E89">
            <v>49.66</v>
          </cell>
          <cell r="F89">
            <v>50.34</v>
          </cell>
          <cell r="G89">
            <v>96.03</v>
          </cell>
          <cell r="H89">
            <v>3.2</v>
          </cell>
          <cell r="I89">
            <v>0.75</v>
          </cell>
          <cell r="J89">
            <v>0.02</v>
          </cell>
          <cell r="K89">
            <v>20.329999999999998</v>
          </cell>
          <cell r="L89">
            <v>25.72</v>
          </cell>
          <cell r="M89">
            <v>18.8</v>
          </cell>
          <cell r="N89">
            <v>17.309999999999999</v>
          </cell>
          <cell r="O89">
            <v>11.26</v>
          </cell>
          <cell r="P89">
            <v>4.6900000000000004</v>
          </cell>
          <cell r="Q89">
            <v>1.55</v>
          </cell>
          <cell r="R89">
            <v>0.34</v>
          </cell>
          <cell r="S89">
            <v>66.48</v>
          </cell>
          <cell r="T89">
            <v>22.52</v>
          </cell>
          <cell r="U89">
            <v>8.11</v>
          </cell>
          <cell r="V89">
            <v>0.28000000000000003</v>
          </cell>
          <cell r="W89">
            <v>0.61</v>
          </cell>
          <cell r="X89">
            <v>1.25</v>
          </cell>
          <cell r="Y89">
            <v>0.75</v>
          </cell>
        </row>
        <row r="90">
          <cell r="B90">
            <v>89</v>
          </cell>
          <cell r="C90" t="str">
            <v>BENTONG</v>
          </cell>
          <cell r="D90">
            <v>67514</v>
          </cell>
          <cell r="E90">
            <v>51</v>
          </cell>
          <cell r="F90">
            <v>49</v>
          </cell>
          <cell r="G90">
            <v>97.51</v>
          </cell>
          <cell r="H90">
            <v>1.8</v>
          </cell>
          <cell r="I90">
            <v>0.66</v>
          </cell>
          <cell r="J90">
            <v>0.03</v>
          </cell>
          <cell r="K90">
            <v>15.79</v>
          </cell>
          <cell r="L90">
            <v>23.64</v>
          </cell>
          <cell r="M90">
            <v>19.47</v>
          </cell>
          <cell r="N90">
            <v>18.7</v>
          </cell>
          <cell r="O90">
            <v>13.09</v>
          </cell>
          <cell r="P90">
            <v>6.89</v>
          </cell>
          <cell r="Q90">
            <v>2.06</v>
          </cell>
          <cell r="R90">
            <v>0.35</v>
          </cell>
          <cell r="S90">
            <v>46.48</v>
          </cell>
          <cell r="T90">
            <v>41.71</v>
          </cell>
          <cell r="U90">
            <v>9.16</v>
          </cell>
          <cell r="V90">
            <v>0.09</v>
          </cell>
          <cell r="W90">
            <v>0.17</v>
          </cell>
          <cell r="X90">
            <v>2.08</v>
          </cell>
          <cell r="Y90">
            <v>0.31</v>
          </cell>
        </row>
        <row r="91">
          <cell r="B91">
            <v>90</v>
          </cell>
          <cell r="C91" t="str">
            <v>BERA</v>
          </cell>
          <cell r="D91">
            <v>58748</v>
          </cell>
          <cell r="E91">
            <v>51.21</v>
          </cell>
          <cell r="F91">
            <v>48.79</v>
          </cell>
          <cell r="G91">
            <v>97.25</v>
          </cell>
          <cell r="H91">
            <v>2.23</v>
          </cell>
          <cell r="I91">
            <v>0.5</v>
          </cell>
          <cell r="J91">
            <v>0.01</v>
          </cell>
          <cell r="K91">
            <v>19.12</v>
          </cell>
          <cell r="L91">
            <v>26.72</v>
          </cell>
          <cell r="M91">
            <v>19.07</v>
          </cell>
          <cell r="N91">
            <v>15.59</v>
          </cell>
          <cell r="O91">
            <v>12.16</v>
          </cell>
          <cell r="P91">
            <v>5.88</v>
          </cell>
          <cell r="Q91">
            <v>1.26</v>
          </cell>
          <cell r="R91">
            <v>0.19</v>
          </cell>
          <cell r="S91">
            <v>61.99</v>
          </cell>
          <cell r="T91">
            <v>29.06</v>
          </cell>
          <cell r="U91">
            <v>3.71</v>
          </cell>
          <cell r="V91">
            <v>0.2</v>
          </cell>
          <cell r="W91">
            <v>0.17</v>
          </cell>
          <cell r="X91">
            <v>4.5999999999999996</v>
          </cell>
          <cell r="Y91">
            <v>0.28000000000000003</v>
          </cell>
        </row>
        <row r="92">
          <cell r="B92">
            <v>91</v>
          </cell>
          <cell r="C92" t="str">
            <v>ROMPIN</v>
          </cell>
          <cell r="D92">
            <v>62037</v>
          </cell>
          <cell r="E92">
            <v>49.39</v>
          </cell>
          <cell r="F92">
            <v>50.61</v>
          </cell>
          <cell r="G92">
            <v>98.89</v>
          </cell>
          <cell r="H92">
            <v>0.49</v>
          </cell>
          <cell r="I92">
            <v>0.61</v>
          </cell>
          <cell r="J92">
            <v>0</v>
          </cell>
          <cell r="K92">
            <v>21</v>
          </cell>
          <cell r="L92">
            <v>29.75</v>
          </cell>
          <cell r="M92">
            <v>16.14</v>
          </cell>
          <cell r="N92">
            <v>15.86</v>
          </cell>
          <cell r="O92">
            <v>12.97</v>
          </cell>
          <cell r="P92">
            <v>3.41</v>
          </cell>
          <cell r="Q92">
            <v>0.71</v>
          </cell>
          <cell r="R92">
            <v>0.16</v>
          </cell>
          <cell r="S92">
            <v>87.71</v>
          </cell>
          <cell r="T92">
            <v>2.31</v>
          </cell>
          <cell r="U92">
            <v>1.03</v>
          </cell>
          <cell r="V92">
            <v>0.08</v>
          </cell>
          <cell r="W92">
            <v>0.06</v>
          </cell>
          <cell r="X92">
            <v>8.4499999999999993</v>
          </cell>
          <cell r="Y92">
            <v>0.35</v>
          </cell>
        </row>
        <row r="93">
          <cell r="B93">
            <v>92</v>
          </cell>
          <cell r="C93" t="str">
            <v>SABAK BERNAM</v>
          </cell>
          <cell r="D93">
            <v>40955</v>
          </cell>
          <cell r="E93">
            <v>49.09</v>
          </cell>
          <cell r="F93">
            <v>50.91</v>
          </cell>
          <cell r="G93">
            <v>99.82</v>
          </cell>
          <cell r="H93">
            <v>0.06</v>
          </cell>
          <cell r="I93">
            <v>0.11</v>
          </cell>
          <cell r="J93">
            <v>0</v>
          </cell>
          <cell r="K93">
            <v>19.57</v>
          </cell>
          <cell r="L93">
            <v>25.39</v>
          </cell>
          <cell r="M93">
            <v>17.84</v>
          </cell>
          <cell r="N93">
            <v>16.89</v>
          </cell>
          <cell r="O93">
            <v>11.52</v>
          </cell>
          <cell r="P93">
            <v>6.23</v>
          </cell>
          <cell r="Q93">
            <v>2.19</v>
          </cell>
          <cell r="R93">
            <v>0.37</v>
          </cell>
          <cell r="S93">
            <v>83.04</v>
          </cell>
          <cell r="T93">
            <v>11.69</v>
          </cell>
          <cell r="U93">
            <v>4.96</v>
          </cell>
          <cell r="V93">
            <v>0.05</v>
          </cell>
          <cell r="W93">
            <v>7.0000000000000007E-2</v>
          </cell>
          <cell r="X93">
            <v>0.01</v>
          </cell>
          <cell r="Y93">
            <v>0.2</v>
          </cell>
        </row>
        <row r="94">
          <cell r="B94">
            <v>93</v>
          </cell>
          <cell r="C94" t="str">
            <v>SUNGAI BESAR</v>
          </cell>
          <cell r="D94">
            <v>48853</v>
          </cell>
          <cell r="E94">
            <v>50.06</v>
          </cell>
          <cell r="F94">
            <v>49.94</v>
          </cell>
          <cell r="G94">
            <v>99.27</v>
          </cell>
          <cell r="H94">
            <v>0</v>
          </cell>
          <cell r="I94">
            <v>0.72</v>
          </cell>
          <cell r="J94">
            <v>0.01</v>
          </cell>
          <cell r="K94">
            <v>20.83</v>
          </cell>
          <cell r="L94">
            <v>25.01</v>
          </cell>
          <cell r="M94">
            <v>19.579999999999998</v>
          </cell>
          <cell r="N94">
            <v>16.760000000000002</v>
          </cell>
          <cell r="O94">
            <v>10.7</v>
          </cell>
          <cell r="P94">
            <v>5.24</v>
          </cell>
          <cell r="Q94">
            <v>1.59</v>
          </cell>
          <cell r="R94">
            <v>0.3</v>
          </cell>
          <cell r="S94">
            <v>68.72</v>
          </cell>
          <cell r="T94">
            <v>28.77</v>
          </cell>
          <cell r="U94">
            <v>2.02</v>
          </cell>
          <cell r="V94">
            <v>0.11</v>
          </cell>
          <cell r="W94">
            <v>0.05</v>
          </cell>
          <cell r="X94">
            <v>0.01</v>
          </cell>
          <cell r="Y94">
            <v>0.33</v>
          </cell>
        </row>
        <row r="95">
          <cell r="B95">
            <v>94</v>
          </cell>
          <cell r="C95" t="str">
            <v>HULU SELANGOR</v>
          </cell>
          <cell r="D95">
            <v>101167</v>
          </cell>
          <cell r="E95">
            <v>49.12</v>
          </cell>
          <cell r="F95">
            <v>50.88</v>
          </cell>
          <cell r="G95">
            <v>98.53</v>
          </cell>
          <cell r="H95">
            <v>0.36</v>
          </cell>
          <cell r="I95">
            <v>1.1000000000000001</v>
          </cell>
          <cell r="J95">
            <v>0.01</v>
          </cell>
          <cell r="K95">
            <v>19.21</v>
          </cell>
          <cell r="L95">
            <v>22.7</v>
          </cell>
          <cell r="M95">
            <v>21.41</v>
          </cell>
          <cell r="N95">
            <v>19.41</v>
          </cell>
          <cell r="O95">
            <v>10.82</v>
          </cell>
          <cell r="P95">
            <v>4.59</v>
          </cell>
          <cell r="Q95">
            <v>1.55</v>
          </cell>
          <cell r="R95">
            <v>0.31</v>
          </cell>
          <cell r="S95">
            <v>60.38</v>
          </cell>
          <cell r="T95">
            <v>20.81</v>
          </cell>
          <cell r="U95">
            <v>16.23</v>
          </cell>
          <cell r="V95">
            <v>0.17</v>
          </cell>
          <cell r="W95">
            <v>0.16</v>
          </cell>
          <cell r="X95">
            <v>1.64</v>
          </cell>
          <cell r="Y95">
            <v>0.62</v>
          </cell>
        </row>
        <row r="96">
          <cell r="B96">
            <v>95</v>
          </cell>
          <cell r="C96" t="str">
            <v>TANJONG KARANG</v>
          </cell>
          <cell r="D96">
            <v>47299</v>
          </cell>
          <cell r="E96">
            <v>49.62</v>
          </cell>
          <cell r="F96">
            <v>50.38</v>
          </cell>
          <cell r="G96">
            <v>99.94</v>
          </cell>
          <cell r="H96">
            <v>0</v>
          </cell>
          <cell r="I96">
            <v>0.05</v>
          </cell>
          <cell r="J96">
            <v>0.01</v>
          </cell>
          <cell r="K96">
            <v>18.91</v>
          </cell>
          <cell r="L96">
            <v>24.9</v>
          </cell>
          <cell r="M96">
            <v>20.53</v>
          </cell>
          <cell r="N96">
            <v>17</v>
          </cell>
          <cell r="O96">
            <v>11.17</v>
          </cell>
          <cell r="P96">
            <v>5.34</v>
          </cell>
          <cell r="Q96">
            <v>1.78</v>
          </cell>
          <cell r="R96">
            <v>0.36</v>
          </cell>
          <cell r="S96">
            <v>74.650000000000006</v>
          </cell>
          <cell r="T96">
            <v>15.97</v>
          </cell>
          <cell r="U96">
            <v>8.94</v>
          </cell>
          <cell r="V96">
            <v>0.05</v>
          </cell>
          <cell r="W96">
            <v>0.03</v>
          </cell>
          <cell r="X96">
            <v>0</v>
          </cell>
          <cell r="Y96">
            <v>0.35</v>
          </cell>
        </row>
        <row r="97">
          <cell r="B97">
            <v>96</v>
          </cell>
          <cell r="C97" t="str">
            <v>KUALA SELANGOR</v>
          </cell>
          <cell r="D97">
            <v>69502</v>
          </cell>
          <cell r="E97">
            <v>49.1</v>
          </cell>
          <cell r="F97">
            <v>50.9</v>
          </cell>
          <cell r="G97">
            <v>99.41</v>
          </cell>
          <cell r="H97">
            <v>0</v>
          </cell>
          <cell r="I97">
            <v>0.57999999999999996</v>
          </cell>
          <cell r="J97">
            <v>0.02</v>
          </cell>
          <cell r="K97">
            <v>19.62</v>
          </cell>
          <cell r="L97">
            <v>24.84</v>
          </cell>
          <cell r="M97">
            <v>21.17</v>
          </cell>
          <cell r="N97">
            <v>17.579999999999998</v>
          </cell>
          <cell r="O97">
            <v>10.57</v>
          </cell>
          <cell r="P97">
            <v>4.5</v>
          </cell>
          <cell r="Q97">
            <v>1.37</v>
          </cell>
          <cell r="R97">
            <v>0.36</v>
          </cell>
          <cell r="S97">
            <v>65.42</v>
          </cell>
          <cell r="T97">
            <v>12.91</v>
          </cell>
          <cell r="U97">
            <v>21.1</v>
          </cell>
          <cell r="V97">
            <v>0.1</v>
          </cell>
          <cell r="W97">
            <v>0.08</v>
          </cell>
          <cell r="X97">
            <v>0.01</v>
          </cell>
          <cell r="Y97">
            <v>0.37</v>
          </cell>
        </row>
        <row r="98">
          <cell r="B98">
            <v>97</v>
          </cell>
          <cell r="C98" t="str">
            <v>SELAYANG</v>
          </cell>
          <cell r="D98">
            <v>116340</v>
          </cell>
          <cell r="E98">
            <v>49.14</v>
          </cell>
          <cell r="F98">
            <v>50.86</v>
          </cell>
          <cell r="G98">
            <v>99.26</v>
          </cell>
          <cell r="H98">
            <v>0</v>
          </cell>
          <cell r="I98">
            <v>0.72</v>
          </cell>
          <cell r="J98">
            <v>0.02</v>
          </cell>
          <cell r="K98">
            <v>20.49</v>
          </cell>
          <cell r="L98">
            <v>23.28</v>
          </cell>
          <cell r="M98">
            <v>21.17</v>
          </cell>
          <cell r="N98">
            <v>19.25</v>
          </cell>
          <cell r="O98">
            <v>10.45</v>
          </cell>
          <cell r="P98">
            <v>3.98</v>
          </cell>
          <cell r="Q98">
            <v>1.1499999999999999</v>
          </cell>
          <cell r="R98">
            <v>0.22</v>
          </cell>
          <cell r="S98">
            <v>51.78</v>
          </cell>
          <cell r="T98">
            <v>28.73</v>
          </cell>
          <cell r="U98">
            <v>17.71</v>
          </cell>
          <cell r="V98">
            <v>0.21</v>
          </cell>
          <cell r="W98">
            <v>0.18</v>
          </cell>
          <cell r="X98">
            <v>0.22</v>
          </cell>
          <cell r="Y98">
            <v>1.1599999999999999</v>
          </cell>
        </row>
        <row r="99">
          <cell r="B99">
            <v>98</v>
          </cell>
          <cell r="C99" t="str">
            <v>GOMBAK</v>
          </cell>
          <cell r="D99">
            <v>141332</v>
          </cell>
          <cell r="E99">
            <v>49.1</v>
          </cell>
          <cell r="F99">
            <v>50.9</v>
          </cell>
          <cell r="G99">
            <v>99.71</v>
          </cell>
          <cell r="H99">
            <v>0.09</v>
          </cell>
          <cell r="I99">
            <v>0.13</v>
          </cell>
          <cell r="J99">
            <v>7.0000000000000007E-2</v>
          </cell>
          <cell r="K99">
            <v>17.350000000000001</v>
          </cell>
          <cell r="L99">
            <v>24.8</v>
          </cell>
          <cell r="M99">
            <v>20.47</v>
          </cell>
          <cell r="N99">
            <v>18.91</v>
          </cell>
          <cell r="O99">
            <v>12.98</v>
          </cell>
          <cell r="P99">
            <v>4.33</v>
          </cell>
          <cell r="Q99">
            <v>0.99</v>
          </cell>
          <cell r="R99">
            <v>0.17</v>
          </cell>
          <cell r="S99">
            <v>75.790000000000006</v>
          </cell>
          <cell r="T99">
            <v>10.67</v>
          </cell>
          <cell r="U99">
            <v>10.78</v>
          </cell>
          <cell r="V99">
            <v>0.15</v>
          </cell>
          <cell r="W99">
            <v>0.14000000000000001</v>
          </cell>
          <cell r="X99">
            <v>0.39</v>
          </cell>
          <cell r="Y99">
            <v>2.08</v>
          </cell>
        </row>
        <row r="100">
          <cell r="B100">
            <v>99</v>
          </cell>
          <cell r="C100" t="str">
            <v>AMPANG</v>
          </cell>
          <cell r="D100">
            <v>91872</v>
          </cell>
          <cell r="E100">
            <v>48.91</v>
          </cell>
          <cell r="F100">
            <v>51.09</v>
          </cell>
          <cell r="G100">
            <v>99.93</v>
          </cell>
          <cell r="H100">
            <v>0</v>
          </cell>
          <cell r="I100">
            <v>0.02</v>
          </cell>
          <cell r="J100">
            <v>0.05</v>
          </cell>
          <cell r="K100">
            <v>17.63</v>
          </cell>
          <cell r="L100">
            <v>22.62</v>
          </cell>
          <cell r="M100">
            <v>20.69</v>
          </cell>
          <cell r="N100">
            <v>19.18</v>
          </cell>
          <cell r="O100">
            <v>13.08</v>
          </cell>
          <cell r="P100">
            <v>5.16</v>
          </cell>
          <cell r="Q100">
            <v>1.44</v>
          </cell>
          <cell r="R100">
            <v>0.19</v>
          </cell>
          <cell r="S100">
            <v>54.77</v>
          </cell>
          <cell r="T100">
            <v>34.67</v>
          </cell>
          <cell r="U100">
            <v>8.7100000000000009</v>
          </cell>
          <cell r="V100">
            <v>0.2</v>
          </cell>
          <cell r="W100">
            <v>0.13</v>
          </cell>
          <cell r="X100">
            <v>0.01</v>
          </cell>
          <cell r="Y100">
            <v>1.5</v>
          </cell>
        </row>
        <row r="101">
          <cell r="B101">
            <v>100</v>
          </cell>
          <cell r="C101" t="str">
            <v>PANDAN</v>
          </cell>
          <cell r="D101">
            <v>101456</v>
          </cell>
          <cell r="E101">
            <v>48.84</v>
          </cell>
          <cell r="F101">
            <v>51.16</v>
          </cell>
          <cell r="G101">
            <v>99.15</v>
          </cell>
          <cell r="H101">
            <v>0</v>
          </cell>
          <cell r="I101">
            <v>0.81</v>
          </cell>
          <cell r="J101">
            <v>0.04</v>
          </cell>
          <cell r="K101">
            <v>17.37</v>
          </cell>
          <cell r="L101">
            <v>24.12</v>
          </cell>
          <cell r="M101">
            <v>22.2</v>
          </cell>
          <cell r="N101">
            <v>20.12</v>
          </cell>
          <cell r="O101">
            <v>11.4</v>
          </cell>
          <cell r="P101">
            <v>3.77</v>
          </cell>
          <cell r="Q101">
            <v>0.94</v>
          </cell>
          <cell r="R101">
            <v>0.08</v>
          </cell>
          <cell r="S101">
            <v>45.58</v>
          </cell>
          <cell r="T101">
            <v>45.95</v>
          </cell>
          <cell r="U101">
            <v>7.12</v>
          </cell>
          <cell r="V101">
            <v>0.34</v>
          </cell>
          <cell r="W101">
            <v>0.15</v>
          </cell>
          <cell r="X101">
            <v>0.01</v>
          </cell>
          <cell r="Y101">
            <v>0.85</v>
          </cell>
        </row>
        <row r="102">
          <cell r="B102">
            <v>101</v>
          </cell>
          <cell r="C102" t="str">
            <v>HULU LANGAT</v>
          </cell>
          <cell r="D102">
            <v>102480</v>
          </cell>
          <cell r="E102">
            <v>50.02</v>
          </cell>
          <cell r="F102">
            <v>49.98</v>
          </cell>
          <cell r="G102">
            <v>96.1</v>
          </cell>
          <cell r="H102">
            <v>0</v>
          </cell>
          <cell r="I102">
            <v>3.85</v>
          </cell>
          <cell r="J102">
            <v>0.05</v>
          </cell>
          <cell r="K102">
            <v>20.37</v>
          </cell>
          <cell r="L102">
            <v>24.55</v>
          </cell>
          <cell r="M102">
            <v>21.02</v>
          </cell>
          <cell r="N102">
            <v>18.66</v>
          </cell>
          <cell r="O102">
            <v>10.33</v>
          </cell>
          <cell r="P102">
            <v>3.73</v>
          </cell>
          <cell r="Q102">
            <v>1.17</v>
          </cell>
          <cell r="R102">
            <v>0.18</v>
          </cell>
          <cell r="S102">
            <v>64.98</v>
          </cell>
          <cell r="T102">
            <v>22.08</v>
          </cell>
          <cell r="U102">
            <v>10.43</v>
          </cell>
          <cell r="V102">
            <v>0.31</v>
          </cell>
          <cell r="W102">
            <v>0.27</v>
          </cell>
          <cell r="X102">
            <v>0.75</v>
          </cell>
          <cell r="Y102">
            <v>1.19</v>
          </cell>
        </row>
        <row r="103">
          <cell r="B103">
            <v>102</v>
          </cell>
          <cell r="C103" t="str">
            <v>BANGI</v>
          </cell>
          <cell r="D103">
            <v>178973</v>
          </cell>
          <cell r="E103">
            <v>48.64</v>
          </cell>
          <cell r="F103">
            <v>51.36</v>
          </cell>
          <cell r="G103">
            <v>99.12</v>
          </cell>
          <cell r="H103">
            <v>0.34</v>
          </cell>
          <cell r="I103">
            <v>0.48</v>
          </cell>
          <cell r="J103">
            <v>7.0000000000000007E-2</v>
          </cell>
          <cell r="K103">
            <v>20.43</v>
          </cell>
          <cell r="L103">
            <v>24.53</v>
          </cell>
          <cell r="M103">
            <v>21.5</v>
          </cell>
          <cell r="N103">
            <v>18.670000000000002</v>
          </cell>
          <cell r="O103">
            <v>10.4</v>
          </cell>
          <cell r="P103">
            <v>3.46</v>
          </cell>
          <cell r="Q103">
            <v>0.91</v>
          </cell>
          <cell r="R103">
            <v>0.11</v>
          </cell>
          <cell r="S103">
            <v>48.46</v>
          </cell>
          <cell r="T103">
            <v>38.96</v>
          </cell>
          <cell r="U103">
            <v>11.13</v>
          </cell>
          <cell r="V103">
            <v>0.28000000000000003</v>
          </cell>
          <cell r="W103">
            <v>0.22</v>
          </cell>
          <cell r="X103">
            <v>0.01</v>
          </cell>
          <cell r="Y103">
            <v>0.93</v>
          </cell>
        </row>
        <row r="104">
          <cell r="B104">
            <v>103</v>
          </cell>
          <cell r="C104" t="str">
            <v>PUCHONG</v>
          </cell>
          <cell r="D104">
            <v>96570</v>
          </cell>
          <cell r="E104">
            <v>49.66</v>
          </cell>
          <cell r="F104">
            <v>50.34</v>
          </cell>
          <cell r="G104">
            <v>99.52</v>
          </cell>
          <cell r="H104">
            <v>0.05</v>
          </cell>
          <cell r="I104">
            <v>0.4</v>
          </cell>
          <cell r="J104">
            <v>0.03</v>
          </cell>
          <cell r="K104">
            <v>15.89</v>
          </cell>
          <cell r="L104">
            <v>23.44</v>
          </cell>
          <cell r="M104">
            <v>24.83</v>
          </cell>
          <cell r="N104">
            <v>18.809999999999999</v>
          </cell>
          <cell r="O104">
            <v>11.25</v>
          </cell>
          <cell r="P104">
            <v>4.54</v>
          </cell>
          <cell r="Q104">
            <v>1.1200000000000001</v>
          </cell>
          <cell r="R104">
            <v>0.13</v>
          </cell>
          <cell r="S104">
            <v>36.85</v>
          </cell>
          <cell r="T104">
            <v>51.99</v>
          </cell>
          <cell r="U104">
            <v>10.039999999999999</v>
          </cell>
          <cell r="V104">
            <v>0.32</v>
          </cell>
          <cell r="W104">
            <v>0.17</v>
          </cell>
          <cell r="X104">
            <v>0.15</v>
          </cell>
          <cell r="Y104">
            <v>0.49</v>
          </cell>
        </row>
        <row r="105">
          <cell r="B105">
            <v>104</v>
          </cell>
          <cell r="C105" t="str">
            <v>SUBANG</v>
          </cell>
          <cell r="D105">
            <v>146569</v>
          </cell>
          <cell r="E105">
            <v>48.99</v>
          </cell>
          <cell r="F105">
            <v>51.01</v>
          </cell>
          <cell r="G105">
            <v>98.83</v>
          </cell>
          <cell r="H105">
            <v>0.13</v>
          </cell>
          <cell r="I105">
            <v>0.95</v>
          </cell>
          <cell r="J105">
            <v>0.08</v>
          </cell>
          <cell r="K105">
            <v>16.88</v>
          </cell>
          <cell r="L105">
            <v>21.3</v>
          </cell>
          <cell r="M105">
            <v>23.17</v>
          </cell>
          <cell r="N105">
            <v>21.7</v>
          </cell>
          <cell r="O105">
            <v>12.15</v>
          </cell>
          <cell r="P105">
            <v>3.8</v>
          </cell>
          <cell r="Q105">
            <v>0.88</v>
          </cell>
          <cell r="R105">
            <v>0.12</v>
          </cell>
          <cell r="S105">
            <v>26.61</v>
          </cell>
          <cell r="T105">
            <v>56.49</v>
          </cell>
          <cell r="U105">
            <v>15.16</v>
          </cell>
          <cell r="V105">
            <v>0.41</v>
          </cell>
          <cell r="W105">
            <v>0.27</v>
          </cell>
          <cell r="X105">
            <v>0.01</v>
          </cell>
          <cell r="Y105">
            <v>1.05</v>
          </cell>
        </row>
        <row r="106">
          <cell r="B106">
            <v>105</v>
          </cell>
          <cell r="C106" t="str">
            <v>PETALING JAYA</v>
          </cell>
          <cell r="D106">
            <v>141184</v>
          </cell>
          <cell r="E106">
            <v>48.99</v>
          </cell>
          <cell r="F106">
            <v>51.01</v>
          </cell>
          <cell r="G106">
            <v>97.55</v>
          </cell>
          <cell r="H106">
            <v>1.63</v>
          </cell>
          <cell r="I106">
            <v>0.79</v>
          </cell>
          <cell r="J106">
            <v>0.04</v>
          </cell>
          <cell r="K106">
            <v>12.79</v>
          </cell>
          <cell r="L106">
            <v>20.440000000000001</v>
          </cell>
          <cell r="M106">
            <v>21.71</v>
          </cell>
          <cell r="N106">
            <v>20.149999999999999</v>
          </cell>
          <cell r="O106">
            <v>15.25</v>
          </cell>
          <cell r="P106">
            <v>6.81</v>
          </cell>
          <cell r="Q106">
            <v>2.2799999999999998</v>
          </cell>
          <cell r="R106">
            <v>0.56999999999999995</v>
          </cell>
          <cell r="S106">
            <v>46.55</v>
          </cell>
          <cell r="T106">
            <v>32.049999999999997</v>
          </cell>
          <cell r="U106">
            <v>19.54</v>
          </cell>
          <cell r="V106">
            <v>0.31</v>
          </cell>
          <cell r="W106">
            <v>0.22</v>
          </cell>
          <cell r="X106">
            <v>0.01</v>
          </cell>
          <cell r="Y106">
            <v>1.32</v>
          </cell>
        </row>
        <row r="107">
          <cell r="B107">
            <v>106</v>
          </cell>
          <cell r="C107" t="str">
            <v>DAMANSARA</v>
          </cell>
          <cell r="D107">
            <v>164545</v>
          </cell>
          <cell r="E107">
            <v>48.08</v>
          </cell>
          <cell r="F107">
            <v>51.92</v>
          </cell>
          <cell r="G107">
            <v>99.65</v>
          </cell>
          <cell r="H107">
            <v>0</v>
          </cell>
          <cell r="I107">
            <v>0.3</v>
          </cell>
          <cell r="J107">
            <v>0.05</v>
          </cell>
          <cell r="K107">
            <v>12.89</v>
          </cell>
          <cell r="L107">
            <v>19.95</v>
          </cell>
          <cell r="M107">
            <v>21.82</v>
          </cell>
          <cell r="N107">
            <v>19.73</v>
          </cell>
          <cell r="O107">
            <v>15.44</v>
          </cell>
          <cell r="P107">
            <v>7.74</v>
          </cell>
          <cell r="Q107">
            <v>2.09</v>
          </cell>
          <cell r="R107">
            <v>0.33</v>
          </cell>
          <cell r="S107">
            <v>19.670000000000002</v>
          </cell>
          <cell r="T107">
            <v>69.42</v>
          </cell>
          <cell r="U107">
            <v>9.42</v>
          </cell>
          <cell r="V107">
            <v>0.18</v>
          </cell>
          <cell r="W107">
            <v>0.12</v>
          </cell>
          <cell r="X107">
            <v>0.2</v>
          </cell>
          <cell r="Y107">
            <v>0.99</v>
          </cell>
        </row>
        <row r="108">
          <cell r="B108">
            <v>107</v>
          </cell>
          <cell r="C108" t="str">
            <v>SUNGAI BULOH</v>
          </cell>
          <cell r="D108">
            <v>90822</v>
          </cell>
          <cell r="E108">
            <v>49.99</v>
          </cell>
          <cell r="F108">
            <v>50.01</v>
          </cell>
          <cell r="G108">
            <v>96.37</v>
          </cell>
          <cell r="H108">
            <v>3.02</v>
          </cell>
          <cell r="I108">
            <v>0.56000000000000005</v>
          </cell>
          <cell r="J108">
            <v>0.05</v>
          </cell>
          <cell r="K108">
            <v>20.45</v>
          </cell>
          <cell r="L108">
            <v>25</v>
          </cell>
          <cell r="M108">
            <v>23.7</v>
          </cell>
          <cell r="N108">
            <v>18.03</v>
          </cell>
          <cell r="O108">
            <v>9.08</v>
          </cell>
          <cell r="P108">
            <v>2.91</v>
          </cell>
          <cell r="Q108">
            <v>0.7</v>
          </cell>
          <cell r="R108">
            <v>0.14000000000000001</v>
          </cell>
          <cell r="S108">
            <v>65.319999999999993</v>
          </cell>
          <cell r="T108">
            <v>21.64</v>
          </cell>
          <cell r="U108">
            <v>10.72</v>
          </cell>
          <cell r="V108">
            <v>0.45</v>
          </cell>
          <cell r="W108">
            <v>0.47</v>
          </cell>
          <cell r="X108">
            <v>0.04</v>
          </cell>
          <cell r="Y108">
            <v>1.35</v>
          </cell>
        </row>
        <row r="109">
          <cell r="B109">
            <v>108</v>
          </cell>
          <cell r="C109" t="str">
            <v>SHAH ALAM</v>
          </cell>
          <cell r="D109">
            <v>107443</v>
          </cell>
          <cell r="E109">
            <v>49.67</v>
          </cell>
          <cell r="F109">
            <v>50.33</v>
          </cell>
          <cell r="G109">
            <v>97.93</v>
          </cell>
          <cell r="H109">
            <v>0.08</v>
          </cell>
          <cell r="I109">
            <v>1.93</v>
          </cell>
          <cell r="J109">
            <v>0.06</v>
          </cell>
          <cell r="K109">
            <v>18.77</v>
          </cell>
          <cell r="L109">
            <v>25.26</v>
          </cell>
          <cell r="M109">
            <v>21.44</v>
          </cell>
          <cell r="N109">
            <v>18.47</v>
          </cell>
          <cell r="O109">
            <v>12.05</v>
          </cell>
          <cell r="P109">
            <v>3.23</v>
          </cell>
          <cell r="Q109">
            <v>0.65</v>
          </cell>
          <cell r="R109">
            <v>0.12</v>
          </cell>
          <cell r="S109">
            <v>75.260000000000005</v>
          </cell>
          <cell r="T109">
            <v>10.83</v>
          </cell>
          <cell r="U109">
            <v>12.79</v>
          </cell>
          <cell r="V109">
            <v>0.3</v>
          </cell>
          <cell r="W109">
            <v>0.23</v>
          </cell>
          <cell r="X109">
            <v>7.0000000000000007E-2</v>
          </cell>
          <cell r="Y109">
            <v>0.53</v>
          </cell>
        </row>
        <row r="110">
          <cell r="B110">
            <v>109</v>
          </cell>
          <cell r="C110" t="str">
            <v>KAPAR</v>
          </cell>
          <cell r="D110">
            <v>125199</v>
          </cell>
          <cell r="E110">
            <v>49.68</v>
          </cell>
          <cell r="F110">
            <v>50.32</v>
          </cell>
          <cell r="G110">
            <v>99.67</v>
          </cell>
          <cell r="H110">
            <v>0</v>
          </cell>
          <cell r="I110">
            <v>0.32</v>
          </cell>
          <cell r="J110">
            <v>0.02</v>
          </cell>
          <cell r="K110">
            <v>20.9</v>
          </cell>
          <cell r="L110">
            <v>25.08</v>
          </cell>
          <cell r="M110">
            <v>22.03</v>
          </cell>
          <cell r="N110">
            <v>17.52</v>
          </cell>
          <cell r="O110">
            <v>9.8699999999999992</v>
          </cell>
          <cell r="P110">
            <v>3.46</v>
          </cell>
          <cell r="Q110">
            <v>0.94</v>
          </cell>
          <cell r="R110">
            <v>0.2</v>
          </cell>
          <cell r="S110">
            <v>70.709999999999994</v>
          </cell>
          <cell r="T110">
            <v>14.79</v>
          </cell>
          <cell r="U110">
            <v>13.55</v>
          </cell>
          <cell r="V110">
            <v>0.25</v>
          </cell>
          <cell r="W110">
            <v>0.09</v>
          </cell>
          <cell r="X110">
            <v>0.02</v>
          </cell>
          <cell r="Y110">
            <v>0.57999999999999996</v>
          </cell>
        </row>
        <row r="111">
          <cell r="B111">
            <v>110</v>
          </cell>
          <cell r="C111" t="str">
            <v>KLANG</v>
          </cell>
          <cell r="D111">
            <v>149644</v>
          </cell>
          <cell r="E111">
            <v>49.36</v>
          </cell>
          <cell r="F111">
            <v>50.64</v>
          </cell>
          <cell r="G111">
            <v>99.11</v>
          </cell>
          <cell r="H111">
            <v>0.24</v>
          </cell>
          <cell r="I111">
            <v>0.62</v>
          </cell>
          <cell r="J111">
            <v>0.03</v>
          </cell>
          <cell r="K111">
            <v>12.97</v>
          </cell>
          <cell r="L111">
            <v>21.52</v>
          </cell>
          <cell r="M111">
            <v>21.26</v>
          </cell>
          <cell r="N111">
            <v>20.32</v>
          </cell>
          <cell r="O111">
            <v>15.04</v>
          </cell>
          <cell r="P111">
            <v>6.48</v>
          </cell>
          <cell r="Q111">
            <v>1.93</v>
          </cell>
          <cell r="R111">
            <v>0.47</v>
          </cell>
          <cell r="S111">
            <v>26.44</v>
          </cell>
          <cell r="T111">
            <v>55.26</v>
          </cell>
          <cell r="U111">
            <v>17.09</v>
          </cell>
          <cell r="V111">
            <v>0.37</v>
          </cell>
          <cell r="W111">
            <v>0.13</v>
          </cell>
          <cell r="X111">
            <v>0.05</v>
          </cell>
          <cell r="Y111">
            <v>0.67</v>
          </cell>
        </row>
        <row r="112">
          <cell r="B112">
            <v>111</v>
          </cell>
          <cell r="C112" t="str">
            <v>KOTA RAJA</v>
          </cell>
          <cell r="D112">
            <v>149166</v>
          </cell>
          <cell r="E112">
            <v>48.98</v>
          </cell>
          <cell r="F112">
            <v>51.02</v>
          </cell>
          <cell r="G112">
            <v>99.94</v>
          </cell>
          <cell r="H112">
            <v>0</v>
          </cell>
          <cell r="I112">
            <v>0.02</v>
          </cell>
          <cell r="J112">
            <v>0.04</v>
          </cell>
          <cell r="K112">
            <v>21.09</v>
          </cell>
          <cell r="L112">
            <v>25.97</v>
          </cell>
          <cell r="M112">
            <v>22.87</v>
          </cell>
          <cell r="N112">
            <v>17.32</v>
          </cell>
          <cell r="O112">
            <v>9.15</v>
          </cell>
          <cell r="P112">
            <v>2.84</v>
          </cell>
          <cell r="Q112">
            <v>0.64</v>
          </cell>
          <cell r="R112">
            <v>0.11</v>
          </cell>
          <cell r="S112">
            <v>43.15</v>
          </cell>
          <cell r="T112">
            <v>27.65</v>
          </cell>
          <cell r="U112">
            <v>27.69</v>
          </cell>
          <cell r="V112">
            <v>0.59</v>
          </cell>
          <cell r="W112">
            <v>0.15</v>
          </cell>
          <cell r="X112">
            <v>0.01</v>
          </cell>
          <cell r="Y112">
            <v>0.77</v>
          </cell>
        </row>
        <row r="113">
          <cell r="B113">
            <v>112</v>
          </cell>
          <cell r="C113" t="str">
            <v>KUALA LANGAT</v>
          </cell>
          <cell r="D113">
            <v>102583</v>
          </cell>
          <cell r="E113">
            <v>49.55</v>
          </cell>
          <cell r="F113">
            <v>50.45</v>
          </cell>
          <cell r="G113">
            <v>98.85</v>
          </cell>
          <cell r="H113">
            <v>0.77</v>
          </cell>
          <cell r="I113">
            <v>0.36</v>
          </cell>
          <cell r="J113">
            <v>0.01</v>
          </cell>
          <cell r="K113">
            <v>19.88</v>
          </cell>
          <cell r="L113">
            <v>26.49</v>
          </cell>
          <cell r="M113">
            <v>20.46</v>
          </cell>
          <cell r="N113">
            <v>17.05</v>
          </cell>
          <cell r="O113">
            <v>10.119999999999999</v>
          </cell>
          <cell r="P113">
            <v>4.37</v>
          </cell>
          <cell r="Q113">
            <v>1.37</v>
          </cell>
          <cell r="R113">
            <v>0.27</v>
          </cell>
          <cell r="S113">
            <v>57.17</v>
          </cell>
          <cell r="T113">
            <v>24.02</v>
          </cell>
          <cell r="U113">
            <v>16.28</v>
          </cell>
          <cell r="V113">
            <v>0.18</v>
          </cell>
          <cell r="W113">
            <v>0.13</v>
          </cell>
          <cell r="X113">
            <v>1.71</v>
          </cell>
          <cell r="Y113">
            <v>0.5</v>
          </cell>
        </row>
        <row r="114">
          <cell r="B114">
            <v>113</v>
          </cell>
          <cell r="C114" t="str">
            <v>SEPANG</v>
          </cell>
          <cell r="D114">
            <v>104657</v>
          </cell>
          <cell r="E114">
            <v>50.17</v>
          </cell>
          <cell r="F114">
            <v>49.83</v>
          </cell>
          <cell r="G114">
            <v>98.47</v>
          </cell>
          <cell r="H114">
            <v>0</v>
          </cell>
          <cell r="I114">
            <v>1.48</v>
          </cell>
          <cell r="J114">
            <v>0.05</v>
          </cell>
          <cell r="K114">
            <v>19.420000000000002</v>
          </cell>
          <cell r="L114">
            <v>25.1</v>
          </cell>
          <cell r="M114">
            <v>22.2</v>
          </cell>
          <cell r="N114">
            <v>17.649999999999999</v>
          </cell>
          <cell r="O114">
            <v>9.74</v>
          </cell>
          <cell r="P114">
            <v>4.2</v>
          </cell>
          <cell r="Q114">
            <v>1.43</v>
          </cell>
          <cell r="R114">
            <v>0.26</v>
          </cell>
          <cell r="S114">
            <v>62.32</v>
          </cell>
          <cell r="T114">
            <v>20.34</v>
          </cell>
          <cell r="U114">
            <v>14.21</v>
          </cell>
          <cell r="V114">
            <v>0.3</v>
          </cell>
          <cell r="W114">
            <v>0.23</v>
          </cell>
          <cell r="X114">
            <v>2.0499999999999998</v>
          </cell>
          <cell r="Y114">
            <v>0.55000000000000004</v>
          </cell>
        </row>
        <row r="115">
          <cell r="B115">
            <v>114</v>
          </cell>
          <cell r="C115" t="str">
            <v>KEPONG</v>
          </cell>
          <cell r="D115">
            <v>72837</v>
          </cell>
          <cell r="E115">
            <v>49.43</v>
          </cell>
          <cell r="F115">
            <v>50.57</v>
          </cell>
          <cell r="G115">
            <v>99.58</v>
          </cell>
          <cell r="H115">
            <v>0</v>
          </cell>
          <cell r="I115">
            <v>0.39</v>
          </cell>
          <cell r="J115">
            <v>0.03</v>
          </cell>
          <cell r="K115">
            <v>8.98</v>
          </cell>
          <cell r="L115">
            <v>17.52</v>
          </cell>
          <cell r="M115">
            <v>21.97</v>
          </cell>
          <cell r="N115">
            <v>23.25</v>
          </cell>
          <cell r="O115">
            <v>17.28</v>
          </cell>
          <cell r="P115">
            <v>8.31</v>
          </cell>
          <cell r="Q115">
            <v>2.37</v>
          </cell>
          <cell r="R115">
            <v>0.33</v>
          </cell>
          <cell r="S115">
            <v>4.5599999999999996</v>
          </cell>
          <cell r="T115">
            <v>88.74</v>
          </cell>
          <cell r="U115">
            <v>6.03</v>
          </cell>
          <cell r="V115">
            <v>0.3</v>
          </cell>
          <cell r="W115">
            <v>0.05</v>
          </cell>
          <cell r="X115">
            <v>0</v>
          </cell>
          <cell r="Y115">
            <v>0.32</v>
          </cell>
        </row>
        <row r="116">
          <cell r="B116">
            <v>115</v>
          </cell>
          <cell r="C116" t="str">
            <v>BATU</v>
          </cell>
          <cell r="D116">
            <v>76482</v>
          </cell>
          <cell r="E116">
            <v>49.55</v>
          </cell>
          <cell r="F116">
            <v>50.45</v>
          </cell>
          <cell r="G116">
            <v>95.22</v>
          </cell>
          <cell r="H116">
            <v>3.69</v>
          </cell>
          <cell r="I116">
            <v>1.06</v>
          </cell>
          <cell r="J116">
            <v>0.03</v>
          </cell>
          <cell r="K116">
            <v>14.84</v>
          </cell>
          <cell r="L116">
            <v>24.38</v>
          </cell>
          <cell r="M116">
            <v>20.13</v>
          </cell>
          <cell r="N116">
            <v>19.61</v>
          </cell>
          <cell r="O116">
            <v>13.53</v>
          </cell>
          <cell r="P116">
            <v>5.45</v>
          </cell>
          <cell r="Q116">
            <v>1.68</v>
          </cell>
          <cell r="R116">
            <v>0.37</v>
          </cell>
          <cell r="S116">
            <v>42.52</v>
          </cell>
          <cell r="T116">
            <v>38.270000000000003</v>
          </cell>
          <cell r="U116">
            <v>17.47</v>
          </cell>
          <cell r="V116">
            <v>0.32</v>
          </cell>
          <cell r="W116">
            <v>0.44</v>
          </cell>
          <cell r="X116">
            <v>0.02</v>
          </cell>
          <cell r="Y116">
            <v>0.96</v>
          </cell>
        </row>
        <row r="117">
          <cell r="B117">
            <v>116</v>
          </cell>
          <cell r="C117" t="str">
            <v>WANGSA MAJU</v>
          </cell>
          <cell r="D117">
            <v>88622</v>
          </cell>
          <cell r="E117">
            <v>48.61</v>
          </cell>
          <cell r="F117">
            <v>51.39</v>
          </cell>
          <cell r="G117">
            <v>95.88</v>
          </cell>
          <cell r="H117">
            <v>3.48</v>
          </cell>
          <cell r="I117">
            <v>0.59</v>
          </cell>
          <cell r="J117">
            <v>0.05</v>
          </cell>
          <cell r="K117">
            <v>16.670000000000002</v>
          </cell>
          <cell r="L117">
            <v>24.43</v>
          </cell>
          <cell r="M117">
            <v>20.309999999999999</v>
          </cell>
          <cell r="N117">
            <v>19.52</v>
          </cell>
          <cell r="O117">
            <v>13.02</v>
          </cell>
          <cell r="P117">
            <v>4.58</v>
          </cell>
          <cell r="Q117">
            <v>1.3</v>
          </cell>
          <cell r="R117">
            <v>0.17</v>
          </cell>
          <cell r="S117">
            <v>59.81</v>
          </cell>
          <cell r="T117">
            <v>29.57</v>
          </cell>
          <cell r="U117">
            <v>8.19</v>
          </cell>
          <cell r="V117">
            <v>0.45</v>
          </cell>
          <cell r="W117">
            <v>0.59</v>
          </cell>
          <cell r="X117">
            <v>0.04</v>
          </cell>
          <cell r="Y117">
            <v>1.36</v>
          </cell>
        </row>
        <row r="118">
          <cell r="B118">
            <v>117</v>
          </cell>
          <cell r="C118" t="str">
            <v>SEGAMBUT</v>
          </cell>
          <cell r="D118">
            <v>78068</v>
          </cell>
          <cell r="E118">
            <v>48.14</v>
          </cell>
          <cell r="F118">
            <v>51.86</v>
          </cell>
          <cell r="G118">
            <v>99.87</v>
          </cell>
          <cell r="H118">
            <v>0</v>
          </cell>
          <cell r="I118">
            <v>0.03</v>
          </cell>
          <cell r="J118">
            <v>0.11</v>
          </cell>
          <cell r="K118">
            <v>13.52</v>
          </cell>
          <cell r="L118">
            <v>21.04</v>
          </cell>
          <cell r="M118">
            <v>19.989999999999998</v>
          </cell>
          <cell r="N118">
            <v>20.14</v>
          </cell>
          <cell r="O118">
            <v>16.05</v>
          </cell>
          <cell r="P118">
            <v>6.65</v>
          </cell>
          <cell r="Q118">
            <v>2.13</v>
          </cell>
          <cell r="R118">
            <v>0.47</v>
          </cell>
          <cell r="S118">
            <v>27.53</v>
          </cell>
          <cell r="T118">
            <v>58.91</v>
          </cell>
          <cell r="U118">
            <v>11.78</v>
          </cell>
          <cell r="V118">
            <v>0.14000000000000001</v>
          </cell>
          <cell r="W118">
            <v>0.12</v>
          </cell>
          <cell r="X118">
            <v>0.01</v>
          </cell>
          <cell r="Y118">
            <v>1.5</v>
          </cell>
        </row>
        <row r="119">
          <cell r="B119">
            <v>118</v>
          </cell>
          <cell r="C119" t="str">
            <v>SETIAWANGSA</v>
          </cell>
          <cell r="D119">
            <v>72238</v>
          </cell>
          <cell r="E119">
            <v>52.49</v>
          </cell>
          <cell r="F119">
            <v>47.51</v>
          </cell>
          <cell r="G119">
            <v>75.819999999999993</v>
          </cell>
          <cell r="H119">
            <v>19.78</v>
          </cell>
          <cell r="I119">
            <v>4.33</v>
          </cell>
          <cell r="J119">
            <v>7.0000000000000007E-2</v>
          </cell>
          <cell r="K119">
            <v>17.82</v>
          </cell>
          <cell r="L119">
            <v>28.58</v>
          </cell>
          <cell r="M119">
            <v>19.39</v>
          </cell>
          <cell r="N119">
            <v>18.73</v>
          </cell>
          <cell r="O119">
            <v>10.67</v>
          </cell>
          <cell r="P119">
            <v>3.5</v>
          </cell>
          <cell r="Q119">
            <v>1.1000000000000001</v>
          </cell>
          <cell r="R119">
            <v>0.21</v>
          </cell>
          <cell r="S119">
            <v>61.08</v>
          </cell>
          <cell r="T119">
            <v>25.87</v>
          </cell>
          <cell r="U119">
            <v>10.39</v>
          </cell>
          <cell r="V119">
            <v>0.75</v>
          </cell>
          <cell r="W119">
            <v>1.08</v>
          </cell>
          <cell r="X119">
            <v>0.04</v>
          </cell>
          <cell r="Y119">
            <v>0.78</v>
          </cell>
        </row>
        <row r="120">
          <cell r="B120">
            <v>119</v>
          </cell>
          <cell r="C120" t="str">
            <v>TITIWANGSA</v>
          </cell>
          <cell r="D120">
            <v>61725</v>
          </cell>
          <cell r="E120">
            <v>49.33</v>
          </cell>
          <cell r="F120">
            <v>50.67</v>
          </cell>
          <cell r="G120">
            <v>95.57</v>
          </cell>
          <cell r="H120">
            <v>3.59</v>
          </cell>
          <cell r="I120">
            <v>0.78</v>
          </cell>
          <cell r="J120">
            <v>0.06</v>
          </cell>
          <cell r="K120">
            <v>13.33</v>
          </cell>
          <cell r="L120">
            <v>20.59</v>
          </cell>
          <cell r="M120">
            <v>20.82</v>
          </cell>
          <cell r="N120">
            <v>21.94</v>
          </cell>
          <cell r="O120">
            <v>14.87</v>
          </cell>
          <cell r="P120">
            <v>5.89</v>
          </cell>
          <cell r="Q120">
            <v>1.98</v>
          </cell>
          <cell r="R120">
            <v>0.56999999999999995</v>
          </cell>
          <cell r="S120">
            <v>70.48</v>
          </cell>
          <cell r="T120">
            <v>17.309999999999999</v>
          </cell>
          <cell r="U120">
            <v>9.42</v>
          </cell>
          <cell r="V120">
            <v>0.49</v>
          </cell>
          <cell r="W120">
            <v>0.37</v>
          </cell>
          <cell r="X120">
            <v>0.01</v>
          </cell>
          <cell r="Y120">
            <v>1.91</v>
          </cell>
        </row>
        <row r="121">
          <cell r="B121">
            <v>120</v>
          </cell>
          <cell r="C121" t="str">
            <v>BUKIT BINTANG</v>
          </cell>
          <cell r="D121">
            <v>69720</v>
          </cell>
          <cell r="E121">
            <v>52.22</v>
          </cell>
          <cell r="F121">
            <v>47.78</v>
          </cell>
          <cell r="G121">
            <v>94.56</v>
          </cell>
          <cell r="H121">
            <v>2.4900000000000002</v>
          </cell>
          <cell r="I121">
            <v>2.92</v>
          </cell>
          <cell r="J121">
            <v>0.03</v>
          </cell>
          <cell r="K121">
            <v>5.62</v>
          </cell>
          <cell r="L121">
            <v>12.98</v>
          </cell>
          <cell r="M121">
            <v>18.579999999999998</v>
          </cell>
          <cell r="N121">
            <v>24.26</v>
          </cell>
          <cell r="O121">
            <v>22.15</v>
          </cell>
          <cell r="P121">
            <v>10.82</v>
          </cell>
          <cell r="Q121">
            <v>4.0199999999999996</v>
          </cell>
          <cell r="R121">
            <v>1.56</v>
          </cell>
          <cell r="S121">
            <v>12.53</v>
          </cell>
          <cell r="T121">
            <v>75.13</v>
          </cell>
          <cell r="U121">
            <v>10.95</v>
          </cell>
          <cell r="V121">
            <v>0.37</v>
          </cell>
          <cell r="W121">
            <v>0.28000000000000003</v>
          </cell>
          <cell r="X121">
            <v>0.02</v>
          </cell>
          <cell r="Y121">
            <v>0.73</v>
          </cell>
        </row>
        <row r="122">
          <cell r="B122">
            <v>121</v>
          </cell>
          <cell r="C122" t="str">
            <v>LEMBAH PANTAI</v>
          </cell>
          <cell r="D122">
            <v>80494</v>
          </cell>
          <cell r="E122">
            <v>52.67</v>
          </cell>
          <cell r="F122">
            <v>47.33</v>
          </cell>
          <cell r="G122">
            <v>87.22</v>
          </cell>
          <cell r="H122">
            <v>0.06</v>
          </cell>
          <cell r="I122">
            <v>12.68</v>
          </cell>
          <cell r="J122">
            <v>0.04</v>
          </cell>
          <cell r="K122">
            <v>13.93</v>
          </cell>
          <cell r="L122">
            <v>23.84</v>
          </cell>
          <cell r="M122">
            <v>20.37</v>
          </cell>
          <cell r="N122">
            <v>20.59</v>
          </cell>
          <cell r="O122">
            <v>13.45</v>
          </cell>
          <cell r="P122">
            <v>5.75</v>
          </cell>
          <cell r="Q122">
            <v>1.71</v>
          </cell>
          <cell r="R122">
            <v>0.35</v>
          </cell>
          <cell r="S122">
            <v>62.11</v>
          </cell>
          <cell r="T122">
            <v>18.91</v>
          </cell>
          <cell r="U122">
            <v>16.260000000000002</v>
          </cell>
          <cell r="V122">
            <v>0.67</v>
          </cell>
          <cell r="W122">
            <v>0.48</v>
          </cell>
          <cell r="X122">
            <v>0.02</v>
          </cell>
          <cell r="Y122">
            <v>1.55</v>
          </cell>
        </row>
        <row r="123">
          <cell r="B123">
            <v>122</v>
          </cell>
          <cell r="C123" t="str">
            <v>SEPUTEH</v>
          </cell>
          <cell r="D123">
            <v>86401</v>
          </cell>
          <cell r="E123">
            <v>47.8</v>
          </cell>
          <cell r="F123">
            <v>52.2</v>
          </cell>
          <cell r="G123">
            <v>99.85</v>
          </cell>
          <cell r="H123">
            <v>0</v>
          </cell>
          <cell r="I123">
            <v>0.09</v>
          </cell>
          <cell r="J123">
            <v>0.06</v>
          </cell>
          <cell r="K123">
            <v>10.83</v>
          </cell>
          <cell r="L123">
            <v>18.75</v>
          </cell>
          <cell r="M123">
            <v>22.34</v>
          </cell>
          <cell r="N123">
            <v>20.170000000000002</v>
          </cell>
          <cell r="O123">
            <v>16.61</v>
          </cell>
          <cell r="P123">
            <v>8.4</v>
          </cell>
          <cell r="Q123">
            <v>2.4500000000000002</v>
          </cell>
          <cell r="R123">
            <v>0.45</v>
          </cell>
          <cell r="S123">
            <v>9.0399999999999991</v>
          </cell>
          <cell r="T123">
            <v>82.02</v>
          </cell>
          <cell r="U123">
            <v>7.88</v>
          </cell>
          <cell r="V123">
            <v>0.22</v>
          </cell>
          <cell r="W123">
            <v>0.08</v>
          </cell>
          <cell r="X123">
            <v>0</v>
          </cell>
          <cell r="Y123">
            <v>0.75</v>
          </cell>
        </row>
        <row r="124">
          <cell r="B124">
            <v>123</v>
          </cell>
          <cell r="C124" t="str">
            <v>CHERAS</v>
          </cell>
          <cell r="D124">
            <v>79009</v>
          </cell>
          <cell r="E124">
            <v>48.88</v>
          </cell>
          <cell r="F124">
            <v>51.12</v>
          </cell>
          <cell r="G124">
            <v>99.39</v>
          </cell>
          <cell r="H124">
            <v>0</v>
          </cell>
          <cell r="I124">
            <v>0.57999999999999996</v>
          </cell>
          <cell r="J124">
            <v>0.03</v>
          </cell>
          <cell r="K124">
            <v>8.36</v>
          </cell>
          <cell r="L124">
            <v>16.68</v>
          </cell>
          <cell r="M124">
            <v>20.96</v>
          </cell>
          <cell r="N124">
            <v>22.75</v>
          </cell>
          <cell r="O124">
            <v>19.16</v>
          </cell>
          <cell r="P124">
            <v>8.6300000000000008</v>
          </cell>
          <cell r="Q124">
            <v>2.89</v>
          </cell>
          <cell r="R124">
            <v>0.56999999999999995</v>
          </cell>
          <cell r="S124">
            <v>9.66</v>
          </cell>
          <cell r="T124">
            <v>82.93</v>
          </cell>
          <cell r="U124">
            <v>6.74</v>
          </cell>
          <cell r="V124">
            <v>0.22</v>
          </cell>
          <cell r="W124">
            <v>0.06</v>
          </cell>
          <cell r="X124">
            <v>0.01</v>
          </cell>
          <cell r="Y124">
            <v>0.38</v>
          </cell>
        </row>
        <row r="125">
          <cell r="B125">
            <v>124</v>
          </cell>
          <cell r="C125" t="str">
            <v>BANDAR TUN RAZAK</v>
          </cell>
          <cell r="D125">
            <v>83794</v>
          </cell>
          <cell r="E125">
            <v>49.13</v>
          </cell>
          <cell r="F125">
            <v>50.87</v>
          </cell>
          <cell r="G125">
            <v>93.41</v>
          </cell>
          <cell r="H125">
            <v>6.28</v>
          </cell>
          <cell r="I125">
            <v>0.27</v>
          </cell>
          <cell r="J125">
            <v>0.04</v>
          </cell>
          <cell r="K125">
            <v>16.399999999999999</v>
          </cell>
          <cell r="L125">
            <v>25.17</v>
          </cell>
          <cell r="M125">
            <v>22.1</v>
          </cell>
          <cell r="N125">
            <v>18.72</v>
          </cell>
          <cell r="O125">
            <v>11.91</v>
          </cell>
          <cell r="P125">
            <v>4.49</v>
          </cell>
          <cell r="Q125">
            <v>1.07</v>
          </cell>
          <cell r="R125">
            <v>0.14000000000000001</v>
          </cell>
          <cell r="S125">
            <v>61.1</v>
          </cell>
          <cell r="T125">
            <v>29.1</v>
          </cell>
          <cell r="U125">
            <v>8.27</v>
          </cell>
          <cell r="V125">
            <v>0.42</v>
          </cell>
          <cell r="W125">
            <v>0.53</v>
          </cell>
          <cell r="X125">
            <v>0.01</v>
          </cell>
          <cell r="Y125">
            <v>0.56999999999999995</v>
          </cell>
        </row>
        <row r="126">
          <cell r="B126">
            <v>125</v>
          </cell>
          <cell r="C126" t="str">
            <v>PUTRAJAYA</v>
          </cell>
          <cell r="D126">
            <v>27314</v>
          </cell>
          <cell r="E126">
            <v>48.19</v>
          </cell>
          <cell r="F126">
            <v>51.81</v>
          </cell>
          <cell r="G126">
            <v>96.71</v>
          </cell>
          <cell r="H126">
            <v>0</v>
          </cell>
          <cell r="I126">
            <v>3.02</v>
          </cell>
          <cell r="J126">
            <v>0.27</v>
          </cell>
          <cell r="K126">
            <v>20.82</v>
          </cell>
          <cell r="L126">
            <v>39.5</v>
          </cell>
          <cell r="M126">
            <v>17.690000000000001</v>
          </cell>
          <cell r="N126">
            <v>14.42</v>
          </cell>
          <cell r="O126">
            <v>6.88</v>
          </cell>
          <cell r="P126">
            <v>0.57999999999999996</v>
          </cell>
          <cell r="Q126">
            <v>0.11</v>
          </cell>
          <cell r="R126">
            <v>0</v>
          </cell>
          <cell r="S126">
            <v>94.16</v>
          </cell>
          <cell r="T126">
            <v>0.89</v>
          </cell>
          <cell r="U126">
            <v>3.19</v>
          </cell>
          <cell r="V126">
            <v>0.85</v>
          </cell>
          <cell r="W126">
            <v>0.42</v>
          </cell>
          <cell r="X126">
            <v>0.04</v>
          </cell>
          <cell r="Y126">
            <v>0.46</v>
          </cell>
        </row>
        <row r="127">
          <cell r="B127">
            <v>126</v>
          </cell>
          <cell r="C127" t="str">
            <v>JELEBU</v>
          </cell>
          <cell r="D127">
            <v>48634</v>
          </cell>
          <cell r="E127">
            <v>50.71</v>
          </cell>
          <cell r="F127">
            <v>49.29</v>
          </cell>
          <cell r="G127">
            <v>96.45</v>
          </cell>
          <cell r="H127">
            <v>0</v>
          </cell>
          <cell r="I127">
            <v>3.54</v>
          </cell>
          <cell r="J127">
            <v>0.01</v>
          </cell>
          <cell r="K127">
            <v>16.43</v>
          </cell>
          <cell r="L127">
            <v>25.56</v>
          </cell>
          <cell r="M127">
            <v>17.72</v>
          </cell>
          <cell r="N127">
            <v>16.190000000000001</v>
          </cell>
          <cell r="O127">
            <v>15.25</v>
          </cell>
          <cell r="P127">
            <v>6.52</v>
          </cell>
          <cell r="Q127">
            <v>1.98</v>
          </cell>
          <cell r="R127">
            <v>0.35</v>
          </cell>
          <cell r="S127">
            <v>64.989999999999995</v>
          </cell>
          <cell r="T127">
            <v>24.14</v>
          </cell>
          <cell r="U127">
            <v>5.69</v>
          </cell>
          <cell r="V127">
            <v>0.25</v>
          </cell>
          <cell r="W127">
            <v>0.15</v>
          </cell>
          <cell r="X127">
            <v>4.58</v>
          </cell>
          <cell r="Y127">
            <v>0.2</v>
          </cell>
        </row>
        <row r="128">
          <cell r="B128">
            <v>127</v>
          </cell>
          <cell r="C128" t="str">
            <v>JEMPOL</v>
          </cell>
          <cell r="D128">
            <v>72264</v>
          </cell>
          <cell r="E128">
            <v>48.65</v>
          </cell>
          <cell r="F128">
            <v>51.35</v>
          </cell>
          <cell r="G128">
            <v>99.41</v>
          </cell>
          <cell r="H128">
            <v>0</v>
          </cell>
          <cell r="I128">
            <v>0.57999999999999996</v>
          </cell>
          <cell r="J128">
            <v>0.01</v>
          </cell>
          <cell r="K128">
            <v>18.149999999999999</v>
          </cell>
          <cell r="L128">
            <v>26.81</v>
          </cell>
          <cell r="M128">
            <v>14.98</v>
          </cell>
          <cell r="N128">
            <v>17.91</v>
          </cell>
          <cell r="O128">
            <v>15.68</v>
          </cell>
          <cell r="P128">
            <v>5.1100000000000003</v>
          </cell>
          <cell r="Q128">
            <v>1.1299999999999999</v>
          </cell>
          <cell r="R128">
            <v>0.22</v>
          </cell>
          <cell r="S128">
            <v>63.34</v>
          </cell>
          <cell r="T128">
            <v>23.24</v>
          </cell>
          <cell r="U128">
            <v>12.32</v>
          </cell>
          <cell r="V128">
            <v>0.06</v>
          </cell>
          <cell r="W128">
            <v>0.05</v>
          </cell>
          <cell r="X128">
            <v>0.77</v>
          </cell>
          <cell r="Y128">
            <v>0.21</v>
          </cell>
        </row>
        <row r="129">
          <cell r="B129">
            <v>128</v>
          </cell>
          <cell r="C129" t="str">
            <v>SEREMBAN</v>
          </cell>
          <cell r="D129">
            <v>110795</v>
          </cell>
          <cell r="E129">
            <v>49.27</v>
          </cell>
          <cell r="F129">
            <v>50.73</v>
          </cell>
          <cell r="G129">
            <v>97.9</v>
          </cell>
          <cell r="H129">
            <v>0.5</v>
          </cell>
          <cell r="I129">
            <v>1.55</v>
          </cell>
          <cell r="J129">
            <v>0.05</v>
          </cell>
          <cell r="K129">
            <v>15.79</v>
          </cell>
          <cell r="L129">
            <v>22.6</v>
          </cell>
          <cell r="M129">
            <v>19.84</v>
          </cell>
          <cell r="N129">
            <v>19.329999999999998</v>
          </cell>
          <cell r="O129">
            <v>13.64</v>
          </cell>
          <cell r="P129">
            <v>6.17</v>
          </cell>
          <cell r="Q129">
            <v>2.15</v>
          </cell>
          <cell r="R129">
            <v>0.48</v>
          </cell>
          <cell r="S129">
            <v>48.54</v>
          </cell>
          <cell r="T129">
            <v>36.630000000000003</v>
          </cell>
          <cell r="U129">
            <v>13.21</v>
          </cell>
          <cell r="V129">
            <v>0.19</v>
          </cell>
          <cell r="W129">
            <v>0.14000000000000001</v>
          </cell>
          <cell r="X129">
            <v>0.7</v>
          </cell>
          <cell r="Y129">
            <v>0.57999999999999996</v>
          </cell>
        </row>
        <row r="130">
          <cell r="B130">
            <v>129</v>
          </cell>
          <cell r="C130" t="str">
            <v>KUALA PILAH</v>
          </cell>
          <cell r="D130">
            <v>49941</v>
          </cell>
          <cell r="E130">
            <v>48.5</v>
          </cell>
          <cell r="F130">
            <v>51.5</v>
          </cell>
          <cell r="G130">
            <v>99.27</v>
          </cell>
          <cell r="H130">
            <v>0</v>
          </cell>
          <cell r="I130">
            <v>0.71</v>
          </cell>
          <cell r="J130">
            <v>0.02</v>
          </cell>
          <cell r="K130">
            <v>14.72</v>
          </cell>
          <cell r="L130">
            <v>21.39</v>
          </cell>
          <cell r="M130">
            <v>18.55</v>
          </cell>
          <cell r="N130">
            <v>19.18</v>
          </cell>
          <cell r="O130">
            <v>14.13</v>
          </cell>
          <cell r="P130">
            <v>7.49</v>
          </cell>
          <cell r="Q130">
            <v>3.92</v>
          </cell>
          <cell r="R130">
            <v>0.63</v>
          </cell>
          <cell r="S130">
            <v>77.02</v>
          </cell>
          <cell r="T130">
            <v>15.83</v>
          </cell>
          <cell r="U130">
            <v>4.8600000000000003</v>
          </cell>
          <cell r="V130">
            <v>7.0000000000000007E-2</v>
          </cell>
          <cell r="W130">
            <v>0.1</v>
          </cell>
          <cell r="X130">
            <v>1.89</v>
          </cell>
          <cell r="Y130">
            <v>0.23</v>
          </cell>
        </row>
        <row r="131">
          <cell r="B131">
            <v>130</v>
          </cell>
          <cell r="C131" t="str">
            <v>RASAH</v>
          </cell>
          <cell r="D131">
            <v>102997</v>
          </cell>
          <cell r="E131">
            <v>49.03</v>
          </cell>
          <cell r="F131">
            <v>50.97</v>
          </cell>
          <cell r="G131">
            <v>97.47</v>
          </cell>
          <cell r="H131">
            <v>1.87</v>
          </cell>
          <cell r="I131">
            <v>0.61</v>
          </cell>
          <cell r="J131">
            <v>0.04</v>
          </cell>
          <cell r="K131">
            <v>15.47</v>
          </cell>
          <cell r="L131">
            <v>22.47</v>
          </cell>
          <cell r="M131">
            <v>20.75</v>
          </cell>
          <cell r="N131">
            <v>19.149999999999999</v>
          </cell>
          <cell r="O131">
            <v>13.46</v>
          </cell>
          <cell r="P131">
            <v>6.11</v>
          </cell>
          <cell r="Q131">
            <v>2.13</v>
          </cell>
          <cell r="R131">
            <v>0.45</v>
          </cell>
          <cell r="S131">
            <v>29.62</v>
          </cell>
          <cell r="T131">
            <v>47.81</v>
          </cell>
          <cell r="U131">
            <v>20.96</v>
          </cell>
          <cell r="V131">
            <v>0.18</v>
          </cell>
          <cell r="W131">
            <v>0.21</v>
          </cell>
          <cell r="X131">
            <v>0.41</v>
          </cell>
          <cell r="Y131">
            <v>0.8</v>
          </cell>
        </row>
        <row r="132">
          <cell r="B132">
            <v>131</v>
          </cell>
          <cell r="C132" t="str">
            <v>REMBAU</v>
          </cell>
          <cell r="D132">
            <v>88548</v>
          </cell>
          <cell r="E132">
            <v>48.35</v>
          </cell>
          <cell r="F132">
            <v>51.65</v>
          </cell>
          <cell r="G132">
            <v>98.65</v>
          </cell>
          <cell r="H132">
            <v>0.77</v>
          </cell>
          <cell r="I132">
            <v>0.53</v>
          </cell>
          <cell r="J132">
            <v>0.05</v>
          </cell>
          <cell r="K132">
            <v>18.75</v>
          </cell>
          <cell r="L132">
            <v>23.13</v>
          </cell>
          <cell r="M132">
            <v>19.850000000000001</v>
          </cell>
          <cell r="N132">
            <v>19.18</v>
          </cell>
          <cell r="O132">
            <v>12.01</v>
          </cell>
          <cell r="P132">
            <v>4.76</v>
          </cell>
          <cell r="Q132">
            <v>1.94</v>
          </cell>
          <cell r="R132">
            <v>0.38</v>
          </cell>
          <cell r="S132">
            <v>73.31</v>
          </cell>
          <cell r="T132">
            <v>10.32</v>
          </cell>
          <cell r="U132">
            <v>15.41</v>
          </cell>
          <cell r="V132">
            <v>0.12</v>
          </cell>
          <cell r="W132">
            <v>0.13</v>
          </cell>
          <cell r="X132">
            <v>0.39</v>
          </cell>
          <cell r="Y132">
            <v>0.34</v>
          </cell>
        </row>
        <row r="133">
          <cell r="B133">
            <v>132</v>
          </cell>
          <cell r="C133" t="str">
            <v>PORT DICKSON</v>
          </cell>
          <cell r="D133">
            <v>75381</v>
          </cell>
          <cell r="E133">
            <v>50.56</v>
          </cell>
          <cell r="F133">
            <v>49.44</v>
          </cell>
          <cell r="G133">
            <v>90.55</v>
          </cell>
          <cell r="H133">
            <v>8.58</v>
          </cell>
          <cell r="I133">
            <v>0.85</v>
          </cell>
          <cell r="J133">
            <v>0.02</v>
          </cell>
          <cell r="K133">
            <v>16.399999999999999</v>
          </cell>
          <cell r="L133">
            <v>24.37</v>
          </cell>
          <cell r="M133">
            <v>20.69</v>
          </cell>
          <cell r="N133">
            <v>18.27</v>
          </cell>
          <cell r="O133">
            <v>12.44</v>
          </cell>
          <cell r="P133">
            <v>5.66</v>
          </cell>
          <cell r="Q133">
            <v>1.79</v>
          </cell>
          <cell r="R133">
            <v>0.4</v>
          </cell>
          <cell r="S133">
            <v>42.73</v>
          </cell>
          <cell r="T133">
            <v>33.090000000000003</v>
          </cell>
          <cell r="U133">
            <v>21.96</v>
          </cell>
          <cell r="V133">
            <v>0.62</v>
          </cell>
          <cell r="W133">
            <v>0.93</v>
          </cell>
          <cell r="X133">
            <v>0.2</v>
          </cell>
          <cell r="Y133">
            <v>0.47</v>
          </cell>
        </row>
        <row r="134">
          <cell r="B134">
            <v>133</v>
          </cell>
          <cell r="C134" t="str">
            <v>TAMPIN</v>
          </cell>
          <cell r="D134">
            <v>61026</v>
          </cell>
          <cell r="E134">
            <v>50.52</v>
          </cell>
          <cell r="F134">
            <v>49.48</v>
          </cell>
          <cell r="G134">
            <v>91.04</v>
          </cell>
          <cell r="H134">
            <v>8.3000000000000007</v>
          </cell>
          <cell r="I134">
            <v>0.65</v>
          </cell>
          <cell r="J134">
            <v>0.01</v>
          </cell>
          <cell r="K134">
            <v>17.03</v>
          </cell>
          <cell r="L134">
            <v>27.96</v>
          </cell>
          <cell r="M134">
            <v>17.59</v>
          </cell>
          <cell r="N134">
            <v>16.510000000000002</v>
          </cell>
          <cell r="O134">
            <v>12.87</v>
          </cell>
          <cell r="P134">
            <v>5.96</v>
          </cell>
          <cell r="Q134">
            <v>1.82</v>
          </cell>
          <cell r="R134">
            <v>0.26</v>
          </cell>
          <cell r="S134">
            <v>62.87</v>
          </cell>
          <cell r="T134">
            <v>23.51</v>
          </cell>
          <cell r="U134">
            <v>11.8</v>
          </cell>
          <cell r="V134">
            <v>0.39</v>
          </cell>
          <cell r="W134">
            <v>1</v>
          </cell>
          <cell r="X134">
            <v>0.14000000000000001</v>
          </cell>
          <cell r="Y134">
            <v>0.3</v>
          </cell>
        </row>
        <row r="135">
          <cell r="B135">
            <v>134</v>
          </cell>
          <cell r="C135" t="str">
            <v>MASJID TANAH</v>
          </cell>
          <cell r="D135">
            <v>51557</v>
          </cell>
          <cell r="E135">
            <v>47.44</v>
          </cell>
          <cell r="F135">
            <v>52.56</v>
          </cell>
          <cell r="G135">
            <v>99.24</v>
          </cell>
          <cell r="H135">
            <v>0.56000000000000005</v>
          </cell>
          <cell r="I135">
            <v>0.18</v>
          </cell>
          <cell r="J135">
            <v>0.02</v>
          </cell>
          <cell r="K135">
            <v>19.239999999999998</v>
          </cell>
          <cell r="L135">
            <v>22.92</v>
          </cell>
          <cell r="M135">
            <v>18.71</v>
          </cell>
          <cell r="N135">
            <v>17.87</v>
          </cell>
          <cell r="O135">
            <v>12.11</v>
          </cell>
          <cell r="P135">
            <v>6.44</v>
          </cell>
          <cell r="Q135">
            <v>2.38</v>
          </cell>
          <cell r="R135">
            <v>0.33</v>
          </cell>
          <cell r="S135">
            <v>83.17</v>
          </cell>
          <cell r="T135">
            <v>11.95</v>
          </cell>
          <cell r="U135">
            <v>3.71</v>
          </cell>
          <cell r="V135">
            <v>0.09</v>
          </cell>
          <cell r="W135">
            <v>0.12</v>
          </cell>
          <cell r="X135">
            <v>0.37</v>
          </cell>
          <cell r="Y135">
            <v>0.57999999999999996</v>
          </cell>
        </row>
        <row r="136">
          <cell r="B136">
            <v>135</v>
          </cell>
          <cell r="C136" t="str">
            <v>ALOR GAJAH</v>
          </cell>
          <cell r="D136">
            <v>70540</v>
          </cell>
          <cell r="E136">
            <v>48.63</v>
          </cell>
          <cell r="F136">
            <v>51.37</v>
          </cell>
          <cell r="G136">
            <v>99.16</v>
          </cell>
          <cell r="H136">
            <v>0</v>
          </cell>
          <cell r="I136">
            <v>0.83</v>
          </cell>
          <cell r="J136">
            <v>0.01</v>
          </cell>
          <cell r="K136">
            <v>18</v>
          </cell>
          <cell r="L136">
            <v>22.84</v>
          </cell>
          <cell r="M136">
            <v>19.25</v>
          </cell>
          <cell r="N136">
            <v>17.91</v>
          </cell>
          <cell r="O136">
            <v>12.71</v>
          </cell>
          <cell r="P136">
            <v>6.45</v>
          </cell>
          <cell r="Q136">
            <v>2.42</v>
          </cell>
          <cell r="R136">
            <v>0.41</v>
          </cell>
          <cell r="S136">
            <v>60.83</v>
          </cell>
          <cell r="T136">
            <v>25.3</v>
          </cell>
          <cell r="U136">
            <v>12.87</v>
          </cell>
          <cell r="V136">
            <v>0.09</v>
          </cell>
          <cell r="W136">
            <v>0.08</v>
          </cell>
          <cell r="X136">
            <v>0.61</v>
          </cell>
          <cell r="Y136">
            <v>0.22</v>
          </cell>
        </row>
        <row r="137">
          <cell r="B137">
            <v>136</v>
          </cell>
          <cell r="C137" t="str">
            <v>TANGGA BATU</v>
          </cell>
          <cell r="D137">
            <v>83353</v>
          </cell>
          <cell r="E137">
            <v>51.16</v>
          </cell>
          <cell r="F137">
            <v>48.84</v>
          </cell>
          <cell r="G137">
            <v>85.87</v>
          </cell>
          <cell r="H137">
            <v>14.02</v>
          </cell>
          <cell r="I137">
            <v>0.08</v>
          </cell>
          <cell r="J137">
            <v>0.03</v>
          </cell>
          <cell r="K137">
            <v>22.73</v>
          </cell>
          <cell r="L137">
            <v>27.86</v>
          </cell>
          <cell r="M137">
            <v>19.309999999999999</v>
          </cell>
          <cell r="N137">
            <v>14.81</v>
          </cell>
          <cell r="O137">
            <v>9.44</v>
          </cell>
          <cell r="P137">
            <v>4.3600000000000003</v>
          </cell>
          <cell r="Q137">
            <v>1.3</v>
          </cell>
          <cell r="R137">
            <v>0.19</v>
          </cell>
          <cell r="S137">
            <v>70.959999999999994</v>
          </cell>
          <cell r="T137">
            <v>22.1</v>
          </cell>
          <cell r="U137">
            <v>3.53</v>
          </cell>
          <cell r="V137">
            <v>1.03</v>
          </cell>
          <cell r="W137">
            <v>1.64</v>
          </cell>
          <cell r="X137">
            <v>0.08</v>
          </cell>
          <cell r="Y137">
            <v>0.65</v>
          </cell>
        </row>
        <row r="138">
          <cell r="B138">
            <v>137</v>
          </cell>
          <cell r="C138" t="str">
            <v>HANG TUAH JAYA</v>
          </cell>
          <cell r="D138">
            <v>89509</v>
          </cell>
          <cell r="E138">
            <v>48.65</v>
          </cell>
          <cell r="F138">
            <v>51.35</v>
          </cell>
          <cell r="G138">
            <v>98.57</v>
          </cell>
          <cell r="H138">
            <v>0.34</v>
          </cell>
          <cell r="I138">
            <v>1.07</v>
          </cell>
          <cell r="J138">
            <v>0.02</v>
          </cell>
          <cell r="K138">
            <v>20.46</v>
          </cell>
          <cell r="L138">
            <v>24.36</v>
          </cell>
          <cell r="M138">
            <v>18.690000000000001</v>
          </cell>
          <cell r="N138">
            <v>17.57</v>
          </cell>
          <cell r="O138">
            <v>11.83</v>
          </cell>
          <cell r="P138">
            <v>5.41</v>
          </cell>
          <cell r="Q138">
            <v>1.46</v>
          </cell>
          <cell r="R138">
            <v>0.22</v>
          </cell>
          <cell r="S138">
            <v>62.38</v>
          </cell>
          <cell r="T138">
            <v>31.11</v>
          </cell>
          <cell r="U138">
            <v>5.69</v>
          </cell>
          <cell r="V138">
            <v>0.17</v>
          </cell>
          <cell r="W138">
            <v>0.13</v>
          </cell>
          <cell r="X138">
            <v>0</v>
          </cell>
          <cell r="Y138">
            <v>0.52</v>
          </cell>
        </row>
        <row r="139">
          <cell r="B139">
            <v>138</v>
          </cell>
          <cell r="C139" t="str">
            <v>KOTA MELAKA</v>
          </cell>
          <cell r="D139">
            <v>127096</v>
          </cell>
          <cell r="E139">
            <v>48.25</v>
          </cell>
          <cell r="F139">
            <v>51.75</v>
          </cell>
          <cell r="G139">
            <v>99.34</v>
          </cell>
          <cell r="H139">
            <v>0</v>
          </cell>
          <cell r="I139">
            <v>0.63</v>
          </cell>
          <cell r="J139">
            <v>0.03</v>
          </cell>
          <cell r="K139">
            <v>15.79</v>
          </cell>
          <cell r="L139">
            <v>21.21</v>
          </cell>
          <cell r="M139">
            <v>19.14</v>
          </cell>
          <cell r="N139">
            <v>19.059999999999999</v>
          </cell>
          <cell r="O139">
            <v>14.48</v>
          </cell>
          <cell r="P139">
            <v>7.4</v>
          </cell>
          <cell r="Q139">
            <v>2.39</v>
          </cell>
          <cell r="R139">
            <v>0.52</v>
          </cell>
          <cell r="S139">
            <v>37.39</v>
          </cell>
          <cell r="T139">
            <v>57.13</v>
          </cell>
          <cell r="U139">
            <v>4.01</v>
          </cell>
          <cell r="V139">
            <v>0.11</v>
          </cell>
          <cell r="W139">
            <v>0.1</v>
          </cell>
          <cell r="X139">
            <v>0.01</v>
          </cell>
          <cell r="Y139">
            <v>1.25</v>
          </cell>
        </row>
        <row r="140">
          <cell r="B140">
            <v>139</v>
          </cell>
          <cell r="C140" t="str">
            <v>JASIN</v>
          </cell>
          <cell r="D140">
            <v>73590</v>
          </cell>
          <cell r="E140">
            <v>48.16</v>
          </cell>
          <cell r="F140">
            <v>51.84</v>
          </cell>
          <cell r="G140">
            <v>99.43</v>
          </cell>
          <cell r="H140">
            <v>0</v>
          </cell>
          <cell r="I140">
            <v>0.56000000000000005</v>
          </cell>
          <cell r="J140">
            <v>0.01</v>
          </cell>
          <cell r="K140">
            <v>20.16</v>
          </cell>
          <cell r="L140">
            <v>22.72</v>
          </cell>
          <cell r="M140">
            <v>19.760000000000002</v>
          </cell>
          <cell r="N140">
            <v>17.670000000000002</v>
          </cell>
          <cell r="O140">
            <v>11.4</v>
          </cell>
          <cell r="P140">
            <v>5.74</v>
          </cell>
          <cell r="Q140">
            <v>2.19</v>
          </cell>
          <cell r="R140">
            <v>0.36</v>
          </cell>
          <cell r="S140">
            <v>73.489999999999995</v>
          </cell>
          <cell r="T140">
            <v>16.18</v>
          </cell>
          <cell r="U140">
            <v>9.7799999999999994</v>
          </cell>
          <cell r="V140">
            <v>0.06</v>
          </cell>
          <cell r="W140">
            <v>7.0000000000000007E-2</v>
          </cell>
          <cell r="X140">
            <v>0.12</v>
          </cell>
          <cell r="Y140">
            <v>0.28999999999999998</v>
          </cell>
        </row>
        <row r="141">
          <cell r="B141">
            <v>140</v>
          </cell>
          <cell r="C141" t="str">
            <v>SEGAMAT</v>
          </cell>
          <cell r="D141">
            <v>54560</v>
          </cell>
          <cell r="E141">
            <v>49.99</v>
          </cell>
          <cell r="F141">
            <v>50.01</v>
          </cell>
          <cell r="G141">
            <v>97.46</v>
          </cell>
          <cell r="H141">
            <v>0.3</v>
          </cell>
          <cell r="I141">
            <v>2.2200000000000002</v>
          </cell>
          <cell r="J141">
            <v>0.02</v>
          </cell>
          <cell r="K141">
            <v>17.34</v>
          </cell>
          <cell r="L141">
            <v>21.18</v>
          </cell>
          <cell r="M141">
            <v>17.670000000000002</v>
          </cell>
          <cell r="N141">
            <v>19.97</v>
          </cell>
          <cell r="O141">
            <v>14.55</v>
          </cell>
          <cell r="P141">
            <v>6.35</v>
          </cell>
          <cell r="Q141">
            <v>2.46</v>
          </cell>
          <cell r="R141">
            <v>0.48</v>
          </cell>
          <cell r="S141">
            <v>45.41</v>
          </cell>
          <cell r="T141">
            <v>43.49</v>
          </cell>
          <cell r="U141">
            <v>10.25</v>
          </cell>
          <cell r="V141">
            <v>0.24</v>
          </cell>
          <cell r="W141">
            <v>0.28999999999999998</v>
          </cell>
          <cell r="X141">
            <v>0.1</v>
          </cell>
          <cell r="Y141">
            <v>0.23</v>
          </cell>
        </row>
        <row r="142">
          <cell r="B142">
            <v>141</v>
          </cell>
          <cell r="C142" t="str">
            <v>SEKIJANG</v>
          </cell>
          <cell r="D142">
            <v>45679</v>
          </cell>
          <cell r="E142">
            <v>49.07</v>
          </cell>
          <cell r="F142">
            <v>50.93</v>
          </cell>
          <cell r="G142">
            <v>99.96</v>
          </cell>
          <cell r="H142">
            <v>0</v>
          </cell>
          <cell r="I142">
            <v>0.02</v>
          </cell>
          <cell r="J142">
            <v>0.02</v>
          </cell>
          <cell r="K142">
            <v>17.05</v>
          </cell>
          <cell r="L142">
            <v>24.81</v>
          </cell>
          <cell r="M142">
            <v>19.02</v>
          </cell>
          <cell r="N142">
            <v>17.010000000000002</v>
          </cell>
          <cell r="O142">
            <v>14.06</v>
          </cell>
          <cell r="P142">
            <v>6.02</v>
          </cell>
          <cell r="Q142">
            <v>1.81</v>
          </cell>
          <cell r="R142">
            <v>0.22</v>
          </cell>
          <cell r="S142">
            <v>59.25</v>
          </cell>
          <cell r="T142">
            <v>36.15</v>
          </cell>
          <cell r="U142">
            <v>4</v>
          </cell>
          <cell r="V142">
            <v>0.03</v>
          </cell>
          <cell r="W142">
            <v>0.05</v>
          </cell>
          <cell r="X142">
            <v>0.18</v>
          </cell>
          <cell r="Y142">
            <v>0.35</v>
          </cell>
        </row>
        <row r="143">
          <cell r="B143">
            <v>142</v>
          </cell>
          <cell r="C143" t="str">
            <v>LABIS</v>
          </cell>
          <cell r="D143">
            <v>40456</v>
          </cell>
          <cell r="E143">
            <v>49.98</v>
          </cell>
          <cell r="F143">
            <v>50.02</v>
          </cell>
          <cell r="G143">
            <v>99.82</v>
          </cell>
          <cell r="H143">
            <v>0</v>
          </cell>
          <cell r="I143">
            <v>0.16</v>
          </cell>
          <cell r="J143">
            <v>0.02</v>
          </cell>
          <cell r="K143">
            <v>15.64</v>
          </cell>
          <cell r="L143">
            <v>21.48</v>
          </cell>
          <cell r="M143">
            <v>19.75</v>
          </cell>
          <cell r="N143">
            <v>18.829999999999998</v>
          </cell>
          <cell r="O143">
            <v>13.99</v>
          </cell>
          <cell r="P143">
            <v>7.29</v>
          </cell>
          <cell r="Q143">
            <v>2.5</v>
          </cell>
          <cell r="R143">
            <v>0.52</v>
          </cell>
          <cell r="S143">
            <v>37.979999999999997</v>
          </cell>
          <cell r="T143">
            <v>44.96</v>
          </cell>
          <cell r="U143">
            <v>14.66</v>
          </cell>
          <cell r="V143">
            <v>7.0000000000000007E-2</v>
          </cell>
          <cell r="W143">
            <v>0.05</v>
          </cell>
          <cell r="X143">
            <v>2.04</v>
          </cell>
          <cell r="Y143">
            <v>0.24</v>
          </cell>
        </row>
        <row r="144">
          <cell r="B144">
            <v>143</v>
          </cell>
          <cell r="C144" t="str">
            <v>PAGOH</v>
          </cell>
          <cell r="D144">
            <v>51618</v>
          </cell>
          <cell r="E144">
            <v>49.07</v>
          </cell>
          <cell r="F144">
            <v>50.93</v>
          </cell>
          <cell r="G144">
            <v>99.79</v>
          </cell>
          <cell r="H144">
            <v>0</v>
          </cell>
          <cell r="I144">
            <v>0.2</v>
          </cell>
          <cell r="J144">
            <v>0.01</v>
          </cell>
          <cell r="K144">
            <v>16.36</v>
          </cell>
          <cell r="L144">
            <v>22.78</v>
          </cell>
          <cell r="M144">
            <v>18.989999999999998</v>
          </cell>
          <cell r="N144">
            <v>19.09</v>
          </cell>
          <cell r="O144">
            <v>12.69</v>
          </cell>
          <cell r="P144">
            <v>6.47</v>
          </cell>
          <cell r="Q144">
            <v>3.17</v>
          </cell>
          <cell r="R144">
            <v>0.46</v>
          </cell>
          <cell r="S144">
            <v>65.959999999999994</v>
          </cell>
          <cell r="T144">
            <v>29.75</v>
          </cell>
          <cell r="U144">
            <v>3.72</v>
          </cell>
          <cell r="V144">
            <v>0.04</v>
          </cell>
          <cell r="W144">
            <v>0.04</v>
          </cell>
          <cell r="X144">
            <v>0.34</v>
          </cell>
          <cell r="Y144">
            <v>0.15</v>
          </cell>
        </row>
        <row r="145">
          <cell r="B145">
            <v>144</v>
          </cell>
          <cell r="C145" t="str">
            <v>LEDANG</v>
          </cell>
          <cell r="D145">
            <v>77630</v>
          </cell>
          <cell r="E145">
            <v>48.89</v>
          </cell>
          <cell r="F145">
            <v>51.11</v>
          </cell>
          <cell r="G145">
            <v>99.46</v>
          </cell>
          <cell r="H145">
            <v>0</v>
          </cell>
          <cell r="I145">
            <v>0.51</v>
          </cell>
          <cell r="J145">
            <v>0.03</v>
          </cell>
          <cell r="K145">
            <v>17.809999999999999</v>
          </cell>
          <cell r="L145">
            <v>21.93</v>
          </cell>
          <cell r="M145">
            <v>19.72</v>
          </cell>
          <cell r="N145">
            <v>18.27</v>
          </cell>
          <cell r="O145">
            <v>12.51</v>
          </cell>
          <cell r="P145">
            <v>6.72</v>
          </cell>
          <cell r="Q145">
            <v>2.6</v>
          </cell>
          <cell r="R145">
            <v>0.45</v>
          </cell>
          <cell r="S145">
            <v>55.76</v>
          </cell>
          <cell r="T145">
            <v>39.03</v>
          </cell>
          <cell r="U145">
            <v>4.57</v>
          </cell>
          <cell r="V145">
            <v>0.06</v>
          </cell>
          <cell r="W145">
            <v>0.04</v>
          </cell>
          <cell r="X145">
            <v>0.36</v>
          </cell>
          <cell r="Y145">
            <v>0.19</v>
          </cell>
        </row>
        <row r="146">
          <cell r="B146">
            <v>145</v>
          </cell>
          <cell r="C146" t="str">
            <v>BAKRI</v>
          </cell>
          <cell r="D146">
            <v>73995</v>
          </cell>
          <cell r="E146">
            <v>48.91</v>
          </cell>
          <cell r="F146">
            <v>51.09</v>
          </cell>
          <cell r="G146">
            <v>98.36</v>
          </cell>
          <cell r="H146">
            <v>0</v>
          </cell>
          <cell r="I146">
            <v>1.61</v>
          </cell>
          <cell r="J146">
            <v>0.02</v>
          </cell>
          <cell r="K146">
            <v>15.66</v>
          </cell>
          <cell r="L146">
            <v>22.04</v>
          </cell>
          <cell r="M146">
            <v>19.8</v>
          </cell>
          <cell r="N146">
            <v>19.09</v>
          </cell>
          <cell r="O146">
            <v>13.42</v>
          </cell>
          <cell r="P146">
            <v>6.96</v>
          </cell>
          <cell r="Q146">
            <v>2.57</v>
          </cell>
          <cell r="R146">
            <v>0.46</v>
          </cell>
          <cell r="S146">
            <v>44.21</v>
          </cell>
          <cell r="T146">
            <v>53.16</v>
          </cell>
          <cell r="U146">
            <v>2.16</v>
          </cell>
          <cell r="V146">
            <v>0.08</v>
          </cell>
          <cell r="W146">
            <v>7.0000000000000007E-2</v>
          </cell>
          <cell r="X146">
            <v>0</v>
          </cell>
          <cell r="Y146">
            <v>0.31</v>
          </cell>
        </row>
        <row r="147">
          <cell r="B147">
            <v>146</v>
          </cell>
          <cell r="C147" t="str">
            <v>MUAR</v>
          </cell>
          <cell r="D147">
            <v>50959</v>
          </cell>
          <cell r="E147">
            <v>48.81</v>
          </cell>
          <cell r="F147">
            <v>51.19</v>
          </cell>
          <cell r="G147">
            <v>98.71</v>
          </cell>
          <cell r="H147">
            <v>0</v>
          </cell>
          <cell r="I147">
            <v>1.26</v>
          </cell>
          <cell r="J147">
            <v>0.03</v>
          </cell>
          <cell r="K147">
            <v>17.510000000000002</v>
          </cell>
          <cell r="L147">
            <v>23.01</v>
          </cell>
          <cell r="M147">
            <v>18.68</v>
          </cell>
          <cell r="N147">
            <v>17.75</v>
          </cell>
          <cell r="O147">
            <v>12.6</v>
          </cell>
          <cell r="P147">
            <v>6.73</v>
          </cell>
          <cell r="Q147">
            <v>3.11</v>
          </cell>
          <cell r="R147">
            <v>0.62</v>
          </cell>
          <cell r="S147">
            <v>66.73</v>
          </cell>
          <cell r="T147">
            <v>31.47</v>
          </cell>
          <cell r="U147">
            <v>1.32</v>
          </cell>
          <cell r="V147">
            <v>0.08</v>
          </cell>
          <cell r="W147">
            <v>7.0000000000000007E-2</v>
          </cell>
          <cell r="X147">
            <v>0.01</v>
          </cell>
          <cell r="Y147">
            <v>0.32</v>
          </cell>
        </row>
        <row r="148">
          <cell r="B148">
            <v>147</v>
          </cell>
          <cell r="C148" t="str">
            <v>PARIT SULONG</v>
          </cell>
          <cell r="D148">
            <v>60158</v>
          </cell>
          <cell r="E148">
            <v>48.65</v>
          </cell>
          <cell r="F148">
            <v>51.35</v>
          </cell>
          <cell r="G148">
            <v>99.92</v>
          </cell>
          <cell r="H148">
            <v>0</v>
          </cell>
          <cell r="I148">
            <v>7.0000000000000007E-2</v>
          </cell>
          <cell r="J148">
            <v>0.01</v>
          </cell>
          <cell r="K148">
            <v>14.98</v>
          </cell>
          <cell r="L148">
            <v>20.68</v>
          </cell>
          <cell r="M148">
            <v>20.14</v>
          </cell>
          <cell r="N148">
            <v>20</v>
          </cell>
          <cell r="O148">
            <v>13.52</v>
          </cell>
          <cell r="P148">
            <v>7.16</v>
          </cell>
          <cell r="Q148">
            <v>2.98</v>
          </cell>
          <cell r="R148">
            <v>0.55000000000000004</v>
          </cell>
          <cell r="S148">
            <v>78.319999999999993</v>
          </cell>
          <cell r="T148">
            <v>20.85</v>
          </cell>
          <cell r="U148">
            <v>0.48</v>
          </cell>
          <cell r="V148">
            <v>0.03</v>
          </cell>
          <cell r="W148">
            <v>0.05</v>
          </cell>
          <cell r="X148">
            <v>0.03</v>
          </cell>
          <cell r="Y148">
            <v>0.23</v>
          </cell>
        </row>
        <row r="149">
          <cell r="B149">
            <v>148</v>
          </cell>
          <cell r="C149" t="str">
            <v>AYER HITAM</v>
          </cell>
          <cell r="D149">
            <v>46468</v>
          </cell>
          <cell r="E149">
            <v>49.66</v>
          </cell>
          <cell r="F149">
            <v>50.34</v>
          </cell>
          <cell r="G149">
            <v>99.83</v>
          </cell>
          <cell r="H149">
            <v>0</v>
          </cell>
          <cell r="I149">
            <v>0.16</v>
          </cell>
          <cell r="J149">
            <v>0.02</v>
          </cell>
          <cell r="K149">
            <v>17.48</v>
          </cell>
          <cell r="L149">
            <v>23.03</v>
          </cell>
          <cell r="M149">
            <v>20.61</v>
          </cell>
          <cell r="N149">
            <v>18.260000000000002</v>
          </cell>
          <cell r="O149">
            <v>11.92</v>
          </cell>
          <cell r="P149">
            <v>6.14</v>
          </cell>
          <cell r="Q149">
            <v>2.1800000000000002</v>
          </cell>
          <cell r="R149">
            <v>0.38</v>
          </cell>
          <cell r="S149">
            <v>57.41</v>
          </cell>
          <cell r="T149">
            <v>38.26</v>
          </cell>
          <cell r="U149">
            <v>3.99</v>
          </cell>
          <cell r="V149">
            <v>0.02</v>
          </cell>
          <cell r="W149">
            <v>0.04</v>
          </cell>
          <cell r="X149">
            <v>0</v>
          </cell>
          <cell r="Y149">
            <v>0.26</v>
          </cell>
        </row>
        <row r="150">
          <cell r="B150">
            <v>149</v>
          </cell>
          <cell r="C150" t="str">
            <v>SRI GADING</v>
          </cell>
          <cell r="D150">
            <v>51854</v>
          </cell>
          <cell r="E150">
            <v>48.48</v>
          </cell>
          <cell r="F150">
            <v>51.52</v>
          </cell>
          <cell r="G150">
            <v>99.78</v>
          </cell>
          <cell r="H150">
            <v>0.13</v>
          </cell>
          <cell r="I150">
            <v>7.0000000000000007E-2</v>
          </cell>
          <cell r="J150">
            <v>0.02</v>
          </cell>
          <cell r="K150">
            <v>18.350000000000001</v>
          </cell>
          <cell r="L150">
            <v>22.49</v>
          </cell>
          <cell r="M150">
            <v>20.96</v>
          </cell>
          <cell r="N150">
            <v>18.98</v>
          </cell>
          <cell r="O150">
            <v>11.16</v>
          </cell>
          <cell r="P150">
            <v>5.55</v>
          </cell>
          <cell r="Q150">
            <v>2.16</v>
          </cell>
          <cell r="R150">
            <v>0.34</v>
          </cell>
          <cell r="S150">
            <v>65.14</v>
          </cell>
          <cell r="T150">
            <v>33.03</v>
          </cell>
          <cell r="U150">
            <v>1.46</v>
          </cell>
          <cell r="V150">
            <v>7.0000000000000007E-2</v>
          </cell>
          <cell r="W150">
            <v>0.04</v>
          </cell>
          <cell r="X150">
            <v>0.01</v>
          </cell>
          <cell r="Y150">
            <v>0.26</v>
          </cell>
        </row>
        <row r="151">
          <cell r="B151">
            <v>150</v>
          </cell>
          <cell r="C151" t="str">
            <v>BATU PAHAT</v>
          </cell>
          <cell r="D151">
            <v>98694</v>
          </cell>
          <cell r="E151">
            <v>49.04</v>
          </cell>
          <cell r="F151">
            <v>50.96</v>
          </cell>
          <cell r="G151">
            <v>98.67</v>
          </cell>
          <cell r="H151">
            <v>0.71</v>
          </cell>
          <cell r="I151">
            <v>0.57999999999999996</v>
          </cell>
          <cell r="J151">
            <v>0.04</v>
          </cell>
          <cell r="K151">
            <v>17.739999999999998</v>
          </cell>
          <cell r="L151">
            <v>22.72</v>
          </cell>
          <cell r="M151">
            <v>18.93</v>
          </cell>
          <cell r="N151">
            <v>18.07</v>
          </cell>
          <cell r="O151">
            <v>12.75</v>
          </cell>
          <cell r="P151">
            <v>6.85</v>
          </cell>
          <cell r="Q151">
            <v>2.4700000000000002</v>
          </cell>
          <cell r="R151">
            <v>0.47</v>
          </cell>
          <cell r="S151">
            <v>54.63</v>
          </cell>
          <cell r="T151">
            <v>43.49</v>
          </cell>
          <cell r="U151">
            <v>1.3</v>
          </cell>
          <cell r="V151">
            <v>7.0000000000000007E-2</v>
          </cell>
          <cell r="W151">
            <v>0.05</v>
          </cell>
          <cell r="X151">
            <v>0.1</v>
          </cell>
          <cell r="Y151">
            <v>0.35</v>
          </cell>
        </row>
        <row r="152">
          <cell r="B152">
            <v>151</v>
          </cell>
          <cell r="C152" t="str">
            <v>SIMPANG RENGGAM</v>
          </cell>
          <cell r="D152">
            <v>43872</v>
          </cell>
          <cell r="E152">
            <v>49.93</v>
          </cell>
          <cell r="F152">
            <v>50.07</v>
          </cell>
          <cell r="G152">
            <v>97.91</v>
          </cell>
          <cell r="H152">
            <v>0</v>
          </cell>
          <cell r="I152">
            <v>2.0699999999999998</v>
          </cell>
          <cell r="J152">
            <v>0.02</v>
          </cell>
          <cell r="K152">
            <v>17.53</v>
          </cell>
          <cell r="L152">
            <v>22.62</v>
          </cell>
          <cell r="M152">
            <v>19.989999999999998</v>
          </cell>
          <cell r="N152">
            <v>18.78</v>
          </cell>
          <cell r="O152">
            <v>12.02</v>
          </cell>
          <cell r="P152">
            <v>6.51</v>
          </cell>
          <cell r="Q152">
            <v>2.1</v>
          </cell>
          <cell r="R152">
            <v>0.46</v>
          </cell>
          <cell r="S152">
            <v>59.9</v>
          </cell>
          <cell r="T152">
            <v>30.45</v>
          </cell>
          <cell r="U152">
            <v>8.9</v>
          </cell>
          <cell r="V152">
            <v>0.13</v>
          </cell>
          <cell r="W152">
            <v>0.1</v>
          </cell>
          <cell r="X152">
            <v>0.02</v>
          </cell>
          <cell r="Y152">
            <v>0.51</v>
          </cell>
        </row>
        <row r="153">
          <cell r="B153">
            <v>152</v>
          </cell>
          <cell r="C153" t="str">
            <v>KLUANG</v>
          </cell>
          <cell r="D153">
            <v>97116</v>
          </cell>
          <cell r="E153">
            <v>50.02</v>
          </cell>
          <cell r="F153">
            <v>49.98</v>
          </cell>
          <cell r="G153">
            <v>93.53</v>
          </cell>
          <cell r="H153">
            <v>5.95</v>
          </cell>
          <cell r="I153">
            <v>0.48</v>
          </cell>
          <cell r="J153">
            <v>0.04</v>
          </cell>
          <cell r="K153">
            <v>17.87</v>
          </cell>
          <cell r="L153">
            <v>23.85</v>
          </cell>
          <cell r="M153">
            <v>18.96</v>
          </cell>
          <cell r="N153">
            <v>17.86</v>
          </cell>
          <cell r="O153">
            <v>13.21</v>
          </cell>
          <cell r="P153">
            <v>6.08</v>
          </cell>
          <cell r="Q153">
            <v>1.82</v>
          </cell>
          <cell r="R153">
            <v>0.36</v>
          </cell>
          <cell r="S153">
            <v>41.62</v>
          </cell>
          <cell r="T153">
            <v>47.49</v>
          </cell>
          <cell r="U153">
            <v>9.3800000000000008</v>
          </cell>
          <cell r="V153">
            <v>0.3</v>
          </cell>
          <cell r="W153">
            <v>0.69</v>
          </cell>
          <cell r="X153">
            <v>0.04</v>
          </cell>
          <cell r="Y153">
            <v>0.47</v>
          </cell>
        </row>
        <row r="154">
          <cell r="B154">
            <v>153</v>
          </cell>
          <cell r="C154" t="str">
            <v>SEMBRONG</v>
          </cell>
          <cell r="D154">
            <v>44219</v>
          </cell>
          <cell r="E154">
            <v>50.15</v>
          </cell>
          <cell r="F154">
            <v>49.85</v>
          </cell>
          <cell r="G154">
            <v>99.88</v>
          </cell>
          <cell r="H154">
            <v>0</v>
          </cell>
          <cell r="I154">
            <v>0.12</v>
          </cell>
          <cell r="J154">
            <v>0.01</v>
          </cell>
          <cell r="K154">
            <v>17.3</v>
          </cell>
          <cell r="L154">
            <v>26.65</v>
          </cell>
          <cell r="M154">
            <v>17.059999999999999</v>
          </cell>
          <cell r="N154">
            <v>17.600000000000001</v>
          </cell>
          <cell r="O154">
            <v>14.11</v>
          </cell>
          <cell r="P154">
            <v>5.38</v>
          </cell>
          <cell r="Q154">
            <v>1.59</v>
          </cell>
          <cell r="R154">
            <v>0.32</v>
          </cell>
          <cell r="S154">
            <v>60.41</v>
          </cell>
          <cell r="T154">
            <v>29.18</v>
          </cell>
          <cell r="U154">
            <v>8.66</v>
          </cell>
          <cell r="V154">
            <v>0.04</v>
          </cell>
          <cell r="W154">
            <v>0.04</v>
          </cell>
          <cell r="X154">
            <v>1.31</v>
          </cell>
          <cell r="Y154">
            <v>0.35</v>
          </cell>
        </row>
        <row r="155">
          <cell r="B155">
            <v>154</v>
          </cell>
          <cell r="C155" t="str">
            <v>MERSING</v>
          </cell>
          <cell r="D155">
            <v>48285</v>
          </cell>
          <cell r="E155">
            <v>49.74</v>
          </cell>
          <cell r="F155">
            <v>50.26</v>
          </cell>
          <cell r="G155">
            <v>95.22</v>
          </cell>
          <cell r="H155">
            <v>4.08</v>
          </cell>
          <cell r="I155">
            <v>0.68</v>
          </cell>
          <cell r="J155">
            <v>0.02</v>
          </cell>
          <cell r="K155">
            <v>18.23</v>
          </cell>
          <cell r="L155">
            <v>28.13</v>
          </cell>
          <cell r="M155">
            <v>15.72</v>
          </cell>
          <cell r="N155">
            <v>17.21</v>
          </cell>
          <cell r="O155">
            <v>14.07</v>
          </cell>
          <cell r="P155">
            <v>4.84</v>
          </cell>
          <cell r="Q155">
            <v>1.4</v>
          </cell>
          <cell r="R155">
            <v>0.4</v>
          </cell>
          <cell r="S155">
            <v>81.44</v>
          </cell>
          <cell r="T155">
            <v>14.29</v>
          </cell>
          <cell r="U155">
            <v>1.26</v>
          </cell>
          <cell r="V155">
            <v>0.44</v>
          </cell>
          <cell r="W155">
            <v>0.6</v>
          </cell>
          <cell r="X155">
            <v>1.69</v>
          </cell>
          <cell r="Y155">
            <v>0.28999999999999998</v>
          </cell>
        </row>
        <row r="156">
          <cell r="B156">
            <v>155</v>
          </cell>
          <cell r="C156" t="str">
            <v>TENGGARA</v>
          </cell>
          <cell r="D156">
            <v>44816</v>
          </cell>
          <cell r="E156">
            <v>49.33</v>
          </cell>
          <cell r="F156">
            <v>50.67</v>
          </cell>
          <cell r="G156">
            <v>95.72</v>
          </cell>
          <cell r="H156">
            <v>4.08</v>
          </cell>
          <cell r="I156">
            <v>0.18</v>
          </cell>
          <cell r="J156">
            <v>0.02</v>
          </cell>
          <cell r="K156">
            <v>18.41</v>
          </cell>
          <cell r="L156">
            <v>26.39</v>
          </cell>
          <cell r="M156">
            <v>21.57</v>
          </cell>
          <cell r="N156">
            <v>16.260000000000002</v>
          </cell>
          <cell r="O156">
            <v>10.82</v>
          </cell>
          <cell r="P156">
            <v>4.93</v>
          </cell>
          <cell r="Q156">
            <v>1.42</v>
          </cell>
          <cell r="R156">
            <v>0.21</v>
          </cell>
          <cell r="S156">
            <v>74.66</v>
          </cell>
          <cell r="T156">
            <v>16.13</v>
          </cell>
          <cell r="U156">
            <v>6.59</v>
          </cell>
          <cell r="V156">
            <v>0.4</v>
          </cell>
          <cell r="W156">
            <v>1.1299999999999999</v>
          </cell>
          <cell r="X156">
            <v>0.56000000000000005</v>
          </cell>
          <cell r="Y156">
            <v>0.52</v>
          </cell>
        </row>
        <row r="157">
          <cell r="B157">
            <v>156</v>
          </cell>
          <cell r="C157" t="str">
            <v>KOTA TINGGI</v>
          </cell>
          <cell r="D157">
            <v>46789</v>
          </cell>
          <cell r="E157">
            <v>49.86</v>
          </cell>
          <cell r="F157">
            <v>50.14</v>
          </cell>
          <cell r="G157">
            <v>99.24</v>
          </cell>
          <cell r="H157">
            <v>0</v>
          </cell>
          <cell r="I157">
            <v>0.75</v>
          </cell>
          <cell r="J157">
            <v>0</v>
          </cell>
          <cell r="K157">
            <v>16.25</v>
          </cell>
          <cell r="L157">
            <v>27.78</v>
          </cell>
          <cell r="M157">
            <v>18.72</v>
          </cell>
          <cell r="N157">
            <v>14.92</v>
          </cell>
          <cell r="O157">
            <v>14.78</v>
          </cell>
          <cell r="P157">
            <v>6.06</v>
          </cell>
          <cell r="Q157">
            <v>1.21</v>
          </cell>
          <cell r="R157">
            <v>0.28999999999999998</v>
          </cell>
          <cell r="S157">
            <v>88.35</v>
          </cell>
          <cell r="T157">
            <v>9.2799999999999994</v>
          </cell>
          <cell r="U157">
            <v>1.85</v>
          </cell>
          <cell r="V157">
            <v>0.06</v>
          </cell>
          <cell r="W157">
            <v>0.09</v>
          </cell>
          <cell r="X157">
            <v>7.0000000000000007E-2</v>
          </cell>
          <cell r="Y157">
            <v>0.28999999999999998</v>
          </cell>
        </row>
        <row r="158">
          <cell r="B158">
            <v>157</v>
          </cell>
          <cell r="C158" t="str">
            <v>PENGERANG</v>
          </cell>
          <cell r="D158">
            <v>40574</v>
          </cell>
          <cell r="E158">
            <v>49.82</v>
          </cell>
          <cell r="F158">
            <v>50.18</v>
          </cell>
          <cell r="G158">
            <v>97.32</v>
          </cell>
          <cell r="H158">
            <v>2.4900000000000002</v>
          </cell>
          <cell r="I158">
            <v>0.17</v>
          </cell>
          <cell r="J158">
            <v>0.01</v>
          </cell>
          <cell r="K158">
            <v>13.87</v>
          </cell>
          <cell r="L158">
            <v>28.76</v>
          </cell>
          <cell r="M158">
            <v>21.43</v>
          </cell>
          <cell r="N158">
            <v>11.97</v>
          </cell>
          <cell r="O158">
            <v>15.26</v>
          </cell>
          <cell r="P158">
            <v>7.28</v>
          </cell>
          <cell r="Q158">
            <v>1.1000000000000001</v>
          </cell>
          <cell r="R158">
            <v>0.34</v>
          </cell>
          <cell r="S158">
            <v>89.6</v>
          </cell>
          <cell r="T158">
            <v>8.8800000000000008</v>
          </cell>
          <cell r="U158">
            <v>0.77</v>
          </cell>
          <cell r="V158">
            <v>0.17</v>
          </cell>
          <cell r="W158">
            <v>0.18</v>
          </cell>
          <cell r="X158">
            <v>0.22</v>
          </cell>
          <cell r="Y158">
            <v>0.19</v>
          </cell>
        </row>
        <row r="159">
          <cell r="B159">
            <v>158</v>
          </cell>
          <cell r="C159" t="str">
            <v>TEBRAU</v>
          </cell>
          <cell r="D159">
            <v>123368</v>
          </cell>
          <cell r="E159">
            <v>50.21</v>
          </cell>
          <cell r="F159">
            <v>49.79</v>
          </cell>
          <cell r="G159">
            <v>99.81</v>
          </cell>
          <cell r="H159">
            <v>0</v>
          </cell>
          <cell r="I159">
            <v>0.18</v>
          </cell>
          <cell r="J159">
            <v>0.02</v>
          </cell>
          <cell r="K159">
            <v>19.850000000000001</v>
          </cell>
          <cell r="L159">
            <v>24.11</v>
          </cell>
          <cell r="M159">
            <v>25.63</v>
          </cell>
          <cell r="N159">
            <v>17.940000000000001</v>
          </cell>
          <cell r="O159">
            <v>8.4499999999999993</v>
          </cell>
          <cell r="P159">
            <v>2.95</v>
          </cell>
          <cell r="Q159">
            <v>0.87</v>
          </cell>
          <cell r="R159">
            <v>0.2</v>
          </cell>
          <cell r="S159">
            <v>47.26</v>
          </cell>
          <cell r="T159">
            <v>39.31</v>
          </cell>
          <cell r="U159">
            <v>11.53</v>
          </cell>
          <cell r="V159">
            <v>0.27</v>
          </cell>
          <cell r="W159">
            <v>0.67</v>
          </cell>
          <cell r="X159">
            <v>0.08</v>
          </cell>
          <cell r="Y159">
            <v>0.88</v>
          </cell>
        </row>
        <row r="160">
          <cell r="B160">
            <v>159</v>
          </cell>
          <cell r="C160" t="str">
            <v>PASIR GUDANG</v>
          </cell>
          <cell r="D160">
            <v>124176</v>
          </cell>
          <cell r="E160">
            <v>50.45</v>
          </cell>
          <cell r="F160">
            <v>49.55</v>
          </cell>
          <cell r="G160">
            <v>98.25</v>
          </cell>
          <cell r="H160">
            <v>1.03</v>
          </cell>
          <cell r="I160">
            <v>0.7</v>
          </cell>
          <cell r="J160">
            <v>0.03</v>
          </cell>
          <cell r="K160">
            <v>18.63</v>
          </cell>
          <cell r="L160">
            <v>23.75</v>
          </cell>
          <cell r="M160">
            <v>24.4</v>
          </cell>
          <cell r="N160">
            <v>20.07</v>
          </cell>
          <cell r="O160">
            <v>9.6300000000000008</v>
          </cell>
          <cell r="P160">
            <v>2.75</v>
          </cell>
          <cell r="Q160">
            <v>0.67</v>
          </cell>
          <cell r="R160">
            <v>0.08</v>
          </cell>
          <cell r="S160">
            <v>48.82</v>
          </cell>
          <cell r="T160">
            <v>37.08</v>
          </cell>
          <cell r="U160">
            <v>10.47</v>
          </cell>
          <cell r="V160">
            <v>1.34</v>
          </cell>
          <cell r="W160">
            <v>1.41</v>
          </cell>
          <cell r="X160">
            <v>0.08</v>
          </cell>
          <cell r="Y160">
            <v>0.81</v>
          </cell>
        </row>
        <row r="161">
          <cell r="B161">
            <v>160</v>
          </cell>
          <cell r="C161" t="str">
            <v>JOHOR BAHRU</v>
          </cell>
          <cell r="D161">
            <v>101703</v>
          </cell>
          <cell r="E161">
            <v>49.32</v>
          </cell>
          <cell r="F161">
            <v>50.68</v>
          </cell>
          <cell r="G161">
            <v>98.36</v>
          </cell>
          <cell r="H161">
            <v>0.08</v>
          </cell>
          <cell r="I161">
            <v>1.52</v>
          </cell>
          <cell r="J161">
            <v>0.05</v>
          </cell>
          <cell r="K161">
            <v>11.5</v>
          </cell>
          <cell r="L161">
            <v>19.73</v>
          </cell>
          <cell r="M161">
            <v>19.600000000000001</v>
          </cell>
          <cell r="N161">
            <v>21.05</v>
          </cell>
          <cell r="O161">
            <v>17.170000000000002</v>
          </cell>
          <cell r="P161">
            <v>7.88</v>
          </cell>
          <cell r="Q161">
            <v>2.4700000000000002</v>
          </cell>
          <cell r="R161">
            <v>0.6</v>
          </cell>
          <cell r="S161">
            <v>52.67</v>
          </cell>
          <cell r="T161">
            <v>41.07</v>
          </cell>
          <cell r="U161">
            <v>5.14</v>
          </cell>
          <cell r="V161">
            <v>0.18</v>
          </cell>
          <cell r="W161">
            <v>0.24</v>
          </cell>
          <cell r="X161">
            <v>0.02</v>
          </cell>
          <cell r="Y161">
            <v>0.68</v>
          </cell>
        </row>
        <row r="162">
          <cell r="B162">
            <v>161</v>
          </cell>
          <cell r="C162" t="str">
            <v>PULAI</v>
          </cell>
          <cell r="D162">
            <v>106458</v>
          </cell>
          <cell r="E162">
            <v>50.16</v>
          </cell>
          <cell r="F162">
            <v>49.84</v>
          </cell>
          <cell r="G162">
            <v>98.29</v>
          </cell>
          <cell r="H162">
            <v>0</v>
          </cell>
          <cell r="I162">
            <v>1.67</v>
          </cell>
          <cell r="J162">
            <v>0.04</v>
          </cell>
          <cell r="K162">
            <v>15.49</v>
          </cell>
          <cell r="L162">
            <v>23.2</v>
          </cell>
          <cell r="M162">
            <v>22.97</v>
          </cell>
          <cell r="N162">
            <v>18.82</v>
          </cell>
          <cell r="O162">
            <v>12.37</v>
          </cell>
          <cell r="P162">
            <v>5.17</v>
          </cell>
          <cell r="Q162">
            <v>1.48</v>
          </cell>
          <cell r="R162">
            <v>0.5</v>
          </cell>
          <cell r="S162">
            <v>49.05</v>
          </cell>
          <cell r="T162">
            <v>39.21</v>
          </cell>
          <cell r="U162">
            <v>10.27</v>
          </cell>
          <cell r="V162">
            <v>0.3</v>
          </cell>
          <cell r="W162">
            <v>0.36</v>
          </cell>
          <cell r="X162">
            <v>0.17</v>
          </cell>
          <cell r="Y162">
            <v>0.64</v>
          </cell>
        </row>
        <row r="163">
          <cell r="B163">
            <v>162</v>
          </cell>
          <cell r="C163" t="str">
            <v>ISKANDAR PUTERI</v>
          </cell>
          <cell r="D163">
            <v>138506</v>
          </cell>
          <cell r="E163">
            <v>49.63</v>
          </cell>
          <cell r="F163">
            <v>50.37</v>
          </cell>
          <cell r="G163">
            <v>99.31</v>
          </cell>
          <cell r="H163">
            <v>0</v>
          </cell>
          <cell r="I163">
            <v>0.67</v>
          </cell>
          <cell r="J163">
            <v>0.02</v>
          </cell>
          <cell r="K163">
            <v>18.02</v>
          </cell>
          <cell r="L163">
            <v>23.5</v>
          </cell>
          <cell r="M163">
            <v>23.09</v>
          </cell>
          <cell r="N163">
            <v>19.920000000000002</v>
          </cell>
          <cell r="O163">
            <v>10.78</v>
          </cell>
          <cell r="P163">
            <v>3.61</v>
          </cell>
          <cell r="Q163">
            <v>0.9</v>
          </cell>
          <cell r="R163">
            <v>0.16</v>
          </cell>
          <cell r="S163">
            <v>36.65</v>
          </cell>
          <cell r="T163">
            <v>49.79</v>
          </cell>
          <cell r="U163">
            <v>12.46</v>
          </cell>
          <cell r="V163">
            <v>0.2</v>
          </cell>
          <cell r="W163">
            <v>0.32</v>
          </cell>
          <cell r="X163">
            <v>0.22</v>
          </cell>
          <cell r="Y163">
            <v>0.36</v>
          </cell>
        </row>
        <row r="164">
          <cell r="B164">
            <v>163</v>
          </cell>
          <cell r="C164" t="str">
            <v>KULAI</v>
          </cell>
          <cell r="D164">
            <v>99312</v>
          </cell>
          <cell r="E164">
            <v>50.03</v>
          </cell>
          <cell r="F164">
            <v>49.97</v>
          </cell>
          <cell r="G164">
            <v>99.23</v>
          </cell>
          <cell r="H164">
            <v>0.06</v>
          </cell>
          <cell r="I164">
            <v>0.69</v>
          </cell>
          <cell r="J164">
            <v>0.02</v>
          </cell>
          <cell r="K164">
            <v>16.22</v>
          </cell>
          <cell r="L164">
            <v>22.03</v>
          </cell>
          <cell r="M164">
            <v>23.63</v>
          </cell>
          <cell r="N164">
            <v>18.850000000000001</v>
          </cell>
          <cell r="O164">
            <v>11.76</v>
          </cell>
          <cell r="P164">
            <v>5.53</v>
          </cell>
          <cell r="Q164">
            <v>1.66</v>
          </cell>
          <cell r="R164">
            <v>0.32</v>
          </cell>
          <cell r="S164">
            <v>34.950000000000003</v>
          </cell>
          <cell r="T164">
            <v>54.05</v>
          </cell>
          <cell r="U164">
            <v>10.24</v>
          </cell>
          <cell r="V164">
            <v>0.2</v>
          </cell>
          <cell r="W164">
            <v>0.18</v>
          </cell>
          <cell r="X164">
            <v>0.01</v>
          </cell>
          <cell r="Y164">
            <v>0.36</v>
          </cell>
        </row>
        <row r="165">
          <cell r="B165">
            <v>164</v>
          </cell>
          <cell r="C165" t="str">
            <v>PONTIAN</v>
          </cell>
          <cell r="D165">
            <v>55703</v>
          </cell>
          <cell r="E165">
            <v>49.25</v>
          </cell>
          <cell r="F165">
            <v>50.75</v>
          </cell>
          <cell r="G165">
            <v>99.8</v>
          </cell>
          <cell r="H165">
            <v>0</v>
          </cell>
          <cell r="I165">
            <v>0.18</v>
          </cell>
          <cell r="J165">
            <v>0.02</v>
          </cell>
          <cell r="K165">
            <v>15.52</v>
          </cell>
          <cell r="L165">
            <v>22.57</v>
          </cell>
          <cell r="M165">
            <v>19.91</v>
          </cell>
          <cell r="N165">
            <v>18</v>
          </cell>
          <cell r="O165">
            <v>13.17</v>
          </cell>
          <cell r="P165">
            <v>7.5</v>
          </cell>
          <cell r="Q165">
            <v>2.78</v>
          </cell>
          <cell r="R165">
            <v>0.54</v>
          </cell>
          <cell r="S165">
            <v>68.23</v>
          </cell>
          <cell r="T165">
            <v>30.11</v>
          </cell>
          <cell r="U165">
            <v>1.03</v>
          </cell>
          <cell r="V165">
            <v>0.04</v>
          </cell>
          <cell r="W165">
            <v>0.06</v>
          </cell>
          <cell r="X165">
            <v>7.0000000000000007E-2</v>
          </cell>
          <cell r="Y165">
            <v>0.46</v>
          </cell>
        </row>
        <row r="166">
          <cell r="B166">
            <v>165</v>
          </cell>
          <cell r="C166" t="str">
            <v>TANJUNG PIAI</v>
          </cell>
          <cell r="D166">
            <v>53649</v>
          </cell>
          <cell r="E166">
            <v>50.5</v>
          </cell>
          <cell r="F166">
            <v>49.5</v>
          </cell>
          <cell r="G166">
            <v>99.36</v>
          </cell>
          <cell r="H166">
            <v>0</v>
          </cell>
          <cell r="I166">
            <v>0.62</v>
          </cell>
          <cell r="J166">
            <v>0.01</v>
          </cell>
          <cell r="K166">
            <v>16.600000000000001</v>
          </cell>
          <cell r="L166">
            <v>22.16</v>
          </cell>
          <cell r="M166">
            <v>20.7</v>
          </cell>
          <cell r="N166">
            <v>18.29</v>
          </cell>
          <cell r="O166">
            <v>12.43</v>
          </cell>
          <cell r="P166">
            <v>6.84</v>
          </cell>
          <cell r="Q166">
            <v>2.48</v>
          </cell>
          <cell r="R166">
            <v>0.51</v>
          </cell>
          <cell r="S166">
            <v>56.8</v>
          </cell>
          <cell r="T166">
            <v>41.64</v>
          </cell>
          <cell r="U166">
            <v>1</v>
          </cell>
          <cell r="V166">
            <v>0.08</v>
          </cell>
          <cell r="W166">
            <v>0.08</v>
          </cell>
          <cell r="X166">
            <v>0.01</v>
          </cell>
          <cell r="Y166">
            <v>0.38</v>
          </cell>
        </row>
        <row r="167">
          <cell r="B167">
            <v>166</v>
          </cell>
          <cell r="C167" t="str">
            <v>LABUAN</v>
          </cell>
          <cell r="D167">
            <v>28403</v>
          </cell>
          <cell r="E167">
            <v>53.31</v>
          </cell>
          <cell r="F167">
            <v>46.69</v>
          </cell>
          <cell r="G167">
            <v>91.85</v>
          </cell>
          <cell r="H167">
            <v>7.01</v>
          </cell>
          <cell r="I167">
            <v>1.1299999999999999</v>
          </cell>
          <cell r="J167">
            <v>0.02</v>
          </cell>
          <cell r="K167">
            <v>17.53</v>
          </cell>
          <cell r="L167">
            <v>26.23</v>
          </cell>
          <cell r="M167">
            <v>18.43</v>
          </cell>
          <cell r="N167">
            <v>19.68</v>
          </cell>
          <cell r="O167">
            <v>11.99</v>
          </cell>
          <cell r="P167">
            <v>4.24</v>
          </cell>
          <cell r="Q167">
            <v>1.31</v>
          </cell>
          <cell r="R167">
            <v>0.61</v>
          </cell>
          <cell r="S167">
            <v>42.04</v>
          </cell>
          <cell r="T167">
            <v>20.68</v>
          </cell>
          <cell r="U167">
            <v>1.36</v>
          </cell>
          <cell r="V167">
            <v>31.15</v>
          </cell>
          <cell r="W167">
            <v>1.7</v>
          </cell>
          <cell r="X167">
            <v>0.01</v>
          </cell>
          <cell r="Y167">
            <v>3.06</v>
          </cell>
        </row>
        <row r="168">
          <cell r="B168">
            <v>167</v>
          </cell>
          <cell r="C168" t="str">
            <v>KUDAT</v>
          </cell>
          <cell r="D168">
            <v>52340</v>
          </cell>
          <cell r="E168">
            <v>50.2</v>
          </cell>
          <cell r="F168">
            <v>49.8</v>
          </cell>
          <cell r="G168">
            <v>98.93</v>
          </cell>
          <cell r="H168">
            <v>0</v>
          </cell>
          <cell r="I168">
            <v>1.07</v>
          </cell>
          <cell r="J168">
            <v>0</v>
          </cell>
          <cell r="K168">
            <v>17.739999999999998</v>
          </cell>
          <cell r="L168">
            <v>25.96</v>
          </cell>
          <cell r="M168">
            <v>20.399999999999999</v>
          </cell>
          <cell r="N168">
            <v>15.18</v>
          </cell>
          <cell r="O168">
            <v>10.28</v>
          </cell>
          <cell r="P168">
            <v>5.4</v>
          </cell>
          <cell r="Q168">
            <v>2.98</v>
          </cell>
          <cell r="R168">
            <v>2.0499999999999998</v>
          </cell>
          <cell r="S168">
            <v>6.39</v>
          </cell>
          <cell r="T168">
            <v>9.4</v>
          </cell>
          <cell r="U168">
            <v>0.15</v>
          </cell>
          <cell r="V168">
            <v>72.53</v>
          </cell>
          <cell r="W168">
            <v>0.3</v>
          </cell>
          <cell r="X168">
            <v>0.01</v>
          </cell>
          <cell r="Y168">
            <v>11.21</v>
          </cell>
        </row>
        <row r="169">
          <cell r="B169">
            <v>168</v>
          </cell>
          <cell r="C169" t="str">
            <v>KOTA MARUDU</v>
          </cell>
          <cell r="D169">
            <v>47059</v>
          </cell>
          <cell r="E169">
            <v>49.82</v>
          </cell>
          <cell r="F169">
            <v>50.18</v>
          </cell>
          <cell r="G169">
            <v>99.61</v>
          </cell>
          <cell r="H169">
            <v>0</v>
          </cell>
          <cell r="I169">
            <v>0.39</v>
          </cell>
          <cell r="J169">
            <v>0</v>
          </cell>
          <cell r="K169">
            <v>16.29</v>
          </cell>
          <cell r="L169">
            <v>28.12</v>
          </cell>
          <cell r="M169">
            <v>20.13</v>
          </cell>
          <cell r="N169">
            <v>15.91</v>
          </cell>
          <cell r="O169">
            <v>9.92</v>
          </cell>
          <cell r="P169">
            <v>5.38</v>
          </cell>
          <cell r="Q169">
            <v>2.62</v>
          </cell>
          <cell r="R169">
            <v>1.61</v>
          </cell>
          <cell r="S169">
            <v>4.04</v>
          </cell>
          <cell r="T169">
            <v>2.19</v>
          </cell>
          <cell r="U169">
            <v>0.09</v>
          </cell>
          <cell r="V169">
            <v>91.91</v>
          </cell>
          <cell r="W169">
            <v>0.26</v>
          </cell>
          <cell r="X169">
            <v>0.01</v>
          </cell>
          <cell r="Y169">
            <v>1.5</v>
          </cell>
        </row>
        <row r="170">
          <cell r="B170">
            <v>169</v>
          </cell>
          <cell r="C170" t="str">
            <v>KOTA BELUD</v>
          </cell>
          <cell r="D170">
            <v>58017</v>
          </cell>
          <cell r="E170">
            <v>48.22</v>
          </cell>
          <cell r="F170">
            <v>51.78</v>
          </cell>
          <cell r="G170">
            <v>99.38</v>
          </cell>
          <cell r="H170">
            <v>0.32</v>
          </cell>
          <cell r="I170">
            <v>0.3</v>
          </cell>
          <cell r="J170">
            <v>0</v>
          </cell>
          <cell r="K170">
            <v>18.34</v>
          </cell>
          <cell r="L170">
            <v>26.43</v>
          </cell>
          <cell r="M170">
            <v>20.36</v>
          </cell>
          <cell r="N170">
            <v>17.22</v>
          </cell>
          <cell r="O170">
            <v>9.2100000000000009</v>
          </cell>
          <cell r="P170">
            <v>4.91</v>
          </cell>
          <cell r="Q170">
            <v>2.38</v>
          </cell>
          <cell r="R170">
            <v>1.1499999999999999</v>
          </cell>
          <cell r="S170">
            <v>4.47</v>
          </cell>
          <cell r="T170">
            <v>1.45</v>
          </cell>
          <cell r="U170">
            <v>0.16</v>
          </cell>
          <cell r="V170">
            <v>91.78</v>
          </cell>
          <cell r="W170">
            <v>0.24</v>
          </cell>
          <cell r="X170">
            <v>0</v>
          </cell>
          <cell r="Y170">
            <v>1.9</v>
          </cell>
        </row>
        <row r="171">
          <cell r="B171">
            <v>170</v>
          </cell>
          <cell r="C171" t="str">
            <v>TUARAN</v>
          </cell>
          <cell r="D171">
            <v>54494</v>
          </cell>
          <cell r="E171">
            <v>48.77</v>
          </cell>
          <cell r="F171">
            <v>51.23</v>
          </cell>
          <cell r="G171">
            <v>99.64</v>
          </cell>
          <cell r="H171">
            <v>0</v>
          </cell>
          <cell r="I171">
            <v>0.35</v>
          </cell>
          <cell r="J171">
            <v>0</v>
          </cell>
          <cell r="K171">
            <v>15.8</v>
          </cell>
          <cell r="L171">
            <v>25.41</v>
          </cell>
          <cell r="M171">
            <v>22.04</v>
          </cell>
          <cell r="N171">
            <v>18.68</v>
          </cell>
          <cell r="O171">
            <v>9.9499999999999993</v>
          </cell>
          <cell r="P171">
            <v>4.72</v>
          </cell>
          <cell r="Q171">
            <v>2.25</v>
          </cell>
          <cell r="R171">
            <v>1.1599999999999999</v>
          </cell>
          <cell r="S171">
            <v>5.16</v>
          </cell>
          <cell r="T171">
            <v>5.35</v>
          </cell>
          <cell r="U171">
            <v>0.23</v>
          </cell>
          <cell r="V171">
            <v>87.12</v>
          </cell>
          <cell r="W171">
            <v>0.38</v>
          </cell>
          <cell r="X171">
            <v>0</v>
          </cell>
          <cell r="Y171">
            <v>1.76</v>
          </cell>
        </row>
        <row r="172">
          <cell r="B172">
            <v>171</v>
          </cell>
          <cell r="C172" t="str">
            <v>SEPANGGAR</v>
          </cell>
          <cell r="D172">
            <v>62489</v>
          </cell>
          <cell r="E172">
            <v>50.69</v>
          </cell>
          <cell r="F172">
            <v>49.31</v>
          </cell>
          <cell r="G172">
            <v>95.16</v>
          </cell>
          <cell r="H172">
            <v>4.82</v>
          </cell>
          <cell r="I172">
            <v>0.01</v>
          </cell>
          <cell r="J172">
            <v>0.02</v>
          </cell>
          <cell r="K172">
            <v>19.27</v>
          </cell>
          <cell r="L172">
            <v>29.63</v>
          </cell>
          <cell r="M172">
            <v>19.89</v>
          </cell>
          <cell r="N172">
            <v>17.510000000000002</v>
          </cell>
          <cell r="O172">
            <v>8.6199999999999992</v>
          </cell>
          <cell r="P172">
            <v>3.11</v>
          </cell>
          <cell r="Q172">
            <v>1.21</v>
          </cell>
          <cell r="R172">
            <v>0.76</v>
          </cell>
          <cell r="S172">
            <v>16.21</v>
          </cell>
          <cell r="T172">
            <v>19.600000000000001</v>
          </cell>
          <cell r="U172">
            <v>0.54</v>
          </cell>
          <cell r="V172">
            <v>57.35</v>
          </cell>
          <cell r="W172">
            <v>0.79</v>
          </cell>
          <cell r="X172">
            <v>0.02</v>
          </cell>
          <cell r="Y172">
            <v>5.5</v>
          </cell>
        </row>
        <row r="173">
          <cell r="B173">
            <v>172</v>
          </cell>
          <cell r="C173" t="str">
            <v>KOTA KINABALU</v>
          </cell>
          <cell r="D173">
            <v>56307</v>
          </cell>
          <cell r="E173">
            <v>49.4</v>
          </cell>
          <cell r="F173">
            <v>50.6</v>
          </cell>
          <cell r="G173">
            <v>97.29</v>
          </cell>
          <cell r="H173">
            <v>0.49</v>
          </cell>
          <cell r="I173">
            <v>2.2000000000000002</v>
          </cell>
          <cell r="J173">
            <v>0.02</v>
          </cell>
          <cell r="K173">
            <v>11.82</v>
          </cell>
          <cell r="L173">
            <v>19.079999999999998</v>
          </cell>
          <cell r="M173">
            <v>20.010000000000002</v>
          </cell>
          <cell r="N173">
            <v>21.19</v>
          </cell>
          <cell r="O173">
            <v>17.27</v>
          </cell>
          <cell r="P173">
            <v>7.16</v>
          </cell>
          <cell r="Q173">
            <v>2.34</v>
          </cell>
          <cell r="R173">
            <v>1.1299999999999999</v>
          </cell>
          <cell r="S173">
            <v>5.37</v>
          </cell>
          <cell r="T173">
            <v>63.81</v>
          </cell>
          <cell r="U173">
            <v>0.93</v>
          </cell>
          <cell r="V173">
            <v>26.07</v>
          </cell>
          <cell r="W173">
            <v>0.43</v>
          </cell>
          <cell r="X173">
            <v>0</v>
          </cell>
          <cell r="Y173">
            <v>3.39</v>
          </cell>
        </row>
        <row r="174">
          <cell r="B174">
            <v>173</v>
          </cell>
          <cell r="C174" t="str">
            <v>PUTATAN</v>
          </cell>
          <cell r="D174">
            <v>41407</v>
          </cell>
          <cell r="E174">
            <v>51.99</v>
          </cell>
          <cell r="F174">
            <v>48.01</v>
          </cell>
          <cell r="G174">
            <v>90.87</v>
          </cell>
          <cell r="H174">
            <v>9.0299999999999994</v>
          </cell>
          <cell r="I174">
            <v>0.09</v>
          </cell>
          <cell r="J174">
            <v>0.01</v>
          </cell>
          <cell r="K174">
            <v>17.47</v>
          </cell>
          <cell r="L174">
            <v>26.04</v>
          </cell>
          <cell r="M174">
            <v>20.149999999999999</v>
          </cell>
          <cell r="N174">
            <v>18.07</v>
          </cell>
          <cell r="O174">
            <v>11.66</v>
          </cell>
          <cell r="P174">
            <v>4.1399999999999997</v>
          </cell>
          <cell r="Q174">
            <v>1.49</v>
          </cell>
          <cell r="R174">
            <v>0.98</v>
          </cell>
          <cell r="S174">
            <v>22.53</v>
          </cell>
          <cell r="T174">
            <v>16.09</v>
          </cell>
          <cell r="U174">
            <v>0.73</v>
          </cell>
          <cell r="V174">
            <v>53.7</v>
          </cell>
          <cell r="W174">
            <v>1.07</v>
          </cell>
          <cell r="X174">
            <v>0.02</v>
          </cell>
          <cell r="Y174">
            <v>5.85</v>
          </cell>
        </row>
        <row r="175">
          <cell r="B175">
            <v>174</v>
          </cell>
          <cell r="C175" t="str">
            <v>PENAMPANG</v>
          </cell>
          <cell r="D175">
            <v>53162</v>
          </cell>
          <cell r="E175">
            <v>50.06</v>
          </cell>
          <cell r="F175">
            <v>49.94</v>
          </cell>
          <cell r="G175">
            <v>96.17</v>
          </cell>
          <cell r="H175">
            <v>0.12</v>
          </cell>
          <cell r="I175">
            <v>3.69</v>
          </cell>
          <cell r="J175">
            <v>0.01</v>
          </cell>
          <cell r="K175">
            <v>15.59</v>
          </cell>
          <cell r="L175">
            <v>27.24</v>
          </cell>
          <cell r="M175">
            <v>22.38</v>
          </cell>
          <cell r="N175">
            <v>17.8</v>
          </cell>
          <cell r="O175">
            <v>10.8</v>
          </cell>
          <cell r="P175">
            <v>4.0999999999999996</v>
          </cell>
          <cell r="Q175">
            <v>1.46</v>
          </cell>
          <cell r="R175">
            <v>0.62</v>
          </cell>
          <cell r="S175">
            <v>5.3</v>
          </cell>
          <cell r="T175">
            <v>33.51</v>
          </cell>
          <cell r="U175">
            <v>0.74</v>
          </cell>
          <cell r="V175">
            <v>58.11</v>
          </cell>
          <cell r="W175">
            <v>0.69</v>
          </cell>
          <cell r="X175">
            <v>0</v>
          </cell>
          <cell r="Y175">
            <v>1.64</v>
          </cell>
        </row>
        <row r="176">
          <cell r="B176">
            <v>175</v>
          </cell>
          <cell r="C176" t="str">
            <v>PAPAR</v>
          </cell>
          <cell r="D176">
            <v>43658</v>
          </cell>
          <cell r="E176">
            <v>49.37</v>
          </cell>
          <cell r="F176">
            <v>50.63</v>
          </cell>
          <cell r="G176">
            <v>97.93</v>
          </cell>
          <cell r="H176">
            <v>0</v>
          </cell>
          <cell r="I176">
            <v>2.06</v>
          </cell>
          <cell r="J176">
            <v>0.01</v>
          </cell>
          <cell r="K176">
            <v>16.93</v>
          </cell>
          <cell r="L176">
            <v>25.53</v>
          </cell>
          <cell r="M176">
            <v>22.26</v>
          </cell>
          <cell r="N176">
            <v>18.489999999999998</v>
          </cell>
          <cell r="O176">
            <v>10.55</v>
          </cell>
          <cell r="P176">
            <v>4.2300000000000004</v>
          </cell>
          <cell r="Q176">
            <v>1.38</v>
          </cell>
          <cell r="R176">
            <v>0.64</v>
          </cell>
          <cell r="S176">
            <v>10.27</v>
          </cell>
          <cell r="T176">
            <v>7.79</v>
          </cell>
          <cell r="U176">
            <v>0.38</v>
          </cell>
          <cell r="V176">
            <v>77.55</v>
          </cell>
          <cell r="W176">
            <v>0.61</v>
          </cell>
          <cell r="X176">
            <v>0</v>
          </cell>
          <cell r="Y176">
            <v>3.4</v>
          </cell>
        </row>
        <row r="177">
          <cell r="B177">
            <v>176</v>
          </cell>
          <cell r="C177" t="str">
            <v>KIMANIS</v>
          </cell>
          <cell r="D177">
            <v>29664</v>
          </cell>
          <cell r="E177">
            <v>49.99</v>
          </cell>
          <cell r="F177">
            <v>50.01</v>
          </cell>
          <cell r="G177">
            <v>99.96</v>
          </cell>
          <cell r="H177">
            <v>0</v>
          </cell>
          <cell r="I177">
            <v>0.03</v>
          </cell>
          <cell r="J177">
            <v>0.01</v>
          </cell>
          <cell r="K177">
            <v>16.39</v>
          </cell>
          <cell r="L177">
            <v>25.79</v>
          </cell>
          <cell r="M177">
            <v>22.54</v>
          </cell>
          <cell r="N177">
            <v>18.309999999999999</v>
          </cell>
          <cell r="O177">
            <v>9.85</v>
          </cell>
          <cell r="P177">
            <v>4.37</v>
          </cell>
          <cell r="Q177">
            <v>1.65</v>
          </cell>
          <cell r="R177">
            <v>1.1100000000000001</v>
          </cell>
          <cell r="S177">
            <v>11.36</v>
          </cell>
          <cell r="T177">
            <v>3.65</v>
          </cell>
          <cell r="U177">
            <v>0.16</v>
          </cell>
          <cell r="V177">
            <v>81.819999999999993</v>
          </cell>
          <cell r="W177">
            <v>0.54</v>
          </cell>
          <cell r="X177">
            <v>0</v>
          </cell>
          <cell r="Y177">
            <v>2.4700000000000002</v>
          </cell>
        </row>
        <row r="178">
          <cell r="B178">
            <v>177</v>
          </cell>
          <cell r="C178" t="str">
            <v>BEAUFORT</v>
          </cell>
          <cell r="D178">
            <v>33387</v>
          </cell>
          <cell r="E178">
            <v>50.37</v>
          </cell>
          <cell r="F178">
            <v>49.63</v>
          </cell>
          <cell r="G178">
            <v>99.4</v>
          </cell>
          <cell r="H178">
            <v>0</v>
          </cell>
          <cell r="I178">
            <v>0.6</v>
          </cell>
          <cell r="J178">
            <v>0</v>
          </cell>
          <cell r="K178">
            <v>14.69</v>
          </cell>
          <cell r="L178">
            <v>23.58</v>
          </cell>
          <cell r="M178">
            <v>22.9</v>
          </cell>
          <cell r="N178">
            <v>20.64</v>
          </cell>
          <cell r="O178">
            <v>11</v>
          </cell>
          <cell r="P178">
            <v>4.9800000000000004</v>
          </cell>
          <cell r="Q178">
            <v>1.59</v>
          </cell>
          <cell r="R178">
            <v>0.61</v>
          </cell>
          <cell r="S178">
            <v>8.32</v>
          </cell>
          <cell r="T178">
            <v>6.84</v>
          </cell>
          <cell r="U178">
            <v>0.33</v>
          </cell>
          <cell r="V178">
            <v>81.849999999999994</v>
          </cell>
          <cell r="W178">
            <v>0.63</v>
          </cell>
          <cell r="X178">
            <v>0.01</v>
          </cell>
          <cell r="Y178">
            <v>2.02</v>
          </cell>
        </row>
        <row r="179">
          <cell r="B179">
            <v>178</v>
          </cell>
          <cell r="C179" t="str">
            <v>SIPITANG</v>
          </cell>
          <cell r="D179">
            <v>31942</v>
          </cell>
          <cell r="E179">
            <v>50.25</v>
          </cell>
          <cell r="F179">
            <v>49.75</v>
          </cell>
          <cell r="G179">
            <v>99.55</v>
          </cell>
          <cell r="H179">
            <v>0</v>
          </cell>
          <cell r="I179">
            <v>0.45</v>
          </cell>
          <cell r="J179">
            <v>0</v>
          </cell>
          <cell r="K179">
            <v>17.09</v>
          </cell>
          <cell r="L179">
            <v>25.36</v>
          </cell>
          <cell r="M179">
            <v>21.5</v>
          </cell>
          <cell r="N179">
            <v>19.170000000000002</v>
          </cell>
          <cell r="O179">
            <v>9.98</v>
          </cell>
          <cell r="P179">
            <v>4.4000000000000004</v>
          </cell>
          <cell r="Q179">
            <v>1.72</v>
          </cell>
          <cell r="R179">
            <v>0.78</v>
          </cell>
          <cell r="S179">
            <v>9.7100000000000009</v>
          </cell>
          <cell r="T179">
            <v>4.05</v>
          </cell>
          <cell r="U179">
            <v>0.18</v>
          </cell>
          <cell r="V179">
            <v>82.36</v>
          </cell>
          <cell r="W179">
            <v>1.69</v>
          </cell>
          <cell r="X179">
            <v>0</v>
          </cell>
          <cell r="Y179">
            <v>2.02</v>
          </cell>
        </row>
        <row r="180">
          <cell r="B180">
            <v>179</v>
          </cell>
          <cell r="C180" t="str">
            <v>RANAU</v>
          </cell>
          <cell r="D180">
            <v>43769</v>
          </cell>
          <cell r="E180">
            <v>49.88</v>
          </cell>
          <cell r="F180">
            <v>50.12</v>
          </cell>
          <cell r="G180">
            <v>99.6</v>
          </cell>
          <cell r="H180">
            <v>0</v>
          </cell>
          <cell r="I180">
            <v>0.4</v>
          </cell>
          <cell r="J180">
            <v>0</v>
          </cell>
          <cell r="K180">
            <v>17.78</v>
          </cell>
          <cell r="L180">
            <v>28.35</v>
          </cell>
          <cell r="M180">
            <v>20.149999999999999</v>
          </cell>
          <cell r="N180">
            <v>17.079999999999998</v>
          </cell>
          <cell r="O180">
            <v>8.7200000000000006</v>
          </cell>
          <cell r="P180">
            <v>4.62</v>
          </cell>
          <cell r="Q180">
            <v>2.16</v>
          </cell>
          <cell r="R180">
            <v>1.1399999999999999</v>
          </cell>
          <cell r="S180">
            <v>3.07</v>
          </cell>
          <cell r="T180">
            <v>1.78</v>
          </cell>
          <cell r="U180">
            <v>7.0000000000000007E-2</v>
          </cell>
          <cell r="V180">
            <v>94.03</v>
          </cell>
          <cell r="W180">
            <v>0.33</v>
          </cell>
          <cell r="X180">
            <v>0.01</v>
          </cell>
          <cell r="Y180">
            <v>0.72</v>
          </cell>
        </row>
        <row r="181">
          <cell r="B181">
            <v>180</v>
          </cell>
          <cell r="C181" t="str">
            <v>KENINGAU</v>
          </cell>
          <cell r="D181">
            <v>51254</v>
          </cell>
          <cell r="E181">
            <v>49.77</v>
          </cell>
          <cell r="F181">
            <v>50.23</v>
          </cell>
          <cell r="G181">
            <v>99.44</v>
          </cell>
          <cell r="H181">
            <v>0</v>
          </cell>
          <cell r="I181">
            <v>0.56000000000000005</v>
          </cell>
          <cell r="J181">
            <v>0.01</v>
          </cell>
          <cell r="K181">
            <v>17.940000000000001</v>
          </cell>
          <cell r="L181">
            <v>25.99</v>
          </cell>
          <cell r="M181">
            <v>21.86</v>
          </cell>
          <cell r="N181">
            <v>18.88</v>
          </cell>
          <cell r="O181">
            <v>9.15</v>
          </cell>
          <cell r="P181">
            <v>3.67</v>
          </cell>
          <cell r="Q181">
            <v>1.68</v>
          </cell>
          <cell r="R181">
            <v>0.83</v>
          </cell>
          <cell r="S181">
            <v>5.7</v>
          </cell>
          <cell r="T181">
            <v>8.92</v>
          </cell>
          <cell r="U181">
            <v>0.2</v>
          </cell>
          <cell r="V181">
            <v>82.26</v>
          </cell>
          <cell r="W181">
            <v>0.65</v>
          </cell>
          <cell r="X181">
            <v>0.01</v>
          </cell>
          <cell r="Y181">
            <v>2.27</v>
          </cell>
        </row>
        <row r="182">
          <cell r="B182">
            <v>181</v>
          </cell>
          <cell r="C182" t="str">
            <v>TENOM</v>
          </cell>
          <cell r="D182">
            <v>29238</v>
          </cell>
          <cell r="E182">
            <v>49.83</v>
          </cell>
          <cell r="F182">
            <v>50.17</v>
          </cell>
          <cell r="G182">
            <v>99.44</v>
          </cell>
          <cell r="H182">
            <v>0</v>
          </cell>
          <cell r="I182">
            <v>0.55000000000000004</v>
          </cell>
          <cell r="J182">
            <v>0.01</v>
          </cell>
          <cell r="K182">
            <v>17.670000000000002</v>
          </cell>
          <cell r="L182">
            <v>26.26</v>
          </cell>
          <cell r="M182">
            <v>20.73</v>
          </cell>
          <cell r="N182">
            <v>18.489999999999998</v>
          </cell>
          <cell r="O182">
            <v>8.66</v>
          </cell>
          <cell r="P182">
            <v>4.47</v>
          </cell>
          <cell r="Q182">
            <v>2.33</v>
          </cell>
          <cell r="R182">
            <v>1.38</v>
          </cell>
          <cell r="S182">
            <v>7.09</v>
          </cell>
          <cell r="T182">
            <v>10.49</v>
          </cell>
          <cell r="U182">
            <v>0.12</v>
          </cell>
          <cell r="V182">
            <v>80.13</v>
          </cell>
          <cell r="W182">
            <v>0.49</v>
          </cell>
          <cell r="X182">
            <v>0</v>
          </cell>
          <cell r="Y182">
            <v>1.67</v>
          </cell>
        </row>
        <row r="183">
          <cell r="B183">
            <v>182</v>
          </cell>
          <cell r="C183" t="str">
            <v>PENSIANGAN</v>
          </cell>
          <cell r="D183">
            <v>31411</v>
          </cell>
          <cell r="E183">
            <v>50.06</v>
          </cell>
          <cell r="F183">
            <v>49.94</v>
          </cell>
          <cell r="G183">
            <v>99.97</v>
          </cell>
          <cell r="H183">
            <v>0</v>
          </cell>
          <cell r="I183">
            <v>0.03</v>
          </cell>
          <cell r="J183">
            <v>0</v>
          </cell>
          <cell r="K183">
            <v>19.260000000000002</v>
          </cell>
          <cell r="L183">
            <v>27.24</v>
          </cell>
          <cell r="M183">
            <v>20.22</v>
          </cell>
          <cell r="N183">
            <v>16.690000000000001</v>
          </cell>
          <cell r="O183">
            <v>7.34</v>
          </cell>
          <cell r="P183">
            <v>4.1900000000000004</v>
          </cell>
          <cell r="Q183">
            <v>3.17</v>
          </cell>
          <cell r="R183">
            <v>1.88</v>
          </cell>
          <cell r="S183">
            <v>2.69</v>
          </cell>
          <cell r="T183">
            <v>1.27</v>
          </cell>
          <cell r="U183">
            <v>0.08</v>
          </cell>
          <cell r="V183">
            <v>94.83</v>
          </cell>
          <cell r="W183">
            <v>0.28000000000000003</v>
          </cell>
          <cell r="X183">
            <v>0</v>
          </cell>
          <cell r="Y183">
            <v>0.84</v>
          </cell>
        </row>
        <row r="184">
          <cell r="B184">
            <v>183</v>
          </cell>
          <cell r="C184" t="str">
            <v>BELURAN</v>
          </cell>
          <cell r="D184">
            <v>28545</v>
          </cell>
          <cell r="E184">
            <v>51.12</v>
          </cell>
          <cell r="F184">
            <v>48.88</v>
          </cell>
          <cell r="G184">
            <v>99.46</v>
          </cell>
          <cell r="H184">
            <v>0</v>
          </cell>
          <cell r="I184">
            <v>0.54</v>
          </cell>
          <cell r="J184">
            <v>0</v>
          </cell>
          <cell r="K184">
            <v>19.57</v>
          </cell>
          <cell r="L184">
            <v>26.29</v>
          </cell>
          <cell r="M184">
            <v>21.26</v>
          </cell>
          <cell r="N184">
            <v>16.559999999999999</v>
          </cell>
          <cell r="O184">
            <v>8.56</v>
          </cell>
          <cell r="P184">
            <v>4.8899999999999997</v>
          </cell>
          <cell r="Q184">
            <v>2</v>
          </cell>
          <cell r="R184">
            <v>0.87</v>
          </cell>
          <cell r="S184">
            <v>8.64</v>
          </cell>
          <cell r="T184">
            <v>0.99</v>
          </cell>
          <cell r="U184">
            <v>0.16</v>
          </cell>
          <cell r="V184">
            <v>82.33</v>
          </cell>
          <cell r="W184">
            <v>1.25</v>
          </cell>
          <cell r="X184">
            <v>0</v>
          </cell>
          <cell r="Y184">
            <v>6.63</v>
          </cell>
        </row>
        <row r="185">
          <cell r="B185">
            <v>184</v>
          </cell>
          <cell r="C185" t="str">
            <v>LIBARAN</v>
          </cell>
          <cell r="D185">
            <v>47983</v>
          </cell>
          <cell r="E185">
            <v>50.67</v>
          </cell>
          <cell r="F185">
            <v>49.33</v>
          </cell>
          <cell r="G185">
            <v>97.4</v>
          </cell>
          <cell r="H185">
            <v>1.37</v>
          </cell>
          <cell r="I185">
            <v>1.23</v>
          </cell>
          <cell r="J185">
            <v>0.01</v>
          </cell>
          <cell r="K185">
            <v>22.03</v>
          </cell>
          <cell r="L185">
            <v>27.24</v>
          </cell>
          <cell r="M185">
            <v>20.100000000000001</v>
          </cell>
          <cell r="N185">
            <v>15.51</v>
          </cell>
          <cell r="O185">
            <v>9.43</v>
          </cell>
          <cell r="P185">
            <v>3.67</v>
          </cell>
          <cell r="Q185">
            <v>1.34</v>
          </cell>
          <cell r="R185">
            <v>0.67</v>
          </cell>
          <cell r="S185">
            <v>27.17</v>
          </cell>
          <cell r="T185">
            <v>17.170000000000002</v>
          </cell>
          <cell r="U185">
            <v>0.26</v>
          </cell>
          <cell r="V185">
            <v>40.700000000000003</v>
          </cell>
          <cell r="W185">
            <v>0.93</v>
          </cell>
          <cell r="X185">
            <v>0.01</v>
          </cell>
          <cell r="Y185">
            <v>13.76</v>
          </cell>
        </row>
        <row r="186">
          <cell r="B186">
            <v>185</v>
          </cell>
          <cell r="C186" t="str">
            <v>BATU SAPI</v>
          </cell>
          <cell r="D186">
            <v>32644</v>
          </cell>
          <cell r="E186">
            <v>52.08</v>
          </cell>
          <cell r="F186">
            <v>47.92</v>
          </cell>
          <cell r="G186">
            <v>93.25</v>
          </cell>
          <cell r="H186">
            <v>3.01</v>
          </cell>
          <cell r="I186">
            <v>3.74</v>
          </cell>
          <cell r="J186">
            <v>0</v>
          </cell>
          <cell r="K186">
            <v>19.079999999999998</v>
          </cell>
          <cell r="L186">
            <v>25.05</v>
          </cell>
          <cell r="M186">
            <v>19.13</v>
          </cell>
          <cell r="N186">
            <v>16.989999999999998</v>
          </cell>
          <cell r="O186">
            <v>11.37</v>
          </cell>
          <cell r="P186">
            <v>4.75</v>
          </cell>
          <cell r="Q186">
            <v>2.19</v>
          </cell>
          <cell r="R186">
            <v>1.44</v>
          </cell>
          <cell r="S186">
            <v>17.48</v>
          </cell>
          <cell r="T186">
            <v>30.86</v>
          </cell>
          <cell r="U186">
            <v>0.31</v>
          </cell>
          <cell r="V186">
            <v>40.83</v>
          </cell>
          <cell r="W186">
            <v>0.87</v>
          </cell>
          <cell r="X186">
            <v>0.03</v>
          </cell>
          <cell r="Y186">
            <v>9.6199999999999992</v>
          </cell>
        </row>
        <row r="187">
          <cell r="B187">
            <v>186</v>
          </cell>
          <cell r="C187" t="str">
            <v>SANDAKAN</v>
          </cell>
          <cell r="D187">
            <v>39833</v>
          </cell>
          <cell r="E187">
            <v>49.53</v>
          </cell>
          <cell r="F187">
            <v>50.47</v>
          </cell>
          <cell r="G187">
            <v>99.29</v>
          </cell>
          <cell r="H187">
            <v>0</v>
          </cell>
          <cell r="I187">
            <v>0.7</v>
          </cell>
          <cell r="J187">
            <v>0.01</v>
          </cell>
          <cell r="K187">
            <v>15.85</v>
          </cell>
          <cell r="L187">
            <v>22.05</v>
          </cell>
          <cell r="M187">
            <v>19.45</v>
          </cell>
          <cell r="N187">
            <v>19.05</v>
          </cell>
          <cell r="O187">
            <v>13.93</v>
          </cell>
          <cell r="P187">
            <v>5.79</v>
          </cell>
          <cell r="Q187">
            <v>2.54</v>
          </cell>
          <cell r="R187">
            <v>1.34</v>
          </cell>
          <cell r="S187">
            <v>13.91</v>
          </cell>
          <cell r="T187">
            <v>50.71</v>
          </cell>
          <cell r="U187">
            <v>0.62</v>
          </cell>
          <cell r="V187">
            <v>27.34</v>
          </cell>
          <cell r="W187">
            <v>0.63</v>
          </cell>
          <cell r="X187">
            <v>0.01</v>
          </cell>
          <cell r="Y187">
            <v>6.79</v>
          </cell>
        </row>
        <row r="188">
          <cell r="B188">
            <v>187</v>
          </cell>
          <cell r="C188" t="str">
            <v>KINABATANGAN</v>
          </cell>
          <cell r="D188">
            <v>28768</v>
          </cell>
          <cell r="E188">
            <v>52.05</v>
          </cell>
          <cell r="F188">
            <v>47.95</v>
          </cell>
          <cell r="G188">
            <v>99.37</v>
          </cell>
          <cell r="H188">
            <v>0</v>
          </cell>
          <cell r="I188">
            <v>0.63</v>
          </cell>
          <cell r="J188">
            <v>0</v>
          </cell>
          <cell r="K188">
            <v>19.329999999999998</v>
          </cell>
          <cell r="L188">
            <v>26.54</v>
          </cell>
          <cell r="M188">
            <v>20.65</v>
          </cell>
          <cell r="N188">
            <v>16.95</v>
          </cell>
          <cell r="O188">
            <v>8.9499999999999993</v>
          </cell>
          <cell r="P188">
            <v>4.42</v>
          </cell>
          <cell r="Q188">
            <v>1.95</v>
          </cell>
          <cell r="R188">
            <v>1.22</v>
          </cell>
          <cell r="S188">
            <v>15.87</v>
          </cell>
          <cell r="T188">
            <v>0.73</v>
          </cell>
          <cell r="U188">
            <v>0.12</v>
          </cell>
          <cell r="V188">
            <v>76.72</v>
          </cell>
          <cell r="W188">
            <v>0.97</v>
          </cell>
          <cell r="X188">
            <v>0.01</v>
          </cell>
          <cell r="Y188">
            <v>5.58</v>
          </cell>
        </row>
        <row r="189">
          <cell r="B189">
            <v>188</v>
          </cell>
          <cell r="C189" t="str">
            <v>SILAM</v>
          </cell>
          <cell r="D189">
            <v>61014</v>
          </cell>
          <cell r="E189">
            <v>51.95</v>
          </cell>
          <cell r="F189">
            <v>48.05</v>
          </cell>
          <cell r="G189">
            <v>96.98</v>
          </cell>
          <cell r="H189">
            <v>0.6</v>
          </cell>
          <cell r="I189">
            <v>2.41</v>
          </cell>
          <cell r="J189">
            <v>0</v>
          </cell>
          <cell r="K189">
            <v>20.55</v>
          </cell>
          <cell r="L189">
            <v>27.45</v>
          </cell>
          <cell r="M189">
            <v>19.649999999999999</v>
          </cell>
          <cell r="N189">
            <v>17.3</v>
          </cell>
          <cell r="O189">
            <v>9.5299999999999994</v>
          </cell>
          <cell r="P189">
            <v>3.26</v>
          </cell>
          <cell r="Q189">
            <v>1.4</v>
          </cell>
          <cell r="R189">
            <v>0.87</v>
          </cell>
          <cell r="S189">
            <v>25.71</v>
          </cell>
          <cell r="T189">
            <v>11.05</v>
          </cell>
          <cell r="U189">
            <v>0.44</v>
          </cell>
          <cell r="V189">
            <v>50.52</v>
          </cell>
          <cell r="W189">
            <v>1.1100000000000001</v>
          </cell>
          <cell r="X189">
            <v>0.01</v>
          </cell>
          <cell r="Y189">
            <v>11.16</v>
          </cell>
        </row>
        <row r="190">
          <cell r="B190">
            <v>189</v>
          </cell>
          <cell r="C190" t="str">
            <v>SEMPORNA</v>
          </cell>
          <cell r="D190">
            <v>48349</v>
          </cell>
          <cell r="E190">
            <v>48.8</v>
          </cell>
          <cell r="F190">
            <v>51.2</v>
          </cell>
          <cell r="G190">
            <v>97.82</v>
          </cell>
          <cell r="H190">
            <v>0.84</v>
          </cell>
          <cell r="I190">
            <v>1.34</v>
          </cell>
          <cell r="J190">
            <v>0</v>
          </cell>
          <cell r="K190">
            <v>20.329999999999998</v>
          </cell>
          <cell r="L190">
            <v>25.98</v>
          </cell>
          <cell r="M190">
            <v>21.71</v>
          </cell>
          <cell r="N190">
            <v>15.98</v>
          </cell>
          <cell r="O190">
            <v>8.2899999999999991</v>
          </cell>
          <cell r="P190">
            <v>4.1100000000000003</v>
          </cell>
          <cell r="Q190">
            <v>2.0499999999999998</v>
          </cell>
          <cell r="R190">
            <v>1.54</v>
          </cell>
          <cell r="S190">
            <v>9.5500000000000007</v>
          </cell>
          <cell r="T190">
            <v>1.76</v>
          </cell>
          <cell r="U190">
            <v>0.11</v>
          </cell>
          <cell r="V190">
            <v>85.62</v>
          </cell>
          <cell r="W190">
            <v>0.37</v>
          </cell>
          <cell r="X190">
            <v>0.02</v>
          </cell>
          <cell r="Y190">
            <v>2.58</v>
          </cell>
        </row>
        <row r="191">
          <cell r="B191">
            <v>190</v>
          </cell>
          <cell r="C191" t="str">
            <v>TAWAU</v>
          </cell>
          <cell r="D191">
            <v>60006</v>
          </cell>
          <cell r="E191">
            <v>50.82</v>
          </cell>
          <cell r="F191">
            <v>49.18</v>
          </cell>
          <cell r="G191">
            <v>98.61</v>
          </cell>
          <cell r="H191">
            <v>0.23</v>
          </cell>
          <cell r="I191">
            <v>1.1499999999999999</v>
          </cell>
          <cell r="J191">
            <v>0.01</v>
          </cell>
          <cell r="K191">
            <v>16.07</v>
          </cell>
          <cell r="L191">
            <v>23.73</v>
          </cell>
          <cell r="M191">
            <v>20.55</v>
          </cell>
          <cell r="N191">
            <v>19.38</v>
          </cell>
          <cell r="O191">
            <v>12.58</v>
          </cell>
          <cell r="P191">
            <v>5.01</v>
          </cell>
          <cell r="Q191">
            <v>1.74</v>
          </cell>
          <cell r="R191">
            <v>0.94</v>
          </cell>
          <cell r="S191">
            <v>34.799999999999997</v>
          </cell>
          <cell r="T191">
            <v>34.61</v>
          </cell>
          <cell r="U191">
            <v>0.28999999999999998</v>
          </cell>
          <cell r="V191">
            <v>18.05</v>
          </cell>
          <cell r="W191">
            <v>0.98</v>
          </cell>
          <cell r="X191">
            <v>0.01</v>
          </cell>
          <cell r="Y191">
            <v>11.26</v>
          </cell>
        </row>
        <row r="192">
          <cell r="B192">
            <v>191</v>
          </cell>
          <cell r="C192" t="str">
            <v>KALABAKAN</v>
          </cell>
          <cell r="D192">
            <v>52269</v>
          </cell>
          <cell r="E192">
            <v>51.25</v>
          </cell>
          <cell r="F192">
            <v>48.75</v>
          </cell>
          <cell r="G192">
            <v>94.36</v>
          </cell>
          <cell r="H192">
            <v>4.58</v>
          </cell>
          <cell r="I192">
            <v>1.06</v>
          </cell>
          <cell r="J192">
            <v>0.01</v>
          </cell>
          <cell r="K192">
            <v>20.88</v>
          </cell>
          <cell r="L192">
            <v>29.51</v>
          </cell>
          <cell r="M192">
            <v>18.5</v>
          </cell>
          <cell r="N192">
            <v>16.510000000000002</v>
          </cell>
          <cell r="O192">
            <v>9.2799999999999994</v>
          </cell>
          <cell r="P192">
            <v>3.48</v>
          </cell>
          <cell r="Q192">
            <v>1.1399999999999999</v>
          </cell>
          <cell r="R192">
            <v>0.7</v>
          </cell>
          <cell r="S192">
            <v>47.97</v>
          </cell>
          <cell r="T192">
            <v>8.9700000000000006</v>
          </cell>
          <cell r="U192">
            <v>0.35</v>
          </cell>
          <cell r="V192">
            <v>20.05</v>
          </cell>
          <cell r="W192">
            <v>1.97</v>
          </cell>
          <cell r="X192">
            <v>0.02</v>
          </cell>
          <cell r="Y192">
            <v>20.67</v>
          </cell>
        </row>
        <row r="193">
          <cell r="B193">
            <v>192</v>
          </cell>
          <cell r="C193" t="str">
            <v>MAS GADING</v>
          </cell>
          <cell r="D193">
            <v>29671</v>
          </cell>
          <cell r="E193">
            <v>50.96</v>
          </cell>
          <cell r="F193">
            <v>49.04</v>
          </cell>
          <cell r="G193">
            <v>98.86</v>
          </cell>
          <cell r="H193">
            <v>0.59</v>
          </cell>
          <cell r="I193">
            <v>0.54</v>
          </cell>
          <cell r="J193">
            <v>0</v>
          </cell>
          <cell r="K193">
            <v>11.48</v>
          </cell>
          <cell r="L193">
            <v>19.66</v>
          </cell>
          <cell r="M193">
            <v>23.13</v>
          </cell>
          <cell r="N193">
            <v>22.6</v>
          </cell>
          <cell r="O193">
            <v>13.63</v>
          </cell>
          <cell r="P193">
            <v>6.72</v>
          </cell>
          <cell r="Q193">
            <v>2.3199999999999998</v>
          </cell>
          <cell r="R193">
            <v>0.45</v>
          </cell>
          <cell r="S193">
            <v>5.16</v>
          </cell>
          <cell r="T193">
            <v>17.760000000000002</v>
          </cell>
          <cell r="U193">
            <v>0.15</v>
          </cell>
          <cell r="V193">
            <v>0.24</v>
          </cell>
          <cell r="W193">
            <v>76.459999999999994</v>
          </cell>
          <cell r="X193">
            <v>0.02</v>
          </cell>
          <cell r="Y193">
            <v>0.21</v>
          </cell>
        </row>
        <row r="194">
          <cell r="B194">
            <v>193</v>
          </cell>
          <cell r="C194" t="str">
            <v>SANTUBONG</v>
          </cell>
          <cell r="D194">
            <v>45722</v>
          </cell>
          <cell r="E194">
            <v>49.24</v>
          </cell>
          <cell r="F194">
            <v>50.76</v>
          </cell>
          <cell r="G194">
            <v>99.59</v>
          </cell>
          <cell r="H194">
            <v>0.12</v>
          </cell>
          <cell r="I194">
            <v>0.28000000000000003</v>
          </cell>
          <cell r="J194">
            <v>0.01</v>
          </cell>
          <cell r="K194">
            <v>15.6</v>
          </cell>
          <cell r="L194">
            <v>23.51</v>
          </cell>
          <cell r="M194">
            <v>22.78</v>
          </cell>
          <cell r="N194">
            <v>19.02</v>
          </cell>
          <cell r="O194">
            <v>11.4</v>
          </cell>
          <cell r="P194">
            <v>5.82</v>
          </cell>
          <cell r="Q194">
            <v>1.5</v>
          </cell>
          <cell r="R194">
            <v>0.37</v>
          </cell>
          <cell r="S194">
            <v>80.27</v>
          </cell>
          <cell r="T194">
            <v>7.73</v>
          </cell>
          <cell r="U194">
            <v>0.03</v>
          </cell>
          <cell r="V194">
            <v>0.1</v>
          </cell>
          <cell r="W194">
            <v>11.76</v>
          </cell>
          <cell r="X194">
            <v>0.01</v>
          </cell>
          <cell r="Y194">
            <v>0.1</v>
          </cell>
        </row>
        <row r="195">
          <cell r="B195">
            <v>194</v>
          </cell>
          <cell r="C195" t="str">
            <v>PETRA JAYA</v>
          </cell>
          <cell r="D195">
            <v>58009</v>
          </cell>
          <cell r="E195">
            <v>48.19</v>
          </cell>
          <cell r="F195">
            <v>51.81</v>
          </cell>
          <cell r="G195">
            <v>98.4</v>
          </cell>
          <cell r="H195">
            <v>0</v>
          </cell>
          <cell r="I195">
            <v>1.57</v>
          </cell>
          <cell r="J195">
            <v>0.04</v>
          </cell>
          <cell r="K195">
            <v>12.79</v>
          </cell>
          <cell r="L195">
            <v>23.34</v>
          </cell>
          <cell r="M195">
            <v>22.96</v>
          </cell>
          <cell r="N195">
            <v>20.36</v>
          </cell>
          <cell r="O195">
            <v>12.42</v>
          </cell>
          <cell r="P195">
            <v>5.95</v>
          </cell>
          <cell r="Q195">
            <v>1.74</v>
          </cell>
          <cell r="R195">
            <v>0.43</v>
          </cell>
          <cell r="S195">
            <v>73.239999999999995</v>
          </cell>
          <cell r="T195">
            <v>13.27</v>
          </cell>
          <cell r="U195">
            <v>0.55000000000000004</v>
          </cell>
          <cell r="V195">
            <v>0.22</v>
          </cell>
          <cell r="W195">
            <v>12.42</v>
          </cell>
          <cell r="X195">
            <v>0.01</v>
          </cell>
          <cell r="Y195">
            <v>0.28999999999999998</v>
          </cell>
        </row>
        <row r="196">
          <cell r="B196">
            <v>195</v>
          </cell>
          <cell r="C196" t="str">
            <v>BANDAR KUCHING</v>
          </cell>
          <cell r="D196">
            <v>82022</v>
          </cell>
          <cell r="E196">
            <v>48.32</v>
          </cell>
          <cell r="F196">
            <v>51.68</v>
          </cell>
          <cell r="G196">
            <v>98.52</v>
          </cell>
          <cell r="H196">
            <v>0.13</v>
          </cell>
          <cell r="I196">
            <v>1.32</v>
          </cell>
          <cell r="J196">
            <v>0.02</v>
          </cell>
          <cell r="K196">
            <v>6.18</v>
          </cell>
          <cell r="L196">
            <v>15.06</v>
          </cell>
          <cell r="M196">
            <v>20.09</v>
          </cell>
          <cell r="N196">
            <v>23.73</v>
          </cell>
          <cell r="O196">
            <v>20.79</v>
          </cell>
          <cell r="P196">
            <v>9.83</v>
          </cell>
          <cell r="Q196">
            <v>3.44</v>
          </cell>
          <cell r="R196">
            <v>0.88</v>
          </cell>
          <cell r="S196">
            <v>4.03</v>
          </cell>
          <cell r="T196">
            <v>88.71</v>
          </cell>
          <cell r="U196">
            <v>0.67</v>
          </cell>
          <cell r="V196">
            <v>0.17</v>
          </cell>
          <cell r="W196">
            <v>6.18</v>
          </cell>
          <cell r="X196">
            <v>0</v>
          </cell>
          <cell r="Y196">
            <v>0.24</v>
          </cell>
        </row>
        <row r="197">
          <cell r="B197">
            <v>196</v>
          </cell>
          <cell r="C197" t="str">
            <v>STAMPIN</v>
          </cell>
          <cell r="D197">
            <v>66342</v>
          </cell>
          <cell r="E197">
            <v>50.86</v>
          </cell>
          <cell r="F197">
            <v>49.14</v>
          </cell>
          <cell r="G197">
            <v>93.48</v>
          </cell>
          <cell r="H197">
            <v>4.3899999999999997</v>
          </cell>
          <cell r="I197">
            <v>2.09</v>
          </cell>
          <cell r="J197">
            <v>0.03</v>
          </cell>
          <cell r="K197">
            <v>13.34</v>
          </cell>
          <cell r="L197">
            <v>25.75</v>
          </cell>
          <cell r="M197">
            <v>23.37</v>
          </cell>
          <cell r="N197">
            <v>17.510000000000002</v>
          </cell>
          <cell r="O197">
            <v>12.55</v>
          </cell>
          <cell r="P197">
            <v>5.6</v>
          </cell>
          <cell r="Q197">
            <v>1.57</v>
          </cell>
          <cell r="R197">
            <v>0.32</v>
          </cell>
          <cell r="S197">
            <v>16.149999999999999</v>
          </cell>
          <cell r="T197">
            <v>64.209999999999994</v>
          </cell>
          <cell r="U197">
            <v>0.69</v>
          </cell>
          <cell r="V197">
            <v>0.23</v>
          </cell>
          <cell r="W197">
            <v>18.47</v>
          </cell>
          <cell r="X197">
            <v>0.02</v>
          </cell>
          <cell r="Y197">
            <v>0.23</v>
          </cell>
        </row>
        <row r="198">
          <cell r="B198">
            <v>197</v>
          </cell>
          <cell r="C198" t="str">
            <v>KOTA SAMARAHAN</v>
          </cell>
          <cell r="D198">
            <v>46378</v>
          </cell>
          <cell r="E198">
            <v>50.9</v>
          </cell>
          <cell r="F198">
            <v>49.1</v>
          </cell>
          <cell r="G198">
            <v>86.89</v>
          </cell>
          <cell r="H198">
            <v>12.59</v>
          </cell>
          <cell r="I198">
            <v>0.51</v>
          </cell>
          <cell r="J198">
            <v>0.01</v>
          </cell>
          <cell r="K198">
            <v>16.45</v>
          </cell>
          <cell r="L198">
            <v>27.36</v>
          </cell>
          <cell r="M198">
            <v>22.23</v>
          </cell>
          <cell r="N198">
            <v>16.39</v>
          </cell>
          <cell r="O198">
            <v>10.24</v>
          </cell>
          <cell r="P198">
            <v>5.57</v>
          </cell>
          <cell r="Q198">
            <v>1.45</v>
          </cell>
          <cell r="R198">
            <v>0.31</v>
          </cell>
          <cell r="S198">
            <v>61.79</v>
          </cell>
          <cell r="T198">
            <v>11.3</v>
          </cell>
          <cell r="U198">
            <v>0.24</v>
          </cell>
          <cell r="V198">
            <v>0.57999999999999996</v>
          </cell>
          <cell r="W198">
            <v>25.76</v>
          </cell>
          <cell r="X198">
            <v>0.06</v>
          </cell>
          <cell r="Y198">
            <v>0.25</v>
          </cell>
        </row>
        <row r="199">
          <cell r="B199">
            <v>198</v>
          </cell>
          <cell r="C199" t="str">
            <v>PUNCAK BORNEO</v>
          </cell>
          <cell r="D199">
            <v>46285</v>
          </cell>
          <cell r="E199">
            <v>51.49</v>
          </cell>
          <cell r="F199">
            <v>48.51</v>
          </cell>
          <cell r="G199">
            <v>97.69</v>
          </cell>
          <cell r="H199">
            <v>0</v>
          </cell>
          <cell r="I199">
            <v>2.2999999999999998</v>
          </cell>
          <cell r="J199">
            <v>0</v>
          </cell>
          <cell r="K199">
            <v>10.16</v>
          </cell>
          <cell r="L199">
            <v>20</v>
          </cell>
          <cell r="M199">
            <v>22.78</v>
          </cell>
          <cell r="N199">
            <v>22.86</v>
          </cell>
          <cell r="O199">
            <v>14.87</v>
          </cell>
          <cell r="P199">
            <v>6.45</v>
          </cell>
          <cell r="Q199">
            <v>2.37</v>
          </cell>
          <cell r="R199">
            <v>0.51</v>
          </cell>
          <cell r="S199">
            <v>4.78</v>
          </cell>
          <cell r="T199">
            <v>25.96</v>
          </cell>
          <cell r="U199">
            <v>0.19</v>
          </cell>
          <cell r="V199">
            <v>0.25</v>
          </cell>
          <cell r="W199">
            <v>68.430000000000007</v>
          </cell>
          <cell r="X199">
            <v>0.12</v>
          </cell>
          <cell r="Y199">
            <v>0.26</v>
          </cell>
        </row>
        <row r="200">
          <cell r="B200">
            <v>199</v>
          </cell>
          <cell r="C200" t="str">
            <v>SERIAN</v>
          </cell>
          <cell r="D200">
            <v>37723</v>
          </cell>
          <cell r="E200">
            <v>51.02</v>
          </cell>
          <cell r="F200">
            <v>48.98</v>
          </cell>
          <cell r="G200">
            <v>99.5</v>
          </cell>
          <cell r="H200">
            <v>0</v>
          </cell>
          <cell r="I200">
            <v>0.5</v>
          </cell>
          <cell r="J200">
            <v>0</v>
          </cell>
          <cell r="K200">
            <v>8.8699999999999992</v>
          </cell>
          <cell r="L200">
            <v>18.149999999999999</v>
          </cell>
          <cell r="M200">
            <v>23.44</v>
          </cell>
          <cell r="N200">
            <v>24.15</v>
          </cell>
          <cell r="O200">
            <v>14.91</v>
          </cell>
          <cell r="P200">
            <v>7.41</v>
          </cell>
          <cell r="Q200">
            <v>2.4900000000000002</v>
          </cell>
          <cell r="R200">
            <v>0.57999999999999996</v>
          </cell>
          <cell r="S200">
            <v>7.56</v>
          </cell>
          <cell r="T200">
            <v>10.029999999999999</v>
          </cell>
          <cell r="U200">
            <v>0.12</v>
          </cell>
          <cell r="V200">
            <v>0.19</v>
          </cell>
          <cell r="W200">
            <v>81.349999999999994</v>
          </cell>
          <cell r="X200">
            <v>0.56999999999999995</v>
          </cell>
          <cell r="Y200">
            <v>0.17</v>
          </cell>
        </row>
        <row r="201">
          <cell r="B201">
            <v>200</v>
          </cell>
          <cell r="C201" t="str">
            <v>BATANG SADONG</v>
          </cell>
          <cell r="D201">
            <v>23259</v>
          </cell>
          <cell r="E201">
            <v>49.03</v>
          </cell>
          <cell r="F201">
            <v>50.97</v>
          </cell>
          <cell r="G201">
            <v>99.55</v>
          </cell>
          <cell r="H201">
            <v>0</v>
          </cell>
          <cell r="I201">
            <v>0.44</v>
          </cell>
          <cell r="J201">
            <v>0</v>
          </cell>
          <cell r="K201">
            <v>13.76</v>
          </cell>
          <cell r="L201">
            <v>21.23</v>
          </cell>
          <cell r="M201">
            <v>21.45</v>
          </cell>
          <cell r="N201">
            <v>20.36</v>
          </cell>
          <cell r="O201">
            <v>13.58</v>
          </cell>
          <cell r="P201">
            <v>6.96</v>
          </cell>
          <cell r="Q201">
            <v>2.0499999999999998</v>
          </cell>
          <cell r="R201">
            <v>0.61</v>
          </cell>
          <cell r="S201">
            <v>70.11</v>
          </cell>
          <cell r="T201">
            <v>5.1100000000000003</v>
          </cell>
          <cell r="U201">
            <v>0.04</v>
          </cell>
          <cell r="V201">
            <v>0.13</v>
          </cell>
          <cell r="W201">
            <v>24.33</v>
          </cell>
          <cell r="X201">
            <v>0.05</v>
          </cell>
          <cell r="Y201">
            <v>0.23</v>
          </cell>
        </row>
        <row r="202">
          <cell r="B202">
            <v>201</v>
          </cell>
          <cell r="C202" t="str">
            <v>BATANG LUPAR</v>
          </cell>
          <cell r="D202">
            <v>29882</v>
          </cell>
          <cell r="E202">
            <v>49.01</v>
          </cell>
          <cell r="F202">
            <v>50.99</v>
          </cell>
          <cell r="G202">
            <v>99.97</v>
          </cell>
          <cell r="H202">
            <v>0</v>
          </cell>
          <cell r="I202">
            <v>0.02</v>
          </cell>
          <cell r="J202">
            <v>0.01</v>
          </cell>
          <cell r="K202">
            <v>14.61</v>
          </cell>
          <cell r="L202">
            <v>20.83</v>
          </cell>
          <cell r="M202">
            <v>22.09</v>
          </cell>
          <cell r="N202">
            <v>20.36</v>
          </cell>
          <cell r="O202">
            <v>12.88</v>
          </cell>
          <cell r="P202">
            <v>6.57</v>
          </cell>
          <cell r="Q202">
            <v>1.97</v>
          </cell>
          <cell r="R202">
            <v>0.68</v>
          </cell>
          <cell r="S202">
            <v>67.08</v>
          </cell>
          <cell r="T202">
            <v>2.86</v>
          </cell>
          <cell r="U202">
            <v>0.02</v>
          </cell>
          <cell r="V202">
            <v>0.09</v>
          </cell>
          <cell r="W202">
            <v>29.85</v>
          </cell>
          <cell r="X202">
            <v>0.02</v>
          </cell>
          <cell r="Y202">
            <v>7.0000000000000007E-2</v>
          </cell>
        </row>
        <row r="203">
          <cell r="B203">
            <v>202</v>
          </cell>
          <cell r="C203" t="str">
            <v>SRI AMAN</v>
          </cell>
          <cell r="D203">
            <v>33099</v>
          </cell>
          <cell r="E203">
            <v>49.74</v>
          </cell>
          <cell r="F203">
            <v>50.26</v>
          </cell>
          <cell r="G203">
            <v>96.23</v>
          </cell>
          <cell r="H203">
            <v>2.64</v>
          </cell>
          <cell r="I203">
            <v>1.1299999999999999</v>
          </cell>
          <cell r="J203">
            <v>0</v>
          </cell>
          <cell r="K203">
            <v>11.31</v>
          </cell>
          <cell r="L203">
            <v>18.5</v>
          </cell>
          <cell r="M203">
            <v>21.32</v>
          </cell>
          <cell r="N203">
            <v>21.85</v>
          </cell>
          <cell r="O203">
            <v>15.33</v>
          </cell>
          <cell r="P203">
            <v>8.26</v>
          </cell>
          <cell r="Q203">
            <v>2.76</v>
          </cell>
          <cell r="R203">
            <v>0.67</v>
          </cell>
          <cell r="S203">
            <v>10.32</v>
          </cell>
          <cell r="T203">
            <v>16.59</v>
          </cell>
          <cell r="U203">
            <v>0.04</v>
          </cell>
          <cell r="V203">
            <v>0.19</v>
          </cell>
          <cell r="W203">
            <v>72.58</v>
          </cell>
          <cell r="X203">
            <v>0.11</v>
          </cell>
          <cell r="Y203">
            <v>0.19</v>
          </cell>
        </row>
        <row r="204">
          <cell r="B204">
            <v>203</v>
          </cell>
          <cell r="C204" t="str">
            <v>LUBOK ANTU</v>
          </cell>
          <cell r="D204">
            <v>20859</v>
          </cell>
          <cell r="E204">
            <v>50.02</v>
          </cell>
          <cell r="F204">
            <v>49.98</v>
          </cell>
          <cell r="G204">
            <v>99.71</v>
          </cell>
          <cell r="H204">
            <v>0</v>
          </cell>
          <cell r="I204">
            <v>0.28999999999999998</v>
          </cell>
          <cell r="J204">
            <v>0</v>
          </cell>
          <cell r="K204">
            <v>10.44</v>
          </cell>
          <cell r="L204">
            <v>18.739999999999998</v>
          </cell>
          <cell r="M204">
            <v>23.25</v>
          </cell>
          <cell r="N204">
            <v>21.35</v>
          </cell>
          <cell r="O204">
            <v>14.2</v>
          </cell>
          <cell r="P204">
            <v>8.02</v>
          </cell>
          <cell r="Q204">
            <v>2.98</v>
          </cell>
          <cell r="R204">
            <v>1.01</v>
          </cell>
          <cell r="S204">
            <v>1.5</v>
          </cell>
          <cell r="T204">
            <v>7.79</v>
          </cell>
          <cell r="U204">
            <v>0.02</v>
          </cell>
          <cell r="V204">
            <v>0.21</v>
          </cell>
          <cell r="W204">
            <v>90.32</v>
          </cell>
          <cell r="X204">
            <v>0.01</v>
          </cell>
          <cell r="Y204">
            <v>0.15</v>
          </cell>
        </row>
        <row r="205">
          <cell r="B205">
            <v>204</v>
          </cell>
          <cell r="C205" t="str">
            <v>BETONG</v>
          </cell>
          <cell r="D205">
            <v>29208</v>
          </cell>
          <cell r="E205">
            <v>49.54</v>
          </cell>
          <cell r="F205">
            <v>50.46</v>
          </cell>
          <cell r="G205">
            <v>99.56</v>
          </cell>
          <cell r="H205">
            <v>0</v>
          </cell>
          <cell r="I205">
            <v>0.44</v>
          </cell>
          <cell r="J205">
            <v>0</v>
          </cell>
          <cell r="K205">
            <v>14.08</v>
          </cell>
          <cell r="L205">
            <v>21.1</v>
          </cell>
          <cell r="M205">
            <v>21.13</v>
          </cell>
          <cell r="N205">
            <v>20.12</v>
          </cell>
          <cell r="O205">
            <v>13.99</v>
          </cell>
          <cell r="P205">
            <v>6.65</v>
          </cell>
          <cell r="Q205">
            <v>2.46</v>
          </cell>
          <cell r="R205">
            <v>0.47</v>
          </cell>
          <cell r="S205">
            <v>38</v>
          </cell>
          <cell r="T205">
            <v>6.57</v>
          </cell>
          <cell r="U205">
            <v>0.06</v>
          </cell>
          <cell r="V205">
            <v>0.13</v>
          </cell>
          <cell r="W205">
            <v>55.08</v>
          </cell>
          <cell r="X205">
            <v>0.02</v>
          </cell>
          <cell r="Y205">
            <v>0.13</v>
          </cell>
        </row>
        <row r="206">
          <cell r="B206">
            <v>205</v>
          </cell>
          <cell r="C206" t="str">
            <v>SARATOK</v>
          </cell>
          <cell r="D206">
            <v>30582</v>
          </cell>
          <cell r="E206">
            <v>49.34</v>
          </cell>
          <cell r="F206">
            <v>50.66</v>
          </cell>
          <cell r="G206">
            <v>99.57</v>
          </cell>
          <cell r="H206">
            <v>0</v>
          </cell>
          <cell r="I206">
            <v>0.43</v>
          </cell>
          <cell r="J206">
            <v>0</v>
          </cell>
          <cell r="K206">
            <v>13.2</v>
          </cell>
          <cell r="L206">
            <v>20.25</v>
          </cell>
          <cell r="M206">
            <v>21.75</v>
          </cell>
          <cell r="N206">
            <v>21.67</v>
          </cell>
          <cell r="O206">
            <v>14.35</v>
          </cell>
          <cell r="P206">
            <v>6.06</v>
          </cell>
          <cell r="Q206">
            <v>2.2200000000000002</v>
          </cell>
          <cell r="R206">
            <v>0.5</v>
          </cell>
          <cell r="S206">
            <v>36</v>
          </cell>
          <cell r="T206">
            <v>6.41</v>
          </cell>
          <cell r="U206">
            <v>0.03</v>
          </cell>
          <cell r="V206">
            <v>0.09</v>
          </cell>
          <cell r="W206">
            <v>57.34</v>
          </cell>
          <cell r="X206">
            <v>0.01</v>
          </cell>
          <cell r="Y206">
            <v>0.11</v>
          </cell>
        </row>
        <row r="207">
          <cell r="B207">
            <v>206</v>
          </cell>
          <cell r="C207" t="str">
            <v>TANJONG MANIS</v>
          </cell>
          <cell r="D207">
            <v>21947</v>
          </cell>
          <cell r="E207">
            <v>48.3</v>
          </cell>
          <cell r="F207">
            <v>51.7</v>
          </cell>
          <cell r="G207">
            <v>99.98</v>
          </cell>
          <cell r="H207">
            <v>0</v>
          </cell>
          <cell r="I207">
            <v>0.02</v>
          </cell>
          <cell r="J207">
            <v>0</v>
          </cell>
          <cell r="K207">
            <v>13.42</v>
          </cell>
          <cell r="L207">
            <v>22.15</v>
          </cell>
          <cell r="M207">
            <v>23.55</v>
          </cell>
          <cell r="N207">
            <v>20.239999999999998</v>
          </cell>
          <cell r="O207">
            <v>12.57</v>
          </cell>
          <cell r="P207">
            <v>5.63</v>
          </cell>
          <cell r="Q207">
            <v>1.82</v>
          </cell>
          <cell r="R207">
            <v>0.62</v>
          </cell>
          <cell r="S207">
            <v>25.61</v>
          </cell>
          <cell r="T207">
            <v>4.83</v>
          </cell>
          <cell r="U207">
            <v>0.03</v>
          </cell>
          <cell r="V207">
            <v>0.21</v>
          </cell>
          <cell r="W207">
            <v>68.849999999999994</v>
          </cell>
          <cell r="X207">
            <v>0.02</v>
          </cell>
          <cell r="Y207">
            <v>0.46</v>
          </cell>
        </row>
        <row r="208">
          <cell r="B208">
            <v>207</v>
          </cell>
          <cell r="C208" t="str">
            <v>IGAN</v>
          </cell>
          <cell r="D208">
            <v>19639</v>
          </cell>
          <cell r="E208">
            <v>47.83</v>
          </cell>
          <cell r="F208">
            <v>52.17</v>
          </cell>
          <cell r="G208">
            <v>99.55</v>
          </cell>
          <cell r="H208">
            <v>0</v>
          </cell>
          <cell r="I208">
            <v>0.45</v>
          </cell>
          <cell r="J208">
            <v>0.01</v>
          </cell>
          <cell r="K208">
            <v>14.68</v>
          </cell>
          <cell r="L208">
            <v>22.47</v>
          </cell>
          <cell r="M208">
            <v>21.81</v>
          </cell>
          <cell r="N208">
            <v>20.53</v>
          </cell>
          <cell r="O208">
            <v>12.21</v>
          </cell>
          <cell r="P208">
            <v>5.97</v>
          </cell>
          <cell r="Q208">
            <v>1.97</v>
          </cell>
          <cell r="R208">
            <v>0.38</v>
          </cell>
          <cell r="S208">
            <v>6.84</v>
          </cell>
          <cell r="T208">
            <v>3.69</v>
          </cell>
          <cell r="U208">
            <v>0.03</v>
          </cell>
          <cell r="V208">
            <v>0.31</v>
          </cell>
          <cell r="W208">
            <v>88.93</v>
          </cell>
          <cell r="X208">
            <v>0.01</v>
          </cell>
          <cell r="Y208">
            <v>0.19</v>
          </cell>
        </row>
        <row r="209">
          <cell r="B209">
            <v>208</v>
          </cell>
          <cell r="C209" t="str">
            <v>SARIKEI</v>
          </cell>
          <cell r="D209">
            <v>39642</v>
          </cell>
          <cell r="E209">
            <v>50.31</v>
          </cell>
          <cell r="F209">
            <v>49.69</v>
          </cell>
          <cell r="G209">
            <v>99.06</v>
          </cell>
          <cell r="H209">
            <v>0</v>
          </cell>
          <cell r="I209">
            <v>0.94</v>
          </cell>
          <cell r="J209">
            <v>0</v>
          </cell>
          <cell r="K209">
            <v>13.68</v>
          </cell>
          <cell r="L209">
            <v>21.55</v>
          </cell>
          <cell r="M209">
            <v>21.28</v>
          </cell>
          <cell r="N209">
            <v>19.53</v>
          </cell>
          <cell r="O209">
            <v>14.17</v>
          </cell>
          <cell r="P209">
            <v>6.59</v>
          </cell>
          <cell r="Q209">
            <v>2.46</v>
          </cell>
          <cell r="R209">
            <v>0.74</v>
          </cell>
          <cell r="S209">
            <v>4.5599999999999996</v>
          </cell>
          <cell r="T209">
            <v>62.78</v>
          </cell>
          <cell r="U209">
            <v>0.03</v>
          </cell>
          <cell r="V209">
            <v>0.16</v>
          </cell>
          <cell r="W209">
            <v>32.29</v>
          </cell>
          <cell r="X209">
            <v>0.01</v>
          </cell>
          <cell r="Y209">
            <v>0.17</v>
          </cell>
        </row>
        <row r="210">
          <cell r="B210">
            <v>209</v>
          </cell>
          <cell r="C210" t="str">
            <v>JULAU</v>
          </cell>
          <cell r="D210">
            <v>25429</v>
          </cell>
          <cell r="E210">
            <v>50.5</v>
          </cell>
          <cell r="F210">
            <v>49.5</v>
          </cell>
          <cell r="G210">
            <v>99.78</v>
          </cell>
          <cell r="H210">
            <v>0</v>
          </cell>
          <cell r="I210">
            <v>0.22</v>
          </cell>
          <cell r="J210">
            <v>0</v>
          </cell>
          <cell r="K210">
            <v>14.74</v>
          </cell>
          <cell r="L210">
            <v>19.71</v>
          </cell>
          <cell r="M210">
            <v>24.42</v>
          </cell>
          <cell r="N210">
            <v>19.829999999999998</v>
          </cell>
          <cell r="O210">
            <v>11.51</v>
          </cell>
          <cell r="P210">
            <v>6.3</v>
          </cell>
          <cell r="Q210">
            <v>2.5</v>
          </cell>
          <cell r="R210">
            <v>0.98</v>
          </cell>
          <cell r="S210">
            <v>0.63</v>
          </cell>
          <cell r="T210">
            <v>4.53</v>
          </cell>
          <cell r="U210">
            <v>0.03</v>
          </cell>
          <cell r="V210">
            <v>0.11</v>
          </cell>
          <cell r="W210">
            <v>94.58</v>
          </cell>
          <cell r="X210">
            <v>0.01</v>
          </cell>
          <cell r="Y210">
            <v>0.12</v>
          </cell>
        </row>
        <row r="211">
          <cell r="B211">
            <v>210</v>
          </cell>
          <cell r="C211" t="str">
            <v>KANOWIT</v>
          </cell>
          <cell r="D211">
            <v>21065</v>
          </cell>
          <cell r="E211">
            <v>48.45</v>
          </cell>
          <cell r="F211">
            <v>51.55</v>
          </cell>
          <cell r="G211">
            <v>99.65</v>
          </cell>
          <cell r="H211">
            <v>0</v>
          </cell>
          <cell r="I211">
            <v>0.34</v>
          </cell>
          <cell r="J211">
            <v>0</v>
          </cell>
          <cell r="K211">
            <v>11.5</v>
          </cell>
          <cell r="L211">
            <v>19.510000000000002</v>
          </cell>
          <cell r="M211">
            <v>21.94</v>
          </cell>
          <cell r="N211">
            <v>21.31</v>
          </cell>
          <cell r="O211">
            <v>13.87</v>
          </cell>
          <cell r="P211">
            <v>7.74</v>
          </cell>
          <cell r="Q211">
            <v>2.93</v>
          </cell>
          <cell r="R211">
            <v>1.2</v>
          </cell>
          <cell r="S211">
            <v>1.56</v>
          </cell>
          <cell r="T211">
            <v>11.77</v>
          </cell>
          <cell r="U211">
            <v>0.02</v>
          </cell>
          <cell r="V211">
            <v>0.1</v>
          </cell>
          <cell r="W211">
            <v>86.39</v>
          </cell>
          <cell r="X211">
            <v>0.03</v>
          </cell>
          <cell r="Y211">
            <v>0.12</v>
          </cell>
        </row>
        <row r="212">
          <cell r="B212">
            <v>211</v>
          </cell>
          <cell r="C212" t="str">
            <v>LANANG</v>
          </cell>
          <cell r="D212">
            <v>62080</v>
          </cell>
          <cell r="E212">
            <v>48.3</v>
          </cell>
          <cell r="F212">
            <v>51.7</v>
          </cell>
          <cell r="G212">
            <v>97.98</v>
          </cell>
          <cell r="H212">
            <v>0.79</v>
          </cell>
          <cell r="I212">
            <v>1.23</v>
          </cell>
          <cell r="J212">
            <v>0.01</v>
          </cell>
          <cell r="K212">
            <v>13.76</v>
          </cell>
          <cell r="L212">
            <v>21.12</v>
          </cell>
          <cell r="M212">
            <v>22</v>
          </cell>
          <cell r="N212">
            <v>19.21</v>
          </cell>
          <cell r="O212">
            <v>14.53</v>
          </cell>
          <cell r="P212">
            <v>6.51</v>
          </cell>
          <cell r="Q212">
            <v>2.12</v>
          </cell>
          <cell r="R212">
            <v>0.75</v>
          </cell>
          <cell r="S212">
            <v>3.44</v>
          </cell>
          <cell r="T212">
            <v>68.680000000000007</v>
          </cell>
          <cell r="U212">
            <v>0.05</v>
          </cell>
          <cell r="V212">
            <v>0.25</v>
          </cell>
          <cell r="W212">
            <v>27.44</v>
          </cell>
          <cell r="X212">
            <v>0.02</v>
          </cell>
          <cell r="Y212">
            <v>0.11</v>
          </cell>
        </row>
        <row r="213">
          <cell r="B213">
            <v>212</v>
          </cell>
          <cell r="C213" t="str">
            <v>SIBU</v>
          </cell>
          <cell r="D213">
            <v>74034</v>
          </cell>
          <cell r="E213">
            <v>49.01</v>
          </cell>
          <cell r="F213">
            <v>50.99</v>
          </cell>
          <cell r="G213">
            <v>95.67</v>
          </cell>
          <cell r="H213">
            <v>3.48</v>
          </cell>
          <cell r="I213">
            <v>0.83</v>
          </cell>
          <cell r="J213">
            <v>0.01</v>
          </cell>
          <cell r="K213">
            <v>15.83</v>
          </cell>
          <cell r="L213">
            <v>23.57</v>
          </cell>
          <cell r="M213">
            <v>21.79</v>
          </cell>
          <cell r="N213">
            <v>18.71</v>
          </cell>
          <cell r="O213">
            <v>12.18</v>
          </cell>
          <cell r="P213">
            <v>5.47</v>
          </cell>
          <cell r="Q213">
            <v>1.84</v>
          </cell>
          <cell r="R213">
            <v>0.62</v>
          </cell>
          <cell r="S213">
            <v>11.12</v>
          </cell>
          <cell r="T213">
            <v>62.74</v>
          </cell>
          <cell r="U213">
            <v>0.1</v>
          </cell>
          <cell r="V213">
            <v>0.35</v>
          </cell>
          <cell r="W213">
            <v>25.49</v>
          </cell>
          <cell r="X213">
            <v>0.04</v>
          </cell>
          <cell r="Y213">
            <v>0.16</v>
          </cell>
        </row>
        <row r="214">
          <cell r="B214">
            <v>213</v>
          </cell>
          <cell r="C214" t="str">
            <v>MUKAH</v>
          </cell>
          <cell r="D214">
            <v>30683</v>
          </cell>
          <cell r="E214">
            <v>49.18</v>
          </cell>
          <cell r="F214">
            <v>50.82</v>
          </cell>
          <cell r="G214">
            <v>99.33</v>
          </cell>
          <cell r="H214">
            <v>0</v>
          </cell>
          <cell r="I214">
            <v>0.66</v>
          </cell>
          <cell r="J214">
            <v>0</v>
          </cell>
          <cell r="K214">
            <v>13.18</v>
          </cell>
          <cell r="L214">
            <v>21.11</v>
          </cell>
          <cell r="M214">
            <v>22.3</v>
          </cell>
          <cell r="N214">
            <v>20.14</v>
          </cell>
          <cell r="O214">
            <v>14</v>
          </cell>
          <cell r="P214">
            <v>6.67</v>
          </cell>
          <cell r="Q214">
            <v>2.19</v>
          </cell>
          <cell r="R214">
            <v>0.4</v>
          </cell>
          <cell r="S214">
            <v>3.23</v>
          </cell>
          <cell r="T214">
            <v>9.15</v>
          </cell>
          <cell r="U214">
            <v>0.04</v>
          </cell>
          <cell r="V214">
            <v>0.36</v>
          </cell>
          <cell r="W214">
            <v>86.94</v>
          </cell>
          <cell r="X214">
            <v>0.01</v>
          </cell>
          <cell r="Y214">
            <v>0.25</v>
          </cell>
        </row>
        <row r="215">
          <cell r="B215">
            <v>214</v>
          </cell>
          <cell r="C215" t="str">
            <v>SELANGAU</v>
          </cell>
          <cell r="D215">
            <v>30103</v>
          </cell>
          <cell r="E215">
            <v>49.73</v>
          </cell>
          <cell r="F215">
            <v>50.27</v>
          </cell>
          <cell r="G215">
            <v>99.75</v>
          </cell>
          <cell r="H215">
            <v>0</v>
          </cell>
          <cell r="I215">
            <v>0.25</v>
          </cell>
          <cell r="J215">
            <v>0</v>
          </cell>
          <cell r="K215">
            <v>13.36</v>
          </cell>
          <cell r="L215">
            <v>21.61</v>
          </cell>
          <cell r="M215">
            <v>24.68</v>
          </cell>
          <cell r="N215">
            <v>18.72</v>
          </cell>
          <cell r="O215">
            <v>11.69</v>
          </cell>
          <cell r="P215">
            <v>6.46</v>
          </cell>
          <cell r="Q215">
            <v>2.41</v>
          </cell>
          <cell r="R215">
            <v>1.07</v>
          </cell>
          <cell r="S215">
            <v>1.1100000000000001</v>
          </cell>
          <cell r="T215">
            <v>3.3</v>
          </cell>
          <cell r="U215">
            <v>0.01</v>
          </cell>
          <cell r="V215">
            <v>0.12</v>
          </cell>
          <cell r="W215">
            <v>95.07</v>
          </cell>
          <cell r="X215">
            <v>0.01</v>
          </cell>
          <cell r="Y215">
            <v>0.38</v>
          </cell>
        </row>
        <row r="216">
          <cell r="B216">
            <v>215</v>
          </cell>
          <cell r="C216" t="str">
            <v>KAPIT</v>
          </cell>
          <cell r="D216">
            <v>31008</v>
          </cell>
          <cell r="E216">
            <v>47.44</v>
          </cell>
          <cell r="F216">
            <v>52.56</v>
          </cell>
          <cell r="G216">
            <v>99.49</v>
          </cell>
          <cell r="H216">
            <v>0</v>
          </cell>
          <cell r="I216">
            <v>0.51</v>
          </cell>
          <cell r="J216">
            <v>0</v>
          </cell>
          <cell r="K216">
            <v>14.4</v>
          </cell>
          <cell r="L216">
            <v>21.39</v>
          </cell>
          <cell r="M216">
            <v>22.51</v>
          </cell>
          <cell r="N216">
            <v>19.260000000000002</v>
          </cell>
          <cell r="O216">
            <v>11.64</v>
          </cell>
          <cell r="P216">
            <v>7.14</v>
          </cell>
          <cell r="Q216">
            <v>2.62</v>
          </cell>
          <cell r="R216">
            <v>1.05</v>
          </cell>
          <cell r="S216">
            <v>2.71</v>
          </cell>
          <cell r="T216">
            <v>9.51</v>
          </cell>
          <cell r="U216">
            <v>7.0000000000000007E-2</v>
          </cell>
          <cell r="V216">
            <v>0.21</v>
          </cell>
          <cell r="W216">
            <v>87.34</v>
          </cell>
          <cell r="X216">
            <v>0.02</v>
          </cell>
          <cell r="Y216">
            <v>0.14000000000000001</v>
          </cell>
        </row>
        <row r="217">
          <cell r="B217">
            <v>216</v>
          </cell>
          <cell r="C217" t="str">
            <v>HULU RAJANG</v>
          </cell>
          <cell r="D217">
            <v>27568</v>
          </cell>
          <cell r="E217">
            <v>49.6</v>
          </cell>
          <cell r="F217">
            <v>50.4</v>
          </cell>
          <cell r="G217">
            <v>99.76</v>
          </cell>
          <cell r="H217">
            <v>0</v>
          </cell>
          <cell r="I217">
            <v>0.24</v>
          </cell>
          <cell r="J217">
            <v>0</v>
          </cell>
          <cell r="K217">
            <v>14.01</v>
          </cell>
          <cell r="L217">
            <v>21.36</v>
          </cell>
          <cell r="M217">
            <v>22.78</v>
          </cell>
          <cell r="N217">
            <v>19.43</v>
          </cell>
          <cell r="O217">
            <v>10.59</v>
          </cell>
          <cell r="P217">
            <v>7.17</v>
          </cell>
          <cell r="Q217">
            <v>3.06</v>
          </cell>
          <cell r="R217">
            <v>1.6</v>
          </cell>
          <cell r="S217">
            <v>0.96</v>
          </cell>
          <cell r="T217">
            <v>1.56</v>
          </cell>
          <cell r="U217">
            <v>0.03</v>
          </cell>
          <cell r="V217">
            <v>0.25</v>
          </cell>
          <cell r="W217">
            <v>96.74</v>
          </cell>
          <cell r="X217">
            <v>0.23</v>
          </cell>
          <cell r="Y217">
            <v>0.24</v>
          </cell>
        </row>
        <row r="218">
          <cell r="B218">
            <v>217</v>
          </cell>
          <cell r="C218" t="str">
            <v>BINTULU</v>
          </cell>
          <cell r="D218">
            <v>65149</v>
          </cell>
          <cell r="E218">
            <v>51.01</v>
          </cell>
          <cell r="F218">
            <v>48.99</v>
          </cell>
          <cell r="G218">
            <v>99.15</v>
          </cell>
          <cell r="H218">
            <v>0.28999999999999998</v>
          </cell>
          <cell r="I218">
            <v>0.56000000000000005</v>
          </cell>
          <cell r="J218">
            <v>0</v>
          </cell>
          <cell r="K218">
            <v>13.48</v>
          </cell>
          <cell r="L218">
            <v>21.17</v>
          </cell>
          <cell r="M218">
            <v>24.42</v>
          </cell>
          <cell r="N218">
            <v>22.07</v>
          </cell>
          <cell r="O218">
            <v>12.01</v>
          </cell>
          <cell r="P218">
            <v>4.83</v>
          </cell>
          <cell r="Q218">
            <v>1.44</v>
          </cell>
          <cell r="R218">
            <v>0.59</v>
          </cell>
          <cell r="S218">
            <v>10.57</v>
          </cell>
          <cell r="T218">
            <v>28.75</v>
          </cell>
          <cell r="U218">
            <v>0.09</v>
          </cell>
          <cell r="V218">
            <v>0.37</v>
          </cell>
          <cell r="W218">
            <v>60.03</v>
          </cell>
          <cell r="X218">
            <v>0.01</v>
          </cell>
          <cell r="Y218">
            <v>0.18</v>
          </cell>
        </row>
        <row r="219">
          <cell r="B219">
            <v>218</v>
          </cell>
          <cell r="C219" t="str">
            <v>SIBUTI</v>
          </cell>
          <cell r="D219">
            <v>31926</v>
          </cell>
          <cell r="E219">
            <v>52.29</v>
          </cell>
          <cell r="F219">
            <v>47.71</v>
          </cell>
          <cell r="G219">
            <v>96.96</v>
          </cell>
          <cell r="H219">
            <v>2.85</v>
          </cell>
          <cell r="I219">
            <v>0.18</v>
          </cell>
          <cell r="J219">
            <v>0.01</v>
          </cell>
          <cell r="K219">
            <v>12.5</v>
          </cell>
          <cell r="L219">
            <v>22.92</v>
          </cell>
          <cell r="M219">
            <v>21.76</v>
          </cell>
          <cell r="N219">
            <v>20.41</v>
          </cell>
          <cell r="O219">
            <v>14.62</v>
          </cell>
          <cell r="P219">
            <v>5.58</v>
          </cell>
          <cell r="Q219">
            <v>1.73</v>
          </cell>
          <cell r="R219">
            <v>0.47</v>
          </cell>
          <cell r="S219">
            <v>23.85</v>
          </cell>
          <cell r="T219">
            <v>21.54</v>
          </cell>
          <cell r="U219">
            <v>0.11</v>
          </cell>
          <cell r="V219">
            <v>0.39</v>
          </cell>
          <cell r="W219">
            <v>53.7</v>
          </cell>
          <cell r="X219">
            <v>0.01</v>
          </cell>
          <cell r="Y219">
            <v>0.4</v>
          </cell>
        </row>
        <row r="220">
          <cell r="B220">
            <v>219</v>
          </cell>
          <cell r="C220" t="str">
            <v>MIRI</v>
          </cell>
          <cell r="D220">
            <v>80524</v>
          </cell>
          <cell r="E220">
            <v>49.5</v>
          </cell>
          <cell r="F220">
            <v>50.5</v>
          </cell>
          <cell r="G220">
            <v>98.75</v>
          </cell>
          <cell r="H220">
            <v>0</v>
          </cell>
          <cell r="I220">
            <v>1.24</v>
          </cell>
          <cell r="J220">
            <v>0.01</v>
          </cell>
          <cell r="K220">
            <v>11.04</v>
          </cell>
          <cell r="L220">
            <v>21.5</v>
          </cell>
          <cell r="M220">
            <v>22.87</v>
          </cell>
          <cell r="N220">
            <v>21.33</v>
          </cell>
          <cell r="O220">
            <v>15.37</v>
          </cell>
          <cell r="P220">
            <v>5.56</v>
          </cell>
          <cell r="Q220">
            <v>1.8</v>
          </cell>
          <cell r="R220">
            <v>0.54</v>
          </cell>
          <cell r="S220">
            <v>15.28</v>
          </cell>
          <cell r="T220">
            <v>55.32</v>
          </cell>
          <cell r="U220">
            <v>0.28999999999999998</v>
          </cell>
          <cell r="V220">
            <v>0.44</v>
          </cell>
          <cell r="W220">
            <v>28.35</v>
          </cell>
          <cell r="X220">
            <v>0.01</v>
          </cell>
          <cell r="Y220">
            <v>0.31</v>
          </cell>
        </row>
        <row r="221">
          <cell r="B221">
            <v>220</v>
          </cell>
          <cell r="C221" t="str">
            <v>BARAM</v>
          </cell>
          <cell r="D221">
            <v>35769</v>
          </cell>
          <cell r="E221">
            <v>50.94</v>
          </cell>
          <cell r="F221">
            <v>49.06</v>
          </cell>
          <cell r="G221">
            <v>99.75</v>
          </cell>
          <cell r="H221">
            <v>0</v>
          </cell>
          <cell r="I221">
            <v>0.25</v>
          </cell>
          <cell r="J221">
            <v>0</v>
          </cell>
          <cell r="K221">
            <v>9.19</v>
          </cell>
          <cell r="L221">
            <v>17.79</v>
          </cell>
          <cell r="M221">
            <v>22.51</v>
          </cell>
          <cell r="N221">
            <v>21.91</v>
          </cell>
          <cell r="O221">
            <v>14.42</v>
          </cell>
          <cell r="P221">
            <v>7.71</v>
          </cell>
          <cell r="Q221">
            <v>4.1900000000000004</v>
          </cell>
          <cell r="R221">
            <v>2.27</v>
          </cell>
          <cell r="S221">
            <v>4.79</v>
          </cell>
          <cell r="T221">
            <v>7.86</v>
          </cell>
          <cell r="U221">
            <v>0.04</v>
          </cell>
          <cell r="V221">
            <v>0.25</v>
          </cell>
          <cell r="W221">
            <v>86.57</v>
          </cell>
          <cell r="X221">
            <v>0.24</v>
          </cell>
          <cell r="Y221">
            <v>0.24</v>
          </cell>
        </row>
        <row r="222">
          <cell r="B222">
            <v>221</v>
          </cell>
          <cell r="C222" t="str">
            <v>LIMBANG</v>
          </cell>
          <cell r="D222">
            <v>26469</v>
          </cell>
          <cell r="E222">
            <v>51.98</v>
          </cell>
          <cell r="F222">
            <v>48.02</v>
          </cell>
          <cell r="G222">
            <v>98.57</v>
          </cell>
          <cell r="H222">
            <v>0</v>
          </cell>
          <cell r="I222">
            <v>1.42</v>
          </cell>
          <cell r="J222">
            <v>0.01</v>
          </cell>
          <cell r="K222">
            <v>12.46</v>
          </cell>
          <cell r="L222">
            <v>22.24</v>
          </cell>
          <cell r="M222">
            <v>21.95</v>
          </cell>
          <cell r="N222">
            <v>21.4</v>
          </cell>
          <cell r="O222">
            <v>13.77</v>
          </cell>
          <cell r="P222">
            <v>5.59</v>
          </cell>
          <cell r="Q222">
            <v>1.91</v>
          </cell>
          <cell r="R222">
            <v>0.68</v>
          </cell>
          <cell r="S222">
            <v>28.18</v>
          </cell>
          <cell r="T222">
            <v>17.98</v>
          </cell>
          <cell r="U222">
            <v>0.08</v>
          </cell>
          <cell r="V222">
            <v>7.62</v>
          </cell>
          <cell r="W222">
            <v>45.82</v>
          </cell>
          <cell r="X222">
            <v>0.05</v>
          </cell>
          <cell r="Y222">
            <v>0.28000000000000003</v>
          </cell>
        </row>
        <row r="223">
          <cell r="B223">
            <v>222</v>
          </cell>
          <cell r="C223" t="str">
            <v>LAWAS</v>
          </cell>
          <cell r="D223">
            <v>21336</v>
          </cell>
          <cell r="E223">
            <v>52.39</v>
          </cell>
          <cell r="F223">
            <v>47.61</v>
          </cell>
          <cell r="G223">
            <v>99.44</v>
          </cell>
          <cell r="H223">
            <v>0</v>
          </cell>
          <cell r="I223">
            <v>0.56000000000000005</v>
          </cell>
          <cell r="J223">
            <v>0</v>
          </cell>
          <cell r="K223">
            <v>14.58</v>
          </cell>
          <cell r="L223">
            <v>22.14</v>
          </cell>
          <cell r="M223">
            <v>22.45</v>
          </cell>
          <cell r="N223">
            <v>20.07</v>
          </cell>
          <cell r="O223">
            <v>12.83</v>
          </cell>
          <cell r="P223">
            <v>5.03</v>
          </cell>
          <cell r="Q223">
            <v>2.12</v>
          </cell>
          <cell r="R223">
            <v>0.78</v>
          </cell>
          <cell r="S223">
            <v>40.08</v>
          </cell>
          <cell r="T223">
            <v>9.25</v>
          </cell>
          <cell r="U223">
            <v>0.09</v>
          </cell>
          <cell r="V223">
            <v>1.73</v>
          </cell>
          <cell r="W223">
            <v>48.42</v>
          </cell>
          <cell r="X223">
            <v>0.02</v>
          </cell>
          <cell r="Y223">
            <v>0.4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900EB-0ED4-C149-91C5-1F66BF6FBFB1}">
  <dimension ref="A1:S223"/>
  <sheetViews>
    <sheetView tabSelected="1" workbookViewId="0">
      <selection activeCell="L22" sqref="L22"/>
    </sheetView>
  </sheetViews>
  <sheetFormatPr baseColWidth="10" defaultColWidth="8.83203125" defaultRowHeight="15" x14ac:dyDescent="0.2"/>
  <cols>
    <col min="12" max="18" width="15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1</v>
      </c>
      <c r="C2" t="s">
        <v>20</v>
      </c>
      <c r="D2">
        <v>19.23</v>
      </c>
      <c r="E2">
        <v>25.47</v>
      </c>
      <c r="F2">
        <v>17.190000000000001</v>
      </c>
      <c r="G2">
        <v>16.489999999999998</v>
      </c>
      <c r="H2">
        <v>13.01</v>
      </c>
      <c r="I2">
        <v>6.31</v>
      </c>
      <c r="J2">
        <v>2.0099999999999998</v>
      </c>
      <c r="K2">
        <v>0.28999999999999998</v>
      </c>
      <c r="L2" s="1">
        <f>VLOOKUP($B2,[1]Tindak_GE14_Demographics_2018!$B$1:$Y$223,18,FALSE)</f>
        <v>86.62</v>
      </c>
      <c r="M2" s="1">
        <f>VLOOKUP($B2,[1]Tindak_GE14_Demographics_2018!$B$1:$Y$223,19,FALSE)</f>
        <v>8.44</v>
      </c>
      <c r="N2" s="1">
        <f>VLOOKUP($B2,[1]Tindak_GE14_Demographics_2018!$B$1:$Y$223,20,FALSE)</f>
        <v>0.87</v>
      </c>
      <c r="O2" s="1">
        <f>VLOOKUP($B2,[1]Tindak_GE14_Demographics_2018!$B$1:$Y$223,21,FALSE)</f>
        <v>0.3</v>
      </c>
      <c r="P2" s="1">
        <f>VLOOKUP($B2,[1]Tindak_GE14_Demographics_2018!$B$1:$Y$223,22,FALSE)</f>
        <v>0.68</v>
      </c>
      <c r="Q2" s="1">
        <f>VLOOKUP($B2,[1]Tindak_GE14_Demographics_2018!$B$1:$Y$223,23,FALSE)</f>
        <v>0.02</v>
      </c>
      <c r="R2" s="1">
        <f>VLOOKUP($B2,[1]Tindak_GE14_Demographics_2018!$B$1:$Y$223,24,FALSE)</f>
        <v>3.07</v>
      </c>
      <c r="S2" t="s">
        <v>21</v>
      </c>
    </row>
    <row r="3" spans="1:19" x14ac:dyDescent="0.2">
      <c r="A3" t="s">
        <v>19</v>
      </c>
      <c r="B3">
        <v>2</v>
      </c>
      <c r="C3" t="s">
        <v>22</v>
      </c>
      <c r="D3">
        <v>18.170000000000002</v>
      </c>
      <c r="E3">
        <v>24.12</v>
      </c>
      <c r="F3">
        <v>17.309999999999999</v>
      </c>
      <c r="G3">
        <v>17.98</v>
      </c>
      <c r="H3">
        <v>13.54</v>
      </c>
      <c r="I3">
        <v>6.4</v>
      </c>
      <c r="J3">
        <v>2.14</v>
      </c>
      <c r="K3">
        <v>0.34</v>
      </c>
      <c r="L3" s="1">
        <f>VLOOKUP($B3,[1]Tindak_GE14_Demographics_2018!$B$1:$Y$223,18,FALSE)</f>
        <v>82.14</v>
      </c>
      <c r="M3" s="1">
        <f>VLOOKUP($B3,[1]Tindak_GE14_Demographics_2018!$B$1:$Y$223,19,FALSE)</f>
        <v>14.87</v>
      </c>
      <c r="N3" s="1">
        <f>VLOOKUP($B3,[1]Tindak_GE14_Demographics_2018!$B$1:$Y$223,20,FALSE)</f>
        <v>1.61</v>
      </c>
      <c r="O3" s="1">
        <f>VLOOKUP($B3,[1]Tindak_GE14_Demographics_2018!$B$1:$Y$223,21,FALSE)</f>
        <v>7.0000000000000007E-2</v>
      </c>
      <c r="P3" s="1">
        <f>VLOOKUP($B3,[1]Tindak_GE14_Demographics_2018!$B$1:$Y$223,22,FALSE)</f>
        <v>0.09</v>
      </c>
      <c r="Q3" s="1">
        <f>VLOOKUP($B3,[1]Tindak_GE14_Demographics_2018!$B$1:$Y$223,23,FALSE)</f>
        <v>0</v>
      </c>
      <c r="R3" s="1">
        <f>VLOOKUP($B3,[1]Tindak_GE14_Demographics_2018!$B$1:$Y$223,24,FALSE)</f>
        <v>1.21</v>
      </c>
      <c r="S3" t="s">
        <v>23</v>
      </c>
    </row>
    <row r="4" spans="1:19" x14ac:dyDescent="0.2">
      <c r="A4" t="s">
        <v>19</v>
      </c>
      <c r="B4">
        <v>3</v>
      </c>
      <c r="C4" t="s">
        <v>24</v>
      </c>
      <c r="D4">
        <v>17.91</v>
      </c>
      <c r="E4">
        <v>22.77</v>
      </c>
      <c r="F4">
        <v>19.23</v>
      </c>
      <c r="G4">
        <v>18.3</v>
      </c>
      <c r="H4">
        <v>12.85</v>
      </c>
      <c r="I4">
        <v>6.44</v>
      </c>
      <c r="J4">
        <v>2.1800000000000002</v>
      </c>
      <c r="K4">
        <v>0.32</v>
      </c>
      <c r="L4" s="1">
        <f>VLOOKUP($B4,[1]Tindak_GE14_Demographics_2018!$B$1:$Y$223,18,FALSE)</f>
        <v>87.16</v>
      </c>
      <c r="M4" s="1">
        <f>VLOOKUP($B4,[1]Tindak_GE14_Demographics_2018!$B$1:$Y$223,19,FALSE)</f>
        <v>8.1</v>
      </c>
      <c r="N4" s="1">
        <f>VLOOKUP($B4,[1]Tindak_GE14_Demographics_2018!$B$1:$Y$223,20,FALSE)</f>
        <v>1.72</v>
      </c>
      <c r="O4" s="1">
        <f>VLOOKUP($B4,[1]Tindak_GE14_Demographics_2018!$B$1:$Y$223,21,FALSE)</f>
        <v>0.09</v>
      </c>
      <c r="P4" s="1">
        <f>VLOOKUP($B4,[1]Tindak_GE14_Demographics_2018!$B$1:$Y$223,22,FALSE)</f>
        <v>7.0000000000000007E-2</v>
      </c>
      <c r="Q4" s="1">
        <f>VLOOKUP($B4,[1]Tindak_GE14_Demographics_2018!$B$1:$Y$223,23,FALSE)</f>
        <v>0.01</v>
      </c>
      <c r="R4" s="1">
        <f>VLOOKUP($B4,[1]Tindak_GE14_Demographics_2018!$B$1:$Y$223,24,FALSE)</f>
        <v>2.86</v>
      </c>
      <c r="S4" t="s">
        <v>21</v>
      </c>
    </row>
    <row r="5" spans="1:19" x14ac:dyDescent="0.2">
      <c r="A5" t="s">
        <v>25</v>
      </c>
      <c r="B5">
        <v>4</v>
      </c>
      <c r="C5" t="s">
        <v>26</v>
      </c>
      <c r="D5">
        <v>19.21</v>
      </c>
      <c r="E5">
        <v>25.74</v>
      </c>
      <c r="F5">
        <v>22.74</v>
      </c>
      <c r="G5">
        <v>17</v>
      </c>
      <c r="H5">
        <v>9.75</v>
      </c>
      <c r="I5">
        <v>3.89</v>
      </c>
      <c r="J5">
        <v>1.49</v>
      </c>
      <c r="K5">
        <v>0.18</v>
      </c>
      <c r="L5" s="1">
        <f>VLOOKUP($B5,[1]Tindak_GE14_Demographics_2018!$B$1:$Y$223,18,FALSE)</f>
        <v>90.37</v>
      </c>
      <c r="M5" s="1">
        <f>VLOOKUP($B5,[1]Tindak_GE14_Demographics_2018!$B$1:$Y$223,19,FALSE)</f>
        <v>6.5</v>
      </c>
      <c r="N5" s="1">
        <f>VLOOKUP($B5,[1]Tindak_GE14_Demographics_2018!$B$1:$Y$223,20,FALSE)</f>
        <v>2.4</v>
      </c>
      <c r="O5" s="1">
        <f>VLOOKUP($B5,[1]Tindak_GE14_Demographics_2018!$B$1:$Y$223,21,FALSE)</f>
        <v>0.19</v>
      </c>
      <c r="P5" s="1">
        <f>VLOOKUP($B5,[1]Tindak_GE14_Demographics_2018!$B$1:$Y$223,22,FALSE)</f>
        <v>0.17</v>
      </c>
      <c r="Q5" s="1">
        <f>VLOOKUP($B5,[1]Tindak_GE14_Demographics_2018!$B$1:$Y$223,23,FALSE)</f>
        <v>0</v>
      </c>
      <c r="R5" s="1">
        <f>VLOOKUP($B5,[1]Tindak_GE14_Demographics_2018!$B$1:$Y$223,24,FALSE)</f>
        <v>0.36</v>
      </c>
      <c r="S5" t="s">
        <v>23</v>
      </c>
    </row>
    <row r="6" spans="1:19" x14ac:dyDescent="0.2">
      <c r="A6" t="s">
        <v>25</v>
      </c>
      <c r="B6">
        <v>5</v>
      </c>
      <c r="C6" t="s">
        <v>27</v>
      </c>
      <c r="D6">
        <v>16.25</v>
      </c>
      <c r="E6">
        <v>23.17</v>
      </c>
      <c r="F6">
        <v>19.87</v>
      </c>
      <c r="G6">
        <v>18.02</v>
      </c>
      <c r="H6">
        <v>13.21</v>
      </c>
      <c r="I6">
        <v>6.85</v>
      </c>
      <c r="J6">
        <v>2.2999999999999998</v>
      </c>
      <c r="K6">
        <v>0.33</v>
      </c>
      <c r="L6" s="1">
        <f>VLOOKUP($B6,[1]Tindak_GE14_Demographics_2018!$B$1:$Y$223,18,FALSE)</f>
        <v>91.23</v>
      </c>
      <c r="M6" s="1">
        <f>VLOOKUP($B6,[1]Tindak_GE14_Demographics_2018!$B$1:$Y$223,19,FALSE)</f>
        <v>6.89</v>
      </c>
      <c r="N6" s="1">
        <f>VLOOKUP($B6,[1]Tindak_GE14_Demographics_2018!$B$1:$Y$223,20,FALSE)</f>
        <v>0.1</v>
      </c>
      <c r="O6" s="1">
        <f>VLOOKUP($B6,[1]Tindak_GE14_Demographics_2018!$B$1:$Y$223,21,FALSE)</f>
        <v>0.03</v>
      </c>
      <c r="P6" s="1">
        <f>VLOOKUP($B6,[1]Tindak_GE14_Demographics_2018!$B$1:$Y$223,22,FALSE)</f>
        <v>0.02</v>
      </c>
      <c r="Q6" s="1">
        <f>VLOOKUP($B6,[1]Tindak_GE14_Demographics_2018!$B$1:$Y$223,23,FALSE)</f>
        <v>0</v>
      </c>
      <c r="R6" s="1">
        <f>VLOOKUP($B6,[1]Tindak_GE14_Demographics_2018!$B$1:$Y$223,24,FALSE)</f>
        <v>1.73</v>
      </c>
      <c r="S6" t="s">
        <v>23</v>
      </c>
    </row>
    <row r="7" spans="1:19" x14ac:dyDescent="0.2">
      <c r="A7" t="s">
        <v>25</v>
      </c>
      <c r="B7">
        <v>6</v>
      </c>
      <c r="C7" t="s">
        <v>28</v>
      </c>
      <c r="D7">
        <v>19.71</v>
      </c>
      <c r="E7">
        <v>24.62</v>
      </c>
      <c r="F7">
        <v>18.64</v>
      </c>
      <c r="G7">
        <v>17.170000000000002</v>
      </c>
      <c r="H7">
        <v>12.44</v>
      </c>
      <c r="I7">
        <v>5.43</v>
      </c>
      <c r="J7">
        <v>1.7</v>
      </c>
      <c r="K7">
        <v>0.28999999999999998</v>
      </c>
      <c r="L7" s="1">
        <f>VLOOKUP($B7,[1]Tindak_GE14_Demographics_2018!$B$1:$Y$223,18,FALSE)</f>
        <v>86.47</v>
      </c>
      <c r="M7" s="1">
        <f>VLOOKUP($B7,[1]Tindak_GE14_Demographics_2018!$B$1:$Y$223,19,FALSE)</f>
        <v>8.5399999999999991</v>
      </c>
      <c r="N7" s="1">
        <f>VLOOKUP($B7,[1]Tindak_GE14_Demographics_2018!$B$1:$Y$223,20,FALSE)</f>
        <v>3.47</v>
      </c>
      <c r="O7" s="1">
        <f>VLOOKUP($B7,[1]Tindak_GE14_Demographics_2018!$B$1:$Y$223,21,FALSE)</f>
        <v>0.17</v>
      </c>
      <c r="P7" s="1">
        <f>VLOOKUP($B7,[1]Tindak_GE14_Demographics_2018!$B$1:$Y$223,22,FALSE)</f>
        <v>0.18</v>
      </c>
      <c r="Q7" s="1">
        <f>VLOOKUP($B7,[1]Tindak_GE14_Demographics_2018!$B$1:$Y$223,23,FALSE)</f>
        <v>0.01</v>
      </c>
      <c r="R7" s="1">
        <f>VLOOKUP($B7,[1]Tindak_GE14_Demographics_2018!$B$1:$Y$223,24,FALSE)</f>
        <v>1.17</v>
      </c>
      <c r="S7" t="s">
        <v>23</v>
      </c>
    </row>
    <row r="8" spans="1:19" x14ac:dyDescent="0.2">
      <c r="A8" t="s">
        <v>25</v>
      </c>
      <c r="B8">
        <v>7</v>
      </c>
      <c r="C8" t="s">
        <v>29</v>
      </c>
      <c r="D8">
        <v>20.79</v>
      </c>
      <c r="E8">
        <v>24.98</v>
      </c>
      <c r="F8">
        <v>19.62</v>
      </c>
      <c r="G8">
        <v>16.649999999999999</v>
      </c>
      <c r="H8">
        <v>10.48</v>
      </c>
      <c r="I8">
        <v>5.41</v>
      </c>
      <c r="J8">
        <v>1.87</v>
      </c>
      <c r="K8">
        <v>0.21</v>
      </c>
      <c r="L8" s="1">
        <f>VLOOKUP($B8,[1]Tindak_GE14_Demographics_2018!$B$1:$Y$223,18,FALSE)</f>
        <v>92.14</v>
      </c>
      <c r="M8" s="1">
        <f>VLOOKUP($B8,[1]Tindak_GE14_Demographics_2018!$B$1:$Y$223,19,FALSE)</f>
        <v>1.27</v>
      </c>
      <c r="N8" s="1">
        <f>VLOOKUP($B8,[1]Tindak_GE14_Demographics_2018!$B$1:$Y$223,20,FALSE)</f>
        <v>0.17</v>
      </c>
      <c r="O8" s="1">
        <f>VLOOKUP($B8,[1]Tindak_GE14_Demographics_2018!$B$1:$Y$223,21,FALSE)</f>
        <v>0.03</v>
      </c>
      <c r="P8" s="1">
        <f>VLOOKUP($B8,[1]Tindak_GE14_Demographics_2018!$B$1:$Y$223,22,FALSE)</f>
        <v>0.03</v>
      </c>
      <c r="Q8" s="1">
        <f>VLOOKUP($B8,[1]Tindak_GE14_Demographics_2018!$B$1:$Y$223,23,FALSE)</f>
        <v>0</v>
      </c>
      <c r="R8" s="1">
        <f>VLOOKUP($B8,[1]Tindak_GE14_Demographics_2018!$B$1:$Y$223,24,FALSE)</f>
        <v>6.35</v>
      </c>
      <c r="S8" t="s">
        <v>21</v>
      </c>
    </row>
    <row r="9" spans="1:19" x14ac:dyDescent="0.2">
      <c r="A9" t="s">
        <v>25</v>
      </c>
      <c r="B9">
        <v>8</v>
      </c>
      <c r="C9" t="s">
        <v>30</v>
      </c>
      <c r="D9">
        <v>18.55</v>
      </c>
      <c r="E9">
        <v>23.98</v>
      </c>
      <c r="F9">
        <v>18.420000000000002</v>
      </c>
      <c r="G9">
        <v>17.43</v>
      </c>
      <c r="H9">
        <v>12.55</v>
      </c>
      <c r="I9">
        <v>6.6</v>
      </c>
      <c r="J9">
        <v>2.17</v>
      </c>
      <c r="K9">
        <v>0.31</v>
      </c>
      <c r="L9" s="1">
        <f>VLOOKUP($B9,[1]Tindak_GE14_Demographics_2018!$B$1:$Y$223,18,FALSE)</f>
        <v>81.45</v>
      </c>
      <c r="M9" s="1">
        <f>VLOOKUP($B9,[1]Tindak_GE14_Demographics_2018!$B$1:$Y$223,19,FALSE)</f>
        <v>15.45</v>
      </c>
      <c r="N9" s="1">
        <f>VLOOKUP($B9,[1]Tindak_GE14_Demographics_2018!$B$1:$Y$223,20,FALSE)</f>
        <v>2.4500000000000002</v>
      </c>
      <c r="O9" s="1">
        <f>VLOOKUP($B9,[1]Tindak_GE14_Demographics_2018!$B$1:$Y$223,21,FALSE)</f>
        <v>0.06</v>
      </c>
      <c r="P9" s="1">
        <f>VLOOKUP($B9,[1]Tindak_GE14_Demographics_2018!$B$1:$Y$223,22,FALSE)</f>
        <v>0.12</v>
      </c>
      <c r="Q9" s="1">
        <f>VLOOKUP($B9,[1]Tindak_GE14_Demographics_2018!$B$1:$Y$223,23,FALSE)</f>
        <v>0</v>
      </c>
      <c r="R9" s="1">
        <f>VLOOKUP($B9,[1]Tindak_GE14_Demographics_2018!$B$1:$Y$223,24,FALSE)</f>
        <v>0.46</v>
      </c>
      <c r="S9" t="s">
        <v>23</v>
      </c>
    </row>
    <row r="10" spans="1:19" x14ac:dyDescent="0.2">
      <c r="A10" t="s">
        <v>25</v>
      </c>
      <c r="B10">
        <v>9</v>
      </c>
      <c r="C10" t="s">
        <v>31</v>
      </c>
      <c r="D10">
        <v>16.09</v>
      </c>
      <c r="E10">
        <v>22.07</v>
      </c>
      <c r="F10">
        <v>17.84</v>
      </c>
      <c r="G10">
        <v>18.84</v>
      </c>
      <c r="H10">
        <v>14.83</v>
      </c>
      <c r="I10">
        <v>7.33</v>
      </c>
      <c r="J10">
        <v>2.4500000000000002</v>
      </c>
      <c r="K10">
        <v>0.56000000000000005</v>
      </c>
      <c r="L10" s="1">
        <f>VLOOKUP($B10,[1]Tindak_GE14_Demographics_2018!$B$1:$Y$223,18,FALSE)</f>
        <v>63.57</v>
      </c>
      <c r="M10" s="1">
        <f>VLOOKUP($B10,[1]Tindak_GE14_Demographics_2018!$B$1:$Y$223,19,FALSE)</f>
        <v>31.73</v>
      </c>
      <c r="N10" s="1">
        <f>VLOOKUP($B10,[1]Tindak_GE14_Demographics_2018!$B$1:$Y$223,20,FALSE)</f>
        <v>4.21</v>
      </c>
      <c r="O10" s="1">
        <f>VLOOKUP($B10,[1]Tindak_GE14_Demographics_2018!$B$1:$Y$223,21,FALSE)</f>
        <v>0.05</v>
      </c>
      <c r="P10" s="1">
        <f>VLOOKUP($B10,[1]Tindak_GE14_Demographics_2018!$B$1:$Y$223,22,FALSE)</f>
        <v>0.1</v>
      </c>
      <c r="Q10" s="1">
        <f>VLOOKUP($B10,[1]Tindak_GE14_Demographics_2018!$B$1:$Y$223,23,FALSE)</f>
        <v>0</v>
      </c>
      <c r="R10" s="1">
        <f>VLOOKUP($B10,[1]Tindak_GE14_Demographics_2018!$B$1:$Y$223,24,FALSE)</f>
        <v>0.35</v>
      </c>
      <c r="S10" t="s">
        <v>23</v>
      </c>
    </row>
    <row r="11" spans="1:19" x14ac:dyDescent="0.2">
      <c r="A11" t="s">
        <v>25</v>
      </c>
      <c r="B11">
        <v>10</v>
      </c>
      <c r="C11" t="s">
        <v>32</v>
      </c>
      <c r="D11">
        <v>17.11</v>
      </c>
      <c r="E11">
        <v>24.22</v>
      </c>
      <c r="F11">
        <v>19.57</v>
      </c>
      <c r="G11">
        <v>17.920000000000002</v>
      </c>
      <c r="H11">
        <v>13.05</v>
      </c>
      <c r="I11">
        <v>5.79</v>
      </c>
      <c r="J11">
        <v>2.04</v>
      </c>
      <c r="K11">
        <v>0.3</v>
      </c>
      <c r="L11" s="1">
        <f>VLOOKUP($B11,[1]Tindak_GE14_Demographics_2018!$B$1:$Y$223,18,FALSE)</f>
        <v>78.27</v>
      </c>
      <c r="M11" s="1">
        <f>VLOOKUP($B11,[1]Tindak_GE14_Demographics_2018!$B$1:$Y$223,19,FALSE)</f>
        <v>20.25</v>
      </c>
      <c r="N11" s="1">
        <f>VLOOKUP($B11,[1]Tindak_GE14_Demographics_2018!$B$1:$Y$223,20,FALSE)</f>
        <v>1.1200000000000001</v>
      </c>
      <c r="O11" s="1">
        <f>VLOOKUP($B11,[1]Tindak_GE14_Demographics_2018!$B$1:$Y$223,21,FALSE)</f>
        <v>0.03</v>
      </c>
      <c r="P11" s="1">
        <f>VLOOKUP($B11,[1]Tindak_GE14_Demographics_2018!$B$1:$Y$223,22,FALSE)</f>
        <v>0.03</v>
      </c>
      <c r="Q11" s="1">
        <f>VLOOKUP($B11,[1]Tindak_GE14_Demographics_2018!$B$1:$Y$223,23,FALSE)</f>
        <v>0</v>
      </c>
      <c r="R11" s="1">
        <f>VLOOKUP($B11,[1]Tindak_GE14_Demographics_2018!$B$1:$Y$223,24,FALSE)</f>
        <v>0.3</v>
      </c>
      <c r="S11" t="s">
        <v>23</v>
      </c>
    </row>
    <row r="12" spans="1:19" x14ac:dyDescent="0.2">
      <c r="A12" t="s">
        <v>25</v>
      </c>
      <c r="B12">
        <v>11</v>
      </c>
      <c r="C12" t="s">
        <v>33</v>
      </c>
      <c r="D12">
        <v>18.690000000000001</v>
      </c>
      <c r="E12">
        <v>23.33</v>
      </c>
      <c r="F12">
        <v>20.260000000000002</v>
      </c>
      <c r="G12">
        <v>17.39</v>
      </c>
      <c r="H12">
        <v>11.75</v>
      </c>
      <c r="I12">
        <v>6.03</v>
      </c>
      <c r="J12">
        <v>2.25</v>
      </c>
      <c r="K12">
        <v>0.31</v>
      </c>
      <c r="L12" s="1">
        <f>VLOOKUP($B12,[1]Tindak_GE14_Demographics_2018!$B$1:$Y$223,18,FALSE)</f>
        <v>88.76</v>
      </c>
      <c r="M12" s="1">
        <f>VLOOKUP($B12,[1]Tindak_GE14_Demographics_2018!$B$1:$Y$223,19,FALSE)</f>
        <v>5.07</v>
      </c>
      <c r="N12" s="1">
        <f>VLOOKUP($B12,[1]Tindak_GE14_Demographics_2018!$B$1:$Y$223,20,FALSE)</f>
        <v>0.54</v>
      </c>
      <c r="O12" s="1">
        <f>VLOOKUP($B12,[1]Tindak_GE14_Demographics_2018!$B$1:$Y$223,21,FALSE)</f>
        <v>0.03</v>
      </c>
      <c r="P12" s="1">
        <f>VLOOKUP($B12,[1]Tindak_GE14_Demographics_2018!$B$1:$Y$223,22,FALSE)</f>
        <v>0.03</v>
      </c>
      <c r="Q12" s="1">
        <f>VLOOKUP($B12,[1]Tindak_GE14_Demographics_2018!$B$1:$Y$223,23,FALSE)</f>
        <v>0.01</v>
      </c>
      <c r="R12" s="1">
        <f>VLOOKUP($B12,[1]Tindak_GE14_Demographics_2018!$B$1:$Y$223,24,FALSE)</f>
        <v>5.57</v>
      </c>
      <c r="S12" t="s">
        <v>34</v>
      </c>
    </row>
    <row r="13" spans="1:19" x14ac:dyDescent="0.2">
      <c r="A13" t="s">
        <v>25</v>
      </c>
      <c r="B13">
        <v>12</v>
      </c>
      <c r="C13" t="s">
        <v>35</v>
      </c>
      <c r="D13">
        <v>17.489999999999998</v>
      </c>
      <c r="E13">
        <v>22.71</v>
      </c>
      <c r="F13">
        <v>20.82</v>
      </c>
      <c r="G13">
        <v>18.05</v>
      </c>
      <c r="H13">
        <v>12.29</v>
      </c>
      <c r="I13">
        <v>6.05</v>
      </c>
      <c r="J13">
        <v>2.19</v>
      </c>
      <c r="K13">
        <v>0.39</v>
      </c>
      <c r="L13" s="1">
        <f>VLOOKUP($B13,[1]Tindak_GE14_Demographics_2018!$B$1:$Y$223,18,FALSE)</f>
        <v>80.19</v>
      </c>
      <c r="M13" s="1">
        <f>VLOOKUP($B13,[1]Tindak_GE14_Demographics_2018!$B$1:$Y$223,19,FALSE)</f>
        <v>13.57</v>
      </c>
      <c r="N13" s="1">
        <f>VLOOKUP($B13,[1]Tindak_GE14_Demographics_2018!$B$1:$Y$223,20,FALSE)</f>
        <v>5.91</v>
      </c>
      <c r="O13" s="1">
        <f>VLOOKUP($B13,[1]Tindak_GE14_Demographics_2018!$B$1:$Y$223,21,FALSE)</f>
        <v>0.02</v>
      </c>
      <c r="P13" s="1">
        <f>VLOOKUP($B13,[1]Tindak_GE14_Demographics_2018!$B$1:$Y$223,22,FALSE)</f>
        <v>0.04</v>
      </c>
      <c r="Q13" s="1">
        <f>VLOOKUP($B13,[1]Tindak_GE14_Demographics_2018!$B$1:$Y$223,23,FALSE)</f>
        <v>0</v>
      </c>
      <c r="R13" s="1">
        <f>VLOOKUP($B13,[1]Tindak_GE14_Demographics_2018!$B$1:$Y$223,24,FALSE)</f>
        <v>0.26</v>
      </c>
      <c r="S13" t="s">
        <v>34</v>
      </c>
    </row>
    <row r="14" spans="1:19" x14ac:dyDescent="0.2">
      <c r="A14" t="s">
        <v>25</v>
      </c>
      <c r="B14">
        <v>13</v>
      </c>
      <c r="C14" t="s">
        <v>36</v>
      </c>
      <c r="D14">
        <v>20.36</v>
      </c>
      <c r="E14">
        <v>25.29</v>
      </c>
      <c r="F14">
        <v>20.57</v>
      </c>
      <c r="G14">
        <v>15.42</v>
      </c>
      <c r="H14">
        <v>11.18</v>
      </c>
      <c r="I14">
        <v>5.1100000000000003</v>
      </c>
      <c r="J14">
        <v>1.76</v>
      </c>
      <c r="K14">
        <v>0.3</v>
      </c>
      <c r="L14" s="1">
        <f>VLOOKUP($B14,[1]Tindak_GE14_Demographics_2018!$B$1:$Y$223,18,FALSE)</f>
        <v>92.98</v>
      </c>
      <c r="M14" s="1">
        <f>VLOOKUP($B14,[1]Tindak_GE14_Demographics_2018!$B$1:$Y$223,19,FALSE)</f>
        <v>1.46</v>
      </c>
      <c r="N14" s="1">
        <f>VLOOKUP($B14,[1]Tindak_GE14_Demographics_2018!$B$1:$Y$223,20,FALSE)</f>
        <v>0.17</v>
      </c>
      <c r="O14" s="1">
        <f>VLOOKUP($B14,[1]Tindak_GE14_Demographics_2018!$B$1:$Y$223,21,FALSE)</f>
        <v>0.05</v>
      </c>
      <c r="P14" s="1">
        <f>VLOOKUP($B14,[1]Tindak_GE14_Demographics_2018!$B$1:$Y$223,22,FALSE)</f>
        <v>0.03</v>
      </c>
      <c r="Q14" s="1">
        <f>VLOOKUP($B14,[1]Tindak_GE14_Demographics_2018!$B$1:$Y$223,23,FALSE)</f>
        <v>0.01</v>
      </c>
      <c r="R14" s="1">
        <f>VLOOKUP($B14,[1]Tindak_GE14_Demographics_2018!$B$1:$Y$223,24,FALSE)</f>
        <v>5.31</v>
      </c>
      <c r="S14" t="s">
        <v>34</v>
      </c>
    </row>
    <row r="15" spans="1:19" x14ac:dyDescent="0.2">
      <c r="A15" t="s">
        <v>25</v>
      </c>
      <c r="B15">
        <v>14</v>
      </c>
      <c r="C15" t="s">
        <v>37</v>
      </c>
      <c r="D15">
        <v>18.940000000000001</v>
      </c>
      <c r="E15">
        <v>26.6</v>
      </c>
      <c r="F15">
        <v>19.920000000000002</v>
      </c>
      <c r="G15">
        <v>17.04</v>
      </c>
      <c r="H15">
        <v>11.5</v>
      </c>
      <c r="I15">
        <v>4.3499999999999996</v>
      </c>
      <c r="J15">
        <v>1.41</v>
      </c>
      <c r="K15">
        <v>0.25</v>
      </c>
      <c r="L15" s="1">
        <f>VLOOKUP($B15,[1]Tindak_GE14_Demographics_2018!$B$1:$Y$223,18,FALSE)</f>
        <v>68.59</v>
      </c>
      <c r="M15" s="1">
        <f>VLOOKUP($B15,[1]Tindak_GE14_Demographics_2018!$B$1:$Y$223,19,FALSE)</f>
        <v>15.05</v>
      </c>
      <c r="N15" s="1">
        <f>VLOOKUP($B15,[1]Tindak_GE14_Demographics_2018!$B$1:$Y$223,20,FALSE)</f>
        <v>15.34</v>
      </c>
      <c r="O15" s="1">
        <f>VLOOKUP($B15,[1]Tindak_GE14_Demographics_2018!$B$1:$Y$223,21,FALSE)</f>
        <v>0.16</v>
      </c>
      <c r="P15" s="1">
        <f>VLOOKUP($B15,[1]Tindak_GE14_Demographics_2018!$B$1:$Y$223,22,FALSE)</f>
        <v>0.39</v>
      </c>
      <c r="Q15" s="1">
        <f>VLOOKUP($B15,[1]Tindak_GE14_Demographics_2018!$B$1:$Y$223,23,FALSE)</f>
        <v>0.01</v>
      </c>
      <c r="R15" s="1">
        <f>VLOOKUP($B15,[1]Tindak_GE14_Demographics_2018!$B$1:$Y$223,24,FALSE)</f>
        <v>0.46</v>
      </c>
      <c r="S15" t="s">
        <v>23</v>
      </c>
    </row>
    <row r="16" spans="1:19" x14ac:dyDescent="0.2">
      <c r="A16" t="s">
        <v>25</v>
      </c>
      <c r="B16">
        <v>15</v>
      </c>
      <c r="C16" t="s">
        <v>38</v>
      </c>
      <c r="D16">
        <v>18.309999999999999</v>
      </c>
      <c r="E16">
        <v>22.2</v>
      </c>
      <c r="F16">
        <v>20.39</v>
      </c>
      <c r="G16">
        <v>19.54</v>
      </c>
      <c r="H16">
        <v>12.14</v>
      </c>
      <c r="I16">
        <v>5.3</v>
      </c>
      <c r="J16">
        <v>1.79</v>
      </c>
      <c r="K16">
        <v>0.35</v>
      </c>
      <c r="L16" s="1">
        <f>VLOOKUP($B16,[1]Tindak_GE14_Demographics_2018!$B$1:$Y$223,18,FALSE)</f>
        <v>60.71</v>
      </c>
      <c r="M16" s="1">
        <f>VLOOKUP($B16,[1]Tindak_GE14_Demographics_2018!$B$1:$Y$223,19,FALSE)</f>
        <v>26.83</v>
      </c>
      <c r="N16" s="1">
        <f>VLOOKUP($B16,[1]Tindak_GE14_Demographics_2018!$B$1:$Y$223,20,FALSE)</f>
        <v>11.96</v>
      </c>
      <c r="O16" s="1">
        <f>VLOOKUP($B16,[1]Tindak_GE14_Demographics_2018!$B$1:$Y$223,21,FALSE)</f>
        <v>0.03</v>
      </c>
      <c r="P16" s="1">
        <f>VLOOKUP($B16,[1]Tindak_GE14_Demographics_2018!$B$1:$Y$223,22,FALSE)</f>
        <v>0.05</v>
      </c>
      <c r="Q16" s="1">
        <f>VLOOKUP($B16,[1]Tindak_GE14_Demographics_2018!$B$1:$Y$223,23,FALSE)</f>
        <v>0.01</v>
      </c>
      <c r="R16" s="1">
        <f>VLOOKUP($B16,[1]Tindak_GE14_Demographics_2018!$B$1:$Y$223,24,FALSE)</f>
        <v>0.42</v>
      </c>
      <c r="S16" t="s">
        <v>23</v>
      </c>
    </row>
    <row r="17" spans="1:19" x14ac:dyDescent="0.2">
      <c r="A17" t="s">
        <v>25</v>
      </c>
      <c r="B17">
        <v>16</v>
      </c>
      <c r="C17" t="s">
        <v>39</v>
      </c>
      <c r="D17">
        <v>22.01</v>
      </c>
      <c r="E17">
        <v>23.92</v>
      </c>
      <c r="F17">
        <v>19.649999999999999</v>
      </c>
      <c r="G17">
        <v>16.41</v>
      </c>
      <c r="H17">
        <v>10.64</v>
      </c>
      <c r="I17">
        <v>5.04</v>
      </c>
      <c r="J17">
        <v>2</v>
      </c>
      <c r="K17">
        <v>0.33</v>
      </c>
      <c r="L17" s="1">
        <f>VLOOKUP($B17,[1]Tindak_GE14_Demographics_2018!$B$1:$Y$223,18,FALSE)</f>
        <v>88.87</v>
      </c>
      <c r="M17" s="1">
        <f>VLOOKUP($B17,[1]Tindak_GE14_Demographics_2018!$B$1:$Y$223,19,FALSE)</f>
        <v>4.37</v>
      </c>
      <c r="N17" s="1">
        <f>VLOOKUP($B17,[1]Tindak_GE14_Demographics_2018!$B$1:$Y$223,20,FALSE)</f>
        <v>5.14</v>
      </c>
      <c r="O17" s="1">
        <f>VLOOKUP($B17,[1]Tindak_GE14_Demographics_2018!$B$1:$Y$223,21,FALSE)</f>
        <v>0.05</v>
      </c>
      <c r="P17" s="1">
        <f>VLOOKUP($B17,[1]Tindak_GE14_Demographics_2018!$B$1:$Y$223,22,FALSE)</f>
        <v>0.04</v>
      </c>
      <c r="Q17" s="1">
        <f>VLOOKUP($B17,[1]Tindak_GE14_Demographics_2018!$B$1:$Y$223,23,FALSE)</f>
        <v>0.11</v>
      </c>
      <c r="R17" s="1">
        <f>VLOOKUP($B17,[1]Tindak_GE14_Demographics_2018!$B$1:$Y$223,24,FALSE)</f>
        <v>1.41</v>
      </c>
      <c r="S17" t="s">
        <v>21</v>
      </c>
    </row>
    <row r="18" spans="1:19" x14ac:dyDescent="0.2">
      <c r="A18" t="s">
        <v>25</v>
      </c>
      <c r="B18">
        <v>17</v>
      </c>
      <c r="C18" t="s">
        <v>40</v>
      </c>
      <c r="D18">
        <v>19.25</v>
      </c>
      <c r="E18">
        <v>23.25</v>
      </c>
      <c r="F18">
        <v>21.44</v>
      </c>
      <c r="G18">
        <v>18.72</v>
      </c>
      <c r="H18">
        <v>10.96</v>
      </c>
      <c r="I18">
        <v>4.55</v>
      </c>
      <c r="J18">
        <v>1.54</v>
      </c>
      <c r="K18">
        <v>0.28000000000000003</v>
      </c>
      <c r="L18" s="1">
        <f>VLOOKUP($B18,[1]Tindak_GE14_Demographics_2018!$B$1:$Y$223,18,FALSE)</f>
        <v>59.07</v>
      </c>
      <c r="M18" s="1">
        <f>VLOOKUP($B18,[1]Tindak_GE14_Demographics_2018!$B$1:$Y$223,19,FALSE)</f>
        <v>19.78</v>
      </c>
      <c r="N18" s="1">
        <f>VLOOKUP($B18,[1]Tindak_GE14_Demographics_2018!$B$1:$Y$223,20,FALSE)</f>
        <v>20.73</v>
      </c>
      <c r="O18" s="1">
        <f>VLOOKUP($B18,[1]Tindak_GE14_Demographics_2018!$B$1:$Y$223,21,FALSE)</f>
        <v>0.04</v>
      </c>
      <c r="P18" s="1">
        <f>VLOOKUP($B18,[1]Tindak_GE14_Demographics_2018!$B$1:$Y$223,22,FALSE)</f>
        <v>0.04</v>
      </c>
      <c r="Q18" s="1">
        <f>VLOOKUP($B18,[1]Tindak_GE14_Demographics_2018!$B$1:$Y$223,23,FALSE)</f>
        <v>0</v>
      </c>
      <c r="R18" s="1">
        <f>VLOOKUP($B18,[1]Tindak_GE14_Demographics_2018!$B$1:$Y$223,24,FALSE)</f>
        <v>0.33</v>
      </c>
      <c r="S18" t="s">
        <v>23</v>
      </c>
    </row>
    <row r="19" spans="1:19" x14ac:dyDescent="0.2">
      <c r="A19" t="s">
        <v>25</v>
      </c>
      <c r="B19">
        <v>18</v>
      </c>
      <c r="C19" t="s">
        <v>41</v>
      </c>
      <c r="D19">
        <v>17.670000000000002</v>
      </c>
      <c r="E19">
        <v>23.47</v>
      </c>
      <c r="F19">
        <v>20.149999999999999</v>
      </c>
      <c r="G19">
        <v>18.53</v>
      </c>
      <c r="H19">
        <v>12.13</v>
      </c>
      <c r="I19">
        <v>5.72</v>
      </c>
      <c r="J19">
        <v>1.93</v>
      </c>
      <c r="K19">
        <v>0.4</v>
      </c>
      <c r="L19" s="1">
        <f>VLOOKUP($B19,[1]Tindak_GE14_Demographics_2018!$B$1:$Y$223,18,FALSE)</f>
        <v>69.180000000000007</v>
      </c>
      <c r="M19" s="1">
        <f>VLOOKUP($B19,[1]Tindak_GE14_Demographics_2018!$B$1:$Y$223,19,FALSE)</f>
        <v>17.649999999999999</v>
      </c>
      <c r="N19" s="1">
        <f>VLOOKUP($B19,[1]Tindak_GE14_Demographics_2018!$B$1:$Y$223,20,FALSE)</f>
        <v>12.88</v>
      </c>
      <c r="O19" s="1">
        <f>VLOOKUP($B19,[1]Tindak_GE14_Demographics_2018!$B$1:$Y$223,21,FALSE)</f>
        <v>0.06</v>
      </c>
      <c r="P19" s="1">
        <f>VLOOKUP($B19,[1]Tindak_GE14_Demographics_2018!$B$1:$Y$223,22,FALSE)</f>
        <v>7.0000000000000007E-2</v>
      </c>
      <c r="Q19" s="1">
        <f>VLOOKUP($B19,[1]Tindak_GE14_Demographics_2018!$B$1:$Y$223,23,FALSE)</f>
        <v>0</v>
      </c>
      <c r="R19" s="1">
        <f>VLOOKUP($B19,[1]Tindak_GE14_Demographics_2018!$B$1:$Y$223,24,FALSE)</f>
        <v>0.16</v>
      </c>
      <c r="S19" t="s">
        <v>23</v>
      </c>
    </row>
    <row r="20" spans="1:19" x14ac:dyDescent="0.2">
      <c r="A20" t="s">
        <v>42</v>
      </c>
      <c r="B20">
        <v>19</v>
      </c>
      <c r="C20" t="s">
        <v>43</v>
      </c>
      <c r="D20">
        <v>23.59</v>
      </c>
      <c r="E20">
        <v>25.06</v>
      </c>
      <c r="F20">
        <v>18.95</v>
      </c>
      <c r="G20">
        <v>15.43</v>
      </c>
      <c r="H20">
        <v>9.8000000000000007</v>
      </c>
      <c r="I20">
        <v>5.22</v>
      </c>
      <c r="J20">
        <v>1.49</v>
      </c>
      <c r="K20">
        <v>0.47</v>
      </c>
      <c r="L20" s="1">
        <f>VLOOKUP($B20,[1]Tindak_GE14_Demographics_2018!$B$1:$Y$223,18,FALSE)</f>
        <v>92.93</v>
      </c>
      <c r="M20" s="1">
        <f>VLOOKUP($B20,[1]Tindak_GE14_Demographics_2018!$B$1:$Y$223,19,FALSE)</f>
        <v>3.12</v>
      </c>
      <c r="N20" s="1">
        <f>VLOOKUP($B20,[1]Tindak_GE14_Demographics_2018!$B$1:$Y$223,20,FALSE)</f>
        <v>0.15</v>
      </c>
      <c r="O20" s="1">
        <f>VLOOKUP($B20,[1]Tindak_GE14_Demographics_2018!$B$1:$Y$223,21,FALSE)</f>
        <v>0.02</v>
      </c>
      <c r="P20" s="1">
        <f>VLOOKUP($B20,[1]Tindak_GE14_Demographics_2018!$B$1:$Y$223,22,FALSE)</f>
        <v>0.04</v>
      </c>
      <c r="Q20" s="1">
        <f>VLOOKUP($B20,[1]Tindak_GE14_Demographics_2018!$B$1:$Y$223,23,FALSE)</f>
        <v>0</v>
      </c>
      <c r="R20" s="1">
        <f>VLOOKUP($B20,[1]Tindak_GE14_Demographics_2018!$B$1:$Y$223,24,FALSE)</f>
        <v>3.73</v>
      </c>
      <c r="S20" t="s">
        <v>34</v>
      </c>
    </row>
    <row r="21" spans="1:19" x14ac:dyDescent="0.2">
      <c r="A21" t="s">
        <v>42</v>
      </c>
      <c r="B21">
        <v>20</v>
      </c>
      <c r="C21" t="s">
        <v>44</v>
      </c>
      <c r="D21">
        <v>24.63</v>
      </c>
      <c r="E21">
        <v>27.42</v>
      </c>
      <c r="F21">
        <v>18.809999999999999</v>
      </c>
      <c r="G21">
        <v>14.73</v>
      </c>
      <c r="H21">
        <v>9</v>
      </c>
      <c r="I21">
        <v>4.09</v>
      </c>
      <c r="J21">
        <v>1.05</v>
      </c>
      <c r="K21">
        <v>0.27</v>
      </c>
      <c r="L21" s="1">
        <f>VLOOKUP($B21,[1]Tindak_GE14_Demographics_2018!$B$1:$Y$223,18,FALSE)</f>
        <v>97.93</v>
      </c>
      <c r="M21" s="1">
        <f>VLOOKUP($B21,[1]Tindak_GE14_Demographics_2018!$B$1:$Y$223,19,FALSE)</f>
        <v>1.49</v>
      </c>
      <c r="N21" s="1">
        <f>VLOOKUP($B21,[1]Tindak_GE14_Demographics_2018!$B$1:$Y$223,20,FALSE)</f>
        <v>0.11</v>
      </c>
      <c r="O21" s="1">
        <f>VLOOKUP($B21,[1]Tindak_GE14_Demographics_2018!$B$1:$Y$223,21,FALSE)</f>
        <v>0.08</v>
      </c>
      <c r="P21" s="1">
        <f>VLOOKUP($B21,[1]Tindak_GE14_Demographics_2018!$B$1:$Y$223,22,FALSE)</f>
        <v>0.11</v>
      </c>
      <c r="Q21" s="1">
        <f>VLOOKUP($B21,[1]Tindak_GE14_Demographics_2018!$B$1:$Y$223,23,FALSE)</f>
        <v>0.01</v>
      </c>
      <c r="R21" s="1">
        <f>VLOOKUP($B21,[1]Tindak_GE14_Demographics_2018!$B$1:$Y$223,24,FALSE)</f>
        <v>0.27</v>
      </c>
      <c r="S21" t="s">
        <v>34</v>
      </c>
    </row>
    <row r="22" spans="1:19" x14ac:dyDescent="0.2">
      <c r="A22" t="s">
        <v>42</v>
      </c>
      <c r="B22">
        <v>21</v>
      </c>
      <c r="C22" t="s">
        <v>45</v>
      </c>
      <c r="D22">
        <v>20.27</v>
      </c>
      <c r="E22">
        <v>24.14</v>
      </c>
      <c r="F22">
        <v>18.28</v>
      </c>
      <c r="G22">
        <v>17.350000000000001</v>
      </c>
      <c r="H22">
        <v>12.1</v>
      </c>
      <c r="I22">
        <v>5.79</v>
      </c>
      <c r="J22">
        <v>1.68</v>
      </c>
      <c r="K22">
        <v>0.39</v>
      </c>
      <c r="L22" s="1">
        <f>VLOOKUP($B22,[1]Tindak_GE14_Demographics_2018!$B$1:$Y$223,18,FALSE)</f>
        <v>84.45</v>
      </c>
      <c r="M22" s="1">
        <f>VLOOKUP($B22,[1]Tindak_GE14_Demographics_2018!$B$1:$Y$223,19,FALSE)</f>
        <v>14.21</v>
      </c>
      <c r="N22" s="1">
        <f>VLOOKUP($B22,[1]Tindak_GE14_Demographics_2018!$B$1:$Y$223,20,FALSE)</f>
        <v>0.78</v>
      </c>
      <c r="O22" s="1">
        <f>VLOOKUP($B22,[1]Tindak_GE14_Demographics_2018!$B$1:$Y$223,21,FALSE)</f>
        <v>0.04</v>
      </c>
      <c r="P22" s="1">
        <f>VLOOKUP($B22,[1]Tindak_GE14_Demographics_2018!$B$1:$Y$223,22,FALSE)</f>
        <v>0.05</v>
      </c>
      <c r="Q22" s="1">
        <f>VLOOKUP($B22,[1]Tindak_GE14_Demographics_2018!$B$1:$Y$223,23,FALSE)</f>
        <v>0</v>
      </c>
      <c r="R22" s="1">
        <f>VLOOKUP($B22,[1]Tindak_GE14_Demographics_2018!$B$1:$Y$223,24,FALSE)</f>
        <v>0.47</v>
      </c>
      <c r="S22" t="s">
        <v>34</v>
      </c>
    </row>
    <row r="23" spans="1:19" x14ac:dyDescent="0.2">
      <c r="A23" t="s">
        <v>42</v>
      </c>
      <c r="B23">
        <v>22</v>
      </c>
      <c r="C23" t="s">
        <v>46</v>
      </c>
      <c r="D23">
        <v>21.69</v>
      </c>
      <c r="E23">
        <v>25.12</v>
      </c>
      <c r="F23">
        <v>19.04</v>
      </c>
      <c r="G23">
        <v>15.64</v>
      </c>
      <c r="H23">
        <v>10.23</v>
      </c>
      <c r="I23">
        <v>5.95</v>
      </c>
      <c r="J23">
        <v>1.75</v>
      </c>
      <c r="K23">
        <v>0.59</v>
      </c>
      <c r="L23" s="1">
        <f>VLOOKUP($B23,[1]Tindak_GE14_Demographics_2018!$B$1:$Y$223,18,FALSE)</f>
        <v>97.58</v>
      </c>
      <c r="M23" s="1">
        <f>VLOOKUP($B23,[1]Tindak_GE14_Demographics_2018!$B$1:$Y$223,19,FALSE)</f>
        <v>1.99</v>
      </c>
      <c r="N23" s="1">
        <f>VLOOKUP($B23,[1]Tindak_GE14_Demographics_2018!$B$1:$Y$223,20,FALSE)</f>
        <v>0.06</v>
      </c>
      <c r="O23" s="1">
        <f>VLOOKUP($B23,[1]Tindak_GE14_Demographics_2018!$B$1:$Y$223,21,FALSE)</f>
        <v>0.03</v>
      </c>
      <c r="P23" s="1">
        <f>VLOOKUP($B23,[1]Tindak_GE14_Demographics_2018!$B$1:$Y$223,22,FALSE)</f>
        <v>0.04</v>
      </c>
      <c r="Q23" s="1">
        <f>VLOOKUP($B23,[1]Tindak_GE14_Demographics_2018!$B$1:$Y$223,23,FALSE)</f>
        <v>0</v>
      </c>
      <c r="R23" s="1">
        <f>VLOOKUP($B23,[1]Tindak_GE14_Demographics_2018!$B$1:$Y$223,24,FALSE)</f>
        <v>0.3</v>
      </c>
      <c r="S23" t="s">
        <v>34</v>
      </c>
    </row>
    <row r="24" spans="1:19" x14ac:dyDescent="0.2">
      <c r="A24" t="s">
        <v>42</v>
      </c>
      <c r="B24">
        <v>23</v>
      </c>
      <c r="C24" t="s">
        <v>47</v>
      </c>
      <c r="D24">
        <v>21.92</v>
      </c>
      <c r="E24">
        <v>24.05</v>
      </c>
      <c r="F24">
        <v>19.38</v>
      </c>
      <c r="G24">
        <v>16.260000000000002</v>
      </c>
      <c r="H24">
        <v>10.44</v>
      </c>
      <c r="I24">
        <v>5.68</v>
      </c>
      <c r="J24">
        <v>1.7</v>
      </c>
      <c r="K24">
        <v>0.56999999999999995</v>
      </c>
      <c r="L24" s="1">
        <f>VLOOKUP($B24,[1]Tindak_GE14_Demographics_2018!$B$1:$Y$223,18,FALSE)</f>
        <v>96.99</v>
      </c>
      <c r="M24" s="1">
        <f>VLOOKUP($B24,[1]Tindak_GE14_Demographics_2018!$B$1:$Y$223,19,FALSE)</f>
        <v>2.06</v>
      </c>
      <c r="N24" s="1">
        <f>VLOOKUP($B24,[1]Tindak_GE14_Demographics_2018!$B$1:$Y$223,20,FALSE)</f>
        <v>7.0000000000000007E-2</v>
      </c>
      <c r="O24" s="1">
        <f>VLOOKUP($B24,[1]Tindak_GE14_Demographics_2018!$B$1:$Y$223,21,FALSE)</f>
        <v>0.02</v>
      </c>
      <c r="P24" s="1">
        <f>VLOOKUP($B24,[1]Tindak_GE14_Demographics_2018!$B$1:$Y$223,22,FALSE)</f>
        <v>0.04</v>
      </c>
      <c r="Q24" s="1">
        <f>VLOOKUP($B24,[1]Tindak_GE14_Demographics_2018!$B$1:$Y$223,23,FALSE)</f>
        <v>0</v>
      </c>
      <c r="R24" s="1">
        <f>VLOOKUP($B24,[1]Tindak_GE14_Demographics_2018!$B$1:$Y$223,24,FALSE)</f>
        <v>0.82</v>
      </c>
      <c r="S24" t="s">
        <v>34</v>
      </c>
    </row>
    <row r="25" spans="1:19" x14ac:dyDescent="0.2">
      <c r="A25" t="s">
        <v>42</v>
      </c>
      <c r="B25">
        <v>24</v>
      </c>
      <c r="C25" t="s">
        <v>48</v>
      </c>
      <c r="D25">
        <v>24.86</v>
      </c>
      <c r="E25">
        <v>25.64</v>
      </c>
      <c r="F25">
        <v>18.04</v>
      </c>
      <c r="G25">
        <v>15.44</v>
      </c>
      <c r="H25">
        <v>9.2799999999999994</v>
      </c>
      <c r="I25">
        <v>4.9000000000000004</v>
      </c>
      <c r="J25">
        <v>1.53</v>
      </c>
      <c r="K25">
        <v>0.3</v>
      </c>
      <c r="L25" s="1">
        <f>VLOOKUP($B25,[1]Tindak_GE14_Demographics_2018!$B$1:$Y$223,18,FALSE)</f>
        <v>97.98</v>
      </c>
      <c r="M25" s="1">
        <f>VLOOKUP($B25,[1]Tindak_GE14_Demographics_2018!$B$1:$Y$223,19,FALSE)</f>
        <v>1.68</v>
      </c>
      <c r="N25" s="1">
        <f>VLOOKUP($B25,[1]Tindak_GE14_Demographics_2018!$B$1:$Y$223,20,FALSE)</f>
        <v>0.14000000000000001</v>
      </c>
      <c r="O25" s="1">
        <f>VLOOKUP($B25,[1]Tindak_GE14_Demographics_2018!$B$1:$Y$223,21,FALSE)</f>
        <v>0.03</v>
      </c>
      <c r="P25" s="1">
        <f>VLOOKUP($B25,[1]Tindak_GE14_Demographics_2018!$B$1:$Y$223,22,FALSE)</f>
        <v>0.04</v>
      </c>
      <c r="Q25" s="1">
        <f>VLOOKUP($B25,[1]Tindak_GE14_Demographics_2018!$B$1:$Y$223,23,FALSE)</f>
        <v>0</v>
      </c>
      <c r="R25" s="1">
        <f>VLOOKUP($B25,[1]Tindak_GE14_Demographics_2018!$B$1:$Y$223,24,FALSE)</f>
        <v>0.12</v>
      </c>
      <c r="S25" t="s">
        <v>34</v>
      </c>
    </row>
    <row r="26" spans="1:19" x14ac:dyDescent="0.2">
      <c r="A26" t="s">
        <v>42</v>
      </c>
      <c r="B26">
        <v>25</v>
      </c>
      <c r="C26" t="s">
        <v>49</v>
      </c>
      <c r="D26">
        <v>24.1</v>
      </c>
      <c r="E26">
        <v>26.46</v>
      </c>
      <c r="F26">
        <v>19.399999999999999</v>
      </c>
      <c r="G26">
        <v>14.55</v>
      </c>
      <c r="H26">
        <v>9.1999999999999993</v>
      </c>
      <c r="I26">
        <v>4.84</v>
      </c>
      <c r="J26">
        <v>1.1200000000000001</v>
      </c>
      <c r="K26">
        <v>0.34</v>
      </c>
      <c r="L26" s="1">
        <f>VLOOKUP($B26,[1]Tindak_GE14_Demographics_2018!$B$1:$Y$223,18,FALSE)</f>
        <v>98.46</v>
      </c>
      <c r="M26" s="1">
        <f>VLOOKUP($B26,[1]Tindak_GE14_Demographics_2018!$B$1:$Y$223,19,FALSE)</f>
        <v>1.08</v>
      </c>
      <c r="N26" s="1">
        <f>VLOOKUP($B26,[1]Tindak_GE14_Demographics_2018!$B$1:$Y$223,20,FALSE)</f>
        <v>0.04</v>
      </c>
      <c r="O26" s="1">
        <f>VLOOKUP($B26,[1]Tindak_GE14_Demographics_2018!$B$1:$Y$223,21,FALSE)</f>
        <v>0.02</v>
      </c>
      <c r="P26" s="1">
        <f>VLOOKUP($B26,[1]Tindak_GE14_Demographics_2018!$B$1:$Y$223,22,FALSE)</f>
        <v>0.03</v>
      </c>
      <c r="Q26" s="1">
        <f>VLOOKUP($B26,[1]Tindak_GE14_Demographics_2018!$B$1:$Y$223,23,FALSE)</f>
        <v>0</v>
      </c>
      <c r="R26" s="1">
        <f>VLOOKUP($B26,[1]Tindak_GE14_Demographics_2018!$B$1:$Y$223,24,FALSE)</f>
        <v>0.38</v>
      </c>
      <c r="S26" t="s">
        <v>34</v>
      </c>
    </row>
    <row r="27" spans="1:19" x14ac:dyDescent="0.2">
      <c r="A27" t="s">
        <v>42</v>
      </c>
      <c r="B27">
        <v>26</v>
      </c>
      <c r="C27" t="s">
        <v>50</v>
      </c>
      <c r="D27">
        <v>24.18</v>
      </c>
      <c r="E27">
        <v>26.6</v>
      </c>
      <c r="F27">
        <v>19</v>
      </c>
      <c r="G27">
        <v>15.01</v>
      </c>
      <c r="H27">
        <v>9.1</v>
      </c>
      <c r="I27">
        <v>4.54</v>
      </c>
      <c r="J27">
        <v>1.28</v>
      </c>
      <c r="K27">
        <v>0.28000000000000003</v>
      </c>
      <c r="L27" s="1">
        <f>VLOOKUP($B27,[1]Tindak_GE14_Demographics_2018!$B$1:$Y$223,18,FALSE)</f>
        <v>96.67</v>
      </c>
      <c r="M27" s="1">
        <f>VLOOKUP($B27,[1]Tindak_GE14_Demographics_2018!$B$1:$Y$223,19,FALSE)</f>
        <v>1.88</v>
      </c>
      <c r="N27" s="1">
        <f>VLOOKUP($B27,[1]Tindak_GE14_Demographics_2018!$B$1:$Y$223,20,FALSE)</f>
        <v>0.08</v>
      </c>
      <c r="O27" s="1">
        <f>VLOOKUP($B27,[1]Tindak_GE14_Demographics_2018!$B$1:$Y$223,21,FALSE)</f>
        <v>0.26</v>
      </c>
      <c r="P27" s="1">
        <f>VLOOKUP($B27,[1]Tindak_GE14_Demographics_2018!$B$1:$Y$223,22,FALSE)</f>
        <v>0.59</v>
      </c>
      <c r="Q27" s="1">
        <f>VLOOKUP($B27,[1]Tindak_GE14_Demographics_2018!$B$1:$Y$223,23,FALSE)</f>
        <v>0.06</v>
      </c>
      <c r="R27" s="1">
        <f>VLOOKUP($B27,[1]Tindak_GE14_Demographics_2018!$B$1:$Y$223,24,FALSE)</f>
        <v>0.47</v>
      </c>
      <c r="S27" t="s">
        <v>21</v>
      </c>
    </row>
    <row r="28" spans="1:19" x14ac:dyDescent="0.2">
      <c r="A28" t="s">
        <v>42</v>
      </c>
      <c r="B28">
        <v>27</v>
      </c>
      <c r="C28" t="s">
        <v>51</v>
      </c>
      <c r="D28">
        <v>24.58</v>
      </c>
      <c r="E28">
        <v>26.21</v>
      </c>
      <c r="F28">
        <v>18.78</v>
      </c>
      <c r="G28">
        <v>14.97</v>
      </c>
      <c r="H28">
        <v>9.91</v>
      </c>
      <c r="I28">
        <v>4.22</v>
      </c>
      <c r="J28">
        <v>1.1000000000000001</v>
      </c>
      <c r="K28">
        <v>0.23</v>
      </c>
      <c r="L28" s="1">
        <f>VLOOKUP($B28,[1]Tindak_GE14_Demographics_2018!$B$1:$Y$223,18,FALSE)</f>
        <v>94.69</v>
      </c>
      <c r="M28" s="1">
        <f>VLOOKUP($B28,[1]Tindak_GE14_Demographics_2018!$B$1:$Y$223,19,FALSE)</f>
        <v>3.94</v>
      </c>
      <c r="N28" s="1">
        <f>VLOOKUP($B28,[1]Tindak_GE14_Demographics_2018!$B$1:$Y$223,20,FALSE)</f>
        <v>0.59</v>
      </c>
      <c r="O28" s="1">
        <f>VLOOKUP($B28,[1]Tindak_GE14_Demographics_2018!$B$1:$Y$223,21,FALSE)</f>
        <v>0.04</v>
      </c>
      <c r="P28" s="1">
        <f>VLOOKUP($B28,[1]Tindak_GE14_Demographics_2018!$B$1:$Y$223,22,FALSE)</f>
        <v>0.06</v>
      </c>
      <c r="Q28" s="1">
        <f>VLOOKUP($B28,[1]Tindak_GE14_Demographics_2018!$B$1:$Y$223,23,FALSE)</f>
        <v>0</v>
      </c>
      <c r="R28" s="1">
        <f>VLOOKUP($B28,[1]Tindak_GE14_Demographics_2018!$B$1:$Y$223,24,FALSE)</f>
        <v>0.67</v>
      </c>
      <c r="S28" t="s">
        <v>21</v>
      </c>
    </row>
    <row r="29" spans="1:19" x14ac:dyDescent="0.2">
      <c r="A29" t="s">
        <v>42</v>
      </c>
      <c r="B29">
        <v>28</v>
      </c>
      <c r="C29" t="s">
        <v>52</v>
      </c>
      <c r="D29">
        <v>23.94</v>
      </c>
      <c r="E29">
        <v>25.62</v>
      </c>
      <c r="F29">
        <v>19.010000000000002</v>
      </c>
      <c r="G29">
        <v>14.76</v>
      </c>
      <c r="H29">
        <v>9.5299999999999994</v>
      </c>
      <c r="I29">
        <v>5.26</v>
      </c>
      <c r="J29">
        <v>1.53</v>
      </c>
      <c r="K29">
        <v>0.35</v>
      </c>
      <c r="L29" s="1">
        <f>VLOOKUP($B29,[1]Tindak_GE14_Demographics_2018!$B$1:$Y$223,18,FALSE)</f>
        <v>98.16</v>
      </c>
      <c r="M29" s="1">
        <f>VLOOKUP($B29,[1]Tindak_GE14_Demographics_2018!$B$1:$Y$223,19,FALSE)</f>
        <v>0.96</v>
      </c>
      <c r="N29" s="1">
        <f>VLOOKUP($B29,[1]Tindak_GE14_Demographics_2018!$B$1:$Y$223,20,FALSE)</f>
        <v>0.05</v>
      </c>
      <c r="O29" s="1">
        <f>VLOOKUP($B29,[1]Tindak_GE14_Demographics_2018!$B$1:$Y$223,21,FALSE)</f>
        <v>0.03</v>
      </c>
      <c r="P29" s="1">
        <f>VLOOKUP($B29,[1]Tindak_GE14_Demographics_2018!$B$1:$Y$223,22,FALSE)</f>
        <v>0.04</v>
      </c>
      <c r="Q29" s="1">
        <f>VLOOKUP($B29,[1]Tindak_GE14_Demographics_2018!$B$1:$Y$223,23,FALSE)</f>
        <v>0</v>
      </c>
      <c r="R29" s="1">
        <f>VLOOKUP($B29,[1]Tindak_GE14_Demographics_2018!$B$1:$Y$223,24,FALSE)</f>
        <v>0.76</v>
      </c>
      <c r="S29" t="s">
        <v>34</v>
      </c>
    </row>
    <row r="30" spans="1:19" x14ac:dyDescent="0.2">
      <c r="A30" t="s">
        <v>42</v>
      </c>
      <c r="B30">
        <v>29</v>
      </c>
      <c r="C30" t="s">
        <v>53</v>
      </c>
      <c r="D30">
        <v>24.13</v>
      </c>
      <c r="E30">
        <v>25.03</v>
      </c>
      <c r="F30">
        <v>18.829999999999998</v>
      </c>
      <c r="G30">
        <v>15.43</v>
      </c>
      <c r="H30">
        <v>9.67</v>
      </c>
      <c r="I30">
        <v>4.8600000000000003</v>
      </c>
      <c r="J30">
        <v>1.69</v>
      </c>
      <c r="K30">
        <v>0.36</v>
      </c>
      <c r="L30" s="1">
        <f>VLOOKUP($B30,[1]Tindak_GE14_Demographics_2018!$B$1:$Y$223,18,FALSE)</f>
        <v>96.44</v>
      </c>
      <c r="M30" s="1">
        <f>VLOOKUP($B30,[1]Tindak_GE14_Demographics_2018!$B$1:$Y$223,19,FALSE)</f>
        <v>3.14</v>
      </c>
      <c r="N30" s="1">
        <f>VLOOKUP($B30,[1]Tindak_GE14_Demographics_2018!$B$1:$Y$223,20,FALSE)</f>
        <v>0.18</v>
      </c>
      <c r="O30" s="1">
        <f>VLOOKUP($B30,[1]Tindak_GE14_Demographics_2018!$B$1:$Y$223,21,FALSE)</f>
        <v>0.04</v>
      </c>
      <c r="P30" s="1">
        <f>VLOOKUP($B30,[1]Tindak_GE14_Demographics_2018!$B$1:$Y$223,22,FALSE)</f>
        <v>0.05</v>
      </c>
      <c r="Q30" s="1">
        <f>VLOOKUP($B30,[1]Tindak_GE14_Demographics_2018!$B$1:$Y$223,23,FALSE)</f>
        <v>0</v>
      </c>
      <c r="R30" s="1">
        <f>VLOOKUP($B30,[1]Tindak_GE14_Demographics_2018!$B$1:$Y$223,24,FALSE)</f>
        <v>0.14000000000000001</v>
      </c>
      <c r="S30" t="s">
        <v>21</v>
      </c>
    </row>
    <row r="31" spans="1:19" x14ac:dyDescent="0.2">
      <c r="A31" t="s">
        <v>42</v>
      </c>
      <c r="B31">
        <v>30</v>
      </c>
      <c r="C31" t="s">
        <v>54</v>
      </c>
      <c r="D31">
        <v>25.2</v>
      </c>
      <c r="E31">
        <v>25.57</v>
      </c>
      <c r="F31">
        <v>19.96</v>
      </c>
      <c r="G31">
        <v>14.54</v>
      </c>
      <c r="H31">
        <v>8.68</v>
      </c>
      <c r="I31">
        <v>4.38</v>
      </c>
      <c r="J31">
        <v>1.29</v>
      </c>
      <c r="K31">
        <v>0.37</v>
      </c>
      <c r="L31" s="1">
        <f>VLOOKUP($B31,[1]Tindak_GE14_Demographics_2018!$B$1:$Y$223,18,FALSE)</f>
        <v>98.24</v>
      </c>
      <c r="M31" s="1">
        <f>VLOOKUP($B31,[1]Tindak_GE14_Demographics_2018!$B$1:$Y$223,19,FALSE)</f>
        <v>0.2</v>
      </c>
      <c r="N31" s="1">
        <f>VLOOKUP($B31,[1]Tindak_GE14_Demographics_2018!$B$1:$Y$223,20,FALSE)</f>
        <v>0.11</v>
      </c>
      <c r="O31" s="1">
        <f>VLOOKUP($B31,[1]Tindak_GE14_Demographics_2018!$B$1:$Y$223,21,FALSE)</f>
        <v>0.28000000000000003</v>
      </c>
      <c r="P31" s="1">
        <f>VLOOKUP($B31,[1]Tindak_GE14_Demographics_2018!$B$1:$Y$223,22,FALSE)</f>
        <v>0.34</v>
      </c>
      <c r="Q31" s="1">
        <f>VLOOKUP($B31,[1]Tindak_GE14_Demographics_2018!$B$1:$Y$223,23,FALSE)</f>
        <v>0.56000000000000005</v>
      </c>
      <c r="R31" s="1">
        <f>VLOOKUP($B31,[1]Tindak_GE14_Demographics_2018!$B$1:$Y$223,24,FALSE)</f>
        <v>0.27</v>
      </c>
      <c r="S31" t="s">
        <v>21</v>
      </c>
    </row>
    <row r="32" spans="1:19" x14ac:dyDescent="0.2">
      <c r="A32" t="s">
        <v>42</v>
      </c>
      <c r="B32">
        <v>31</v>
      </c>
      <c r="C32" t="s">
        <v>55</v>
      </c>
      <c r="D32">
        <v>24.41</v>
      </c>
      <c r="E32">
        <v>26.37</v>
      </c>
      <c r="F32">
        <v>18.53</v>
      </c>
      <c r="G32">
        <v>14.68</v>
      </c>
      <c r="H32">
        <v>9.64</v>
      </c>
      <c r="I32">
        <v>4.78</v>
      </c>
      <c r="J32">
        <v>1.34</v>
      </c>
      <c r="K32">
        <v>0.26</v>
      </c>
      <c r="L32" s="1">
        <f>VLOOKUP($B32,[1]Tindak_GE14_Demographics_2018!$B$1:$Y$223,18,FALSE)</f>
        <v>94.54</v>
      </c>
      <c r="M32" s="1">
        <f>VLOOKUP($B32,[1]Tindak_GE14_Demographics_2018!$B$1:$Y$223,19,FALSE)</f>
        <v>3.97</v>
      </c>
      <c r="N32" s="1">
        <f>VLOOKUP($B32,[1]Tindak_GE14_Demographics_2018!$B$1:$Y$223,20,FALSE)</f>
        <v>1.17</v>
      </c>
      <c r="O32" s="1">
        <f>VLOOKUP($B32,[1]Tindak_GE14_Demographics_2018!$B$1:$Y$223,21,FALSE)</f>
        <v>0.04</v>
      </c>
      <c r="P32" s="1">
        <f>VLOOKUP($B32,[1]Tindak_GE14_Demographics_2018!$B$1:$Y$223,22,FALSE)</f>
        <v>0.04</v>
      </c>
      <c r="Q32" s="1">
        <f>VLOOKUP($B32,[1]Tindak_GE14_Demographics_2018!$B$1:$Y$223,23,FALSE)</f>
        <v>0.01</v>
      </c>
      <c r="R32" s="1">
        <f>VLOOKUP($B32,[1]Tindak_GE14_Demographics_2018!$B$1:$Y$223,24,FALSE)</f>
        <v>0.23</v>
      </c>
      <c r="S32" t="s">
        <v>34</v>
      </c>
    </row>
    <row r="33" spans="1:19" x14ac:dyDescent="0.2">
      <c r="A33" t="s">
        <v>42</v>
      </c>
      <c r="B33">
        <v>32</v>
      </c>
      <c r="C33" t="s">
        <v>56</v>
      </c>
      <c r="D33">
        <v>30.89</v>
      </c>
      <c r="E33">
        <v>26.67</v>
      </c>
      <c r="F33">
        <v>15.78</v>
      </c>
      <c r="G33">
        <v>13.03</v>
      </c>
      <c r="H33">
        <v>9.5500000000000007</v>
      </c>
      <c r="I33">
        <v>3.43</v>
      </c>
      <c r="J33">
        <v>0.55000000000000004</v>
      </c>
      <c r="K33">
        <v>0.1</v>
      </c>
      <c r="L33" s="1">
        <f>VLOOKUP($B33,[1]Tindak_GE14_Demographics_2018!$B$1:$Y$223,18,FALSE)</f>
        <v>82.42</v>
      </c>
      <c r="M33" s="1">
        <f>VLOOKUP($B33,[1]Tindak_GE14_Demographics_2018!$B$1:$Y$223,19,FALSE)</f>
        <v>5.59</v>
      </c>
      <c r="N33" s="1">
        <f>VLOOKUP($B33,[1]Tindak_GE14_Demographics_2018!$B$1:$Y$223,20,FALSE)</f>
        <v>0.51</v>
      </c>
      <c r="O33" s="1">
        <f>VLOOKUP($B33,[1]Tindak_GE14_Demographics_2018!$B$1:$Y$223,21,FALSE)</f>
        <v>0.06</v>
      </c>
      <c r="P33" s="1">
        <f>VLOOKUP($B33,[1]Tindak_GE14_Demographics_2018!$B$1:$Y$223,22,FALSE)</f>
        <v>0.05</v>
      </c>
      <c r="Q33" s="1">
        <f>VLOOKUP($B33,[1]Tindak_GE14_Demographics_2018!$B$1:$Y$223,23,FALSE)</f>
        <v>11.1</v>
      </c>
      <c r="R33" s="1">
        <f>VLOOKUP($B33,[1]Tindak_GE14_Demographics_2018!$B$1:$Y$223,24,FALSE)</f>
        <v>0.27</v>
      </c>
      <c r="S33" t="s">
        <v>21</v>
      </c>
    </row>
    <row r="34" spans="1:19" x14ac:dyDescent="0.2">
      <c r="A34" t="s">
        <v>57</v>
      </c>
      <c r="B34">
        <v>33</v>
      </c>
      <c r="C34" t="s">
        <v>58</v>
      </c>
      <c r="D34">
        <v>27.37</v>
      </c>
      <c r="E34">
        <v>26.69</v>
      </c>
      <c r="F34">
        <v>18.579999999999998</v>
      </c>
      <c r="G34">
        <v>13.97</v>
      </c>
      <c r="H34">
        <v>8.23</v>
      </c>
      <c r="I34">
        <v>3.94</v>
      </c>
      <c r="J34">
        <v>1.05</v>
      </c>
      <c r="K34">
        <v>0.17</v>
      </c>
      <c r="L34" s="1">
        <f>VLOOKUP($B34,[1]Tindak_GE14_Demographics_2018!$B$1:$Y$223,18,FALSE)</f>
        <v>98.1</v>
      </c>
      <c r="M34" s="1">
        <f>VLOOKUP($B34,[1]Tindak_GE14_Demographics_2018!$B$1:$Y$223,19,FALSE)</f>
        <v>1.41</v>
      </c>
      <c r="N34" s="1">
        <f>VLOOKUP($B34,[1]Tindak_GE14_Demographics_2018!$B$1:$Y$223,20,FALSE)</f>
        <v>0.09</v>
      </c>
      <c r="O34" s="1">
        <f>VLOOKUP($B34,[1]Tindak_GE14_Demographics_2018!$B$1:$Y$223,21,FALSE)</f>
        <v>0.06</v>
      </c>
      <c r="P34" s="1">
        <f>VLOOKUP($B34,[1]Tindak_GE14_Demographics_2018!$B$1:$Y$223,22,FALSE)</f>
        <v>7.0000000000000007E-2</v>
      </c>
      <c r="Q34" s="1">
        <f>VLOOKUP($B34,[1]Tindak_GE14_Demographics_2018!$B$1:$Y$223,23,FALSE)</f>
        <v>0.01</v>
      </c>
      <c r="R34" s="1">
        <f>VLOOKUP($B34,[1]Tindak_GE14_Demographics_2018!$B$1:$Y$223,24,FALSE)</f>
        <v>0.27</v>
      </c>
      <c r="S34" t="s">
        <v>21</v>
      </c>
    </row>
    <row r="35" spans="1:19" x14ac:dyDescent="0.2">
      <c r="A35" t="s">
        <v>57</v>
      </c>
      <c r="B35">
        <v>34</v>
      </c>
      <c r="C35" t="s">
        <v>59</v>
      </c>
      <c r="D35">
        <v>27.52</v>
      </c>
      <c r="E35">
        <v>27.36</v>
      </c>
      <c r="F35">
        <v>18.34</v>
      </c>
      <c r="G35">
        <v>13.3</v>
      </c>
      <c r="H35">
        <v>8.0399999999999991</v>
      </c>
      <c r="I35">
        <v>4</v>
      </c>
      <c r="J35">
        <v>1.21</v>
      </c>
      <c r="K35">
        <v>0.23</v>
      </c>
      <c r="L35" s="1">
        <f>VLOOKUP($B35,[1]Tindak_GE14_Demographics_2018!$B$1:$Y$223,18,FALSE)</f>
        <v>99.41</v>
      </c>
      <c r="M35" s="1">
        <f>VLOOKUP($B35,[1]Tindak_GE14_Demographics_2018!$B$1:$Y$223,19,FALSE)</f>
        <v>0.33</v>
      </c>
      <c r="N35" s="1">
        <f>VLOOKUP($B35,[1]Tindak_GE14_Demographics_2018!$B$1:$Y$223,20,FALSE)</f>
        <v>0.03</v>
      </c>
      <c r="O35" s="1">
        <f>VLOOKUP($B35,[1]Tindak_GE14_Demographics_2018!$B$1:$Y$223,21,FALSE)</f>
        <v>0.05</v>
      </c>
      <c r="P35" s="1">
        <f>VLOOKUP($B35,[1]Tindak_GE14_Demographics_2018!$B$1:$Y$223,22,FALSE)</f>
        <v>0.03</v>
      </c>
      <c r="Q35" s="1">
        <f>VLOOKUP($B35,[1]Tindak_GE14_Demographics_2018!$B$1:$Y$223,23,FALSE)</f>
        <v>0</v>
      </c>
      <c r="R35" s="1">
        <f>VLOOKUP($B35,[1]Tindak_GE14_Demographics_2018!$B$1:$Y$223,24,FALSE)</f>
        <v>0.14000000000000001</v>
      </c>
      <c r="S35" t="s">
        <v>34</v>
      </c>
    </row>
    <row r="36" spans="1:19" x14ac:dyDescent="0.2">
      <c r="A36" t="s">
        <v>57</v>
      </c>
      <c r="B36">
        <v>35</v>
      </c>
      <c r="C36" t="s">
        <v>60</v>
      </c>
      <c r="D36">
        <v>28.58</v>
      </c>
      <c r="E36">
        <v>27.58</v>
      </c>
      <c r="F36">
        <v>17.68</v>
      </c>
      <c r="G36">
        <v>13.5</v>
      </c>
      <c r="H36">
        <v>7.92</v>
      </c>
      <c r="I36">
        <v>3.6</v>
      </c>
      <c r="J36">
        <v>0.97</v>
      </c>
      <c r="K36">
        <v>0.16</v>
      </c>
      <c r="L36" s="1">
        <f>VLOOKUP($B36,[1]Tindak_GE14_Demographics_2018!$B$1:$Y$223,18,FALSE)</f>
        <v>98.7</v>
      </c>
      <c r="M36" s="1">
        <f>VLOOKUP($B36,[1]Tindak_GE14_Demographics_2018!$B$1:$Y$223,19,FALSE)</f>
        <v>0.95</v>
      </c>
      <c r="N36" s="1">
        <f>VLOOKUP($B36,[1]Tindak_GE14_Demographics_2018!$B$1:$Y$223,20,FALSE)</f>
        <v>0.08</v>
      </c>
      <c r="O36" s="1">
        <f>VLOOKUP($B36,[1]Tindak_GE14_Demographics_2018!$B$1:$Y$223,21,FALSE)</f>
        <v>0.06</v>
      </c>
      <c r="P36" s="1">
        <f>VLOOKUP($B36,[1]Tindak_GE14_Demographics_2018!$B$1:$Y$223,22,FALSE)</f>
        <v>0.06</v>
      </c>
      <c r="Q36" s="1">
        <f>VLOOKUP($B36,[1]Tindak_GE14_Demographics_2018!$B$1:$Y$223,23,FALSE)</f>
        <v>0</v>
      </c>
      <c r="R36" s="1">
        <f>VLOOKUP($B36,[1]Tindak_GE14_Demographics_2018!$B$1:$Y$223,24,FALSE)</f>
        <v>0.15</v>
      </c>
      <c r="S36" t="s">
        <v>34</v>
      </c>
    </row>
    <row r="37" spans="1:19" x14ac:dyDescent="0.2">
      <c r="A37" t="s">
        <v>57</v>
      </c>
      <c r="B37">
        <v>36</v>
      </c>
      <c r="C37" t="s">
        <v>61</v>
      </c>
      <c r="D37">
        <v>22.87</v>
      </c>
      <c r="E37">
        <v>25.79</v>
      </c>
      <c r="F37">
        <v>18.2</v>
      </c>
      <c r="G37">
        <v>16.23</v>
      </c>
      <c r="H37">
        <v>10.27</v>
      </c>
      <c r="I37">
        <v>5</v>
      </c>
      <c r="J37">
        <v>1.34</v>
      </c>
      <c r="K37">
        <v>0.3</v>
      </c>
      <c r="L37" s="1">
        <f>VLOOKUP($B37,[1]Tindak_GE14_Demographics_2018!$B$1:$Y$223,18,FALSE)</f>
        <v>90</v>
      </c>
      <c r="M37" s="1">
        <f>VLOOKUP($B37,[1]Tindak_GE14_Demographics_2018!$B$1:$Y$223,19,FALSE)</f>
        <v>9.2100000000000009</v>
      </c>
      <c r="N37" s="1">
        <f>VLOOKUP($B37,[1]Tindak_GE14_Demographics_2018!$B$1:$Y$223,20,FALSE)</f>
        <v>0.52</v>
      </c>
      <c r="O37" s="1">
        <f>VLOOKUP($B37,[1]Tindak_GE14_Demographics_2018!$B$1:$Y$223,21,FALSE)</f>
        <v>0.05</v>
      </c>
      <c r="P37" s="1">
        <f>VLOOKUP($B37,[1]Tindak_GE14_Demographics_2018!$B$1:$Y$223,22,FALSE)</f>
        <v>0.05</v>
      </c>
      <c r="Q37" s="1">
        <f>VLOOKUP($B37,[1]Tindak_GE14_Demographics_2018!$B$1:$Y$223,23,FALSE)</f>
        <v>0</v>
      </c>
      <c r="R37" s="1">
        <f>VLOOKUP($B37,[1]Tindak_GE14_Demographics_2018!$B$1:$Y$223,24,FALSE)</f>
        <v>0.17</v>
      </c>
      <c r="S37" t="s">
        <v>34</v>
      </c>
    </row>
    <row r="38" spans="1:19" x14ac:dyDescent="0.2">
      <c r="A38" t="s">
        <v>57</v>
      </c>
      <c r="B38">
        <v>37</v>
      </c>
      <c r="C38" t="s">
        <v>62</v>
      </c>
      <c r="D38">
        <v>27.23</v>
      </c>
      <c r="E38">
        <v>26.92</v>
      </c>
      <c r="F38">
        <v>18.16</v>
      </c>
      <c r="G38">
        <v>14.14</v>
      </c>
      <c r="H38">
        <v>8.19</v>
      </c>
      <c r="I38">
        <v>4.05</v>
      </c>
      <c r="J38">
        <v>1.1000000000000001</v>
      </c>
      <c r="K38">
        <v>0.2</v>
      </c>
      <c r="L38" s="1">
        <f>VLOOKUP($B38,[1]Tindak_GE14_Demographics_2018!$B$1:$Y$223,18,FALSE)</f>
        <v>97.69</v>
      </c>
      <c r="M38" s="1">
        <f>VLOOKUP($B38,[1]Tindak_GE14_Demographics_2018!$B$1:$Y$223,19,FALSE)</f>
        <v>2.0099999999999998</v>
      </c>
      <c r="N38" s="1">
        <f>VLOOKUP($B38,[1]Tindak_GE14_Demographics_2018!$B$1:$Y$223,20,FALSE)</f>
        <v>0.08</v>
      </c>
      <c r="O38" s="1">
        <f>VLOOKUP($B38,[1]Tindak_GE14_Demographics_2018!$B$1:$Y$223,21,FALSE)</f>
        <v>0.04</v>
      </c>
      <c r="P38" s="1">
        <f>VLOOKUP($B38,[1]Tindak_GE14_Demographics_2018!$B$1:$Y$223,22,FALSE)</f>
        <v>0.05</v>
      </c>
      <c r="Q38" s="1">
        <f>VLOOKUP($B38,[1]Tindak_GE14_Demographics_2018!$B$1:$Y$223,23,FALSE)</f>
        <v>0</v>
      </c>
      <c r="R38" s="1">
        <f>VLOOKUP($B38,[1]Tindak_GE14_Demographics_2018!$B$1:$Y$223,24,FALSE)</f>
        <v>0.13</v>
      </c>
      <c r="S38" t="s">
        <v>34</v>
      </c>
    </row>
    <row r="39" spans="1:19" x14ac:dyDescent="0.2">
      <c r="A39" t="s">
        <v>57</v>
      </c>
      <c r="B39">
        <v>38</v>
      </c>
      <c r="C39" t="s">
        <v>63</v>
      </c>
      <c r="D39">
        <v>26.41</v>
      </c>
      <c r="E39">
        <v>27.74</v>
      </c>
      <c r="F39">
        <v>17.260000000000002</v>
      </c>
      <c r="G39">
        <v>13.71</v>
      </c>
      <c r="H39">
        <v>8.68</v>
      </c>
      <c r="I39">
        <v>4.53</v>
      </c>
      <c r="J39">
        <v>1.39</v>
      </c>
      <c r="K39">
        <v>0.27</v>
      </c>
      <c r="L39" s="1">
        <f>VLOOKUP($B39,[1]Tindak_GE14_Demographics_2018!$B$1:$Y$223,18,FALSE)</f>
        <v>99.08</v>
      </c>
      <c r="M39" s="1">
        <f>VLOOKUP($B39,[1]Tindak_GE14_Demographics_2018!$B$1:$Y$223,19,FALSE)</f>
        <v>0.47</v>
      </c>
      <c r="N39" s="1">
        <f>VLOOKUP($B39,[1]Tindak_GE14_Demographics_2018!$B$1:$Y$223,20,FALSE)</f>
        <v>0.04</v>
      </c>
      <c r="O39" s="1">
        <f>VLOOKUP($B39,[1]Tindak_GE14_Demographics_2018!$B$1:$Y$223,21,FALSE)</f>
        <v>0.04</v>
      </c>
      <c r="P39" s="1">
        <f>VLOOKUP($B39,[1]Tindak_GE14_Demographics_2018!$B$1:$Y$223,22,FALSE)</f>
        <v>0.04</v>
      </c>
      <c r="Q39" s="1">
        <f>VLOOKUP($B39,[1]Tindak_GE14_Demographics_2018!$B$1:$Y$223,23,FALSE)</f>
        <v>0.21</v>
      </c>
      <c r="R39" s="1">
        <f>VLOOKUP($B39,[1]Tindak_GE14_Demographics_2018!$B$1:$Y$223,24,FALSE)</f>
        <v>0.12</v>
      </c>
      <c r="S39" t="s">
        <v>21</v>
      </c>
    </row>
    <row r="40" spans="1:19" x14ac:dyDescent="0.2">
      <c r="A40" t="s">
        <v>57</v>
      </c>
      <c r="B40">
        <v>39</v>
      </c>
      <c r="C40" t="s">
        <v>64</v>
      </c>
      <c r="D40">
        <v>26.4</v>
      </c>
      <c r="E40">
        <v>27.32</v>
      </c>
      <c r="F40">
        <v>18.63</v>
      </c>
      <c r="G40">
        <v>14.61</v>
      </c>
      <c r="H40">
        <v>8.32</v>
      </c>
      <c r="I40">
        <v>3.59</v>
      </c>
      <c r="J40">
        <v>0.94</v>
      </c>
      <c r="K40">
        <v>0.19</v>
      </c>
      <c r="L40" s="1">
        <f>VLOOKUP($B40,[1]Tindak_GE14_Demographics_2018!$B$1:$Y$223,18,FALSE)</f>
        <v>96.01</v>
      </c>
      <c r="M40" s="1">
        <f>VLOOKUP($B40,[1]Tindak_GE14_Demographics_2018!$B$1:$Y$223,19,FALSE)</f>
        <v>3.41</v>
      </c>
      <c r="N40" s="1">
        <f>VLOOKUP($B40,[1]Tindak_GE14_Demographics_2018!$B$1:$Y$223,20,FALSE)</f>
        <v>0.18</v>
      </c>
      <c r="O40" s="1">
        <f>VLOOKUP($B40,[1]Tindak_GE14_Demographics_2018!$B$1:$Y$223,21,FALSE)</f>
        <v>7.0000000000000007E-2</v>
      </c>
      <c r="P40" s="1">
        <f>VLOOKUP($B40,[1]Tindak_GE14_Demographics_2018!$B$1:$Y$223,22,FALSE)</f>
        <v>0.06</v>
      </c>
      <c r="Q40" s="1">
        <f>VLOOKUP($B40,[1]Tindak_GE14_Demographics_2018!$B$1:$Y$223,23,FALSE)</f>
        <v>0</v>
      </c>
      <c r="R40" s="1">
        <f>VLOOKUP($B40,[1]Tindak_GE14_Demographics_2018!$B$1:$Y$223,24,FALSE)</f>
        <v>0.27</v>
      </c>
      <c r="S40" t="s">
        <v>34</v>
      </c>
    </row>
    <row r="41" spans="1:19" x14ac:dyDescent="0.2">
      <c r="A41" t="s">
        <v>57</v>
      </c>
      <c r="B41">
        <v>40</v>
      </c>
      <c r="C41" t="s">
        <v>65</v>
      </c>
      <c r="D41">
        <v>25.51</v>
      </c>
      <c r="E41">
        <v>27.17</v>
      </c>
      <c r="F41">
        <v>18.829999999999998</v>
      </c>
      <c r="G41">
        <v>15.32</v>
      </c>
      <c r="H41">
        <v>8.65</v>
      </c>
      <c r="I41">
        <v>3.5</v>
      </c>
      <c r="J41">
        <v>0.8</v>
      </c>
      <c r="K41">
        <v>0.2</v>
      </c>
      <c r="L41" s="1">
        <f>VLOOKUP($B41,[1]Tindak_GE14_Demographics_2018!$B$1:$Y$223,18,FALSE)</f>
        <v>93.41</v>
      </c>
      <c r="M41" s="1">
        <f>VLOOKUP($B41,[1]Tindak_GE14_Demographics_2018!$B$1:$Y$223,19,FALSE)</f>
        <v>5.38</v>
      </c>
      <c r="N41" s="1">
        <f>VLOOKUP($B41,[1]Tindak_GE14_Demographics_2018!$B$1:$Y$223,20,FALSE)</f>
        <v>0.62</v>
      </c>
      <c r="O41" s="1">
        <f>VLOOKUP($B41,[1]Tindak_GE14_Demographics_2018!$B$1:$Y$223,21,FALSE)</f>
        <v>0.06</v>
      </c>
      <c r="P41" s="1">
        <f>VLOOKUP($B41,[1]Tindak_GE14_Demographics_2018!$B$1:$Y$223,22,FALSE)</f>
        <v>0.09</v>
      </c>
      <c r="Q41" s="1">
        <f>VLOOKUP($B41,[1]Tindak_GE14_Demographics_2018!$B$1:$Y$223,23,FALSE)</f>
        <v>0.19</v>
      </c>
      <c r="R41" s="1">
        <f>VLOOKUP($B41,[1]Tindak_GE14_Demographics_2018!$B$1:$Y$223,24,FALSE)</f>
        <v>0.24</v>
      </c>
      <c r="S41" t="s">
        <v>34</v>
      </c>
    </row>
    <row r="42" spans="1:19" x14ac:dyDescent="0.2">
      <c r="A42" t="s">
        <v>66</v>
      </c>
      <c r="B42">
        <v>41</v>
      </c>
      <c r="C42" t="s">
        <v>67</v>
      </c>
      <c r="D42">
        <v>19.27</v>
      </c>
      <c r="E42">
        <v>23.17</v>
      </c>
      <c r="F42">
        <v>21.75</v>
      </c>
      <c r="G42">
        <v>17.13</v>
      </c>
      <c r="H42">
        <v>11.12</v>
      </c>
      <c r="I42">
        <v>5.7</v>
      </c>
      <c r="J42">
        <v>1.63</v>
      </c>
      <c r="K42">
        <v>0.24</v>
      </c>
      <c r="L42" s="1">
        <f>VLOOKUP($B42,[1]Tindak_GE14_Demographics_2018!$B$1:$Y$223,18,FALSE)</f>
        <v>78.569999999999993</v>
      </c>
      <c r="M42" s="1">
        <f>VLOOKUP($B42,[1]Tindak_GE14_Demographics_2018!$B$1:$Y$223,19,FALSE)</f>
        <v>17.010000000000002</v>
      </c>
      <c r="N42" s="1">
        <f>VLOOKUP($B42,[1]Tindak_GE14_Demographics_2018!$B$1:$Y$223,20,FALSE)</f>
        <v>4.17</v>
      </c>
      <c r="O42" s="1">
        <f>VLOOKUP($B42,[1]Tindak_GE14_Demographics_2018!$B$1:$Y$223,21,FALSE)</f>
        <v>0.06</v>
      </c>
      <c r="P42" s="1">
        <f>VLOOKUP($B42,[1]Tindak_GE14_Demographics_2018!$B$1:$Y$223,22,FALSE)</f>
        <v>0.06</v>
      </c>
      <c r="Q42" s="1">
        <f>VLOOKUP($B42,[1]Tindak_GE14_Demographics_2018!$B$1:$Y$223,23,FALSE)</f>
        <v>0</v>
      </c>
      <c r="R42" s="1">
        <f>VLOOKUP($B42,[1]Tindak_GE14_Demographics_2018!$B$1:$Y$223,24,FALSE)</f>
        <v>0.13</v>
      </c>
      <c r="S42" t="s">
        <v>21</v>
      </c>
    </row>
    <row r="43" spans="1:19" x14ac:dyDescent="0.2">
      <c r="A43" t="s">
        <v>66</v>
      </c>
      <c r="B43">
        <v>42</v>
      </c>
      <c r="C43" t="s">
        <v>68</v>
      </c>
      <c r="D43">
        <v>18.96</v>
      </c>
      <c r="E43">
        <v>25.36</v>
      </c>
      <c r="F43">
        <v>20.55</v>
      </c>
      <c r="G43">
        <v>16.55</v>
      </c>
      <c r="H43">
        <v>10.96</v>
      </c>
      <c r="I43">
        <v>5.73</v>
      </c>
      <c r="J43">
        <v>1.63</v>
      </c>
      <c r="K43">
        <v>0.26</v>
      </c>
      <c r="L43" s="1">
        <f>VLOOKUP($B43,[1]Tindak_GE14_Demographics_2018!$B$1:$Y$223,18,FALSE)</f>
        <v>78.23</v>
      </c>
      <c r="M43" s="1">
        <f>VLOOKUP($B43,[1]Tindak_GE14_Demographics_2018!$B$1:$Y$223,19,FALSE)</f>
        <v>14.7</v>
      </c>
      <c r="N43" s="1">
        <f>VLOOKUP($B43,[1]Tindak_GE14_Demographics_2018!$B$1:$Y$223,20,FALSE)</f>
        <v>6.59</v>
      </c>
      <c r="O43" s="1">
        <f>VLOOKUP($B43,[1]Tindak_GE14_Demographics_2018!$B$1:$Y$223,21,FALSE)</f>
        <v>0.12</v>
      </c>
      <c r="P43" s="1">
        <f>VLOOKUP($B43,[1]Tindak_GE14_Demographics_2018!$B$1:$Y$223,22,FALSE)</f>
        <v>0.15</v>
      </c>
      <c r="Q43" s="1">
        <f>VLOOKUP($B43,[1]Tindak_GE14_Demographics_2018!$B$1:$Y$223,23,FALSE)</f>
        <v>0</v>
      </c>
      <c r="R43" s="1">
        <f>VLOOKUP($B43,[1]Tindak_GE14_Demographics_2018!$B$1:$Y$223,24,FALSE)</f>
        <v>0.21</v>
      </c>
      <c r="S43" t="s">
        <v>21</v>
      </c>
    </row>
    <row r="44" spans="1:19" x14ac:dyDescent="0.2">
      <c r="A44" t="s">
        <v>66</v>
      </c>
      <c r="B44">
        <v>43</v>
      </c>
      <c r="C44" t="s">
        <v>69</v>
      </c>
      <c r="D44">
        <v>12.88</v>
      </c>
      <c r="E44">
        <v>20.079999999999998</v>
      </c>
      <c r="F44">
        <v>21.24</v>
      </c>
      <c r="G44">
        <v>20.61</v>
      </c>
      <c r="H44">
        <v>15.47</v>
      </c>
      <c r="I44">
        <v>7.14</v>
      </c>
      <c r="J44">
        <v>2.1</v>
      </c>
      <c r="K44">
        <v>0.48</v>
      </c>
      <c r="L44" s="1">
        <f>VLOOKUP($B44,[1]Tindak_GE14_Demographics_2018!$B$1:$Y$223,18,FALSE)</f>
        <v>13.36</v>
      </c>
      <c r="M44" s="1">
        <f>VLOOKUP($B44,[1]Tindak_GE14_Demographics_2018!$B$1:$Y$223,19,FALSE)</f>
        <v>71.260000000000005</v>
      </c>
      <c r="N44" s="1">
        <f>VLOOKUP($B44,[1]Tindak_GE14_Demographics_2018!$B$1:$Y$223,20,FALSE)</f>
        <v>15.03</v>
      </c>
      <c r="O44" s="1">
        <f>VLOOKUP($B44,[1]Tindak_GE14_Demographics_2018!$B$1:$Y$223,21,FALSE)</f>
        <v>0.05</v>
      </c>
      <c r="P44" s="1">
        <f>VLOOKUP($B44,[1]Tindak_GE14_Demographics_2018!$B$1:$Y$223,22,FALSE)</f>
        <v>0.03</v>
      </c>
      <c r="Q44" s="1">
        <f>VLOOKUP($B44,[1]Tindak_GE14_Demographics_2018!$B$1:$Y$223,23,FALSE)</f>
        <v>0</v>
      </c>
      <c r="R44" s="1">
        <f>VLOOKUP($B44,[1]Tindak_GE14_Demographics_2018!$B$1:$Y$223,24,FALSE)</f>
        <v>0.28000000000000003</v>
      </c>
      <c r="S44" t="s">
        <v>23</v>
      </c>
    </row>
    <row r="45" spans="1:19" x14ac:dyDescent="0.2">
      <c r="A45" t="s">
        <v>66</v>
      </c>
      <c r="B45">
        <v>44</v>
      </c>
      <c r="C45" t="s">
        <v>70</v>
      </c>
      <c r="D45">
        <v>17.53</v>
      </c>
      <c r="E45">
        <v>23.35</v>
      </c>
      <c r="F45">
        <v>20.91</v>
      </c>
      <c r="G45">
        <v>18.98</v>
      </c>
      <c r="H45">
        <v>12.44</v>
      </c>
      <c r="I45">
        <v>5.2</v>
      </c>
      <c r="J45">
        <v>1.4</v>
      </c>
      <c r="K45">
        <v>0.2</v>
      </c>
      <c r="L45" s="1">
        <f>VLOOKUP($B45,[1]Tindak_GE14_Demographics_2018!$B$1:$Y$223,18,FALSE)</f>
        <v>71.930000000000007</v>
      </c>
      <c r="M45" s="1">
        <f>VLOOKUP($B45,[1]Tindak_GE14_Demographics_2018!$B$1:$Y$223,19,FALSE)</f>
        <v>21.42</v>
      </c>
      <c r="N45" s="1">
        <f>VLOOKUP($B45,[1]Tindak_GE14_Demographics_2018!$B$1:$Y$223,20,FALSE)</f>
        <v>6.16</v>
      </c>
      <c r="O45" s="1">
        <f>VLOOKUP($B45,[1]Tindak_GE14_Demographics_2018!$B$1:$Y$223,21,FALSE)</f>
        <v>7.0000000000000007E-2</v>
      </c>
      <c r="P45" s="1">
        <f>VLOOKUP($B45,[1]Tindak_GE14_Demographics_2018!$B$1:$Y$223,22,FALSE)</f>
        <v>0.06</v>
      </c>
      <c r="Q45" s="1">
        <f>VLOOKUP($B45,[1]Tindak_GE14_Demographics_2018!$B$1:$Y$223,23,FALSE)</f>
        <v>0</v>
      </c>
      <c r="R45" s="1">
        <f>VLOOKUP($B45,[1]Tindak_GE14_Demographics_2018!$B$1:$Y$223,24,FALSE)</f>
        <v>0.36</v>
      </c>
      <c r="S45" t="s">
        <v>23</v>
      </c>
    </row>
    <row r="46" spans="1:19" x14ac:dyDescent="0.2">
      <c r="A46" t="s">
        <v>66</v>
      </c>
      <c r="B46">
        <v>45</v>
      </c>
      <c r="C46" t="s">
        <v>71</v>
      </c>
      <c r="D46">
        <v>15.92</v>
      </c>
      <c r="E46">
        <v>21.92</v>
      </c>
      <c r="F46">
        <v>20.58</v>
      </c>
      <c r="G46">
        <v>18.61</v>
      </c>
      <c r="H46">
        <v>14.12</v>
      </c>
      <c r="I46">
        <v>6.6</v>
      </c>
      <c r="J46">
        <v>1.93</v>
      </c>
      <c r="K46">
        <v>0.31</v>
      </c>
      <c r="L46" s="1">
        <f>VLOOKUP($B46,[1]Tindak_GE14_Demographics_2018!$B$1:$Y$223,18,FALSE)</f>
        <v>19.34</v>
      </c>
      <c r="M46" s="1">
        <f>VLOOKUP($B46,[1]Tindak_GE14_Demographics_2018!$B$1:$Y$223,19,FALSE)</f>
        <v>70.36</v>
      </c>
      <c r="N46" s="1">
        <f>VLOOKUP($B46,[1]Tindak_GE14_Demographics_2018!$B$1:$Y$223,20,FALSE)</f>
        <v>9.9499999999999993</v>
      </c>
      <c r="O46" s="1">
        <f>VLOOKUP($B46,[1]Tindak_GE14_Demographics_2018!$B$1:$Y$223,21,FALSE)</f>
        <v>0.06</v>
      </c>
      <c r="P46" s="1">
        <f>VLOOKUP($B46,[1]Tindak_GE14_Demographics_2018!$B$1:$Y$223,22,FALSE)</f>
        <v>0.03</v>
      </c>
      <c r="Q46" s="1">
        <f>VLOOKUP($B46,[1]Tindak_GE14_Demographics_2018!$B$1:$Y$223,23,FALSE)</f>
        <v>0</v>
      </c>
      <c r="R46" s="1">
        <f>VLOOKUP($B46,[1]Tindak_GE14_Demographics_2018!$B$1:$Y$223,24,FALSE)</f>
        <v>0.26</v>
      </c>
      <c r="S46" t="s">
        <v>23</v>
      </c>
    </row>
    <row r="47" spans="1:19" x14ac:dyDescent="0.2">
      <c r="A47" t="s">
        <v>66</v>
      </c>
      <c r="B47">
        <v>46</v>
      </c>
      <c r="C47" t="s">
        <v>72</v>
      </c>
      <c r="D47">
        <v>15.63</v>
      </c>
      <c r="E47">
        <v>22.52</v>
      </c>
      <c r="F47">
        <v>21.7</v>
      </c>
      <c r="G47">
        <v>19.29</v>
      </c>
      <c r="H47">
        <v>12.85</v>
      </c>
      <c r="I47">
        <v>5.93</v>
      </c>
      <c r="J47">
        <v>1.75</v>
      </c>
      <c r="K47">
        <v>0.32</v>
      </c>
      <c r="L47" s="1">
        <f>VLOOKUP($B47,[1]Tindak_GE14_Demographics_2018!$B$1:$Y$223,18,FALSE)</f>
        <v>20.93</v>
      </c>
      <c r="M47" s="1">
        <f>VLOOKUP($B47,[1]Tindak_GE14_Demographics_2018!$B$1:$Y$223,19,FALSE)</f>
        <v>55.86</v>
      </c>
      <c r="N47" s="1">
        <f>VLOOKUP($B47,[1]Tindak_GE14_Demographics_2018!$B$1:$Y$223,20,FALSE)</f>
        <v>22.77</v>
      </c>
      <c r="O47" s="1">
        <f>VLOOKUP($B47,[1]Tindak_GE14_Demographics_2018!$B$1:$Y$223,21,FALSE)</f>
        <v>0.08</v>
      </c>
      <c r="P47" s="1">
        <f>VLOOKUP($B47,[1]Tindak_GE14_Demographics_2018!$B$1:$Y$223,22,FALSE)</f>
        <v>0.05</v>
      </c>
      <c r="Q47" s="1">
        <f>VLOOKUP($B47,[1]Tindak_GE14_Demographics_2018!$B$1:$Y$223,23,FALSE)</f>
        <v>0</v>
      </c>
      <c r="R47" s="1">
        <f>VLOOKUP($B47,[1]Tindak_GE14_Demographics_2018!$B$1:$Y$223,24,FALSE)</f>
        <v>0.3</v>
      </c>
      <c r="S47" t="s">
        <v>23</v>
      </c>
    </row>
    <row r="48" spans="1:19" x14ac:dyDescent="0.2">
      <c r="A48" t="s">
        <v>66</v>
      </c>
      <c r="B48">
        <v>47</v>
      </c>
      <c r="C48" t="s">
        <v>73</v>
      </c>
      <c r="D48">
        <v>18.64</v>
      </c>
      <c r="E48">
        <v>23.77</v>
      </c>
      <c r="F48">
        <v>21.79</v>
      </c>
      <c r="G48">
        <v>17.55</v>
      </c>
      <c r="H48">
        <v>11.29</v>
      </c>
      <c r="I48">
        <v>5.25</v>
      </c>
      <c r="J48">
        <v>1.49</v>
      </c>
      <c r="K48">
        <v>0.23</v>
      </c>
      <c r="L48" s="1">
        <f>VLOOKUP($B48,[1]Tindak_GE14_Demographics_2018!$B$1:$Y$223,18,FALSE)</f>
        <v>47.7</v>
      </c>
      <c r="M48" s="1">
        <f>VLOOKUP($B48,[1]Tindak_GE14_Demographics_2018!$B$1:$Y$223,19,FALSE)</f>
        <v>35.03</v>
      </c>
      <c r="N48" s="1">
        <f>VLOOKUP($B48,[1]Tindak_GE14_Demographics_2018!$B$1:$Y$223,20,FALSE)</f>
        <v>16.96</v>
      </c>
      <c r="O48" s="1">
        <f>VLOOKUP($B48,[1]Tindak_GE14_Demographics_2018!$B$1:$Y$223,21,FALSE)</f>
        <v>7.0000000000000007E-2</v>
      </c>
      <c r="P48" s="1">
        <f>VLOOKUP($B48,[1]Tindak_GE14_Demographics_2018!$B$1:$Y$223,22,FALSE)</f>
        <v>0.04</v>
      </c>
      <c r="Q48" s="1">
        <f>VLOOKUP($B48,[1]Tindak_GE14_Demographics_2018!$B$1:$Y$223,23,FALSE)</f>
        <v>0.01</v>
      </c>
      <c r="R48" s="1">
        <f>VLOOKUP($B48,[1]Tindak_GE14_Demographics_2018!$B$1:$Y$223,24,FALSE)</f>
        <v>0.2</v>
      </c>
      <c r="S48" t="s">
        <v>23</v>
      </c>
    </row>
    <row r="49" spans="1:19" x14ac:dyDescent="0.2">
      <c r="A49" t="s">
        <v>66</v>
      </c>
      <c r="B49">
        <v>48</v>
      </c>
      <c r="C49" t="s">
        <v>74</v>
      </c>
      <c r="D49">
        <v>10.9</v>
      </c>
      <c r="E49">
        <v>16.27</v>
      </c>
      <c r="F49">
        <v>18.86</v>
      </c>
      <c r="G49">
        <v>20.48</v>
      </c>
      <c r="H49">
        <v>17.57</v>
      </c>
      <c r="I49">
        <v>11.03</v>
      </c>
      <c r="J49">
        <v>3.98</v>
      </c>
      <c r="K49">
        <v>0.93</v>
      </c>
      <c r="L49" s="1">
        <f>VLOOKUP($B49,[1]Tindak_GE14_Demographics_2018!$B$1:$Y$223,18,FALSE)</f>
        <v>14.65</v>
      </c>
      <c r="M49" s="1">
        <f>VLOOKUP($B49,[1]Tindak_GE14_Demographics_2018!$B$1:$Y$223,19,FALSE)</f>
        <v>72.819999999999993</v>
      </c>
      <c r="N49" s="1">
        <f>VLOOKUP($B49,[1]Tindak_GE14_Demographics_2018!$B$1:$Y$223,20,FALSE)</f>
        <v>11.29</v>
      </c>
      <c r="O49" s="1">
        <f>VLOOKUP($B49,[1]Tindak_GE14_Demographics_2018!$B$1:$Y$223,21,FALSE)</f>
        <v>0.09</v>
      </c>
      <c r="P49" s="1">
        <f>VLOOKUP($B49,[1]Tindak_GE14_Demographics_2018!$B$1:$Y$223,22,FALSE)</f>
        <v>0.09</v>
      </c>
      <c r="Q49" s="1">
        <f>VLOOKUP($B49,[1]Tindak_GE14_Demographics_2018!$B$1:$Y$223,23,FALSE)</f>
        <v>0</v>
      </c>
      <c r="R49" s="1">
        <f>VLOOKUP($B49,[1]Tindak_GE14_Demographics_2018!$B$1:$Y$223,24,FALSE)</f>
        <v>1.05</v>
      </c>
      <c r="S49" t="s">
        <v>23</v>
      </c>
    </row>
    <row r="50" spans="1:19" x14ac:dyDescent="0.2">
      <c r="A50" t="s">
        <v>66</v>
      </c>
      <c r="B50">
        <v>49</v>
      </c>
      <c r="C50" t="s">
        <v>75</v>
      </c>
      <c r="D50">
        <v>6.96</v>
      </c>
      <c r="E50">
        <v>11.99</v>
      </c>
      <c r="F50">
        <v>17.05</v>
      </c>
      <c r="G50">
        <v>23.64</v>
      </c>
      <c r="H50">
        <v>22.21</v>
      </c>
      <c r="I50">
        <v>11.41</v>
      </c>
      <c r="J50">
        <v>4.4000000000000004</v>
      </c>
      <c r="K50">
        <v>2.33</v>
      </c>
      <c r="L50" s="1">
        <f>VLOOKUP($B50,[1]Tindak_GE14_Demographics_2018!$B$1:$Y$223,18,FALSE)</f>
        <v>5.89</v>
      </c>
      <c r="M50" s="1">
        <f>VLOOKUP($B50,[1]Tindak_GE14_Demographics_2018!$B$1:$Y$223,19,FALSE)</f>
        <v>84.18</v>
      </c>
      <c r="N50" s="1">
        <f>VLOOKUP($B50,[1]Tindak_GE14_Demographics_2018!$B$1:$Y$223,20,FALSE)</f>
        <v>9.5299999999999994</v>
      </c>
      <c r="O50" s="1">
        <f>VLOOKUP($B50,[1]Tindak_GE14_Demographics_2018!$B$1:$Y$223,21,FALSE)</f>
        <v>0.04</v>
      </c>
      <c r="P50" s="1">
        <f>VLOOKUP($B50,[1]Tindak_GE14_Demographics_2018!$B$1:$Y$223,22,FALSE)</f>
        <v>0.03</v>
      </c>
      <c r="Q50" s="1">
        <f>VLOOKUP($B50,[1]Tindak_GE14_Demographics_2018!$B$1:$Y$223,23,FALSE)</f>
        <v>0</v>
      </c>
      <c r="R50" s="1">
        <f>VLOOKUP($B50,[1]Tindak_GE14_Demographics_2018!$B$1:$Y$223,24,FALSE)</f>
        <v>0.31</v>
      </c>
      <c r="S50" t="s">
        <v>23</v>
      </c>
    </row>
    <row r="51" spans="1:19" x14ac:dyDescent="0.2">
      <c r="A51" t="s">
        <v>66</v>
      </c>
      <c r="B51">
        <v>50</v>
      </c>
      <c r="C51" t="s">
        <v>76</v>
      </c>
      <c r="D51">
        <v>13.44</v>
      </c>
      <c r="E51">
        <v>19.28</v>
      </c>
      <c r="F51">
        <v>19.010000000000002</v>
      </c>
      <c r="G51">
        <v>20.55</v>
      </c>
      <c r="H51">
        <v>16.48</v>
      </c>
      <c r="I51">
        <v>7.9</v>
      </c>
      <c r="J51">
        <v>2.72</v>
      </c>
      <c r="K51">
        <v>0.61</v>
      </c>
      <c r="L51" s="1">
        <f>VLOOKUP($B51,[1]Tindak_GE14_Demographics_2018!$B$1:$Y$223,18,FALSE)</f>
        <v>22.6</v>
      </c>
      <c r="M51" s="1">
        <f>VLOOKUP($B51,[1]Tindak_GE14_Demographics_2018!$B$1:$Y$223,19,FALSE)</f>
        <v>65.22</v>
      </c>
      <c r="N51" s="1">
        <f>VLOOKUP($B51,[1]Tindak_GE14_Demographics_2018!$B$1:$Y$223,20,FALSE)</f>
        <v>11.68</v>
      </c>
      <c r="O51" s="1">
        <f>VLOOKUP($B51,[1]Tindak_GE14_Demographics_2018!$B$1:$Y$223,21,FALSE)</f>
        <v>0.06</v>
      </c>
      <c r="P51" s="1">
        <f>VLOOKUP($B51,[1]Tindak_GE14_Demographics_2018!$B$1:$Y$223,22,FALSE)</f>
        <v>0.04</v>
      </c>
      <c r="Q51" s="1">
        <f>VLOOKUP($B51,[1]Tindak_GE14_Demographics_2018!$B$1:$Y$223,23,FALSE)</f>
        <v>0</v>
      </c>
      <c r="R51" s="1">
        <f>VLOOKUP($B51,[1]Tindak_GE14_Demographics_2018!$B$1:$Y$223,24,FALSE)</f>
        <v>0.39</v>
      </c>
      <c r="S51" t="s">
        <v>23</v>
      </c>
    </row>
    <row r="52" spans="1:19" x14ac:dyDescent="0.2">
      <c r="A52" t="s">
        <v>66</v>
      </c>
      <c r="B52">
        <v>51</v>
      </c>
      <c r="C52" t="s">
        <v>77</v>
      </c>
      <c r="D52">
        <v>14.63</v>
      </c>
      <c r="E52">
        <v>21.26</v>
      </c>
      <c r="F52">
        <v>20.149999999999999</v>
      </c>
      <c r="G52">
        <v>18.690000000000001</v>
      </c>
      <c r="H52">
        <v>14.46</v>
      </c>
      <c r="I52">
        <v>7.92</v>
      </c>
      <c r="J52">
        <v>2.4500000000000002</v>
      </c>
      <c r="K52">
        <v>0.44</v>
      </c>
      <c r="L52" s="1">
        <f>VLOOKUP($B52,[1]Tindak_GE14_Demographics_2018!$B$1:$Y$223,18,FALSE)</f>
        <v>14.32</v>
      </c>
      <c r="M52" s="1">
        <f>VLOOKUP($B52,[1]Tindak_GE14_Demographics_2018!$B$1:$Y$223,19,FALSE)</f>
        <v>73.86</v>
      </c>
      <c r="N52" s="1">
        <f>VLOOKUP($B52,[1]Tindak_GE14_Demographics_2018!$B$1:$Y$223,20,FALSE)</f>
        <v>11.28</v>
      </c>
      <c r="O52" s="1">
        <f>VLOOKUP($B52,[1]Tindak_GE14_Demographics_2018!$B$1:$Y$223,21,FALSE)</f>
        <v>0.05</v>
      </c>
      <c r="P52" s="1">
        <f>VLOOKUP($B52,[1]Tindak_GE14_Demographics_2018!$B$1:$Y$223,22,FALSE)</f>
        <v>0.04</v>
      </c>
      <c r="Q52" s="1">
        <f>VLOOKUP($B52,[1]Tindak_GE14_Demographics_2018!$B$1:$Y$223,23,FALSE)</f>
        <v>0</v>
      </c>
      <c r="R52" s="1">
        <f>VLOOKUP($B52,[1]Tindak_GE14_Demographics_2018!$B$1:$Y$223,24,FALSE)</f>
        <v>0.45</v>
      </c>
      <c r="S52" t="s">
        <v>23</v>
      </c>
    </row>
    <row r="53" spans="1:19" x14ac:dyDescent="0.2">
      <c r="A53" t="s">
        <v>66</v>
      </c>
      <c r="B53">
        <v>52</v>
      </c>
      <c r="C53" t="s">
        <v>78</v>
      </c>
      <c r="D53">
        <v>17.14</v>
      </c>
      <c r="E53">
        <v>23.26</v>
      </c>
      <c r="F53">
        <v>20.51</v>
      </c>
      <c r="G53">
        <v>18.79</v>
      </c>
      <c r="H53">
        <v>13.02</v>
      </c>
      <c r="I53">
        <v>5.52</v>
      </c>
      <c r="J53">
        <v>1.54</v>
      </c>
      <c r="K53">
        <v>0.21</v>
      </c>
      <c r="L53" s="1">
        <f>VLOOKUP($B53,[1]Tindak_GE14_Demographics_2018!$B$1:$Y$223,18,FALSE)</f>
        <v>39.61</v>
      </c>
      <c r="M53" s="1">
        <f>VLOOKUP($B53,[1]Tindak_GE14_Demographics_2018!$B$1:$Y$223,19,FALSE)</f>
        <v>48.49</v>
      </c>
      <c r="N53" s="1">
        <f>VLOOKUP($B53,[1]Tindak_GE14_Demographics_2018!$B$1:$Y$223,20,FALSE)</f>
        <v>11.03</v>
      </c>
      <c r="O53" s="1">
        <f>VLOOKUP($B53,[1]Tindak_GE14_Demographics_2018!$B$1:$Y$223,21,FALSE)</f>
        <v>0.19</v>
      </c>
      <c r="P53" s="1">
        <f>VLOOKUP($B53,[1]Tindak_GE14_Demographics_2018!$B$1:$Y$223,22,FALSE)</f>
        <v>0.18</v>
      </c>
      <c r="Q53" s="1">
        <f>VLOOKUP($B53,[1]Tindak_GE14_Demographics_2018!$B$1:$Y$223,23,FALSE)</f>
        <v>0</v>
      </c>
      <c r="R53" s="1">
        <f>VLOOKUP($B53,[1]Tindak_GE14_Demographics_2018!$B$1:$Y$223,24,FALSE)</f>
        <v>0.49</v>
      </c>
      <c r="S53" t="s">
        <v>23</v>
      </c>
    </row>
    <row r="54" spans="1:19" x14ac:dyDescent="0.2">
      <c r="A54" t="s">
        <v>66</v>
      </c>
      <c r="B54">
        <v>53</v>
      </c>
      <c r="C54" t="s">
        <v>79</v>
      </c>
      <c r="D54">
        <v>18.170000000000002</v>
      </c>
      <c r="E54">
        <v>22.44</v>
      </c>
      <c r="F54">
        <v>21.04</v>
      </c>
      <c r="G54">
        <v>18.989999999999998</v>
      </c>
      <c r="H54">
        <v>11.93</v>
      </c>
      <c r="I54">
        <v>5.53</v>
      </c>
      <c r="J54">
        <v>1.64</v>
      </c>
      <c r="K54">
        <v>0.26</v>
      </c>
      <c r="L54" s="1">
        <f>VLOOKUP($B54,[1]Tindak_GE14_Demographics_2018!$B$1:$Y$223,18,FALSE)</f>
        <v>64.91</v>
      </c>
      <c r="M54" s="1">
        <f>VLOOKUP($B54,[1]Tindak_GE14_Demographics_2018!$B$1:$Y$223,19,FALSE)</f>
        <v>30.16</v>
      </c>
      <c r="N54" s="1">
        <f>VLOOKUP($B54,[1]Tindak_GE14_Demographics_2018!$B$1:$Y$223,20,FALSE)</f>
        <v>4.42</v>
      </c>
      <c r="O54" s="1">
        <f>VLOOKUP($B54,[1]Tindak_GE14_Demographics_2018!$B$1:$Y$223,21,FALSE)</f>
        <v>0.14000000000000001</v>
      </c>
      <c r="P54" s="1">
        <f>VLOOKUP($B54,[1]Tindak_GE14_Demographics_2018!$B$1:$Y$223,22,FALSE)</f>
        <v>0.1</v>
      </c>
      <c r="Q54" s="1">
        <f>VLOOKUP($B54,[1]Tindak_GE14_Demographics_2018!$B$1:$Y$223,23,FALSE)</f>
        <v>0</v>
      </c>
      <c r="R54" s="1">
        <f>VLOOKUP($B54,[1]Tindak_GE14_Demographics_2018!$B$1:$Y$223,24,FALSE)</f>
        <v>0.27</v>
      </c>
      <c r="S54" t="s">
        <v>23</v>
      </c>
    </row>
    <row r="55" spans="1:19" x14ac:dyDescent="0.2">
      <c r="A55" t="s">
        <v>80</v>
      </c>
      <c r="B55">
        <v>54</v>
      </c>
      <c r="C55" t="s">
        <v>81</v>
      </c>
      <c r="D55">
        <v>23.62</v>
      </c>
      <c r="E55">
        <v>26.49</v>
      </c>
      <c r="F55">
        <v>17.809999999999999</v>
      </c>
      <c r="G55">
        <v>15.72</v>
      </c>
      <c r="H55">
        <v>10.09</v>
      </c>
      <c r="I55">
        <v>4.45</v>
      </c>
      <c r="J55">
        <v>1.51</v>
      </c>
      <c r="K55">
        <v>0.31</v>
      </c>
      <c r="L55" s="1">
        <f>VLOOKUP($B55,[1]Tindak_GE14_Demographics_2018!$B$1:$Y$223,18,FALSE)</f>
        <v>69.09</v>
      </c>
      <c r="M55" s="1">
        <f>VLOOKUP($B55,[1]Tindak_GE14_Demographics_2018!$B$1:$Y$223,19,FALSE)</f>
        <v>14.07</v>
      </c>
      <c r="N55" s="1">
        <f>VLOOKUP($B55,[1]Tindak_GE14_Demographics_2018!$B$1:$Y$223,20,FALSE)</f>
        <v>3.29</v>
      </c>
      <c r="O55" s="1">
        <f>VLOOKUP($B55,[1]Tindak_GE14_Demographics_2018!$B$1:$Y$223,21,FALSE)</f>
        <v>0.55000000000000004</v>
      </c>
      <c r="P55" s="1">
        <f>VLOOKUP($B55,[1]Tindak_GE14_Demographics_2018!$B$1:$Y$223,22,FALSE)</f>
        <v>0.84</v>
      </c>
      <c r="Q55" s="1">
        <f>VLOOKUP($B55,[1]Tindak_GE14_Demographics_2018!$B$1:$Y$223,23,FALSE)</f>
        <v>9.07</v>
      </c>
      <c r="R55" s="1">
        <f>VLOOKUP($B55,[1]Tindak_GE14_Demographics_2018!$B$1:$Y$223,24,FALSE)</f>
        <v>3.09</v>
      </c>
      <c r="S55" t="s">
        <v>21</v>
      </c>
    </row>
    <row r="56" spans="1:19" x14ac:dyDescent="0.2">
      <c r="A56" t="s">
        <v>80</v>
      </c>
      <c r="B56">
        <v>55</v>
      </c>
      <c r="C56" t="s">
        <v>82</v>
      </c>
      <c r="D56">
        <v>19.04</v>
      </c>
      <c r="E56">
        <v>25.37</v>
      </c>
      <c r="F56">
        <v>17.77</v>
      </c>
      <c r="G56">
        <v>16.13</v>
      </c>
      <c r="H56">
        <v>12.55</v>
      </c>
      <c r="I56">
        <v>6.37</v>
      </c>
      <c r="J56">
        <v>2.33</v>
      </c>
      <c r="K56">
        <v>0.45</v>
      </c>
      <c r="L56" s="1">
        <f>VLOOKUP($B56,[1]Tindak_GE14_Demographics_2018!$B$1:$Y$223,18,FALSE)</f>
        <v>83.43</v>
      </c>
      <c r="M56" s="1">
        <f>VLOOKUP($B56,[1]Tindak_GE14_Demographics_2018!$B$1:$Y$223,19,FALSE)</f>
        <v>12.73</v>
      </c>
      <c r="N56" s="1">
        <f>VLOOKUP($B56,[1]Tindak_GE14_Demographics_2018!$B$1:$Y$223,20,FALSE)</f>
        <v>1.43</v>
      </c>
      <c r="O56" s="1">
        <f>VLOOKUP($B56,[1]Tindak_GE14_Demographics_2018!$B$1:$Y$223,21,FALSE)</f>
        <v>7.0000000000000007E-2</v>
      </c>
      <c r="P56" s="1">
        <f>VLOOKUP($B56,[1]Tindak_GE14_Demographics_2018!$B$1:$Y$223,22,FALSE)</f>
        <v>0.05</v>
      </c>
      <c r="Q56" s="1">
        <f>VLOOKUP($B56,[1]Tindak_GE14_Demographics_2018!$B$1:$Y$223,23,FALSE)</f>
        <v>2.13</v>
      </c>
      <c r="R56" s="1">
        <f>VLOOKUP($B56,[1]Tindak_GE14_Demographics_2018!$B$1:$Y$223,24,FALSE)</f>
        <v>0.16</v>
      </c>
      <c r="S56" t="s">
        <v>21</v>
      </c>
    </row>
    <row r="57" spans="1:19" x14ac:dyDescent="0.2">
      <c r="A57" t="s">
        <v>80</v>
      </c>
      <c r="B57">
        <v>56</v>
      </c>
      <c r="C57" t="s">
        <v>83</v>
      </c>
      <c r="D57">
        <v>17.59</v>
      </c>
      <c r="E57">
        <v>24.02</v>
      </c>
      <c r="F57">
        <v>19.66</v>
      </c>
      <c r="G57">
        <v>16.75</v>
      </c>
      <c r="H57">
        <v>12.72</v>
      </c>
      <c r="I57">
        <v>6.69</v>
      </c>
      <c r="J57">
        <v>2.25</v>
      </c>
      <c r="K57">
        <v>0.33</v>
      </c>
      <c r="L57" s="1">
        <f>VLOOKUP($B57,[1]Tindak_GE14_Demographics_2018!$B$1:$Y$223,18,FALSE)</f>
        <v>89.7</v>
      </c>
      <c r="M57" s="1">
        <f>VLOOKUP($B57,[1]Tindak_GE14_Demographics_2018!$B$1:$Y$223,19,FALSE)</f>
        <v>4.34</v>
      </c>
      <c r="N57" s="1">
        <f>VLOOKUP($B57,[1]Tindak_GE14_Demographics_2018!$B$1:$Y$223,20,FALSE)</f>
        <v>5.64</v>
      </c>
      <c r="O57" s="1">
        <f>VLOOKUP($B57,[1]Tindak_GE14_Demographics_2018!$B$1:$Y$223,21,FALSE)</f>
        <v>0.05</v>
      </c>
      <c r="P57" s="1">
        <f>VLOOKUP($B57,[1]Tindak_GE14_Demographics_2018!$B$1:$Y$223,22,FALSE)</f>
        <v>0.04</v>
      </c>
      <c r="Q57" s="1">
        <f>VLOOKUP($B57,[1]Tindak_GE14_Demographics_2018!$B$1:$Y$223,23,FALSE)</f>
        <v>0</v>
      </c>
      <c r="R57" s="1">
        <f>VLOOKUP($B57,[1]Tindak_GE14_Demographics_2018!$B$1:$Y$223,24,FALSE)</f>
        <v>0.23</v>
      </c>
      <c r="S57" t="s">
        <v>21</v>
      </c>
    </row>
    <row r="58" spans="1:19" x14ac:dyDescent="0.2">
      <c r="A58" t="s">
        <v>80</v>
      </c>
      <c r="B58">
        <v>57</v>
      </c>
      <c r="C58" t="s">
        <v>84</v>
      </c>
      <c r="D58">
        <v>15.33</v>
      </c>
      <c r="E58">
        <v>23.54</v>
      </c>
      <c r="F58">
        <v>21.52</v>
      </c>
      <c r="G58">
        <v>17.899999999999999</v>
      </c>
      <c r="H58">
        <v>12.54</v>
      </c>
      <c r="I58">
        <v>6.51</v>
      </c>
      <c r="J58">
        <v>2.23</v>
      </c>
      <c r="K58">
        <v>0.41</v>
      </c>
      <c r="L58" s="1">
        <f>VLOOKUP($B58,[1]Tindak_GE14_Demographics_2018!$B$1:$Y$223,18,FALSE)</f>
        <v>69.47</v>
      </c>
      <c r="M58" s="1">
        <f>VLOOKUP($B58,[1]Tindak_GE14_Demographics_2018!$B$1:$Y$223,19,FALSE)</f>
        <v>25.63</v>
      </c>
      <c r="N58" s="1">
        <f>VLOOKUP($B58,[1]Tindak_GE14_Demographics_2018!$B$1:$Y$223,20,FALSE)</f>
        <v>4.71</v>
      </c>
      <c r="O58" s="1">
        <f>VLOOKUP($B58,[1]Tindak_GE14_Demographics_2018!$B$1:$Y$223,21,FALSE)</f>
        <v>0.05</v>
      </c>
      <c r="P58" s="1">
        <f>VLOOKUP($B58,[1]Tindak_GE14_Demographics_2018!$B$1:$Y$223,22,FALSE)</f>
        <v>0.02</v>
      </c>
      <c r="Q58" s="1">
        <f>VLOOKUP($B58,[1]Tindak_GE14_Demographics_2018!$B$1:$Y$223,23,FALSE)</f>
        <v>0</v>
      </c>
      <c r="R58" s="1">
        <f>VLOOKUP($B58,[1]Tindak_GE14_Demographics_2018!$B$1:$Y$223,24,FALSE)</f>
        <v>0.12</v>
      </c>
      <c r="S58" t="s">
        <v>23</v>
      </c>
    </row>
    <row r="59" spans="1:19" x14ac:dyDescent="0.2">
      <c r="A59" t="s">
        <v>80</v>
      </c>
      <c r="B59">
        <v>58</v>
      </c>
      <c r="C59" t="s">
        <v>85</v>
      </c>
      <c r="D59">
        <v>16.97</v>
      </c>
      <c r="E59">
        <v>23.33</v>
      </c>
      <c r="F59">
        <v>21.01</v>
      </c>
      <c r="G59">
        <v>17.61</v>
      </c>
      <c r="H59">
        <v>11.92</v>
      </c>
      <c r="I59">
        <v>6.57</v>
      </c>
      <c r="J59">
        <v>2.19</v>
      </c>
      <c r="K59">
        <v>0.4</v>
      </c>
      <c r="L59" s="1">
        <f>VLOOKUP($B59,[1]Tindak_GE14_Demographics_2018!$B$1:$Y$223,18,FALSE)</f>
        <v>77.92</v>
      </c>
      <c r="M59" s="1">
        <f>VLOOKUP($B59,[1]Tindak_GE14_Demographics_2018!$B$1:$Y$223,19,FALSE)</f>
        <v>12.73</v>
      </c>
      <c r="N59" s="1">
        <f>VLOOKUP($B59,[1]Tindak_GE14_Demographics_2018!$B$1:$Y$223,20,FALSE)</f>
        <v>9.14</v>
      </c>
      <c r="O59" s="1">
        <f>VLOOKUP($B59,[1]Tindak_GE14_Demographics_2018!$B$1:$Y$223,21,FALSE)</f>
        <v>0.04</v>
      </c>
      <c r="P59" s="1">
        <f>VLOOKUP($B59,[1]Tindak_GE14_Demographics_2018!$B$1:$Y$223,22,FALSE)</f>
        <v>0.04</v>
      </c>
      <c r="Q59" s="1">
        <f>VLOOKUP($B59,[1]Tindak_GE14_Demographics_2018!$B$1:$Y$223,23,FALSE)</f>
        <v>0</v>
      </c>
      <c r="R59" s="1">
        <f>VLOOKUP($B59,[1]Tindak_GE14_Demographics_2018!$B$1:$Y$223,24,FALSE)</f>
        <v>0.14000000000000001</v>
      </c>
      <c r="S59" t="s">
        <v>21</v>
      </c>
    </row>
    <row r="60" spans="1:19" x14ac:dyDescent="0.2">
      <c r="A60" t="s">
        <v>80</v>
      </c>
      <c r="B60">
        <v>59</v>
      </c>
      <c r="C60" t="s">
        <v>86</v>
      </c>
      <c r="D60">
        <v>18.34</v>
      </c>
      <c r="E60">
        <v>24.43</v>
      </c>
      <c r="F60">
        <v>18.78</v>
      </c>
      <c r="G60">
        <v>17.97</v>
      </c>
      <c r="H60">
        <v>12.84</v>
      </c>
      <c r="I60">
        <v>5.64</v>
      </c>
      <c r="J60">
        <v>1.7</v>
      </c>
      <c r="K60">
        <v>0.31</v>
      </c>
      <c r="L60" s="1">
        <f>VLOOKUP($B60,[1]Tindak_GE14_Demographics_2018!$B$1:$Y$223,18,FALSE)</f>
        <v>72.38</v>
      </c>
      <c r="M60" s="1">
        <f>VLOOKUP($B60,[1]Tindak_GE14_Demographics_2018!$B$1:$Y$223,19,FALSE)</f>
        <v>18.91</v>
      </c>
      <c r="N60" s="1">
        <f>VLOOKUP($B60,[1]Tindak_GE14_Demographics_2018!$B$1:$Y$223,20,FALSE)</f>
        <v>8.42</v>
      </c>
      <c r="O60" s="1">
        <f>VLOOKUP($B60,[1]Tindak_GE14_Demographics_2018!$B$1:$Y$223,21,FALSE)</f>
        <v>0.04</v>
      </c>
      <c r="P60" s="1">
        <f>VLOOKUP($B60,[1]Tindak_GE14_Demographics_2018!$B$1:$Y$223,22,FALSE)</f>
        <v>0.05</v>
      </c>
      <c r="Q60" s="1">
        <f>VLOOKUP($B60,[1]Tindak_GE14_Demographics_2018!$B$1:$Y$223,23,FALSE)</f>
        <v>0.01</v>
      </c>
      <c r="R60" s="1">
        <f>VLOOKUP($B60,[1]Tindak_GE14_Demographics_2018!$B$1:$Y$223,24,FALSE)</f>
        <v>0.2</v>
      </c>
      <c r="S60" t="s">
        <v>21</v>
      </c>
    </row>
    <row r="61" spans="1:19" x14ac:dyDescent="0.2">
      <c r="A61" t="s">
        <v>80</v>
      </c>
      <c r="B61">
        <v>60</v>
      </c>
      <c r="C61" t="s">
        <v>87</v>
      </c>
      <c r="D61">
        <v>15.58</v>
      </c>
      <c r="E61">
        <v>22.35</v>
      </c>
      <c r="F61">
        <v>16.829999999999998</v>
      </c>
      <c r="G61">
        <v>18.34</v>
      </c>
      <c r="H61">
        <v>15.5</v>
      </c>
      <c r="I61">
        <v>7.86</v>
      </c>
      <c r="J61">
        <v>2.94</v>
      </c>
      <c r="K61">
        <v>0.59</v>
      </c>
      <c r="L61" s="1">
        <f>VLOOKUP($B61,[1]Tindak_GE14_Demographics_2018!$B$1:$Y$223,18,FALSE)</f>
        <v>38.799999999999997</v>
      </c>
      <c r="M61" s="1">
        <f>VLOOKUP($B61,[1]Tindak_GE14_Demographics_2018!$B$1:$Y$223,19,FALSE)</f>
        <v>46.41</v>
      </c>
      <c r="N61" s="1">
        <f>VLOOKUP($B61,[1]Tindak_GE14_Demographics_2018!$B$1:$Y$223,20,FALSE)</f>
        <v>13.46</v>
      </c>
      <c r="O61" s="1">
        <f>VLOOKUP($B61,[1]Tindak_GE14_Demographics_2018!$B$1:$Y$223,21,FALSE)</f>
        <v>0.23</v>
      </c>
      <c r="P61" s="1">
        <f>VLOOKUP($B61,[1]Tindak_GE14_Demographics_2018!$B$1:$Y$223,22,FALSE)</f>
        <v>0.62</v>
      </c>
      <c r="Q61" s="1">
        <f>VLOOKUP($B61,[1]Tindak_GE14_Demographics_2018!$B$1:$Y$223,23,FALSE)</f>
        <v>0.03</v>
      </c>
      <c r="R61" s="1">
        <f>VLOOKUP($B61,[1]Tindak_GE14_Demographics_2018!$B$1:$Y$223,24,FALSE)</f>
        <v>0.44</v>
      </c>
      <c r="S61" t="s">
        <v>23</v>
      </c>
    </row>
    <row r="62" spans="1:19" x14ac:dyDescent="0.2">
      <c r="A62" t="s">
        <v>80</v>
      </c>
      <c r="B62">
        <v>61</v>
      </c>
      <c r="C62" t="s">
        <v>88</v>
      </c>
      <c r="D62">
        <v>17.22</v>
      </c>
      <c r="E62">
        <v>22.85</v>
      </c>
      <c r="F62">
        <v>18.420000000000002</v>
      </c>
      <c r="G62">
        <v>17.7</v>
      </c>
      <c r="H62">
        <v>13.12</v>
      </c>
      <c r="I62">
        <v>6.96</v>
      </c>
      <c r="J62">
        <v>3.16</v>
      </c>
      <c r="K62">
        <v>0.56999999999999995</v>
      </c>
      <c r="L62" s="1">
        <f>VLOOKUP($B62,[1]Tindak_GE14_Demographics_2018!$B$1:$Y$223,18,FALSE)</f>
        <v>77.73</v>
      </c>
      <c r="M62" s="1">
        <f>VLOOKUP($B62,[1]Tindak_GE14_Demographics_2018!$B$1:$Y$223,19,FALSE)</f>
        <v>15.43</v>
      </c>
      <c r="N62" s="1">
        <f>VLOOKUP($B62,[1]Tindak_GE14_Demographics_2018!$B$1:$Y$223,20,FALSE)</f>
        <v>6.65</v>
      </c>
      <c r="O62" s="1">
        <f>VLOOKUP($B62,[1]Tindak_GE14_Demographics_2018!$B$1:$Y$223,21,FALSE)</f>
        <v>0.02</v>
      </c>
      <c r="P62" s="1">
        <f>VLOOKUP($B62,[1]Tindak_GE14_Demographics_2018!$B$1:$Y$223,22,FALSE)</f>
        <v>0.04</v>
      </c>
      <c r="Q62" s="1">
        <f>VLOOKUP($B62,[1]Tindak_GE14_Demographics_2018!$B$1:$Y$223,23,FALSE)</f>
        <v>0</v>
      </c>
      <c r="R62" s="1">
        <f>VLOOKUP($B62,[1]Tindak_GE14_Demographics_2018!$B$1:$Y$223,24,FALSE)</f>
        <v>0.13</v>
      </c>
      <c r="S62" t="s">
        <v>21</v>
      </c>
    </row>
    <row r="63" spans="1:19" x14ac:dyDescent="0.2">
      <c r="A63" t="s">
        <v>80</v>
      </c>
      <c r="B63">
        <v>62</v>
      </c>
      <c r="C63" t="s">
        <v>89</v>
      </c>
      <c r="D63">
        <v>14.68</v>
      </c>
      <c r="E63">
        <v>22.33</v>
      </c>
      <c r="F63">
        <v>20.82</v>
      </c>
      <c r="G63">
        <v>19.16</v>
      </c>
      <c r="H63">
        <v>13.21</v>
      </c>
      <c r="I63">
        <v>6.74</v>
      </c>
      <c r="J63">
        <v>2.6</v>
      </c>
      <c r="K63">
        <v>0.46</v>
      </c>
      <c r="L63" s="1">
        <f>VLOOKUP($B63,[1]Tindak_GE14_Demographics_2018!$B$1:$Y$223,18,FALSE)</f>
        <v>34.26</v>
      </c>
      <c r="M63" s="1">
        <f>VLOOKUP($B63,[1]Tindak_GE14_Demographics_2018!$B$1:$Y$223,19,FALSE)</f>
        <v>36.29</v>
      </c>
      <c r="N63" s="1">
        <f>VLOOKUP($B63,[1]Tindak_GE14_Demographics_2018!$B$1:$Y$223,20,FALSE)</f>
        <v>20.9</v>
      </c>
      <c r="O63" s="1">
        <f>VLOOKUP($B63,[1]Tindak_GE14_Demographics_2018!$B$1:$Y$223,21,FALSE)</f>
        <v>0.05</v>
      </c>
      <c r="P63" s="1">
        <f>VLOOKUP($B63,[1]Tindak_GE14_Demographics_2018!$B$1:$Y$223,22,FALSE)</f>
        <v>0.04</v>
      </c>
      <c r="Q63" s="1">
        <f>VLOOKUP($B63,[1]Tindak_GE14_Demographics_2018!$B$1:$Y$223,23,FALSE)</f>
        <v>8.2899999999999991</v>
      </c>
      <c r="R63" s="1">
        <f>VLOOKUP($B63,[1]Tindak_GE14_Demographics_2018!$B$1:$Y$223,24,FALSE)</f>
        <v>0.16</v>
      </c>
      <c r="S63" t="s">
        <v>23</v>
      </c>
    </row>
    <row r="64" spans="1:19" x14ac:dyDescent="0.2">
      <c r="A64" t="s">
        <v>80</v>
      </c>
      <c r="B64">
        <v>63</v>
      </c>
      <c r="C64" t="s">
        <v>90</v>
      </c>
      <c r="D64">
        <v>18.27</v>
      </c>
      <c r="E64">
        <v>25.01</v>
      </c>
      <c r="F64">
        <v>19.899999999999999</v>
      </c>
      <c r="G64">
        <v>18.05</v>
      </c>
      <c r="H64">
        <v>12.29</v>
      </c>
      <c r="I64">
        <v>4.82</v>
      </c>
      <c r="J64">
        <v>1.43</v>
      </c>
      <c r="K64">
        <v>0.22</v>
      </c>
      <c r="L64" s="1">
        <f>VLOOKUP($B64,[1]Tindak_GE14_Demographics_2018!$B$1:$Y$223,18,FALSE)</f>
        <v>66.3</v>
      </c>
      <c r="M64" s="1">
        <f>VLOOKUP($B64,[1]Tindak_GE14_Demographics_2018!$B$1:$Y$223,19,FALSE)</f>
        <v>20.23</v>
      </c>
      <c r="N64" s="1">
        <f>VLOOKUP($B64,[1]Tindak_GE14_Demographics_2018!$B$1:$Y$223,20,FALSE)</f>
        <v>11.42</v>
      </c>
      <c r="O64" s="1">
        <f>VLOOKUP($B64,[1]Tindak_GE14_Demographics_2018!$B$1:$Y$223,21,FALSE)</f>
        <v>0.17</v>
      </c>
      <c r="P64" s="1">
        <f>VLOOKUP($B64,[1]Tindak_GE14_Demographics_2018!$B$1:$Y$223,22,FALSE)</f>
        <v>0.33</v>
      </c>
      <c r="Q64" s="1">
        <f>VLOOKUP($B64,[1]Tindak_GE14_Demographics_2018!$B$1:$Y$223,23,FALSE)</f>
        <v>1.08</v>
      </c>
      <c r="R64" s="1">
        <f>VLOOKUP($B64,[1]Tindak_GE14_Demographics_2018!$B$1:$Y$223,24,FALSE)</f>
        <v>0.46</v>
      </c>
      <c r="S64" t="s">
        <v>23</v>
      </c>
    </row>
    <row r="65" spans="1:19" x14ac:dyDescent="0.2">
      <c r="A65" t="s">
        <v>80</v>
      </c>
      <c r="B65">
        <v>64</v>
      </c>
      <c r="C65" t="s">
        <v>91</v>
      </c>
      <c r="D65">
        <v>10.34</v>
      </c>
      <c r="E65">
        <v>18.829999999999998</v>
      </c>
      <c r="F65">
        <v>18</v>
      </c>
      <c r="G65">
        <v>19.27</v>
      </c>
      <c r="H65">
        <v>17.45</v>
      </c>
      <c r="I65">
        <v>10.95</v>
      </c>
      <c r="J65">
        <v>4.21</v>
      </c>
      <c r="K65">
        <v>0.95</v>
      </c>
      <c r="L65" s="1">
        <f>VLOOKUP($B65,[1]Tindak_GE14_Demographics_2018!$B$1:$Y$223,18,FALSE)</f>
        <v>20.98</v>
      </c>
      <c r="M65" s="1">
        <f>VLOOKUP($B65,[1]Tindak_GE14_Demographics_2018!$B$1:$Y$223,19,FALSE)</f>
        <v>72.03</v>
      </c>
      <c r="N65" s="1">
        <f>VLOOKUP($B65,[1]Tindak_GE14_Demographics_2018!$B$1:$Y$223,20,FALSE)</f>
        <v>6.4</v>
      </c>
      <c r="O65" s="1">
        <f>VLOOKUP($B65,[1]Tindak_GE14_Demographics_2018!$B$1:$Y$223,21,FALSE)</f>
        <v>0.08</v>
      </c>
      <c r="P65" s="1">
        <f>VLOOKUP($B65,[1]Tindak_GE14_Demographics_2018!$B$1:$Y$223,22,FALSE)</f>
        <v>0.09</v>
      </c>
      <c r="Q65" s="1">
        <f>VLOOKUP($B65,[1]Tindak_GE14_Demographics_2018!$B$1:$Y$223,23,FALSE)</f>
        <v>0.02</v>
      </c>
      <c r="R65" s="1">
        <f>VLOOKUP($B65,[1]Tindak_GE14_Demographics_2018!$B$1:$Y$223,24,FALSE)</f>
        <v>0.39</v>
      </c>
      <c r="S65" t="s">
        <v>23</v>
      </c>
    </row>
    <row r="66" spans="1:19" x14ac:dyDescent="0.2">
      <c r="A66" t="s">
        <v>80</v>
      </c>
      <c r="B66">
        <v>65</v>
      </c>
      <c r="C66" t="s">
        <v>92</v>
      </c>
      <c r="D66">
        <v>11.17</v>
      </c>
      <c r="E66">
        <v>18.809999999999999</v>
      </c>
      <c r="F66">
        <v>19.23</v>
      </c>
      <c r="G66">
        <v>20.34</v>
      </c>
      <c r="H66">
        <v>16.93</v>
      </c>
      <c r="I66">
        <v>9.27</v>
      </c>
      <c r="J66">
        <v>3.37</v>
      </c>
      <c r="K66">
        <v>0.89</v>
      </c>
      <c r="L66" s="1">
        <f>VLOOKUP($B66,[1]Tindak_GE14_Demographics_2018!$B$1:$Y$223,18,FALSE)</f>
        <v>11.81</v>
      </c>
      <c r="M66" s="1">
        <f>VLOOKUP($B66,[1]Tindak_GE14_Demographics_2018!$B$1:$Y$223,19,FALSE)</f>
        <v>63.17</v>
      </c>
      <c r="N66" s="1">
        <f>VLOOKUP($B66,[1]Tindak_GE14_Demographics_2018!$B$1:$Y$223,20,FALSE)</f>
        <v>24.42</v>
      </c>
      <c r="O66" s="1">
        <f>VLOOKUP($B66,[1]Tindak_GE14_Demographics_2018!$B$1:$Y$223,21,FALSE)</f>
        <v>0.04</v>
      </c>
      <c r="P66" s="1">
        <f>VLOOKUP($B66,[1]Tindak_GE14_Demographics_2018!$B$1:$Y$223,22,FALSE)</f>
        <v>0.06</v>
      </c>
      <c r="Q66" s="1">
        <f>VLOOKUP($B66,[1]Tindak_GE14_Demographics_2018!$B$1:$Y$223,23,FALSE)</f>
        <v>0.03</v>
      </c>
      <c r="R66" s="1">
        <f>VLOOKUP($B66,[1]Tindak_GE14_Demographics_2018!$B$1:$Y$223,24,FALSE)</f>
        <v>0.47</v>
      </c>
      <c r="S66" t="s">
        <v>23</v>
      </c>
    </row>
    <row r="67" spans="1:19" x14ac:dyDescent="0.2">
      <c r="A67" t="s">
        <v>80</v>
      </c>
      <c r="B67">
        <v>66</v>
      </c>
      <c r="C67" t="s">
        <v>93</v>
      </c>
      <c r="D67">
        <v>11.05</v>
      </c>
      <c r="E67">
        <v>20.059999999999999</v>
      </c>
      <c r="F67">
        <v>21.37</v>
      </c>
      <c r="G67">
        <v>20.29</v>
      </c>
      <c r="H67">
        <v>15.68</v>
      </c>
      <c r="I67">
        <v>8.0500000000000007</v>
      </c>
      <c r="J67">
        <v>3.01</v>
      </c>
      <c r="K67">
        <v>0.49</v>
      </c>
      <c r="L67" s="1">
        <f>VLOOKUP($B67,[1]Tindak_GE14_Demographics_2018!$B$1:$Y$223,18,FALSE)</f>
        <v>9.94</v>
      </c>
      <c r="M67" s="1">
        <f>VLOOKUP($B67,[1]Tindak_GE14_Demographics_2018!$B$1:$Y$223,19,FALSE)</f>
        <v>75.010000000000005</v>
      </c>
      <c r="N67" s="1">
        <f>VLOOKUP($B67,[1]Tindak_GE14_Demographics_2018!$B$1:$Y$223,20,FALSE)</f>
        <v>14.61</v>
      </c>
      <c r="O67" s="1">
        <f>VLOOKUP($B67,[1]Tindak_GE14_Demographics_2018!$B$1:$Y$223,21,FALSE)</f>
        <v>0.04</v>
      </c>
      <c r="P67" s="1">
        <f>VLOOKUP($B67,[1]Tindak_GE14_Demographics_2018!$B$1:$Y$223,22,FALSE)</f>
        <v>0.05</v>
      </c>
      <c r="Q67" s="1">
        <f>VLOOKUP($B67,[1]Tindak_GE14_Demographics_2018!$B$1:$Y$223,23,FALSE)</f>
        <v>0.05</v>
      </c>
      <c r="R67" s="1">
        <f>VLOOKUP($B67,[1]Tindak_GE14_Demographics_2018!$B$1:$Y$223,24,FALSE)</f>
        <v>0.3</v>
      </c>
      <c r="S67" t="s">
        <v>23</v>
      </c>
    </row>
    <row r="68" spans="1:19" x14ac:dyDescent="0.2">
      <c r="A68" t="s">
        <v>80</v>
      </c>
      <c r="B68">
        <v>67</v>
      </c>
      <c r="C68" t="s">
        <v>94</v>
      </c>
      <c r="D68">
        <v>17.64</v>
      </c>
      <c r="E68">
        <v>22.89</v>
      </c>
      <c r="F68">
        <v>18.579999999999998</v>
      </c>
      <c r="G68">
        <v>17.38</v>
      </c>
      <c r="H68">
        <v>13.02</v>
      </c>
      <c r="I68">
        <v>6.76</v>
      </c>
      <c r="J68">
        <v>3.17</v>
      </c>
      <c r="K68">
        <v>0.56000000000000005</v>
      </c>
      <c r="L68" s="1">
        <f>VLOOKUP($B68,[1]Tindak_GE14_Demographics_2018!$B$1:$Y$223,18,FALSE)</f>
        <v>70.349999999999994</v>
      </c>
      <c r="M68" s="1">
        <f>VLOOKUP($B68,[1]Tindak_GE14_Demographics_2018!$B$1:$Y$223,19,FALSE)</f>
        <v>21.61</v>
      </c>
      <c r="N68" s="1">
        <f>VLOOKUP($B68,[1]Tindak_GE14_Demographics_2018!$B$1:$Y$223,20,FALSE)</f>
        <v>6.62</v>
      </c>
      <c r="O68" s="1">
        <f>VLOOKUP($B68,[1]Tindak_GE14_Demographics_2018!$B$1:$Y$223,21,FALSE)</f>
        <v>7.0000000000000007E-2</v>
      </c>
      <c r="P68" s="1">
        <f>VLOOKUP($B68,[1]Tindak_GE14_Demographics_2018!$B$1:$Y$223,22,FALSE)</f>
        <v>0.06</v>
      </c>
      <c r="Q68" s="1">
        <f>VLOOKUP($B68,[1]Tindak_GE14_Demographics_2018!$B$1:$Y$223,23,FALSE)</f>
        <v>1.04</v>
      </c>
      <c r="R68" s="1">
        <f>VLOOKUP($B68,[1]Tindak_GE14_Demographics_2018!$B$1:$Y$223,24,FALSE)</f>
        <v>0.25</v>
      </c>
      <c r="S68" t="s">
        <v>21</v>
      </c>
    </row>
    <row r="69" spans="1:19" x14ac:dyDescent="0.2">
      <c r="A69" t="s">
        <v>80</v>
      </c>
      <c r="B69">
        <v>68</v>
      </c>
      <c r="C69" t="s">
        <v>95</v>
      </c>
      <c r="D69">
        <v>13.45</v>
      </c>
      <c r="E69">
        <v>22.31</v>
      </c>
      <c r="F69">
        <v>20.22</v>
      </c>
      <c r="G69">
        <v>18.96</v>
      </c>
      <c r="H69">
        <v>14.47</v>
      </c>
      <c r="I69">
        <v>7.46</v>
      </c>
      <c r="J69">
        <v>2.58</v>
      </c>
      <c r="K69">
        <v>0.55000000000000004</v>
      </c>
      <c r="L69" s="1">
        <f>VLOOKUP($B69,[1]Tindak_GE14_Demographics_2018!$B$1:$Y$223,18,FALSE)</f>
        <v>26.32</v>
      </c>
      <c r="M69" s="1">
        <f>VLOOKUP($B69,[1]Tindak_GE14_Demographics_2018!$B$1:$Y$223,19,FALSE)</f>
        <v>59.27</v>
      </c>
      <c r="N69" s="1">
        <f>VLOOKUP($B69,[1]Tindak_GE14_Demographics_2018!$B$1:$Y$223,20,FALSE)</f>
        <v>14.05</v>
      </c>
      <c r="O69" s="1">
        <f>VLOOKUP($B69,[1]Tindak_GE14_Demographics_2018!$B$1:$Y$223,21,FALSE)</f>
        <v>0.09</v>
      </c>
      <c r="P69" s="1">
        <f>VLOOKUP($B69,[1]Tindak_GE14_Demographics_2018!$B$1:$Y$223,22,FALSE)</f>
        <v>7.0000000000000007E-2</v>
      </c>
      <c r="Q69" s="1">
        <f>VLOOKUP($B69,[1]Tindak_GE14_Demographics_2018!$B$1:$Y$223,23,FALSE)</f>
        <v>0.01</v>
      </c>
      <c r="R69" s="1">
        <f>VLOOKUP($B69,[1]Tindak_GE14_Demographics_2018!$B$1:$Y$223,24,FALSE)</f>
        <v>0.19</v>
      </c>
      <c r="S69" t="s">
        <v>23</v>
      </c>
    </row>
    <row r="70" spans="1:19" x14ac:dyDescent="0.2">
      <c r="A70" t="s">
        <v>80</v>
      </c>
      <c r="B70">
        <v>69</v>
      </c>
      <c r="C70" t="s">
        <v>96</v>
      </c>
      <c r="D70">
        <v>17.260000000000002</v>
      </c>
      <c r="E70">
        <v>23.52</v>
      </c>
      <c r="F70">
        <v>19.32</v>
      </c>
      <c r="G70">
        <v>18.47</v>
      </c>
      <c r="H70">
        <v>11.97</v>
      </c>
      <c r="I70">
        <v>6.27</v>
      </c>
      <c r="J70">
        <v>2.72</v>
      </c>
      <c r="K70">
        <v>0.47</v>
      </c>
      <c r="L70" s="1">
        <f>VLOOKUP($B70,[1]Tindak_GE14_Demographics_2018!$B$1:$Y$223,18,FALSE)</f>
        <v>93.01</v>
      </c>
      <c r="M70" s="1">
        <f>VLOOKUP($B70,[1]Tindak_GE14_Demographics_2018!$B$1:$Y$223,19,FALSE)</f>
        <v>2.2400000000000002</v>
      </c>
      <c r="N70" s="1">
        <f>VLOOKUP($B70,[1]Tindak_GE14_Demographics_2018!$B$1:$Y$223,20,FALSE)</f>
        <v>2.54</v>
      </c>
      <c r="O70" s="1">
        <f>VLOOKUP($B70,[1]Tindak_GE14_Demographics_2018!$B$1:$Y$223,21,FALSE)</f>
        <v>7.0000000000000007E-2</v>
      </c>
      <c r="P70" s="1">
        <f>VLOOKUP($B70,[1]Tindak_GE14_Demographics_2018!$B$1:$Y$223,22,FALSE)</f>
        <v>0.08</v>
      </c>
      <c r="Q70" s="1">
        <f>VLOOKUP($B70,[1]Tindak_GE14_Demographics_2018!$B$1:$Y$223,23,FALSE)</f>
        <v>1.86</v>
      </c>
      <c r="R70" s="1">
        <f>VLOOKUP($B70,[1]Tindak_GE14_Demographics_2018!$B$1:$Y$223,24,FALSE)</f>
        <v>0.21</v>
      </c>
      <c r="S70" t="s">
        <v>21</v>
      </c>
    </row>
    <row r="71" spans="1:19" x14ac:dyDescent="0.2">
      <c r="A71" t="s">
        <v>80</v>
      </c>
      <c r="B71">
        <v>70</v>
      </c>
      <c r="C71" t="s">
        <v>97</v>
      </c>
      <c r="D71">
        <v>11.43</v>
      </c>
      <c r="E71">
        <v>19.66</v>
      </c>
      <c r="F71">
        <v>20.23</v>
      </c>
      <c r="G71">
        <v>19.670000000000002</v>
      </c>
      <c r="H71">
        <v>15.67</v>
      </c>
      <c r="I71">
        <v>9.02</v>
      </c>
      <c r="J71">
        <v>3.58</v>
      </c>
      <c r="K71">
        <v>0.74</v>
      </c>
      <c r="L71" s="1">
        <f>VLOOKUP($B71,[1]Tindak_GE14_Demographics_2018!$B$1:$Y$223,18,FALSE)</f>
        <v>33.380000000000003</v>
      </c>
      <c r="M71" s="1">
        <f>VLOOKUP($B71,[1]Tindak_GE14_Demographics_2018!$B$1:$Y$223,19,FALSE)</f>
        <v>55.38</v>
      </c>
      <c r="N71" s="1">
        <f>VLOOKUP($B71,[1]Tindak_GE14_Demographics_2018!$B$1:$Y$223,20,FALSE)</f>
        <v>9.16</v>
      </c>
      <c r="O71" s="1">
        <f>VLOOKUP($B71,[1]Tindak_GE14_Demographics_2018!$B$1:$Y$223,21,FALSE)</f>
        <v>0.05</v>
      </c>
      <c r="P71" s="1">
        <f>VLOOKUP($B71,[1]Tindak_GE14_Demographics_2018!$B$1:$Y$223,22,FALSE)</f>
        <v>0.05</v>
      </c>
      <c r="Q71" s="1">
        <f>VLOOKUP($B71,[1]Tindak_GE14_Demographics_2018!$B$1:$Y$223,23,FALSE)</f>
        <v>1.74</v>
      </c>
      <c r="R71" s="1">
        <f>VLOOKUP($B71,[1]Tindak_GE14_Demographics_2018!$B$1:$Y$223,24,FALSE)</f>
        <v>0.24</v>
      </c>
      <c r="S71" t="s">
        <v>23</v>
      </c>
    </row>
    <row r="72" spans="1:19" x14ac:dyDescent="0.2">
      <c r="A72" t="s">
        <v>80</v>
      </c>
      <c r="B72">
        <v>71</v>
      </c>
      <c r="C72" t="s">
        <v>98</v>
      </c>
      <c r="D72">
        <v>16.72</v>
      </c>
      <c r="E72">
        <v>23.17</v>
      </c>
      <c r="F72">
        <v>19.89</v>
      </c>
      <c r="G72">
        <v>18.86</v>
      </c>
      <c r="H72">
        <v>12.85</v>
      </c>
      <c r="I72">
        <v>6.2</v>
      </c>
      <c r="J72">
        <v>2.02</v>
      </c>
      <c r="K72">
        <v>0.28999999999999998</v>
      </c>
      <c r="L72" s="1">
        <f>VLOOKUP($B72,[1]Tindak_GE14_Demographics_2018!$B$1:$Y$223,18,FALSE)</f>
        <v>42.38</v>
      </c>
      <c r="M72" s="1">
        <f>VLOOKUP($B72,[1]Tindak_GE14_Demographics_2018!$B$1:$Y$223,19,FALSE)</f>
        <v>46</v>
      </c>
      <c r="N72" s="1">
        <f>VLOOKUP($B72,[1]Tindak_GE14_Demographics_2018!$B$1:$Y$223,20,FALSE)</f>
        <v>9.1300000000000008</v>
      </c>
      <c r="O72" s="1">
        <f>VLOOKUP($B72,[1]Tindak_GE14_Demographics_2018!$B$1:$Y$223,21,FALSE)</f>
        <v>7.0000000000000007E-2</v>
      </c>
      <c r="P72" s="1">
        <f>VLOOKUP($B72,[1]Tindak_GE14_Demographics_2018!$B$1:$Y$223,22,FALSE)</f>
        <v>7.0000000000000007E-2</v>
      </c>
      <c r="Q72" s="1">
        <f>VLOOKUP($B72,[1]Tindak_GE14_Demographics_2018!$B$1:$Y$223,23,FALSE)</f>
        <v>2.09</v>
      </c>
      <c r="R72" s="1">
        <f>VLOOKUP($B72,[1]Tindak_GE14_Demographics_2018!$B$1:$Y$223,24,FALSE)</f>
        <v>0.26</v>
      </c>
      <c r="S72" t="s">
        <v>23</v>
      </c>
    </row>
    <row r="73" spans="1:19" x14ac:dyDescent="0.2">
      <c r="A73" t="s">
        <v>80</v>
      </c>
      <c r="B73">
        <v>72</v>
      </c>
      <c r="C73" t="s">
        <v>99</v>
      </c>
      <c r="D73">
        <v>16.52</v>
      </c>
      <c r="E73">
        <v>23.65</v>
      </c>
      <c r="F73">
        <v>18.010000000000002</v>
      </c>
      <c r="G73">
        <v>18.52</v>
      </c>
      <c r="H73">
        <v>13.08</v>
      </c>
      <c r="I73">
        <v>6.97</v>
      </c>
      <c r="J73">
        <v>2.65</v>
      </c>
      <c r="K73">
        <v>0.59</v>
      </c>
      <c r="L73" s="1">
        <f>VLOOKUP($B73,[1]Tindak_GE14_Demographics_2018!$B$1:$Y$223,18,FALSE)</f>
        <v>46.25</v>
      </c>
      <c r="M73" s="1">
        <f>VLOOKUP($B73,[1]Tindak_GE14_Demographics_2018!$B$1:$Y$223,19,FALSE)</f>
        <v>25.85</v>
      </c>
      <c r="N73" s="1">
        <f>VLOOKUP($B73,[1]Tindak_GE14_Demographics_2018!$B$1:$Y$223,20,FALSE)</f>
        <v>14.28</v>
      </c>
      <c r="O73" s="1">
        <f>VLOOKUP($B73,[1]Tindak_GE14_Demographics_2018!$B$1:$Y$223,21,FALSE)</f>
        <v>0.08</v>
      </c>
      <c r="P73" s="1">
        <f>VLOOKUP($B73,[1]Tindak_GE14_Demographics_2018!$B$1:$Y$223,22,FALSE)</f>
        <v>0.1</v>
      </c>
      <c r="Q73" s="1">
        <f>VLOOKUP($B73,[1]Tindak_GE14_Demographics_2018!$B$1:$Y$223,23,FALSE)</f>
        <v>12.94</v>
      </c>
      <c r="R73" s="1">
        <f>VLOOKUP($B73,[1]Tindak_GE14_Demographics_2018!$B$1:$Y$223,24,FALSE)</f>
        <v>0.5</v>
      </c>
      <c r="S73" t="s">
        <v>21</v>
      </c>
    </row>
    <row r="74" spans="1:19" x14ac:dyDescent="0.2">
      <c r="A74" t="s">
        <v>80</v>
      </c>
      <c r="B74">
        <v>73</v>
      </c>
      <c r="C74" t="s">
        <v>100</v>
      </c>
      <c r="D74">
        <v>16.7</v>
      </c>
      <c r="E74">
        <v>25.25</v>
      </c>
      <c r="F74">
        <v>19.61</v>
      </c>
      <c r="G74">
        <v>16.72</v>
      </c>
      <c r="H74">
        <v>12.25</v>
      </c>
      <c r="I74">
        <v>6.74</v>
      </c>
      <c r="J74">
        <v>2.27</v>
      </c>
      <c r="K74">
        <v>0.46</v>
      </c>
      <c r="L74" s="1">
        <f>VLOOKUP($B74,[1]Tindak_GE14_Demographics_2018!$B$1:$Y$223,18,FALSE)</f>
        <v>80.45</v>
      </c>
      <c r="M74" s="1">
        <f>VLOOKUP($B74,[1]Tindak_GE14_Demographics_2018!$B$1:$Y$223,19,FALSE)</f>
        <v>12.83</v>
      </c>
      <c r="N74" s="1">
        <f>VLOOKUP($B74,[1]Tindak_GE14_Demographics_2018!$B$1:$Y$223,20,FALSE)</f>
        <v>3.75</v>
      </c>
      <c r="O74" s="1">
        <f>VLOOKUP($B74,[1]Tindak_GE14_Demographics_2018!$B$1:$Y$223,21,FALSE)</f>
        <v>0.04</v>
      </c>
      <c r="P74" s="1">
        <f>VLOOKUP($B74,[1]Tindak_GE14_Demographics_2018!$B$1:$Y$223,22,FALSE)</f>
        <v>0.05</v>
      </c>
      <c r="Q74" s="1">
        <f>VLOOKUP($B74,[1]Tindak_GE14_Demographics_2018!$B$1:$Y$223,23,FALSE)</f>
        <v>2.73</v>
      </c>
      <c r="R74" s="1">
        <f>VLOOKUP($B74,[1]Tindak_GE14_Demographics_2018!$B$1:$Y$223,24,FALSE)</f>
        <v>0.15</v>
      </c>
      <c r="S74" t="s">
        <v>21</v>
      </c>
    </row>
    <row r="75" spans="1:19" x14ac:dyDescent="0.2">
      <c r="A75" t="s">
        <v>80</v>
      </c>
      <c r="B75">
        <v>74</v>
      </c>
      <c r="C75" t="s">
        <v>101</v>
      </c>
      <c r="D75">
        <v>20.239999999999998</v>
      </c>
      <c r="E75">
        <v>29.52</v>
      </c>
      <c r="F75">
        <v>18.05</v>
      </c>
      <c r="G75">
        <v>16.670000000000002</v>
      </c>
      <c r="H75">
        <v>10.119999999999999</v>
      </c>
      <c r="I75">
        <v>3.95</v>
      </c>
      <c r="J75">
        <v>1.19</v>
      </c>
      <c r="K75">
        <v>0.27</v>
      </c>
      <c r="L75" s="1">
        <f>VLOOKUP($B75,[1]Tindak_GE14_Demographics_2018!$B$1:$Y$223,18,FALSE)</f>
        <v>72.02</v>
      </c>
      <c r="M75" s="1">
        <f>VLOOKUP($B75,[1]Tindak_GE14_Demographics_2018!$B$1:$Y$223,19,FALSE)</f>
        <v>14.98</v>
      </c>
      <c r="N75" s="1">
        <f>VLOOKUP($B75,[1]Tindak_GE14_Demographics_2018!$B$1:$Y$223,20,FALSE)</f>
        <v>11.44</v>
      </c>
      <c r="O75" s="1">
        <f>VLOOKUP($B75,[1]Tindak_GE14_Demographics_2018!$B$1:$Y$223,21,FALSE)</f>
        <v>0.56000000000000005</v>
      </c>
      <c r="P75" s="1">
        <f>VLOOKUP($B75,[1]Tindak_GE14_Demographics_2018!$B$1:$Y$223,22,FALSE)</f>
        <v>0.66</v>
      </c>
      <c r="Q75" s="1">
        <f>VLOOKUP($B75,[1]Tindak_GE14_Demographics_2018!$B$1:$Y$223,23,FALSE)</f>
        <v>0.03</v>
      </c>
      <c r="R75" s="1">
        <f>VLOOKUP($B75,[1]Tindak_GE14_Demographics_2018!$B$1:$Y$223,24,FALSE)</f>
        <v>0.31</v>
      </c>
      <c r="S75" t="s">
        <v>23</v>
      </c>
    </row>
    <row r="76" spans="1:19" x14ac:dyDescent="0.2">
      <c r="A76" t="s">
        <v>80</v>
      </c>
      <c r="B76">
        <v>75</v>
      </c>
      <c r="C76" t="s">
        <v>102</v>
      </c>
      <c r="D76">
        <v>18.37</v>
      </c>
      <c r="E76">
        <v>25.23</v>
      </c>
      <c r="F76">
        <v>16.84</v>
      </c>
      <c r="G76">
        <v>16.940000000000001</v>
      </c>
      <c r="H76">
        <v>13.03</v>
      </c>
      <c r="I76">
        <v>6.7</v>
      </c>
      <c r="J76">
        <v>2.37</v>
      </c>
      <c r="K76">
        <v>0.51</v>
      </c>
      <c r="L76" s="1">
        <f>VLOOKUP($B76,[1]Tindak_GE14_Demographics_2018!$B$1:$Y$223,18,FALSE)</f>
        <v>59.17</v>
      </c>
      <c r="M76" s="1">
        <f>VLOOKUP($B76,[1]Tindak_GE14_Demographics_2018!$B$1:$Y$223,19,FALSE)</f>
        <v>17.760000000000002</v>
      </c>
      <c r="N76" s="1">
        <f>VLOOKUP($B76,[1]Tindak_GE14_Demographics_2018!$B$1:$Y$223,20,FALSE)</f>
        <v>21.4</v>
      </c>
      <c r="O76" s="1">
        <f>VLOOKUP($B76,[1]Tindak_GE14_Demographics_2018!$B$1:$Y$223,21,FALSE)</f>
        <v>0.35</v>
      </c>
      <c r="P76" s="1">
        <f>VLOOKUP($B76,[1]Tindak_GE14_Demographics_2018!$B$1:$Y$223,22,FALSE)</f>
        <v>0.15</v>
      </c>
      <c r="Q76" s="1">
        <f>VLOOKUP($B76,[1]Tindak_GE14_Demographics_2018!$B$1:$Y$223,23,FALSE)</f>
        <v>0.02</v>
      </c>
      <c r="R76" s="1">
        <f>VLOOKUP($B76,[1]Tindak_GE14_Demographics_2018!$B$1:$Y$223,24,FALSE)</f>
        <v>1.1499999999999999</v>
      </c>
      <c r="S76" t="s">
        <v>21</v>
      </c>
    </row>
    <row r="77" spans="1:19" x14ac:dyDescent="0.2">
      <c r="A77" t="s">
        <v>80</v>
      </c>
      <c r="B77">
        <v>76</v>
      </c>
      <c r="C77" t="s">
        <v>103</v>
      </c>
      <c r="D77">
        <v>16.100000000000001</v>
      </c>
      <c r="E77">
        <v>22.47</v>
      </c>
      <c r="F77">
        <v>17.22</v>
      </c>
      <c r="G77">
        <v>18.399999999999999</v>
      </c>
      <c r="H77">
        <v>14.87</v>
      </c>
      <c r="I77">
        <v>7.6</v>
      </c>
      <c r="J77">
        <v>2.68</v>
      </c>
      <c r="K77">
        <v>0.65</v>
      </c>
      <c r="L77" s="1">
        <f>VLOOKUP($B77,[1]Tindak_GE14_Demographics_2018!$B$1:$Y$223,18,FALSE)</f>
        <v>40.659999999999997</v>
      </c>
      <c r="M77" s="1">
        <f>VLOOKUP($B77,[1]Tindak_GE14_Demographics_2018!$B$1:$Y$223,19,FALSE)</f>
        <v>40.08</v>
      </c>
      <c r="N77" s="1">
        <f>VLOOKUP($B77,[1]Tindak_GE14_Demographics_2018!$B$1:$Y$223,20,FALSE)</f>
        <v>18.66</v>
      </c>
      <c r="O77" s="1">
        <f>VLOOKUP($B77,[1]Tindak_GE14_Demographics_2018!$B$1:$Y$223,21,FALSE)</f>
        <v>0.02</v>
      </c>
      <c r="P77" s="1">
        <f>VLOOKUP($B77,[1]Tindak_GE14_Demographics_2018!$B$1:$Y$223,22,FALSE)</f>
        <v>0.04</v>
      </c>
      <c r="Q77" s="1">
        <f>VLOOKUP($B77,[1]Tindak_GE14_Demographics_2018!$B$1:$Y$223,23,FALSE)</f>
        <v>0.21</v>
      </c>
      <c r="R77" s="1">
        <f>VLOOKUP($B77,[1]Tindak_GE14_Demographics_2018!$B$1:$Y$223,24,FALSE)</f>
        <v>0.33</v>
      </c>
      <c r="S77" t="s">
        <v>23</v>
      </c>
    </row>
    <row r="78" spans="1:19" x14ac:dyDescent="0.2">
      <c r="A78" t="s">
        <v>80</v>
      </c>
      <c r="B78">
        <v>77</v>
      </c>
      <c r="C78" t="s">
        <v>104</v>
      </c>
      <c r="D78">
        <v>14.97</v>
      </c>
      <c r="E78">
        <v>25.76</v>
      </c>
      <c r="F78">
        <v>17.86</v>
      </c>
      <c r="G78">
        <v>16.760000000000002</v>
      </c>
      <c r="H78">
        <v>14.86</v>
      </c>
      <c r="I78">
        <v>7.12</v>
      </c>
      <c r="J78">
        <v>2.1800000000000002</v>
      </c>
      <c r="K78">
        <v>0.5</v>
      </c>
      <c r="L78" s="1">
        <f>VLOOKUP($B78,[1]Tindak_GE14_Demographics_2018!$B$1:$Y$223,18,FALSE)</f>
        <v>55.54</v>
      </c>
      <c r="M78" s="1">
        <f>VLOOKUP($B78,[1]Tindak_GE14_Demographics_2018!$B$1:$Y$223,19,FALSE)</f>
        <v>25.57</v>
      </c>
      <c r="N78" s="1">
        <f>VLOOKUP($B78,[1]Tindak_GE14_Demographics_2018!$B$1:$Y$223,20,FALSE)</f>
        <v>13.03</v>
      </c>
      <c r="O78" s="1">
        <f>VLOOKUP($B78,[1]Tindak_GE14_Demographics_2018!$B$1:$Y$223,21,FALSE)</f>
        <v>0.06</v>
      </c>
      <c r="P78" s="1">
        <f>VLOOKUP($B78,[1]Tindak_GE14_Demographics_2018!$B$1:$Y$223,22,FALSE)</f>
        <v>7.0000000000000007E-2</v>
      </c>
      <c r="Q78" s="1">
        <f>VLOOKUP($B78,[1]Tindak_GE14_Demographics_2018!$B$1:$Y$223,23,FALSE)</f>
        <v>5.3</v>
      </c>
      <c r="R78" s="1">
        <f>VLOOKUP($B78,[1]Tindak_GE14_Demographics_2018!$B$1:$Y$223,24,FALSE)</f>
        <v>0.43</v>
      </c>
      <c r="S78" t="s">
        <v>23</v>
      </c>
    </row>
    <row r="79" spans="1:19" x14ac:dyDescent="0.2">
      <c r="A79" t="s">
        <v>105</v>
      </c>
      <c r="B79">
        <v>78</v>
      </c>
      <c r="C79" t="s">
        <v>106</v>
      </c>
      <c r="D79">
        <v>17.3</v>
      </c>
      <c r="E79">
        <v>24.32</v>
      </c>
      <c r="F79">
        <v>20.14</v>
      </c>
      <c r="G79">
        <v>17.649999999999999</v>
      </c>
      <c r="H79">
        <v>11.84</v>
      </c>
      <c r="I79">
        <v>6.27</v>
      </c>
      <c r="J79">
        <v>1.99</v>
      </c>
      <c r="K79">
        <v>0.48</v>
      </c>
      <c r="L79" s="1">
        <f>VLOOKUP($B79,[1]Tindak_GE14_Demographics_2018!$B$1:$Y$223,18,FALSE)</f>
        <v>33.49</v>
      </c>
      <c r="M79" s="1">
        <f>VLOOKUP($B79,[1]Tindak_GE14_Demographics_2018!$B$1:$Y$223,19,FALSE)</f>
        <v>29.49</v>
      </c>
      <c r="N79" s="1">
        <f>VLOOKUP($B79,[1]Tindak_GE14_Demographics_2018!$B$1:$Y$223,20,FALSE)</f>
        <v>14.91</v>
      </c>
      <c r="O79" s="1">
        <f>VLOOKUP($B79,[1]Tindak_GE14_Demographics_2018!$B$1:$Y$223,21,FALSE)</f>
        <v>0.12</v>
      </c>
      <c r="P79" s="1">
        <f>VLOOKUP($B79,[1]Tindak_GE14_Demographics_2018!$B$1:$Y$223,22,FALSE)</f>
        <v>0.06</v>
      </c>
      <c r="Q79" s="1">
        <f>VLOOKUP($B79,[1]Tindak_GE14_Demographics_2018!$B$1:$Y$223,23,FALSE)</f>
        <v>21.56</v>
      </c>
      <c r="R79" s="1">
        <f>VLOOKUP($B79,[1]Tindak_GE14_Demographics_2018!$B$1:$Y$223,24,FALSE)</f>
        <v>0.37</v>
      </c>
      <c r="S79" t="s">
        <v>21</v>
      </c>
    </row>
    <row r="80" spans="1:19" x14ac:dyDescent="0.2">
      <c r="A80" t="s">
        <v>105</v>
      </c>
      <c r="B80">
        <v>79</v>
      </c>
      <c r="C80" t="s">
        <v>107</v>
      </c>
      <c r="D80">
        <v>19.11</v>
      </c>
      <c r="E80">
        <v>23.64</v>
      </c>
      <c r="F80">
        <v>17.75</v>
      </c>
      <c r="G80">
        <v>18.47</v>
      </c>
      <c r="H80">
        <v>11.73</v>
      </c>
      <c r="I80">
        <v>6.29</v>
      </c>
      <c r="J80">
        <v>2.54</v>
      </c>
      <c r="K80">
        <v>0.47</v>
      </c>
      <c r="L80" s="1">
        <f>VLOOKUP($B80,[1]Tindak_GE14_Demographics_2018!$B$1:$Y$223,18,FALSE)</f>
        <v>78.03</v>
      </c>
      <c r="M80" s="1">
        <f>VLOOKUP($B80,[1]Tindak_GE14_Demographics_2018!$B$1:$Y$223,19,FALSE)</f>
        <v>15.63</v>
      </c>
      <c r="N80" s="1">
        <f>VLOOKUP($B80,[1]Tindak_GE14_Demographics_2018!$B$1:$Y$223,20,FALSE)</f>
        <v>5.23</v>
      </c>
      <c r="O80" s="1">
        <f>VLOOKUP($B80,[1]Tindak_GE14_Demographics_2018!$B$1:$Y$223,21,FALSE)</f>
        <v>0.05</v>
      </c>
      <c r="P80" s="1">
        <f>VLOOKUP($B80,[1]Tindak_GE14_Demographics_2018!$B$1:$Y$223,22,FALSE)</f>
        <v>7.0000000000000007E-2</v>
      </c>
      <c r="Q80" s="1">
        <f>VLOOKUP($B80,[1]Tindak_GE14_Demographics_2018!$B$1:$Y$223,23,FALSE)</f>
        <v>0.77</v>
      </c>
      <c r="R80" s="1">
        <f>VLOOKUP($B80,[1]Tindak_GE14_Demographics_2018!$B$1:$Y$223,24,FALSE)</f>
        <v>0.22</v>
      </c>
      <c r="S80" t="s">
        <v>21</v>
      </c>
    </row>
    <row r="81" spans="1:19" x14ac:dyDescent="0.2">
      <c r="A81" t="s">
        <v>105</v>
      </c>
      <c r="B81">
        <v>80</v>
      </c>
      <c r="C81" t="s">
        <v>108</v>
      </c>
      <c r="D81">
        <v>16.47</v>
      </c>
      <c r="E81">
        <v>23.44</v>
      </c>
      <c r="F81">
        <v>18.260000000000002</v>
      </c>
      <c r="G81">
        <v>18.95</v>
      </c>
      <c r="H81">
        <v>13.27</v>
      </c>
      <c r="I81">
        <v>6.87</v>
      </c>
      <c r="J81">
        <v>2.31</v>
      </c>
      <c r="K81">
        <v>0.41</v>
      </c>
      <c r="L81" s="1">
        <f>VLOOKUP($B81,[1]Tindak_GE14_Demographics_2018!$B$1:$Y$223,18,FALSE)</f>
        <v>52.06</v>
      </c>
      <c r="M81" s="1">
        <f>VLOOKUP($B81,[1]Tindak_GE14_Demographics_2018!$B$1:$Y$223,19,FALSE)</f>
        <v>38.119999999999997</v>
      </c>
      <c r="N81" s="1">
        <f>VLOOKUP($B81,[1]Tindak_GE14_Demographics_2018!$B$1:$Y$223,20,FALSE)</f>
        <v>6.14</v>
      </c>
      <c r="O81" s="1">
        <f>VLOOKUP($B81,[1]Tindak_GE14_Demographics_2018!$B$1:$Y$223,21,FALSE)</f>
        <v>0.05</v>
      </c>
      <c r="P81" s="1">
        <f>VLOOKUP($B81,[1]Tindak_GE14_Demographics_2018!$B$1:$Y$223,22,FALSE)</f>
        <v>0.06</v>
      </c>
      <c r="Q81" s="1">
        <f>VLOOKUP($B81,[1]Tindak_GE14_Demographics_2018!$B$1:$Y$223,23,FALSE)</f>
        <v>3.25</v>
      </c>
      <c r="R81" s="1">
        <f>VLOOKUP($B81,[1]Tindak_GE14_Demographics_2018!$B$1:$Y$223,24,FALSE)</f>
        <v>0.32</v>
      </c>
      <c r="S81" t="s">
        <v>23</v>
      </c>
    </row>
    <row r="82" spans="1:19" x14ac:dyDescent="0.2">
      <c r="A82" t="s">
        <v>105</v>
      </c>
      <c r="B82">
        <v>81</v>
      </c>
      <c r="C82" t="s">
        <v>109</v>
      </c>
      <c r="D82">
        <v>17.75</v>
      </c>
      <c r="E82">
        <v>27.66</v>
      </c>
      <c r="F82">
        <v>19.8</v>
      </c>
      <c r="G82">
        <v>14.68</v>
      </c>
      <c r="H82">
        <v>12.25</v>
      </c>
      <c r="I82">
        <v>6.31</v>
      </c>
      <c r="J82">
        <v>1.34</v>
      </c>
      <c r="K82">
        <v>0.21</v>
      </c>
      <c r="L82" s="1">
        <f>VLOOKUP($B82,[1]Tindak_GE14_Demographics_2018!$B$1:$Y$223,18,FALSE)</f>
        <v>81.77</v>
      </c>
      <c r="M82" s="1">
        <f>VLOOKUP($B82,[1]Tindak_GE14_Demographics_2018!$B$1:$Y$223,19,FALSE)</f>
        <v>13.01</v>
      </c>
      <c r="N82" s="1">
        <f>VLOOKUP($B82,[1]Tindak_GE14_Demographics_2018!$B$1:$Y$223,20,FALSE)</f>
        <v>2.63</v>
      </c>
      <c r="O82" s="1">
        <f>VLOOKUP($B82,[1]Tindak_GE14_Demographics_2018!$B$1:$Y$223,21,FALSE)</f>
        <v>0.06</v>
      </c>
      <c r="P82" s="1">
        <f>VLOOKUP($B82,[1]Tindak_GE14_Demographics_2018!$B$1:$Y$223,22,FALSE)</f>
        <v>0.05</v>
      </c>
      <c r="Q82" s="1">
        <f>VLOOKUP($B82,[1]Tindak_GE14_Demographics_2018!$B$1:$Y$223,23,FALSE)</f>
        <v>2.25</v>
      </c>
      <c r="R82" s="1">
        <f>VLOOKUP($B82,[1]Tindak_GE14_Demographics_2018!$B$1:$Y$223,24,FALSE)</f>
        <v>0.24</v>
      </c>
      <c r="S82" t="s">
        <v>21</v>
      </c>
    </row>
    <row r="83" spans="1:19" x14ac:dyDescent="0.2">
      <c r="A83" t="s">
        <v>105</v>
      </c>
      <c r="B83">
        <v>82</v>
      </c>
      <c r="C83" t="s">
        <v>110</v>
      </c>
      <c r="D83">
        <v>21.43</v>
      </c>
      <c r="E83">
        <v>26.11</v>
      </c>
      <c r="F83">
        <v>19.82</v>
      </c>
      <c r="G83">
        <v>17.809999999999999</v>
      </c>
      <c r="H83">
        <v>10.210000000000001</v>
      </c>
      <c r="I83">
        <v>3.52</v>
      </c>
      <c r="J83">
        <v>0.94</v>
      </c>
      <c r="K83">
        <v>0.17</v>
      </c>
      <c r="L83" s="1">
        <f>VLOOKUP($B83,[1]Tindak_GE14_Demographics_2018!$B$1:$Y$223,18,FALSE)</f>
        <v>66.62</v>
      </c>
      <c r="M83" s="1">
        <f>VLOOKUP($B83,[1]Tindak_GE14_Demographics_2018!$B$1:$Y$223,19,FALSE)</f>
        <v>26.89</v>
      </c>
      <c r="N83" s="1">
        <f>VLOOKUP($B83,[1]Tindak_GE14_Demographics_2018!$B$1:$Y$223,20,FALSE)</f>
        <v>5.69</v>
      </c>
      <c r="O83" s="1">
        <f>VLOOKUP($B83,[1]Tindak_GE14_Demographics_2018!$B$1:$Y$223,21,FALSE)</f>
        <v>0.27</v>
      </c>
      <c r="P83" s="1">
        <f>VLOOKUP($B83,[1]Tindak_GE14_Demographics_2018!$B$1:$Y$223,22,FALSE)</f>
        <v>0.16</v>
      </c>
      <c r="Q83" s="1">
        <f>VLOOKUP($B83,[1]Tindak_GE14_Demographics_2018!$B$1:$Y$223,23,FALSE)</f>
        <v>0.04</v>
      </c>
      <c r="R83" s="1">
        <f>VLOOKUP($B83,[1]Tindak_GE14_Demographics_2018!$B$1:$Y$223,24,FALSE)</f>
        <v>0.33</v>
      </c>
      <c r="S83" t="s">
        <v>23</v>
      </c>
    </row>
    <row r="84" spans="1:19" x14ac:dyDescent="0.2">
      <c r="A84" t="s">
        <v>105</v>
      </c>
      <c r="B84">
        <v>83</v>
      </c>
      <c r="C84" t="s">
        <v>111</v>
      </c>
      <c r="D84">
        <v>17.75</v>
      </c>
      <c r="E84">
        <v>22.19</v>
      </c>
      <c r="F84">
        <v>19.600000000000001</v>
      </c>
      <c r="G84">
        <v>19.23</v>
      </c>
      <c r="H84">
        <v>13.36</v>
      </c>
      <c r="I84">
        <v>5.76</v>
      </c>
      <c r="J84">
        <v>1.71</v>
      </c>
      <c r="K84">
        <v>0.39</v>
      </c>
      <c r="L84" s="1">
        <f>VLOOKUP($B84,[1]Tindak_GE14_Demographics_2018!$B$1:$Y$223,18,FALSE)</f>
        <v>66.39</v>
      </c>
      <c r="M84" s="1">
        <f>VLOOKUP($B84,[1]Tindak_GE14_Demographics_2018!$B$1:$Y$223,19,FALSE)</f>
        <v>29.58</v>
      </c>
      <c r="N84" s="1">
        <f>VLOOKUP($B84,[1]Tindak_GE14_Demographics_2018!$B$1:$Y$223,20,FALSE)</f>
        <v>3.34</v>
      </c>
      <c r="O84" s="1">
        <f>VLOOKUP($B84,[1]Tindak_GE14_Demographics_2018!$B$1:$Y$223,21,FALSE)</f>
        <v>0.11</v>
      </c>
      <c r="P84" s="1">
        <f>VLOOKUP($B84,[1]Tindak_GE14_Demographics_2018!$B$1:$Y$223,22,FALSE)</f>
        <v>0.09</v>
      </c>
      <c r="Q84" s="1">
        <f>VLOOKUP($B84,[1]Tindak_GE14_Demographics_2018!$B$1:$Y$223,23,FALSE)</f>
        <v>0.17</v>
      </c>
      <c r="R84" s="1">
        <f>VLOOKUP($B84,[1]Tindak_GE14_Demographics_2018!$B$1:$Y$223,24,FALSE)</f>
        <v>0.32</v>
      </c>
      <c r="S84" t="s">
        <v>23</v>
      </c>
    </row>
    <row r="85" spans="1:19" x14ac:dyDescent="0.2">
      <c r="A85" t="s">
        <v>105</v>
      </c>
      <c r="B85">
        <v>84</v>
      </c>
      <c r="C85" t="s">
        <v>112</v>
      </c>
      <c r="D85">
        <v>19.7</v>
      </c>
      <c r="E85">
        <v>25.83</v>
      </c>
      <c r="F85">
        <v>19.190000000000001</v>
      </c>
      <c r="G85">
        <v>17.649999999999999</v>
      </c>
      <c r="H85">
        <v>11.34</v>
      </c>
      <c r="I85">
        <v>5.05</v>
      </c>
      <c r="J85">
        <v>1.06</v>
      </c>
      <c r="K85">
        <v>0.19</v>
      </c>
      <c r="L85" s="1">
        <f>VLOOKUP($B85,[1]Tindak_GE14_Demographics_2018!$B$1:$Y$223,18,FALSE)</f>
        <v>83.37</v>
      </c>
      <c r="M85" s="1">
        <f>VLOOKUP($B85,[1]Tindak_GE14_Demographics_2018!$B$1:$Y$223,19,FALSE)</f>
        <v>12.85</v>
      </c>
      <c r="N85" s="1">
        <f>VLOOKUP($B85,[1]Tindak_GE14_Demographics_2018!$B$1:$Y$223,20,FALSE)</f>
        <v>1.94</v>
      </c>
      <c r="O85" s="1">
        <f>VLOOKUP($B85,[1]Tindak_GE14_Demographics_2018!$B$1:$Y$223,21,FALSE)</f>
        <v>0.06</v>
      </c>
      <c r="P85" s="1">
        <f>VLOOKUP($B85,[1]Tindak_GE14_Demographics_2018!$B$1:$Y$223,22,FALSE)</f>
        <v>7.0000000000000007E-2</v>
      </c>
      <c r="Q85" s="1">
        <f>VLOOKUP($B85,[1]Tindak_GE14_Demographics_2018!$B$1:$Y$223,23,FALSE)</f>
        <v>1.4</v>
      </c>
      <c r="R85" s="1">
        <f>VLOOKUP($B85,[1]Tindak_GE14_Demographics_2018!$B$1:$Y$223,24,FALSE)</f>
        <v>0.32</v>
      </c>
      <c r="S85" t="s">
        <v>21</v>
      </c>
    </row>
    <row r="86" spans="1:19" x14ac:dyDescent="0.2">
      <c r="A86" t="s">
        <v>105</v>
      </c>
      <c r="B86">
        <v>85</v>
      </c>
      <c r="C86" t="s">
        <v>113</v>
      </c>
      <c r="D86">
        <v>22.43</v>
      </c>
      <c r="E86">
        <v>30.87</v>
      </c>
      <c r="F86">
        <v>18.27</v>
      </c>
      <c r="G86">
        <v>14.44</v>
      </c>
      <c r="H86">
        <v>9.34</v>
      </c>
      <c r="I86">
        <v>3.36</v>
      </c>
      <c r="J86">
        <v>1.06</v>
      </c>
      <c r="K86">
        <v>0.23</v>
      </c>
      <c r="L86" s="1">
        <f>VLOOKUP($B86,[1]Tindak_GE14_Demographics_2018!$B$1:$Y$223,18,FALSE)</f>
        <v>87.79</v>
      </c>
      <c r="M86" s="1">
        <f>VLOOKUP($B86,[1]Tindak_GE14_Demographics_2018!$B$1:$Y$223,19,FALSE)</f>
        <v>2.0099999999999998</v>
      </c>
      <c r="N86" s="1">
        <f>VLOOKUP($B86,[1]Tindak_GE14_Demographics_2018!$B$1:$Y$223,20,FALSE)</f>
        <v>0.81</v>
      </c>
      <c r="O86" s="1">
        <f>VLOOKUP($B86,[1]Tindak_GE14_Demographics_2018!$B$1:$Y$223,21,FALSE)</f>
        <v>0.23</v>
      </c>
      <c r="P86" s="1">
        <f>VLOOKUP($B86,[1]Tindak_GE14_Demographics_2018!$B$1:$Y$223,22,FALSE)</f>
        <v>0.48</v>
      </c>
      <c r="Q86" s="1">
        <f>VLOOKUP($B86,[1]Tindak_GE14_Demographics_2018!$B$1:$Y$223,23,FALSE)</f>
        <v>7.87</v>
      </c>
      <c r="R86" s="1">
        <f>VLOOKUP($B86,[1]Tindak_GE14_Demographics_2018!$B$1:$Y$223,24,FALSE)</f>
        <v>0.81</v>
      </c>
      <c r="S86" t="s">
        <v>21</v>
      </c>
    </row>
    <row r="87" spans="1:19" x14ac:dyDescent="0.2">
      <c r="A87" t="s">
        <v>105</v>
      </c>
      <c r="B87">
        <v>86</v>
      </c>
      <c r="C87" t="s">
        <v>114</v>
      </c>
      <c r="D87">
        <v>17.079999999999998</v>
      </c>
      <c r="E87">
        <v>26.34</v>
      </c>
      <c r="F87">
        <v>21.56</v>
      </c>
      <c r="G87">
        <v>14.79</v>
      </c>
      <c r="H87">
        <v>10.36</v>
      </c>
      <c r="I87">
        <v>7.77</v>
      </c>
      <c r="J87">
        <v>1.82</v>
      </c>
      <c r="K87">
        <v>0.28000000000000003</v>
      </c>
      <c r="L87" s="1">
        <f>VLOOKUP($B87,[1]Tindak_GE14_Demographics_2018!$B$1:$Y$223,18,FALSE)</f>
        <v>90.16</v>
      </c>
      <c r="M87" s="1">
        <f>VLOOKUP($B87,[1]Tindak_GE14_Demographics_2018!$B$1:$Y$223,19,FALSE)</f>
        <v>6.15</v>
      </c>
      <c r="N87" s="1">
        <f>VLOOKUP($B87,[1]Tindak_GE14_Demographics_2018!$B$1:$Y$223,20,FALSE)</f>
        <v>1.45</v>
      </c>
      <c r="O87" s="1">
        <f>VLOOKUP($B87,[1]Tindak_GE14_Demographics_2018!$B$1:$Y$223,21,FALSE)</f>
        <v>0.05</v>
      </c>
      <c r="P87" s="1">
        <f>VLOOKUP($B87,[1]Tindak_GE14_Demographics_2018!$B$1:$Y$223,22,FALSE)</f>
        <v>0.05</v>
      </c>
      <c r="Q87" s="1">
        <f>VLOOKUP($B87,[1]Tindak_GE14_Demographics_2018!$B$1:$Y$223,23,FALSE)</f>
        <v>1.83</v>
      </c>
      <c r="R87" s="1">
        <f>VLOOKUP($B87,[1]Tindak_GE14_Demographics_2018!$B$1:$Y$223,24,FALSE)</f>
        <v>0.31</v>
      </c>
      <c r="S87" t="s">
        <v>21</v>
      </c>
    </row>
    <row r="88" spans="1:19" x14ac:dyDescent="0.2">
      <c r="A88" t="s">
        <v>105</v>
      </c>
      <c r="B88">
        <v>87</v>
      </c>
      <c r="C88" t="s">
        <v>115</v>
      </c>
      <c r="D88">
        <v>18.75</v>
      </c>
      <c r="E88">
        <v>29.73</v>
      </c>
      <c r="F88">
        <v>19.12</v>
      </c>
      <c r="G88">
        <v>12.39</v>
      </c>
      <c r="H88">
        <v>13.15</v>
      </c>
      <c r="I88">
        <v>5.51</v>
      </c>
      <c r="J88">
        <v>1.1599999999999999</v>
      </c>
      <c r="K88">
        <v>0.18</v>
      </c>
      <c r="L88" s="1">
        <f>VLOOKUP($B88,[1]Tindak_GE14_Demographics_2018!$B$1:$Y$223,18,FALSE)</f>
        <v>89.87</v>
      </c>
      <c r="M88" s="1">
        <f>VLOOKUP($B88,[1]Tindak_GE14_Demographics_2018!$B$1:$Y$223,19,FALSE)</f>
        <v>2.77</v>
      </c>
      <c r="N88" s="1">
        <f>VLOOKUP($B88,[1]Tindak_GE14_Demographics_2018!$B$1:$Y$223,20,FALSE)</f>
        <v>2.29</v>
      </c>
      <c r="O88" s="1">
        <f>VLOOKUP($B88,[1]Tindak_GE14_Demographics_2018!$B$1:$Y$223,21,FALSE)</f>
        <v>0.04</v>
      </c>
      <c r="P88" s="1">
        <f>VLOOKUP($B88,[1]Tindak_GE14_Demographics_2018!$B$1:$Y$223,22,FALSE)</f>
        <v>0.05</v>
      </c>
      <c r="Q88" s="1">
        <f>VLOOKUP($B88,[1]Tindak_GE14_Demographics_2018!$B$1:$Y$223,23,FALSE)</f>
        <v>4.76</v>
      </c>
      <c r="R88" s="1">
        <f>VLOOKUP($B88,[1]Tindak_GE14_Demographics_2018!$B$1:$Y$223,24,FALSE)</f>
        <v>0.21</v>
      </c>
      <c r="S88" t="s">
        <v>21</v>
      </c>
    </row>
    <row r="89" spans="1:19" x14ac:dyDescent="0.2">
      <c r="A89" t="s">
        <v>105</v>
      </c>
      <c r="B89">
        <v>88</v>
      </c>
      <c r="C89" t="s">
        <v>116</v>
      </c>
      <c r="D89">
        <v>20.329999999999998</v>
      </c>
      <c r="E89">
        <v>25.72</v>
      </c>
      <c r="F89">
        <v>18.8</v>
      </c>
      <c r="G89">
        <v>17.309999999999999</v>
      </c>
      <c r="H89">
        <v>11.26</v>
      </c>
      <c r="I89">
        <v>4.6900000000000004</v>
      </c>
      <c r="J89">
        <v>1.55</v>
      </c>
      <c r="K89">
        <v>0.34</v>
      </c>
      <c r="L89" s="1">
        <f>VLOOKUP($B89,[1]Tindak_GE14_Demographics_2018!$B$1:$Y$223,18,FALSE)</f>
        <v>66.48</v>
      </c>
      <c r="M89" s="1">
        <f>VLOOKUP($B89,[1]Tindak_GE14_Demographics_2018!$B$1:$Y$223,19,FALSE)</f>
        <v>22.52</v>
      </c>
      <c r="N89" s="1">
        <f>VLOOKUP($B89,[1]Tindak_GE14_Demographics_2018!$B$1:$Y$223,20,FALSE)</f>
        <v>8.11</v>
      </c>
      <c r="O89" s="1">
        <f>VLOOKUP($B89,[1]Tindak_GE14_Demographics_2018!$B$1:$Y$223,21,FALSE)</f>
        <v>0.28000000000000003</v>
      </c>
      <c r="P89" s="1">
        <f>VLOOKUP($B89,[1]Tindak_GE14_Demographics_2018!$B$1:$Y$223,22,FALSE)</f>
        <v>0.61</v>
      </c>
      <c r="Q89" s="1">
        <f>VLOOKUP($B89,[1]Tindak_GE14_Demographics_2018!$B$1:$Y$223,23,FALSE)</f>
        <v>1.25</v>
      </c>
      <c r="R89" s="1">
        <f>VLOOKUP($B89,[1]Tindak_GE14_Demographics_2018!$B$1:$Y$223,24,FALSE)</f>
        <v>0.75</v>
      </c>
      <c r="S89" t="s">
        <v>23</v>
      </c>
    </row>
    <row r="90" spans="1:19" x14ac:dyDescent="0.2">
      <c r="A90" t="s">
        <v>105</v>
      </c>
      <c r="B90">
        <v>89</v>
      </c>
      <c r="C90" t="s">
        <v>117</v>
      </c>
      <c r="D90">
        <v>15.79</v>
      </c>
      <c r="E90">
        <v>23.64</v>
      </c>
      <c r="F90">
        <v>19.47</v>
      </c>
      <c r="G90">
        <v>18.7</v>
      </c>
      <c r="H90">
        <v>13.09</v>
      </c>
      <c r="I90">
        <v>6.89</v>
      </c>
      <c r="J90">
        <v>2.06</v>
      </c>
      <c r="K90">
        <v>0.35</v>
      </c>
      <c r="L90" s="1">
        <f>VLOOKUP($B90,[1]Tindak_GE14_Demographics_2018!$B$1:$Y$223,18,FALSE)</f>
        <v>46.48</v>
      </c>
      <c r="M90" s="1">
        <f>VLOOKUP($B90,[1]Tindak_GE14_Demographics_2018!$B$1:$Y$223,19,FALSE)</f>
        <v>41.71</v>
      </c>
      <c r="N90" s="1">
        <f>VLOOKUP($B90,[1]Tindak_GE14_Demographics_2018!$B$1:$Y$223,20,FALSE)</f>
        <v>9.16</v>
      </c>
      <c r="O90" s="1">
        <f>VLOOKUP($B90,[1]Tindak_GE14_Demographics_2018!$B$1:$Y$223,21,FALSE)</f>
        <v>0.09</v>
      </c>
      <c r="P90" s="1">
        <f>VLOOKUP($B90,[1]Tindak_GE14_Demographics_2018!$B$1:$Y$223,22,FALSE)</f>
        <v>0.17</v>
      </c>
      <c r="Q90" s="1">
        <f>VLOOKUP($B90,[1]Tindak_GE14_Demographics_2018!$B$1:$Y$223,23,FALSE)</f>
        <v>2.08</v>
      </c>
      <c r="R90" s="1">
        <f>VLOOKUP($B90,[1]Tindak_GE14_Demographics_2018!$B$1:$Y$223,24,FALSE)</f>
        <v>0.31</v>
      </c>
      <c r="S90" t="s">
        <v>23</v>
      </c>
    </row>
    <row r="91" spans="1:19" x14ac:dyDescent="0.2">
      <c r="A91" t="s">
        <v>105</v>
      </c>
      <c r="B91">
        <v>90</v>
      </c>
      <c r="C91" t="s">
        <v>118</v>
      </c>
      <c r="D91">
        <v>19.12</v>
      </c>
      <c r="E91">
        <v>26.72</v>
      </c>
      <c r="F91">
        <v>19.07</v>
      </c>
      <c r="G91">
        <v>15.59</v>
      </c>
      <c r="H91">
        <v>12.16</v>
      </c>
      <c r="I91">
        <v>5.88</v>
      </c>
      <c r="J91">
        <v>1.26</v>
      </c>
      <c r="K91">
        <v>0.19</v>
      </c>
      <c r="L91" s="1">
        <f>VLOOKUP($B91,[1]Tindak_GE14_Demographics_2018!$B$1:$Y$223,18,FALSE)</f>
        <v>61.99</v>
      </c>
      <c r="M91" s="1">
        <f>VLOOKUP($B91,[1]Tindak_GE14_Demographics_2018!$B$1:$Y$223,19,FALSE)</f>
        <v>29.06</v>
      </c>
      <c r="N91" s="1">
        <f>VLOOKUP($B91,[1]Tindak_GE14_Demographics_2018!$B$1:$Y$223,20,FALSE)</f>
        <v>3.71</v>
      </c>
      <c r="O91" s="1">
        <f>VLOOKUP($B91,[1]Tindak_GE14_Demographics_2018!$B$1:$Y$223,21,FALSE)</f>
        <v>0.2</v>
      </c>
      <c r="P91" s="1">
        <f>VLOOKUP($B91,[1]Tindak_GE14_Demographics_2018!$B$1:$Y$223,22,FALSE)</f>
        <v>0.17</v>
      </c>
      <c r="Q91" s="1">
        <f>VLOOKUP($B91,[1]Tindak_GE14_Demographics_2018!$B$1:$Y$223,23,FALSE)</f>
        <v>4.5999999999999996</v>
      </c>
      <c r="R91" s="1">
        <f>VLOOKUP($B91,[1]Tindak_GE14_Demographics_2018!$B$1:$Y$223,24,FALSE)</f>
        <v>0.28000000000000003</v>
      </c>
      <c r="S91" t="s">
        <v>21</v>
      </c>
    </row>
    <row r="92" spans="1:19" x14ac:dyDescent="0.2">
      <c r="A92" t="s">
        <v>105</v>
      </c>
      <c r="B92">
        <v>91</v>
      </c>
      <c r="C92" t="s">
        <v>119</v>
      </c>
      <c r="D92">
        <v>21</v>
      </c>
      <c r="E92">
        <v>29.75</v>
      </c>
      <c r="F92">
        <v>16.14</v>
      </c>
      <c r="G92">
        <v>15.86</v>
      </c>
      <c r="H92">
        <v>12.97</v>
      </c>
      <c r="I92">
        <v>3.41</v>
      </c>
      <c r="J92">
        <v>0.71</v>
      </c>
      <c r="K92">
        <v>0.16</v>
      </c>
      <c r="L92" s="1">
        <f>VLOOKUP($B92,[1]Tindak_GE14_Demographics_2018!$B$1:$Y$223,18,FALSE)</f>
        <v>87.71</v>
      </c>
      <c r="M92" s="1">
        <f>VLOOKUP($B92,[1]Tindak_GE14_Demographics_2018!$B$1:$Y$223,19,FALSE)</f>
        <v>2.31</v>
      </c>
      <c r="N92" s="1">
        <f>VLOOKUP($B92,[1]Tindak_GE14_Demographics_2018!$B$1:$Y$223,20,FALSE)</f>
        <v>1.03</v>
      </c>
      <c r="O92" s="1">
        <f>VLOOKUP($B92,[1]Tindak_GE14_Demographics_2018!$B$1:$Y$223,21,FALSE)</f>
        <v>0.08</v>
      </c>
      <c r="P92" s="1">
        <f>VLOOKUP($B92,[1]Tindak_GE14_Demographics_2018!$B$1:$Y$223,22,FALSE)</f>
        <v>0.06</v>
      </c>
      <c r="Q92" s="1">
        <f>VLOOKUP($B92,[1]Tindak_GE14_Demographics_2018!$B$1:$Y$223,23,FALSE)</f>
        <v>8.4499999999999993</v>
      </c>
      <c r="R92" s="1">
        <f>VLOOKUP($B92,[1]Tindak_GE14_Demographics_2018!$B$1:$Y$223,24,FALSE)</f>
        <v>0.35</v>
      </c>
      <c r="S92" t="s">
        <v>21</v>
      </c>
    </row>
    <row r="93" spans="1:19" x14ac:dyDescent="0.2">
      <c r="A93" t="s">
        <v>120</v>
      </c>
      <c r="B93">
        <v>92</v>
      </c>
      <c r="C93" t="s">
        <v>121</v>
      </c>
      <c r="D93">
        <v>19.57</v>
      </c>
      <c r="E93">
        <v>25.39</v>
      </c>
      <c r="F93">
        <v>17.84</v>
      </c>
      <c r="G93">
        <v>16.89</v>
      </c>
      <c r="H93">
        <v>11.52</v>
      </c>
      <c r="I93">
        <v>6.23</v>
      </c>
      <c r="J93">
        <v>2.19</v>
      </c>
      <c r="K93">
        <v>0.37</v>
      </c>
      <c r="L93" s="1">
        <f>VLOOKUP($B93,[1]Tindak_GE14_Demographics_2018!$B$1:$Y$223,18,FALSE)</f>
        <v>83.04</v>
      </c>
      <c r="M93" s="1">
        <f>VLOOKUP($B93,[1]Tindak_GE14_Demographics_2018!$B$1:$Y$223,19,FALSE)</f>
        <v>11.69</v>
      </c>
      <c r="N93" s="1">
        <f>VLOOKUP($B93,[1]Tindak_GE14_Demographics_2018!$B$1:$Y$223,20,FALSE)</f>
        <v>4.96</v>
      </c>
      <c r="O93" s="1">
        <f>VLOOKUP($B93,[1]Tindak_GE14_Demographics_2018!$B$1:$Y$223,21,FALSE)</f>
        <v>0.05</v>
      </c>
      <c r="P93" s="1">
        <f>VLOOKUP($B93,[1]Tindak_GE14_Demographics_2018!$B$1:$Y$223,22,FALSE)</f>
        <v>7.0000000000000007E-2</v>
      </c>
      <c r="Q93" s="1">
        <f>VLOOKUP($B93,[1]Tindak_GE14_Demographics_2018!$B$1:$Y$223,23,FALSE)</f>
        <v>0.01</v>
      </c>
      <c r="R93" s="1">
        <f>VLOOKUP($B93,[1]Tindak_GE14_Demographics_2018!$B$1:$Y$223,24,FALSE)</f>
        <v>0.2</v>
      </c>
      <c r="S93" t="s">
        <v>21</v>
      </c>
    </row>
    <row r="94" spans="1:19" x14ac:dyDescent="0.2">
      <c r="A94" t="s">
        <v>120</v>
      </c>
      <c r="B94">
        <v>93</v>
      </c>
      <c r="C94" t="s">
        <v>122</v>
      </c>
      <c r="D94">
        <v>20.83</v>
      </c>
      <c r="E94">
        <v>25.01</v>
      </c>
      <c r="F94">
        <v>19.579999999999998</v>
      </c>
      <c r="G94">
        <v>16.760000000000002</v>
      </c>
      <c r="H94">
        <v>10.7</v>
      </c>
      <c r="I94">
        <v>5.24</v>
      </c>
      <c r="J94">
        <v>1.59</v>
      </c>
      <c r="K94">
        <v>0.3</v>
      </c>
      <c r="L94" s="1">
        <f>VLOOKUP($B94,[1]Tindak_GE14_Demographics_2018!$B$1:$Y$223,18,FALSE)</f>
        <v>68.72</v>
      </c>
      <c r="M94" s="1">
        <f>VLOOKUP($B94,[1]Tindak_GE14_Demographics_2018!$B$1:$Y$223,19,FALSE)</f>
        <v>28.77</v>
      </c>
      <c r="N94" s="1">
        <f>VLOOKUP($B94,[1]Tindak_GE14_Demographics_2018!$B$1:$Y$223,20,FALSE)</f>
        <v>2.02</v>
      </c>
      <c r="O94" s="1">
        <f>VLOOKUP($B94,[1]Tindak_GE14_Demographics_2018!$B$1:$Y$223,21,FALSE)</f>
        <v>0.11</v>
      </c>
      <c r="P94" s="1">
        <f>VLOOKUP($B94,[1]Tindak_GE14_Demographics_2018!$B$1:$Y$223,22,FALSE)</f>
        <v>0.05</v>
      </c>
      <c r="Q94" s="1">
        <f>VLOOKUP($B94,[1]Tindak_GE14_Demographics_2018!$B$1:$Y$223,23,FALSE)</f>
        <v>0.01</v>
      </c>
      <c r="R94" s="1">
        <f>VLOOKUP($B94,[1]Tindak_GE14_Demographics_2018!$B$1:$Y$223,24,FALSE)</f>
        <v>0.33</v>
      </c>
      <c r="S94" t="s">
        <v>23</v>
      </c>
    </row>
    <row r="95" spans="1:19" x14ac:dyDescent="0.2">
      <c r="A95" t="s">
        <v>120</v>
      </c>
      <c r="B95">
        <v>94</v>
      </c>
      <c r="C95" t="s">
        <v>123</v>
      </c>
      <c r="D95">
        <v>19.21</v>
      </c>
      <c r="E95">
        <v>22.7</v>
      </c>
      <c r="F95">
        <v>21.41</v>
      </c>
      <c r="G95">
        <v>19.41</v>
      </c>
      <c r="H95">
        <v>10.82</v>
      </c>
      <c r="I95">
        <v>4.59</v>
      </c>
      <c r="J95">
        <v>1.55</v>
      </c>
      <c r="K95">
        <v>0.31</v>
      </c>
      <c r="L95" s="1">
        <f>VLOOKUP($B95,[1]Tindak_GE14_Demographics_2018!$B$1:$Y$223,18,FALSE)</f>
        <v>60.38</v>
      </c>
      <c r="M95" s="1">
        <f>VLOOKUP($B95,[1]Tindak_GE14_Demographics_2018!$B$1:$Y$223,19,FALSE)</f>
        <v>20.81</v>
      </c>
      <c r="N95" s="1">
        <f>VLOOKUP($B95,[1]Tindak_GE14_Demographics_2018!$B$1:$Y$223,20,FALSE)</f>
        <v>16.23</v>
      </c>
      <c r="O95" s="1">
        <f>VLOOKUP($B95,[1]Tindak_GE14_Demographics_2018!$B$1:$Y$223,21,FALSE)</f>
        <v>0.17</v>
      </c>
      <c r="P95" s="1">
        <f>VLOOKUP($B95,[1]Tindak_GE14_Demographics_2018!$B$1:$Y$223,22,FALSE)</f>
        <v>0.16</v>
      </c>
      <c r="Q95" s="1">
        <f>VLOOKUP($B95,[1]Tindak_GE14_Demographics_2018!$B$1:$Y$223,23,FALSE)</f>
        <v>1.64</v>
      </c>
      <c r="R95" s="1">
        <f>VLOOKUP($B95,[1]Tindak_GE14_Demographics_2018!$B$1:$Y$223,24,FALSE)</f>
        <v>0.62</v>
      </c>
      <c r="S95" t="s">
        <v>23</v>
      </c>
    </row>
    <row r="96" spans="1:19" x14ac:dyDescent="0.2">
      <c r="A96" t="s">
        <v>120</v>
      </c>
      <c r="B96">
        <v>95</v>
      </c>
      <c r="C96" t="s">
        <v>124</v>
      </c>
      <c r="D96">
        <v>18.91</v>
      </c>
      <c r="E96">
        <v>24.9</v>
      </c>
      <c r="F96">
        <v>20.53</v>
      </c>
      <c r="G96">
        <v>17</v>
      </c>
      <c r="H96">
        <v>11.17</v>
      </c>
      <c r="I96">
        <v>5.34</v>
      </c>
      <c r="J96">
        <v>1.78</v>
      </c>
      <c r="K96">
        <v>0.36</v>
      </c>
      <c r="L96" s="1">
        <f>VLOOKUP($B96,[1]Tindak_GE14_Demographics_2018!$B$1:$Y$223,18,FALSE)</f>
        <v>74.650000000000006</v>
      </c>
      <c r="M96" s="1">
        <f>VLOOKUP($B96,[1]Tindak_GE14_Demographics_2018!$B$1:$Y$223,19,FALSE)</f>
        <v>15.97</v>
      </c>
      <c r="N96" s="1">
        <f>VLOOKUP($B96,[1]Tindak_GE14_Demographics_2018!$B$1:$Y$223,20,FALSE)</f>
        <v>8.94</v>
      </c>
      <c r="O96" s="1">
        <f>VLOOKUP($B96,[1]Tindak_GE14_Demographics_2018!$B$1:$Y$223,21,FALSE)</f>
        <v>0.05</v>
      </c>
      <c r="P96" s="1">
        <f>VLOOKUP($B96,[1]Tindak_GE14_Demographics_2018!$B$1:$Y$223,22,FALSE)</f>
        <v>0.03</v>
      </c>
      <c r="Q96" s="1">
        <f>VLOOKUP($B96,[1]Tindak_GE14_Demographics_2018!$B$1:$Y$223,23,FALSE)</f>
        <v>0</v>
      </c>
      <c r="R96" s="1">
        <f>VLOOKUP($B96,[1]Tindak_GE14_Demographics_2018!$B$1:$Y$223,24,FALSE)</f>
        <v>0.35</v>
      </c>
      <c r="S96" t="s">
        <v>21</v>
      </c>
    </row>
    <row r="97" spans="1:19" x14ac:dyDescent="0.2">
      <c r="A97" t="s">
        <v>120</v>
      </c>
      <c r="B97">
        <v>96</v>
      </c>
      <c r="C97" t="s">
        <v>125</v>
      </c>
      <c r="D97">
        <v>19.62</v>
      </c>
      <c r="E97">
        <v>24.84</v>
      </c>
      <c r="F97">
        <v>21.17</v>
      </c>
      <c r="G97">
        <v>17.579999999999998</v>
      </c>
      <c r="H97">
        <v>10.57</v>
      </c>
      <c r="I97">
        <v>4.5</v>
      </c>
      <c r="J97">
        <v>1.37</v>
      </c>
      <c r="K97">
        <v>0.36</v>
      </c>
      <c r="L97" s="1">
        <f>VLOOKUP($B97,[1]Tindak_GE14_Demographics_2018!$B$1:$Y$223,18,FALSE)</f>
        <v>65.42</v>
      </c>
      <c r="M97" s="1">
        <f>VLOOKUP($B97,[1]Tindak_GE14_Demographics_2018!$B$1:$Y$223,19,FALSE)</f>
        <v>12.91</v>
      </c>
      <c r="N97" s="1">
        <f>VLOOKUP($B97,[1]Tindak_GE14_Demographics_2018!$B$1:$Y$223,20,FALSE)</f>
        <v>21.1</v>
      </c>
      <c r="O97" s="1">
        <f>VLOOKUP($B97,[1]Tindak_GE14_Demographics_2018!$B$1:$Y$223,21,FALSE)</f>
        <v>0.1</v>
      </c>
      <c r="P97" s="1">
        <f>VLOOKUP($B97,[1]Tindak_GE14_Demographics_2018!$B$1:$Y$223,22,FALSE)</f>
        <v>0.08</v>
      </c>
      <c r="Q97" s="1">
        <f>VLOOKUP($B97,[1]Tindak_GE14_Demographics_2018!$B$1:$Y$223,23,FALSE)</f>
        <v>0.01</v>
      </c>
      <c r="R97" s="1">
        <f>VLOOKUP($B97,[1]Tindak_GE14_Demographics_2018!$B$1:$Y$223,24,FALSE)</f>
        <v>0.37</v>
      </c>
      <c r="S97" t="s">
        <v>23</v>
      </c>
    </row>
    <row r="98" spans="1:19" x14ac:dyDescent="0.2">
      <c r="A98" t="s">
        <v>120</v>
      </c>
      <c r="B98">
        <v>97</v>
      </c>
      <c r="C98" t="s">
        <v>126</v>
      </c>
      <c r="D98">
        <v>20.49</v>
      </c>
      <c r="E98">
        <v>23.28</v>
      </c>
      <c r="F98">
        <v>21.17</v>
      </c>
      <c r="G98">
        <v>19.25</v>
      </c>
      <c r="H98">
        <v>10.45</v>
      </c>
      <c r="I98">
        <v>3.98</v>
      </c>
      <c r="J98">
        <v>1.1499999999999999</v>
      </c>
      <c r="K98">
        <v>0.22</v>
      </c>
      <c r="L98" s="1">
        <f>VLOOKUP($B98,[1]Tindak_GE14_Demographics_2018!$B$1:$Y$223,18,FALSE)</f>
        <v>51.78</v>
      </c>
      <c r="M98" s="1">
        <f>VLOOKUP($B98,[1]Tindak_GE14_Demographics_2018!$B$1:$Y$223,19,FALSE)</f>
        <v>28.73</v>
      </c>
      <c r="N98" s="1">
        <f>VLOOKUP($B98,[1]Tindak_GE14_Demographics_2018!$B$1:$Y$223,20,FALSE)</f>
        <v>17.71</v>
      </c>
      <c r="O98" s="1">
        <f>VLOOKUP($B98,[1]Tindak_GE14_Demographics_2018!$B$1:$Y$223,21,FALSE)</f>
        <v>0.21</v>
      </c>
      <c r="P98" s="1">
        <f>VLOOKUP($B98,[1]Tindak_GE14_Demographics_2018!$B$1:$Y$223,22,FALSE)</f>
        <v>0.18</v>
      </c>
      <c r="Q98" s="1">
        <f>VLOOKUP($B98,[1]Tindak_GE14_Demographics_2018!$B$1:$Y$223,23,FALSE)</f>
        <v>0.22</v>
      </c>
      <c r="R98" s="1">
        <f>VLOOKUP($B98,[1]Tindak_GE14_Demographics_2018!$B$1:$Y$223,24,FALSE)</f>
        <v>1.1599999999999999</v>
      </c>
      <c r="S98" t="s">
        <v>23</v>
      </c>
    </row>
    <row r="99" spans="1:19" x14ac:dyDescent="0.2">
      <c r="A99" t="s">
        <v>120</v>
      </c>
      <c r="B99">
        <v>98</v>
      </c>
      <c r="C99" t="s">
        <v>127</v>
      </c>
      <c r="D99">
        <v>17.350000000000001</v>
      </c>
      <c r="E99">
        <v>24.8</v>
      </c>
      <c r="F99">
        <v>20.47</v>
      </c>
      <c r="G99">
        <v>18.91</v>
      </c>
      <c r="H99">
        <v>12.98</v>
      </c>
      <c r="I99">
        <v>4.33</v>
      </c>
      <c r="J99">
        <v>0.99</v>
      </c>
      <c r="K99">
        <v>0.17</v>
      </c>
      <c r="L99" s="1">
        <f>VLOOKUP($B99,[1]Tindak_GE14_Demographics_2018!$B$1:$Y$223,18,FALSE)</f>
        <v>75.790000000000006</v>
      </c>
      <c r="M99" s="1">
        <f>VLOOKUP($B99,[1]Tindak_GE14_Demographics_2018!$B$1:$Y$223,19,FALSE)</f>
        <v>10.67</v>
      </c>
      <c r="N99" s="1">
        <f>VLOOKUP($B99,[1]Tindak_GE14_Demographics_2018!$B$1:$Y$223,20,FALSE)</f>
        <v>10.78</v>
      </c>
      <c r="O99" s="1">
        <f>VLOOKUP($B99,[1]Tindak_GE14_Demographics_2018!$B$1:$Y$223,21,FALSE)</f>
        <v>0.15</v>
      </c>
      <c r="P99" s="1">
        <f>VLOOKUP($B99,[1]Tindak_GE14_Demographics_2018!$B$1:$Y$223,22,FALSE)</f>
        <v>0.14000000000000001</v>
      </c>
      <c r="Q99" s="1">
        <f>VLOOKUP($B99,[1]Tindak_GE14_Demographics_2018!$B$1:$Y$223,23,FALSE)</f>
        <v>0.39</v>
      </c>
      <c r="R99" s="1">
        <f>VLOOKUP($B99,[1]Tindak_GE14_Demographics_2018!$B$1:$Y$223,24,FALSE)</f>
        <v>2.08</v>
      </c>
      <c r="S99" t="s">
        <v>23</v>
      </c>
    </row>
    <row r="100" spans="1:19" x14ac:dyDescent="0.2">
      <c r="A100" t="s">
        <v>120</v>
      </c>
      <c r="B100">
        <v>99</v>
      </c>
      <c r="C100" t="s">
        <v>128</v>
      </c>
      <c r="D100">
        <v>17.63</v>
      </c>
      <c r="E100">
        <v>22.62</v>
      </c>
      <c r="F100">
        <v>20.69</v>
      </c>
      <c r="G100">
        <v>19.18</v>
      </c>
      <c r="H100">
        <v>13.08</v>
      </c>
      <c r="I100">
        <v>5.16</v>
      </c>
      <c r="J100">
        <v>1.44</v>
      </c>
      <c r="K100">
        <v>0.19</v>
      </c>
      <c r="L100" s="1">
        <f>VLOOKUP($B100,[1]Tindak_GE14_Demographics_2018!$B$1:$Y$223,18,FALSE)</f>
        <v>54.77</v>
      </c>
      <c r="M100" s="1">
        <f>VLOOKUP($B100,[1]Tindak_GE14_Demographics_2018!$B$1:$Y$223,19,FALSE)</f>
        <v>34.67</v>
      </c>
      <c r="N100" s="1">
        <f>VLOOKUP($B100,[1]Tindak_GE14_Demographics_2018!$B$1:$Y$223,20,FALSE)</f>
        <v>8.7100000000000009</v>
      </c>
      <c r="O100" s="1">
        <f>VLOOKUP($B100,[1]Tindak_GE14_Demographics_2018!$B$1:$Y$223,21,FALSE)</f>
        <v>0.2</v>
      </c>
      <c r="P100" s="1">
        <f>VLOOKUP($B100,[1]Tindak_GE14_Demographics_2018!$B$1:$Y$223,22,FALSE)</f>
        <v>0.13</v>
      </c>
      <c r="Q100" s="1">
        <f>VLOOKUP($B100,[1]Tindak_GE14_Demographics_2018!$B$1:$Y$223,23,FALSE)</f>
        <v>0.01</v>
      </c>
      <c r="R100" s="1">
        <f>VLOOKUP($B100,[1]Tindak_GE14_Demographics_2018!$B$1:$Y$223,24,FALSE)</f>
        <v>1.5</v>
      </c>
      <c r="S100" t="s">
        <v>23</v>
      </c>
    </row>
    <row r="101" spans="1:19" x14ac:dyDescent="0.2">
      <c r="A101" t="s">
        <v>120</v>
      </c>
      <c r="B101">
        <v>100</v>
      </c>
      <c r="C101" t="s">
        <v>129</v>
      </c>
      <c r="D101">
        <v>17.37</v>
      </c>
      <c r="E101">
        <v>24.12</v>
      </c>
      <c r="F101">
        <v>22.2</v>
      </c>
      <c r="G101">
        <v>20.12</v>
      </c>
      <c r="H101">
        <v>11.4</v>
      </c>
      <c r="I101">
        <v>3.77</v>
      </c>
      <c r="J101">
        <v>0.94</v>
      </c>
      <c r="K101">
        <v>0.08</v>
      </c>
      <c r="L101" s="1">
        <f>VLOOKUP($B101,[1]Tindak_GE14_Demographics_2018!$B$1:$Y$223,18,FALSE)</f>
        <v>45.58</v>
      </c>
      <c r="M101" s="1">
        <f>VLOOKUP($B101,[1]Tindak_GE14_Demographics_2018!$B$1:$Y$223,19,FALSE)</f>
        <v>45.95</v>
      </c>
      <c r="N101" s="1">
        <f>VLOOKUP($B101,[1]Tindak_GE14_Demographics_2018!$B$1:$Y$223,20,FALSE)</f>
        <v>7.12</v>
      </c>
      <c r="O101" s="1">
        <f>VLOOKUP($B101,[1]Tindak_GE14_Demographics_2018!$B$1:$Y$223,21,FALSE)</f>
        <v>0.34</v>
      </c>
      <c r="P101" s="1">
        <f>VLOOKUP($B101,[1]Tindak_GE14_Demographics_2018!$B$1:$Y$223,22,FALSE)</f>
        <v>0.15</v>
      </c>
      <c r="Q101" s="1">
        <f>VLOOKUP($B101,[1]Tindak_GE14_Demographics_2018!$B$1:$Y$223,23,FALSE)</f>
        <v>0.01</v>
      </c>
      <c r="R101" s="1">
        <f>VLOOKUP($B101,[1]Tindak_GE14_Demographics_2018!$B$1:$Y$223,24,FALSE)</f>
        <v>0.85</v>
      </c>
      <c r="S101" t="s">
        <v>23</v>
      </c>
    </row>
    <row r="102" spans="1:19" x14ac:dyDescent="0.2">
      <c r="A102" t="s">
        <v>120</v>
      </c>
      <c r="B102">
        <v>101</v>
      </c>
      <c r="C102" t="s">
        <v>130</v>
      </c>
      <c r="D102">
        <v>20.37</v>
      </c>
      <c r="E102">
        <v>24.55</v>
      </c>
      <c r="F102">
        <v>21.02</v>
      </c>
      <c r="G102">
        <v>18.66</v>
      </c>
      <c r="H102">
        <v>10.33</v>
      </c>
      <c r="I102">
        <v>3.73</v>
      </c>
      <c r="J102">
        <v>1.17</v>
      </c>
      <c r="K102">
        <v>0.18</v>
      </c>
      <c r="L102" s="1">
        <f>VLOOKUP($B102,[1]Tindak_GE14_Demographics_2018!$B$1:$Y$223,18,FALSE)</f>
        <v>64.98</v>
      </c>
      <c r="M102" s="1">
        <f>VLOOKUP($B102,[1]Tindak_GE14_Demographics_2018!$B$1:$Y$223,19,FALSE)</f>
        <v>22.08</v>
      </c>
      <c r="N102" s="1">
        <f>VLOOKUP($B102,[1]Tindak_GE14_Demographics_2018!$B$1:$Y$223,20,FALSE)</f>
        <v>10.43</v>
      </c>
      <c r="O102" s="1">
        <f>VLOOKUP($B102,[1]Tindak_GE14_Demographics_2018!$B$1:$Y$223,21,FALSE)</f>
        <v>0.31</v>
      </c>
      <c r="P102" s="1">
        <f>VLOOKUP($B102,[1]Tindak_GE14_Demographics_2018!$B$1:$Y$223,22,FALSE)</f>
        <v>0.27</v>
      </c>
      <c r="Q102" s="1">
        <f>VLOOKUP($B102,[1]Tindak_GE14_Demographics_2018!$B$1:$Y$223,23,FALSE)</f>
        <v>0.75</v>
      </c>
      <c r="R102" s="1">
        <f>VLOOKUP($B102,[1]Tindak_GE14_Demographics_2018!$B$1:$Y$223,24,FALSE)</f>
        <v>1.19</v>
      </c>
      <c r="S102" t="s">
        <v>23</v>
      </c>
    </row>
    <row r="103" spans="1:19" x14ac:dyDescent="0.2">
      <c r="A103" t="s">
        <v>120</v>
      </c>
      <c r="B103">
        <v>102</v>
      </c>
      <c r="C103" t="s">
        <v>131</v>
      </c>
      <c r="D103">
        <v>20.43</v>
      </c>
      <c r="E103">
        <v>24.53</v>
      </c>
      <c r="F103">
        <v>21.5</v>
      </c>
      <c r="G103">
        <v>18.670000000000002</v>
      </c>
      <c r="H103">
        <v>10.4</v>
      </c>
      <c r="I103">
        <v>3.46</v>
      </c>
      <c r="J103">
        <v>0.91</v>
      </c>
      <c r="K103">
        <v>0.11</v>
      </c>
      <c r="L103" s="1">
        <f>VLOOKUP($B103,[1]Tindak_GE14_Demographics_2018!$B$1:$Y$223,18,FALSE)</f>
        <v>48.46</v>
      </c>
      <c r="M103" s="1">
        <f>VLOOKUP($B103,[1]Tindak_GE14_Demographics_2018!$B$1:$Y$223,19,FALSE)</f>
        <v>38.96</v>
      </c>
      <c r="N103" s="1">
        <f>VLOOKUP($B103,[1]Tindak_GE14_Demographics_2018!$B$1:$Y$223,20,FALSE)</f>
        <v>11.13</v>
      </c>
      <c r="O103" s="1">
        <f>VLOOKUP($B103,[1]Tindak_GE14_Demographics_2018!$B$1:$Y$223,21,FALSE)</f>
        <v>0.28000000000000003</v>
      </c>
      <c r="P103" s="1">
        <f>VLOOKUP($B103,[1]Tindak_GE14_Demographics_2018!$B$1:$Y$223,22,FALSE)</f>
        <v>0.22</v>
      </c>
      <c r="Q103" s="1">
        <f>VLOOKUP($B103,[1]Tindak_GE14_Demographics_2018!$B$1:$Y$223,23,FALSE)</f>
        <v>0.01</v>
      </c>
      <c r="R103" s="1">
        <f>VLOOKUP($B103,[1]Tindak_GE14_Demographics_2018!$B$1:$Y$223,24,FALSE)</f>
        <v>0.93</v>
      </c>
      <c r="S103" t="s">
        <v>23</v>
      </c>
    </row>
    <row r="104" spans="1:19" x14ac:dyDescent="0.2">
      <c r="A104" t="s">
        <v>120</v>
      </c>
      <c r="B104">
        <v>103</v>
      </c>
      <c r="C104" t="s">
        <v>132</v>
      </c>
      <c r="D104">
        <v>15.89</v>
      </c>
      <c r="E104">
        <v>23.44</v>
      </c>
      <c r="F104">
        <v>24.83</v>
      </c>
      <c r="G104">
        <v>18.809999999999999</v>
      </c>
      <c r="H104">
        <v>11.25</v>
      </c>
      <c r="I104">
        <v>4.54</v>
      </c>
      <c r="J104">
        <v>1.1200000000000001</v>
      </c>
      <c r="K104">
        <v>0.13</v>
      </c>
      <c r="L104" s="1">
        <f>VLOOKUP($B104,[1]Tindak_GE14_Demographics_2018!$B$1:$Y$223,18,FALSE)</f>
        <v>36.85</v>
      </c>
      <c r="M104" s="1">
        <f>VLOOKUP($B104,[1]Tindak_GE14_Demographics_2018!$B$1:$Y$223,19,FALSE)</f>
        <v>51.99</v>
      </c>
      <c r="N104" s="1">
        <f>VLOOKUP($B104,[1]Tindak_GE14_Demographics_2018!$B$1:$Y$223,20,FALSE)</f>
        <v>10.039999999999999</v>
      </c>
      <c r="O104" s="1">
        <f>VLOOKUP($B104,[1]Tindak_GE14_Demographics_2018!$B$1:$Y$223,21,FALSE)</f>
        <v>0.32</v>
      </c>
      <c r="P104" s="1">
        <f>VLOOKUP($B104,[1]Tindak_GE14_Demographics_2018!$B$1:$Y$223,22,FALSE)</f>
        <v>0.17</v>
      </c>
      <c r="Q104" s="1">
        <f>VLOOKUP($B104,[1]Tindak_GE14_Demographics_2018!$B$1:$Y$223,23,FALSE)</f>
        <v>0.15</v>
      </c>
      <c r="R104" s="1">
        <f>VLOOKUP($B104,[1]Tindak_GE14_Demographics_2018!$B$1:$Y$223,24,FALSE)</f>
        <v>0.49</v>
      </c>
      <c r="S104" t="s">
        <v>23</v>
      </c>
    </row>
    <row r="105" spans="1:19" x14ac:dyDescent="0.2">
      <c r="A105" t="s">
        <v>120</v>
      </c>
      <c r="B105">
        <v>104</v>
      </c>
      <c r="C105" t="s">
        <v>133</v>
      </c>
      <c r="D105">
        <v>16.88</v>
      </c>
      <c r="E105">
        <v>21.3</v>
      </c>
      <c r="F105">
        <v>23.17</v>
      </c>
      <c r="G105">
        <v>21.7</v>
      </c>
      <c r="H105">
        <v>12.15</v>
      </c>
      <c r="I105">
        <v>3.8</v>
      </c>
      <c r="J105">
        <v>0.88</v>
      </c>
      <c r="K105">
        <v>0.12</v>
      </c>
      <c r="L105" s="1">
        <f>VLOOKUP($B105,[1]Tindak_GE14_Demographics_2018!$B$1:$Y$223,18,FALSE)</f>
        <v>26.61</v>
      </c>
      <c r="M105" s="1">
        <f>VLOOKUP($B105,[1]Tindak_GE14_Demographics_2018!$B$1:$Y$223,19,FALSE)</f>
        <v>56.49</v>
      </c>
      <c r="N105" s="1">
        <f>VLOOKUP($B105,[1]Tindak_GE14_Demographics_2018!$B$1:$Y$223,20,FALSE)</f>
        <v>15.16</v>
      </c>
      <c r="O105" s="1">
        <f>VLOOKUP($B105,[1]Tindak_GE14_Demographics_2018!$B$1:$Y$223,21,FALSE)</f>
        <v>0.41</v>
      </c>
      <c r="P105" s="1">
        <f>VLOOKUP($B105,[1]Tindak_GE14_Demographics_2018!$B$1:$Y$223,22,FALSE)</f>
        <v>0.27</v>
      </c>
      <c r="Q105" s="1">
        <f>VLOOKUP($B105,[1]Tindak_GE14_Demographics_2018!$B$1:$Y$223,23,FALSE)</f>
        <v>0.01</v>
      </c>
      <c r="R105" s="1">
        <f>VLOOKUP($B105,[1]Tindak_GE14_Demographics_2018!$B$1:$Y$223,24,FALSE)</f>
        <v>1.05</v>
      </c>
      <c r="S105" t="s">
        <v>23</v>
      </c>
    </row>
    <row r="106" spans="1:19" x14ac:dyDescent="0.2">
      <c r="A106" t="s">
        <v>120</v>
      </c>
      <c r="B106">
        <v>105</v>
      </c>
      <c r="C106" t="s">
        <v>134</v>
      </c>
      <c r="D106">
        <v>12.79</v>
      </c>
      <c r="E106">
        <v>20.440000000000001</v>
      </c>
      <c r="F106">
        <v>21.71</v>
      </c>
      <c r="G106">
        <v>20.149999999999999</v>
      </c>
      <c r="H106">
        <v>15.25</v>
      </c>
      <c r="I106">
        <v>6.81</v>
      </c>
      <c r="J106">
        <v>2.2799999999999998</v>
      </c>
      <c r="K106">
        <v>0.56999999999999995</v>
      </c>
      <c r="L106" s="1">
        <f>VLOOKUP($B106,[1]Tindak_GE14_Demographics_2018!$B$1:$Y$223,18,FALSE)</f>
        <v>46.55</v>
      </c>
      <c r="M106" s="1">
        <f>VLOOKUP($B106,[1]Tindak_GE14_Demographics_2018!$B$1:$Y$223,19,FALSE)</f>
        <v>32.049999999999997</v>
      </c>
      <c r="N106" s="1">
        <f>VLOOKUP($B106,[1]Tindak_GE14_Demographics_2018!$B$1:$Y$223,20,FALSE)</f>
        <v>19.54</v>
      </c>
      <c r="O106" s="1">
        <f>VLOOKUP($B106,[1]Tindak_GE14_Demographics_2018!$B$1:$Y$223,21,FALSE)</f>
        <v>0.31</v>
      </c>
      <c r="P106" s="1">
        <f>VLOOKUP($B106,[1]Tindak_GE14_Demographics_2018!$B$1:$Y$223,22,FALSE)</f>
        <v>0.22</v>
      </c>
      <c r="Q106" s="1">
        <f>VLOOKUP($B106,[1]Tindak_GE14_Demographics_2018!$B$1:$Y$223,23,FALSE)</f>
        <v>0.01</v>
      </c>
      <c r="R106" s="1">
        <f>VLOOKUP($B106,[1]Tindak_GE14_Demographics_2018!$B$1:$Y$223,24,FALSE)</f>
        <v>1.32</v>
      </c>
      <c r="S106" t="s">
        <v>23</v>
      </c>
    </row>
    <row r="107" spans="1:19" x14ac:dyDescent="0.2">
      <c r="A107" t="s">
        <v>120</v>
      </c>
      <c r="B107">
        <v>106</v>
      </c>
      <c r="C107" t="s">
        <v>135</v>
      </c>
      <c r="D107">
        <v>12.89</v>
      </c>
      <c r="E107">
        <v>19.95</v>
      </c>
      <c r="F107">
        <v>21.82</v>
      </c>
      <c r="G107">
        <v>19.73</v>
      </c>
      <c r="H107">
        <v>15.44</v>
      </c>
      <c r="I107">
        <v>7.74</v>
      </c>
      <c r="J107">
        <v>2.09</v>
      </c>
      <c r="K107">
        <v>0.33</v>
      </c>
      <c r="L107" s="1">
        <f>VLOOKUP($B107,[1]Tindak_GE14_Demographics_2018!$B$1:$Y$223,18,FALSE)</f>
        <v>19.670000000000002</v>
      </c>
      <c r="M107" s="1">
        <f>VLOOKUP($B107,[1]Tindak_GE14_Demographics_2018!$B$1:$Y$223,19,FALSE)</f>
        <v>69.42</v>
      </c>
      <c r="N107" s="1">
        <f>VLOOKUP($B107,[1]Tindak_GE14_Demographics_2018!$B$1:$Y$223,20,FALSE)</f>
        <v>9.42</v>
      </c>
      <c r="O107" s="1">
        <f>VLOOKUP($B107,[1]Tindak_GE14_Demographics_2018!$B$1:$Y$223,21,FALSE)</f>
        <v>0.18</v>
      </c>
      <c r="P107" s="1">
        <f>VLOOKUP($B107,[1]Tindak_GE14_Demographics_2018!$B$1:$Y$223,22,FALSE)</f>
        <v>0.12</v>
      </c>
      <c r="Q107" s="1">
        <f>VLOOKUP($B107,[1]Tindak_GE14_Demographics_2018!$B$1:$Y$223,23,FALSE)</f>
        <v>0.2</v>
      </c>
      <c r="R107" s="1">
        <f>VLOOKUP($B107,[1]Tindak_GE14_Demographics_2018!$B$1:$Y$223,24,FALSE)</f>
        <v>0.99</v>
      </c>
      <c r="S107" t="s">
        <v>23</v>
      </c>
    </row>
    <row r="108" spans="1:19" x14ac:dyDescent="0.2">
      <c r="A108" t="s">
        <v>120</v>
      </c>
      <c r="B108">
        <v>107</v>
      </c>
      <c r="C108" t="s">
        <v>136</v>
      </c>
      <c r="D108">
        <v>20.45</v>
      </c>
      <c r="E108">
        <v>25</v>
      </c>
      <c r="F108">
        <v>23.7</v>
      </c>
      <c r="G108">
        <v>18.03</v>
      </c>
      <c r="H108">
        <v>9.08</v>
      </c>
      <c r="I108">
        <v>2.91</v>
      </c>
      <c r="J108">
        <v>0.7</v>
      </c>
      <c r="K108">
        <v>0.14000000000000001</v>
      </c>
      <c r="L108" s="1">
        <f>VLOOKUP($B108,[1]Tindak_GE14_Demographics_2018!$B$1:$Y$223,18,FALSE)</f>
        <v>65.319999999999993</v>
      </c>
      <c r="M108" s="1">
        <f>VLOOKUP($B108,[1]Tindak_GE14_Demographics_2018!$B$1:$Y$223,19,FALSE)</f>
        <v>21.64</v>
      </c>
      <c r="N108" s="1">
        <f>VLOOKUP($B108,[1]Tindak_GE14_Demographics_2018!$B$1:$Y$223,20,FALSE)</f>
        <v>10.72</v>
      </c>
      <c r="O108" s="1">
        <f>VLOOKUP($B108,[1]Tindak_GE14_Demographics_2018!$B$1:$Y$223,21,FALSE)</f>
        <v>0.45</v>
      </c>
      <c r="P108" s="1">
        <f>VLOOKUP($B108,[1]Tindak_GE14_Demographics_2018!$B$1:$Y$223,22,FALSE)</f>
        <v>0.47</v>
      </c>
      <c r="Q108" s="1">
        <f>VLOOKUP($B108,[1]Tindak_GE14_Demographics_2018!$B$1:$Y$223,23,FALSE)</f>
        <v>0.04</v>
      </c>
      <c r="R108" s="1">
        <f>VLOOKUP($B108,[1]Tindak_GE14_Demographics_2018!$B$1:$Y$223,24,FALSE)</f>
        <v>1.35</v>
      </c>
      <c r="S108" t="s">
        <v>23</v>
      </c>
    </row>
    <row r="109" spans="1:19" x14ac:dyDescent="0.2">
      <c r="A109" t="s">
        <v>120</v>
      </c>
      <c r="B109">
        <v>108</v>
      </c>
      <c r="C109" t="s">
        <v>137</v>
      </c>
      <c r="D109">
        <v>18.77</v>
      </c>
      <c r="E109">
        <v>25.26</v>
      </c>
      <c r="F109">
        <v>21.44</v>
      </c>
      <c r="G109">
        <v>18.47</v>
      </c>
      <c r="H109">
        <v>12.05</v>
      </c>
      <c r="I109">
        <v>3.23</v>
      </c>
      <c r="J109">
        <v>0.65</v>
      </c>
      <c r="K109">
        <v>0.12</v>
      </c>
      <c r="L109" s="1">
        <f>VLOOKUP($B109,[1]Tindak_GE14_Demographics_2018!$B$1:$Y$223,18,FALSE)</f>
        <v>75.260000000000005</v>
      </c>
      <c r="M109" s="1">
        <f>VLOOKUP($B109,[1]Tindak_GE14_Demographics_2018!$B$1:$Y$223,19,FALSE)</f>
        <v>10.83</v>
      </c>
      <c r="N109" s="1">
        <f>VLOOKUP($B109,[1]Tindak_GE14_Demographics_2018!$B$1:$Y$223,20,FALSE)</f>
        <v>12.79</v>
      </c>
      <c r="O109" s="1">
        <f>VLOOKUP($B109,[1]Tindak_GE14_Demographics_2018!$B$1:$Y$223,21,FALSE)</f>
        <v>0.3</v>
      </c>
      <c r="P109" s="1">
        <f>VLOOKUP($B109,[1]Tindak_GE14_Demographics_2018!$B$1:$Y$223,22,FALSE)</f>
        <v>0.23</v>
      </c>
      <c r="Q109" s="1">
        <f>VLOOKUP($B109,[1]Tindak_GE14_Demographics_2018!$B$1:$Y$223,23,FALSE)</f>
        <v>7.0000000000000007E-2</v>
      </c>
      <c r="R109" s="1">
        <f>VLOOKUP($B109,[1]Tindak_GE14_Demographics_2018!$B$1:$Y$223,24,FALSE)</f>
        <v>0.53</v>
      </c>
      <c r="S109" t="s">
        <v>23</v>
      </c>
    </row>
    <row r="110" spans="1:19" x14ac:dyDescent="0.2">
      <c r="A110" t="s">
        <v>120</v>
      </c>
      <c r="B110">
        <v>109</v>
      </c>
      <c r="C110" t="s">
        <v>138</v>
      </c>
      <c r="D110">
        <v>20.9</v>
      </c>
      <c r="E110">
        <v>25.08</v>
      </c>
      <c r="F110">
        <v>22.03</v>
      </c>
      <c r="G110">
        <v>17.52</v>
      </c>
      <c r="H110">
        <v>9.8699999999999992</v>
      </c>
      <c r="I110">
        <v>3.46</v>
      </c>
      <c r="J110">
        <v>0.94</v>
      </c>
      <c r="K110">
        <v>0.2</v>
      </c>
      <c r="L110" s="1">
        <f>VLOOKUP($B110,[1]Tindak_GE14_Demographics_2018!$B$1:$Y$223,18,FALSE)</f>
        <v>70.709999999999994</v>
      </c>
      <c r="M110" s="1">
        <f>VLOOKUP($B110,[1]Tindak_GE14_Demographics_2018!$B$1:$Y$223,19,FALSE)</f>
        <v>14.79</v>
      </c>
      <c r="N110" s="1">
        <f>VLOOKUP($B110,[1]Tindak_GE14_Demographics_2018!$B$1:$Y$223,20,FALSE)</f>
        <v>13.55</v>
      </c>
      <c r="O110" s="1">
        <f>VLOOKUP($B110,[1]Tindak_GE14_Demographics_2018!$B$1:$Y$223,21,FALSE)</f>
        <v>0.25</v>
      </c>
      <c r="P110" s="1">
        <f>VLOOKUP($B110,[1]Tindak_GE14_Demographics_2018!$B$1:$Y$223,22,FALSE)</f>
        <v>0.09</v>
      </c>
      <c r="Q110" s="1">
        <f>VLOOKUP($B110,[1]Tindak_GE14_Demographics_2018!$B$1:$Y$223,23,FALSE)</f>
        <v>0.02</v>
      </c>
      <c r="R110" s="1">
        <f>VLOOKUP($B110,[1]Tindak_GE14_Demographics_2018!$B$1:$Y$223,24,FALSE)</f>
        <v>0.57999999999999996</v>
      </c>
      <c r="S110" t="s">
        <v>23</v>
      </c>
    </row>
    <row r="111" spans="1:19" x14ac:dyDescent="0.2">
      <c r="A111" t="s">
        <v>120</v>
      </c>
      <c r="B111">
        <v>110</v>
      </c>
      <c r="C111" t="s">
        <v>139</v>
      </c>
      <c r="D111">
        <v>12.97</v>
      </c>
      <c r="E111">
        <v>21.52</v>
      </c>
      <c r="F111">
        <v>21.26</v>
      </c>
      <c r="G111">
        <v>20.32</v>
      </c>
      <c r="H111">
        <v>15.04</v>
      </c>
      <c r="I111">
        <v>6.48</v>
      </c>
      <c r="J111">
        <v>1.93</v>
      </c>
      <c r="K111">
        <v>0.47</v>
      </c>
      <c r="L111" s="1">
        <f>VLOOKUP($B111,[1]Tindak_GE14_Demographics_2018!$B$1:$Y$223,18,FALSE)</f>
        <v>26.44</v>
      </c>
      <c r="M111" s="1">
        <f>VLOOKUP($B111,[1]Tindak_GE14_Demographics_2018!$B$1:$Y$223,19,FALSE)</f>
        <v>55.26</v>
      </c>
      <c r="N111" s="1">
        <f>VLOOKUP($B111,[1]Tindak_GE14_Demographics_2018!$B$1:$Y$223,20,FALSE)</f>
        <v>17.09</v>
      </c>
      <c r="O111" s="1">
        <f>VLOOKUP($B111,[1]Tindak_GE14_Demographics_2018!$B$1:$Y$223,21,FALSE)</f>
        <v>0.37</v>
      </c>
      <c r="P111" s="1">
        <f>VLOOKUP($B111,[1]Tindak_GE14_Demographics_2018!$B$1:$Y$223,22,FALSE)</f>
        <v>0.13</v>
      </c>
      <c r="Q111" s="1">
        <f>VLOOKUP($B111,[1]Tindak_GE14_Demographics_2018!$B$1:$Y$223,23,FALSE)</f>
        <v>0.05</v>
      </c>
      <c r="R111" s="1">
        <f>VLOOKUP($B111,[1]Tindak_GE14_Demographics_2018!$B$1:$Y$223,24,FALSE)</f>
        <v>0.67</v>
      </c>
      <c r="S111" t="s">
        <v>23</v>
      </c>
    </row>
    <row r="112" spans="1:19" x14ac:dyDescent="0.2">
      <c r="A112" t="s">
        <v>120</v>
      </c>
      <c r="B112">
        <v>111</v>
      </c>
      <c r="C112" t="s">
        <v>140</v>
      </c>
      <c r="D112">
        <v>21.09</v>
      </c>
      <c r="E112">
        <v>25.97</v>
      </c>
      <c r="F112">
        <v>22.87</v>
      </c>
      <c r="G112">
        <v>17.32</v>
      </c>
      <c r="H112">
        <v>9.15</v>
      </c>
      <c r="I112">
        <v>2.84</v>
      </c>
      <c r="J112">
        <v>0.64</v>
      </c>
      <c r="K112">
        <v>0.11</v>
      </c>
      <c r="L112" s="1">
        <f>VLOOKUP($B112,[1]Tindak_GE14_Demographics_2018!$B$1:$Y$223,18,FALSE)</f>
        <v>43.15</v>
      </c>
      <c r="M112" s="1">
        <f>VLOOKUP($B112,[1]Tindak_GE14_Demographics_2018!$B$1:$Y$223,19,FALSE)</f>
        <v>27.65</v>
      </c>
      <c r="N112" s="1">
        <f>VLOOKUP($B112,[1]Tindak_GE14_Demographics_2018!$B$1:$Y$223,20,FALSE)</f>
        <v>27.69</v>
      </c>
      <c r="O112" s="1">
        <f>VLOOKUP($B112,[1]Tindak_GE14_Demographics_2018!$B$1:$Y$223,21,FALSE)</f>
        <v>0.59</v>
      </c>
      <c r="P112" s="1">
        <f>VLOOKUP($B112,[1]Tindak_GE14_Demographics_2018!$B$1:$Y$223,22,FALSE)</f>
        <v>0.15</v>
      </c>
      <c r="Q112" s="1">
        <f>VLOOKUP($B112,[1]Tindak_GE14_Demographics_2018!$B$1:$Y$223,23,FALSE)</f>
        <v>0.01</v>
      </c>
      <c r="R112" s="1">
        <f>VLOOKUP($B112,[1]Tindak_GE14_Demographics_2018!$B$1:$Y$223,24,FALSE)</f>
        <v>0.77</v>
      </c>
      <c r="S112" t="s">
        <v>23</v>
      </c>
    </row>
    <row r="113" spans="1:19" x14ac:dyDescent="0.2">
      <c r="A113" t="s">
        <v>120</v>
      </c>
      <c r="B113">
        <v>112</v>
      </c>
      <c r="C113" t="s">
        <v>141</v>
      </c>
      <c r="D113">
        <v>19.88</v>
      </c>
      <c r="E113">
        <v>26.49</v>
      </c>
      <c r="F113">
        <v>20.46</v>
      </c>
      <c r="G113">
        <v>17.05</v>
      </c>
      <c r="H113">
        <v>10.119999999999999</v>
      </c>
      <c r="I113">
        <v>4.37</v>
      </c>
      <c r="J113">
        <v>1.37</v>
      </c>
      <c r="K113">
        <v>0.27</v>
      </c>
      <c r="L113" s="1">
        <f>VLOOKUP($B113,[1]Tindak_GE14_Demographics_2018!$B$1:$Y$223,18,FALSE)</f>
        <v>57.17</v>
      </c>
      <c r="M113" s="1">
        <f>VLOOKUP($B113,[1]Tindak_GE14_Demographics_2018!$B$1:$Y$223,19,FALSE)</f>
        <v>24.02</v>
      </c>
      <c r="N113" s="1">
        <f>VLOOKUP($B113,[1]Tindak_GE14_Demographics_2018!$B$1:$Y$223,20,FALSE)</f>
        <v>16.28</v>
      </c>
      <c r="O113" s="1">
        <f>VLOOKUP($B113,[1]Tindak_GE14_Demographics_2018!$B$1:$Y$223,21,FALSE)</f>
        <v>0.18</v>
      </c>
      <c r="P113" s="1">
        <f>VLOOKUP($B113,[1]Tindak_GE14_Demographics_2018!$B$1:$Y$223,22,FALSE)</f>
        <v>0.13</v>
      </c>
      <c r="Q113" s="1">
        <f>VLOOKUP($B113,[1]Tindak_GE14_Demographics_2018!$B$1:$Y$223,23,FALSE)</f>
        <v>1.71</v>
      </c>
      <c r="R113" s="1">
        <f>VLOOKUP($B113,[1]Tindak_GE14_Demographics_2018!$B$1:$Y$223,24,FALSE)</f>
        <v>0.5</v>
      </c>
      <c r="S113" t="s">
        <v>23</v>
      </c>
    </row>
    <row r="114" spans="1:19" x14ac:dyDescent="0.2">
      <c r="A114" t="s">
        <v>120</v>
      </c>
      <c r="B114">
        <v>113</v>
      </c>
      <c r="C114" t="s">
        <v>142</v>
      </c>
      <c r="D114">
        <v>19.420000000000002</v>
      </c>
      <c r="E114">
        <v>25.1</v>
      </c>
      <c r="F114">
        <v>22.2</v>
      </c>
      <c r="G114">
        <v>17.649999999999999</v>
      </c>
      <c r="H114">
        <v>9.74</v>
      </c>
      <c r="I114">
        <v>4.2</v>
      </c>
      <c r="J114">
        <v>1.43</v>
      </c>
      <c r="K114">
        <v>0.26</v>
      </c>
      <c r="L114" s="1">
        <f>VLOOKUP($B114,[1]Tindak_GE14_Demographics_2018!$B$1:$Y$223,18,FALSE)</f>
        <v>62.32</v>
      </c>
      <c r="M114" s="1">
        <f>VLOOKUP($B114,[1]Tindak_GE14_Demographics_2018!$B$1:$Y$223,19,FALSE)</f>
        <v>20.34</v>
      </c>
      <c r="N114" s="1">
        <f>VLOOKUP($B114,[1]Tindak_GE14_Demographics_2018!$B$1:$Y$223,20,FALSE)</f>
        <v>14.21</v>
      </c>
      <c r="O114" s="1">
        <f>VLOOKUP($B114,[1]Tindak_GE14_Demographics_2018!$B$1:$Y$223,21,FALSE)</f>
        <v>0.3</v>
      </c>
      <c r="P114" s="1">
        <f>VLOOKUP($B114,[1]Tindak_GE14_Demographics_2018!$B$1:$Y$223,22,FALSE)</f>
        <v>0.23</v>
      </c>
      <c r="Q114" s="1">
        <f>VLOOKUP($B114,[1]Tindak_GE14_Demographics_2018!$B$1:$Y$223,23,FALSE)</f>
        <v>2.0499999999999998</v>
      </c>
      <c r="R114" s="1">
        <f>VLOOKUP($B114,[1]Tindak_GE14_Demographics_2018!$B$1:$Y$223,24,FALSE)</f>
        <v>0.55000000000000004</v>
      </c>
      <c r="S114" t="s">
        <v>23</v>
      </c>
    </row>
    <row r="115" spans="1:19" x14ac:dyDescent="0.2">
      <c r="A115" t="s">
        <v>143</v>
      </c>
      <c r="B115">
        <v>114</v>
      </c>
      <c r="C115" t="s">
        <v>144</v>
      </c>
      <c r="D115">
        <v>8.98</v>
      </c>
      <c r="E115">
        <v>17.52</v>
      </c>
      <c r="F115">
        <v>21.97</v>
      </c>
      <c r="G115">
        <v>23.25</v>
      </c>
      <c r="H115">
        <v>17.28</v>
      </c>
      <c r="I115">
        <v>8.31</v>
      </c>
      <c r="J115">
        <v>2.37</v>
      </c>
      <c r="K115">
        <v>0.33</v>
      </c>
      <c r="L115" s="1">
        <f>VLOOKUP($B115,[1]Tindak_GE14_Demographics_2018!$B$1:$Y$223,18,FALSE)</f>
        <v>4.5599999999999996</v>
      </c>
      <c r="M115" s="1">
        <f>VLOOKUP($B115,[1]Tindak_GE14_Demographics_2018!$B$1:$Y$223,19,FALSE)</f>
        <v>88.74</v>
      </c>
      <c r="N115" s="1">
        <f>VLOOKUP($B115,[1]Tindak_GE14_Demographics_2018!$B$1:$Y$223,20,FALSE)</f>
        <v>6.03</v>
      </c>
      <c r="O115" s="1">
        <f>VLOOKUP($B115,[1]Tindak_GE14_Demographics_2018!$B$1:$Y$223,21,FALSE)</f>
        <v>0.3</v>
      </c>
      <c r="P115" s="1">
        <f>VLOOKUP($B115,[1]Tindak_GE14_Demographics_2018!$B$1:$Y$223,22,FALSE)</f>
        <v>0.05</v>
      </c>
      <c r="Q115" s="1">
        <f>VLOOKUP($B115,[1]Tindak_GE14_Demographics_2018!$B$1:$Y$223,23,FALSE)</f>
        <v>0</v>
      </c>
      <c r="R115" s="1">
        <f>VLOOKUP($B115,[1]Tindak_GE14_Demographics_2018!$B$1:$Y$223,24,FALSE)</f>
        <v>0.32</v>
      </c>
      <c r="S115" t="s">
        <v>23</v>
      </c>
    </row>
    <row r="116" spans="1:19" x14ac:dyDescent="0.2">
      <c r="A116" t="s">
        <v>143</v>
      </c>
      <c r="B116">
        <v>115</v>
      </c>
      <c r="C116" t="s">
        <v>145</v>
      </c>
      <c r="D116">
        <v>14.84</v>
      </c>
      <c r="E116">
        <v>24.38</v>
      </c>
      <c r="F116">
        <v>20.13</v>
      </c>
      <c r="G116">
        <v>19.61</v>
      </c>
      <c r="H116">
        <v>13.53</v>
      </c>
      <c r="I116">
        <v>5.45</v>
      </c>
      <c r="J116">
        <v>1.68</v>
      </c>
      <c r="K116">
        <v>0.37</v>
      </c>
      <c r="L116" s="1">
        <f>VLOOKUP($B116,[1]Tindak_GE14_Demographics_2018!$B$1:$Y$223,18,FALSE)</f>
        <v>42.52</v>
      </c>
      <c r="M116" s="1">
        <f>VLOOKUP($B116,[1]Tindak_GE14_Demographics_2018!$B$1:$Y$223,19,FALSE)</f>
        <v>38.270000000000003</v>
      </c>
      <c r="N116" s="1">
        <f>VLOOKUP($B116,[1]Tindak_GE14_Demographics_2018!$B$1:$Y$223,20,FALSE)</f>
        <v>17.47</v>
      </c>
      <c r="O116" s="1">
        <f>VLOOKUP($B116,[1]Tindak_GE14_Demographics_2018!$B$1:$Y$223,21,FALSE)</f>
        <v>0.32</v>
      </c>
      <c r="P116" s="1">
        <f>VLOOKUP($B116,[1]Tindak_GE14_Demographics_2018!$B$1:$Y$223,22,FALSE)</f>
        <v>0.44</v>
      </c>
      <c r="Q116" s="1">
        <f>VLOOKUP($B116,[1]Tindak_GE14_Demographics_2018!$B$1:$Y$223,23,FALSE)</f>
        <v>0.02</v>
      </c>
      <c r="R116" s="1">
        <f>VLOOKUP($B116,[1]Tindak_GE14_Demographics_2018!$B$1:$Y$223,24,FALSE)</f>
        <v>0.96</v>
      </c>
      <c r="S116" t="s">
        <v>23</v>
      </c>
    </row>
    <row r="117" spans="1:19" x14ac:dyDescent="0.2">
      <c r="A117" t="s">
        <v>143</v>
      </c>
      <c r="B117">
        <v>116</v>
      </c>
      <c r="C117" t="s">
        <v>146</v>
      </c>
      <c r="D117">
        <v>16.670000000000002</v>
      </c>
      <c r="E117">
        <v>24.43</v>
      </c>
      <c r="F117">
        <v>20.309999999999999</v>
      </c>
      <c r="G117">
        <v>19.52</v>
      </c>
      <c r="H117">
        <v>13.02</v>
      </c>
      <c r="I117">
        <v>4.58</v>
      </c>
      <c r="J117">
        <v>1.3</v>
      </c>
      <c r="K117">
        <v>0.17</v>
      </c>
      <c r="L117" s="1">
        <f>VLOOKUP($B117,[1]Tindak_GE14_Demographics_2018!$B$1:$Y$223,18,FALSE)</f>
        <v>59.81</v>
      </c>
      <c r="M117" s="1">
        <f>VLOOKUP($B117,[1]Tindak_GE14_Demographics_2018!$B$1:$Y$223,19,FALSE)</f>
        <v>29.57</v>
      </c>
      <c r="N117" s="1">
        <f>VLOOKUP($B117,[1]Tindak_GE14_Demographics_2018!$B$1:$Y$223,20,FALSE)</f>
        <v>8.19</v>
      </c>
      <c r="O117" s="1">
        <f>VLOOKUP($B117,[1]Tindak_GE14_Demographics_2018!$B$1:$Y$223,21,FALSE)</f>
        <v>0.45</v>
      </c>
      <c r="P117" s="1">
        <f>VLOOKUP($B117,[1]Tindak_GE14_Demographics_2018!$B$1:$Y$223,22,FALSE)</f>
        <v>0.59</v>
      </c>
      <c r="Q117" s="1">
        <f>VLOOKUP($B117,[1]Tindak_GE14_Demographics_2018!$B$1:$Y$223,23,FALSE)</f>
        <v>0.04</v>
      </c>
      <c r="R117" s="1">
        <f>VLOOKUP($B117,[1]Tindak_GE14_Demographics_2018!$B$1:$Y$223,24,FALSE)</f>
        <v>1.36</v>
      </c>
      <c r="S117" t="s">
        <v>23</v>
      </c>
    </row>
    <row r="118" spans="1:19" x14ac:dyDescent="0.2">
      <c r="A118" t="s">
        <v>143</v>
      </c>
      <c r="B118">
        <v>117</v>
      </c>
      <c r="C118" t="s">
        <v>147</v>
      </c>
      <c r="D118">
        <v>13.52</v>
      </c>
      <c r="E118">
        <v>21.04</v>
      </c>
      <c r="F118">
        <v>19.989999999999998</v>
      </c>
      <c r="G118">
        <v>20.14</v>
      </c>
      <c r="H118">
        <v>16.05</v>
      </c>
      <c r="I118">
        <v>6.65</v>
      </c>
      <c r="J118">
        <v>2.13</v>
      </c>
      <c r="K118">
        <v>0.47</v>
      </c>
      <c r="L118" s="1">
        <f>VLOOKUP($B118,[1]Tindak_GE14_Demographics_2018!$B$1:$Y$223,18,FALSE)</f>
        <v>27.53</v>
      </c>
      <c r="M118" s="1">
        <f>VLOOKUP($B118,[1]Tindak_GE14_Demographics_2018!$B$1:$Y$223,19,FALSE)</f>
        <v>58.91</v>
      </c>
      <c r="N118" s="1">
        <f>VLOOKUP($B118,[1]Tindak_GE14_Demographics_2018!$B$1:$Y$223,20,FALSE)</f>
        <v>11.78</v>
      </c>
      <c r="O118" s="1">
        <f>VLOOKUP($B118,[1]Tindak_GE14_Demographics_2018!$B$1:$Y$223,21,FALSE)</f>
        <v>0.14000000000000001</v>
      </c>
      <c r="P118" s="1">
        <f>VLOOKUP($B118,[1]Tindak_GE14_Demographics_2018!$B$1:$Y$223,22,FALSE)</f>
        <v>0.12</v>
      </c>
      <c r="Q118" s="1">
        <f>VLOOKUP($B118,[1]Tindak_GE14_Demographics_2018!$B$1:$Y$223,23,FALSE)</f>
        <v>0.01</v>
      </c>
      <c r="R118" s="1">
        <f>VLOOKUP($B118,[1]Tindak_GE14_Demographics_2018!$B$1:$Y$223,24,FALSE)</f>
        <v>1.5</v>
      </c>
      <c r="S118" t="s">
        <v>23</v>
      </c>
    </row>
    <row r="119" spans="1:19" x14ac:dyDescent="0.2">
      <c r="A119" t="s">
        <v>143</v>
      </c>
      <c r="B119">
        <v>118</v>
      </c>
      <c r="C119" t="s">
        <v>148</v>
      </c>
      <c r="D119">
        <v>17.82</v>
      </c>
      <c r="E119">
        <v>28.58</v>
      </c>
      <c r="F119">
        <v>19.39</v>
      </c>
      <c r="G119">
        <v>18.73</v>
      </c>
      <c r="H119">
        <v>10.67</v>
      </c>
      <c r="I119">
        <v>3.5</v>
      </c>
      <c r="J119">
        <v>1.1000000000000001</v>
      </c>
      <c r="K119">
        <v>0.21</v>
      </c>
      <c r="L119" s="1">
        <f>VLOOKUP($B119,[1]Tindak_GE14_Demographics_2018!$B$1:$Y$223,18,FALSE)</f>
        <v>61.08</v>
      </c>
      <c r="M119" s="1">
        <f>VLOOKUP($B119,[1]Tindak_GE14_Demographics_2018!$B$1:$Y$223,19,FALSE)</f>
        <v>25.87</v>
      </c>
      <c r="N119" s="1">
        <f>VLOOKUP($B119,[1]Tindak_GE14_Demographics_2018!$B$1:$Y$223,20,FALSE)</f>
        <v>10.39</v>
      </c>
      <c r="O119" s="1">
        <f>VLOOKUP($B119,[1]Tindak_GE14_Demographics_2018!$B$1:$Y$223,21,FALSE)</f>
        <v>0.75</v>
      </c>
      <c r="P119" s="1">
        <f>VLOOKUP($B119,[1]Tindak_GE14_Demographics_2018!$B$1:$Y$223,22,FALSE)</f>
        <v>1.08</v>
      </c>
      <c r="Q119" s="1">
        <f>VLOOKUP($B119,[1]Tindak_GE14_Demographics_2018!$B$1:$Y$223,23,FALSE)</f>
        <v>0.04</v>
      </c>
      <c r="R119" s="1">
        <f>VLOOKUP($B119,[1]Tindak_GE14_Demographics_2018!$B$1:$Y$223,24,FALSE)</f>
        <v>0.78</v>
      </c>
      <c r="S119" t="s">
        <v>23</v>
      </c>
    </row>
    <row r="120" spans="1:19" x14ac:dyDescent="0.2">
      <c r="A120" t="s">
        <v>143</v>
      </c>
      <c r="B120">
        <v>119</v>
      </c>
      <c r="C120" t="s">
        <v>149</v>
      </c>
      <c r="D120">
        <v>13.33</v>
      </c>
      <c r="E120">
        <v>20.59</v>
      </c>
      <c r="F120">
        <v>20.82</v>
      </c>
      <c r="G120">
        <v>21.94</v>
      </c>
      <c r="H120">
        <v>14.87</v>
      </c>
      <c r="I120">
        <v>5.89</v>
      </c>
      <c r="J120">
        <v>1.98</v>
      </c>
      <c r="K120">
        <v>0.56999999999999995</v>
      </c>
      <c r="L120" s="1">
        <f>VLOOKUP($B120,[1]Tindak_GE14_Demographics_2018!$B$1:$Y$223,18,FALSE)</f>
        <v>70.48</v>
      </c>
      <c r="M120" s="1">
        <f>VLOOKUP($B120,[1]Tindak_GE14_Demographics_2018!$B$1:$Y$223,19,FALSE)</f>
        <v>17.309999999999999</v>
      </c>
      <c r="N120" s="1">
        <f>VLOOKUP($B120,[1]Tindak_GE14_Demographics_2018!$B$1:$Y$223,20,FALSE)</f>
        <v>9.42</v>
      </c>
      <c r="O120" s="1">
        <f>VLOOKUP($B120,[1]Tindak_GE14_Demographics_2018!$B$1:$Y$223,21,FALSE)</f>
        <v>0.49</v>
      </c>
      <c r="P120" s="1">
        <f>VLOOKUP($B120,[1]Tindak_GE14_Demographics_2018!$B$1:$Y$223,22,FALSE)</f>
        <v>0.37</v>
      </c>
      <c r="Q120" s="1">
        <f>VLOOKUP($B120,[1]Tindak_GE14_Demographics_2018!$B$1:$Y$223,23,FALSE)</f>
        <v>0.01</v>
      </c>
      <c r="R120" s="1">
        <f>VLOOKUP($B120,[1]Tindak_GE14_Demographics_2018!$B$1:$Y$223,24,FALSE)</f>
        <v>1.91</v>
      </c>
      <c r="S120" t="s">
        <v>23</v>
      </c>
    </row>
    <row r="121" spans="1:19" x14ac:dyDescent="0.2">
      <c r="A121" t="s">
        <v>143</v>
      </c>
      <c r="B121">
        <v>120</v>
      </c>
      <c r="C121" t="s">
        <v>150</v>
      </c>
      <c r="D121">
        <v>5.62</v>
      </c>
      <c r="E121">
        <v>12.98</v>
      </c>
      <c r="F121">
        <v>18.579999999999998</v>
      </c>
      <c r="G121">
        <v>24.26</v>
      </c>
      <c r="H121">
        <v>22.15</v>
      </c>
      <c r="I121">
        <v>10.82</v>
      </c>
      <c r="J121">
        <v>4.0199999999999996</v>
      </c>
      <c r="K121">
        <v>1.56</v>
      </c>
      <c r="L121" s="1">
        <f>VLOOKUP($B121,[1]Tindak_GE14_Demographics_2018!$B$1:$Y$223,18,FALSE)</f>
        <v>12.53</v>
      </c>
      <c r="M121" s="1">
        <f>VLOOKUP($B121,[1]Tindak_GE14_Demographics_2018!$B$1:$Y$223,19,FALSE)</f>
        <v>75.13</v>
      </c>
      <c r="N121" s="1">
        <f>VLOOKUP($B121,[1]Tindak_GE14_Demographics_2018!$B$1:$Y$223,20,FALSE)</f>
        <v>10.95</v>
      </c>
      <c r="O121" s="1">
        <f>VLOOKUP($B121,[1]Tindak_GE14_Demographics_2018!$B$1:$Y$223,21,FALSE)</f>
        <v>0.37</v>
      </c>
      <c r="P121" s="1">
        <f>VLOOKUP($B121,[1]Tindak_GE14_Demographics_2018!$B$1:$Y$223,22,FALSE)</f>
        <v>0.28000000000000003</v>
      </c>
      <c r="Q121" s="1">
        <f>VLOOKUP($B121,[1]Tindak_GE14_Demographics_2018!$B$1:$Y$223,23,FALSE)</f>
        <v>0.02</v>
      </c>
      <c r="R121" s="1">
        <f>VLOOKUP($B121,[1]Tindak_GE14_Demographics_2018!$B$1:$Y$223,24,FALSE)</f>
        <v>0.73</v>
      </c>
      <c r="S121" t="s">
        <v>23</v>
      </c>
    </row>
    <row r="122" spans="1:19" x14ac:dyDescent="0.2">
      <c r="A122" t="s">
        <v>143</v>
      </c>
      <c r="B122">
        <v>121</v>
      </c>
      <c r="C122" t="s">
        <v>151</v>
      </c>
      <c r="D122">
        <v>13.93</v>
      </c>
      <c r="E122">
        <v>23.84</v>
      </c>
      <c r="F122">
        <v>20.37</v>
      </c>
      <c r="G122">
        <v>20.59</v>
      </c>
      <c r="H122">
        <v>13.45</v>
      </c>
      <c r="I122">
        <v>5.75</v>
      </c>
      <c r="J122">
        <v>1.71</v>
      </c>
      <c r="K122">
        <v>0.35</v>
      </c>
      <c r="L122" s="1">
        <f>VLOOKUP($B122,[1]Tindak_GE14_Demographics_2018!$B$1:$Y$223,18,FALSE)</f>
        <v>62.11</v>
      </c>
      <c r="M122" s="1">
        <f>VLOOKUP($B122,[1]Tindak_GE14_Demographics_2018!$B$1:$Y$223,19,FALSE)</f>
        <v>18.91</v>
      </c>
      <c r="N122" s="1">
        <f>VLOOKUP($B122,[1]Tindak_GE14_Demographics_2018!$B$1:$Y$223,20,FALSE)</f>
        <v>16.260000000000002</v>
      </c>
      <c r="O122" s="1">
        <f>VLOOKUP($B122,[1]Tindak_GE14_Demographics_2018!$B$1:$Y$223,21,FALSE)</f>
        <v>0.67</v>
      </c>
      <c r="P122" s="1">
        <f>VLOOKUP($B122,[1]Tindak_GE14_Demographics_2018!$B$1:$Y$223,22,FALSE)</f>
        <v>0.48</v>
      </c>
      <c r="Q122" s="1">
        <f>VLOOKUP($B122,[1]Tindak_GE14_Demographics_2018!$B$1:$Y$223,23,FALSE)</f>
        <v>0.02</v>
      </c>
      <c r="R122" s="1">
        <f>VLOOKUP($B122,[1]Tindak_GE14_Demographics_2018!$B$1:$Y$223,24,FALSE)</f>
        <v>1.55</v>
      </c>
      <c r="S122" t="s">
        <v>23</v>
      </c>
    </row>
    <row r="123" spans="1:19" x14ac:dyDescent="0.2">
      <c r="A123" t="s">
        <v>143</v>
      </c>
      <c r="B123">
        <v>122</v>
      </c>
      <c r="C123" t="s">
        <v>152</v>
      </c>
      <c r="D123">
        <v>10.83</v>
      </c>
      <c r="E123">
        <v>18.75</v>
      </c>
      <c r="F123">
        <v>22.34</v>
      </c>
      <c r="G123">
        <v>20.170000000000002</v>
      </c>
      <c r="H123">
        <v>16.61</v>
      </c>
      <c r="I123">
        <v>8.4</v>
      </c>
      <c r="J123">
        <v>2.4500000000000002</v>
      </c>
      <c r="K123">
        <v>0.45</v>
      </c>
      <c r="L123" s="1">
        <f>VLOOKUP($B123,[1]Tindak_GE14_Demographics_2018!$B$1:$Y$223,18,FALSE)</f>
        <v>9.0399999999999991</v>
      </c>
      <c r="M123" s="1">
        <f>VLOOKUP($B123,[1]Tindak_GE14_Demographics_2018!$B$1:$Y$223,19,FALSE)</f>
        <v>82.02</v>
      </c>
      <c r="N123" s="1">
        <f>VLOOKUP($B123,[1]Tindak_GE14_Demographics_2018!$B$1:$Y$223,20,FALSE)</f>
        <v>7.88</v>
      </c>
      <c r="O123" s="1">
        <f>VLOOKUP($B123,[1]Tindak_GE14_Demographics_2018!$B$1:$Y$223,21,FALSE)</f>
        <v>0.22</v>
      </c>
      <c r="P123" s="1">
        <f>VLOOKUP($B123,[1]Tindak_GE14_Demographics_2018!$B$1:$Y$223,22,FALSE)</f>
        <v>0.08</v>
      </c>
      <c r="Q123" s="1">
        <f>VLOOKUP($B123,[1]Tindak_GE14_Demographics_2018!$B$1:$Y$223,23,FALSE)</f>
        <v>0</v>
      </c>
      <c r="R123" s="1">
        <f>VLOOKUP($B123,[1]Tindak_GE14_Demographics_2018!$B$1:$Y$223,24,FALSE)</f>
        <v>0.75</v>
      </c>
      <c r="S123" t="s">
        <v>23</v>
      </c>
    </row>
    <row r="124" spans="1:19" x14ac:dyDescent="0.2">
      <c r="A124" t="s">
        <v>143</v>
      </c>
      <c r="B124">
        <v>123</v>
      </c>
      <c r="C124" t="s">
        <v>153</v>
      </c>
      <c r="D124">
        <v>8.36</v>
      </c>
      <c r="E124">
        <v>16.68</v>
      </c>
      <c r="F124">
        <v>20.96</v>
      </c>
      <c r="G124">
        <v>22.75</v>
      </c>
      <c r="H124">
        <v>19.16</v>
      </c>
      <c r="I124">
        <v>8.6300000000000008</v>
      </c>
      <c r="J124">
        <v>2.89</v>
      </c>
      <c r="K124">
        <v>0.56999999999999995</v>
      </c>
      <c r="L124" s="1">
        <f>VLOOKUP($B124,[1]Tindak_GE14_Demographics_2018!$B$1:$Y$223,18,FALSE)</f>
        <v>9.66</v>
      </c>
      <c r="M124" s="1">
        <f>VLOOKUP($B124,[1]Tindak_GE14_Demographics_2018!$B$1:$Y$223,19,FALSE)</f>
        <v>82.93</v>
      </c>
      <c r="N124" s="1">
        <f>VLOOKUP($B124,[1]Tindak_GE14_Demographics_2018!$B$1:$Y$223,20,FALSE)</f>
        <v>6.74</v>
      </c>
      <c r="O124" s="1">
        <f>VLOOKUP($B124,[1]Tindak_GE14_Demographics_2018!$B$1:$Y$223,21,FALSE)</f>
        <v>0.22</v>
      </c>
      <c r="P124" s="1">
        <f>VLOOKUP($B124,[1]Tindak_GE14_Demographics_2018!$B$1:$Y$223,22,FALSE)</f>
        <v>0.06</v>
      </c>
      <c r="Q124" s="1">
        <f>VLOOKUP($B124,[1]Tindak_GE14_Demographics_2018!$B$1:$Y$223,23,FALSE)</f>
        <v>0.01</v>
      </c>
      <c r="R124" s="1">
        <f>VLOOKUP($B124,[1]Tindak_GE14_Demographics_2018!$B$1:$Y$223,24,FALSE)</f>
        <v>0.38</v>
      </c>
      <c r="S124" t="s">
        <v>23</v>
      </c>
    </row>
    <row r="125" spans="1:19" x14ac:dyDescent="0.2">
      <c r="A125" t="s">
        <v>143</v>
      </c>
      <c r="B125">
        <v>124</v>
      </c>
      <c r="C125" t="s">
        <v>154</v>
      </c>
      <c r="D125">
        <v>16.399999999999999</v>
      </c>
      <c r="E125">
        <v>25.17</v>
      </c>
      <c r="F125">
        <v>22.1</v>
      </c>
      <c r="G125">
        <v>18.72</v>
      </c>
      <c r="H125">
        <v>11.91</v>
      </c>
      <c r="I125">
        <v>4.49</v>
      </c>
      <c r="J125">
        <v>1.07</v>
      </c>
      <c r="K125">
        <v>0.14000000000000001</v>
      </c>
      <c r="L125" s="1">
        <f>VLOOKUP($B125,[1]Tindak_GE14_Demographics_2018!$B$1:$Y$223,18,FALSE)</f>
        <v>61.1</v>
      </c>
      <c r="M125" s="1">
        <f>VLOOKUP($B125,[1]Tindak_GE14_Demographics_2018!$B$1:$Y$223,19,FALSE)</f>
        <v>29.1</v>
      </c>
      <c r="N125" s="1">
        <f>VLOOKUP($B125,[1]Tindak_GE14_Demographics_2018!$B$1:$Y$223,20,FALSE)</f>
        <v>8.27</v>
      </c>
      <c r="O125" s="1">
        <f>VLOOKUP($B125,[1]Tindak_GE14_Demographics_2018!$B$1:$Y$223,21,FALSE)</f>
        <v>0.42</v>
      </c>
      <c r="P125" s="1">
        <f>VLOOKUP($B125,[1]Tindak_GE14_Demographics_2018!$B$1:$Y$223,22,FALSE)</f>
        <v>0.53</v>
      </c>
      <c r="Q125" s="1">
        <f>VLOOKUP($B125,[1]Tindak_GE14_Demographics_2018!$B$1:$Y$223,23,FALSE)</f>
        <v>0.01</v>
      </c>
      <c r="R125" s="1">
        <f>VLOOKUP($B125,[1]Tindak_GE14_Demographics_2018!$B$1:$Y$223,24,FALSE)</f>
        <v>0.56999999999999995</v>
      </c>
      <c r="S125" t="s">
        <v>23</v>
      </c>
    </row>
    <row r="126" spans="1:19" x14ac:dyDescent="0.2">
      <c r="A126" t="s">
        <v>155</v>
      </c>
      <c r="B126">
        <v>125</v>
      </c>
      <c r="C126" t="s">
        <v>156</v>
      </c>
      <c r="D126">
        <v>20.82</v>
      </c>
      <c r="E126">
        <v>39.5</v>
      </c>
      <c r="F126">
        <v>17.690000000000001</v>
      </c>
      <c r="G126">
        <v>14.42</v>
      </c>
      <c r="H126">
        <v>6.88</v>
      </c>
      <c r="I126">
        <v>0.57999999999999996</v>
      </c>
      <c r="J126">
        <v>0.11</v>
      </c>
      <c r="K126">
        <v>0</v>
      </c>
      <c r="L126" s="1">
        <f>VLOOKUP($B126,[1]Tindak_GE14_Demographics_2018!$B$1:$Y$223,18,FALSE)</f>
        <v>94.16</v>
      </c>
      <c r="M126" s="1">
        <f>VLOOKUP($B126,[1]Tindak_GE14_Demographics_2018!$B$1:$Y$223,19,FALSE)</f>
        <v>0.89</v>
      </c>
      <c r="N126" s="1">
        <f>VLOOKUP($B126,[1]Tindak_GE14_Demographics_2018!$B$1:$Y$223,20,FALSE)</f>
        <v>3.19</v>
      </c>
      <c r="O126" s="1">
        <f>VLOOKUP($B126,[1]Tindak_GE14_Demographics_2018!$B$1:$Y$223,21,FALSE)</f>
        <v>0.85</v>
      </c>
      <c r="P126" s="1">
        <f>VLOOKUP($B126,[1]Tindak_GE14_Demographics_2018!$B$1:$Y$223,22,FALSE)</f>
        <v>0.42</v>
      </c>
      <c r="Q126" s="1">
        <f>VLOOKUP($B126,[1]Tindak_GE14_Demographics_2018!$B$1:$Y$223,23,FALSE)</f>
        <v>0.04</v>
      </c>
      <c r="R126" s="1">
        <f>VLOOKUP($B126,[1]Tindak_GE14_Demographics_2018!$B$1:$Y$223,24,FALSE)</f>
        <v>0.46</v>
      </c>
      <c r="S126" t="s">
        <v>21</v>
      </c>
    </row>
    <row r="127" spans="1:19" x14ac:dyDescent="0.2">
      <c r="A127" t="s">
        <v>157</v>
      </c>
      <c r="B127">
        <v>126</v>
      </c>
      <c r="C127" t="s">
        <v>158</v>
      </c>
      <c r="D127">
        <v>16.43</v>
      </c>
      <c r="E127">
        <v>25.56</v>
      </c>
      <c r="F127">
        <v>17.72</v>
      </c>
      <c r="G127">
        <v>16.190000000000001</v>
      </c>
      <c r="H127">
        <v>15.25</v>
      </c>
      <c r="I127">
        <v>6.52</v>
      </c>
      <c r="J127">
        <v>1.98</v>
      </c>
      <c r="K127">
        <v>0.35</v>
      </c>
      <c r="L127" s="1">
        <f>VLOOKUP($B127,[1]Tindak_GE14_Demographics_2018!$B$1:$Y$223,18,FALSE)</f>
        <v>64.989999999999995</v>
      </c>
      <c r="M127" s="1">
        <f>VLOOKUP($B127,[1]Tindak_GE14_Demographics_2018!$B$1:$Y$223,19,FALSE)</f>
        <v>24.14</v>
      </c>
      <c r="N127" s="1">
        <f>VLOOKUP($B127,[1]Tindak_GE14_Demographics_2018!$B$1:$Y$223,20,FALSE)</f>
        <v>5.69</v>
      </c>
      <c r="O127" s="1">
        <f>VLOOKUP($B127,[1]Tindak_GE14_Demographics_2018!$B$1:$Y$223,21,FALSE)</f>
        <v>0.25</v>
      </c>
      <c r="P127" s="1">
        <f>VLOOKUP($B127,[1]Tindak_GE14_Demographics_2018!$B$1:$Y$223,22,FALSE)</f>
        <v>0.15</v>
      </c>
      <c r="Q127" s="1">
        <f>VLOOKUP($B127,[1]Tindak_GE14_Demographics_2018!$B$1:$Y$223,23,FALSE)</f>
        <v>4.58</v>
      </c>
      <c r="R127" s="1">
        <f>VLOOKUP($B127,[1]Tindak_GE14_Demographics_2018!$B$1:$Y$223,24,FALSE)</f>
        <v>0.2</v>
      </c>
      <c r="S127" t="s">
        <v>21</v>
      </c>
    </row>
    <row r="128" spans="1:19" x14ac:dyDescent="0.2">
      <c r="A128" t="s">
        <v>157</v>
      </c>
      <c r="B128">
        <v>127</v>
      </c>
      <c r="C128" t="s">
        <v>159</v>
      </c>
      <c r="D128">
        <v>18.149999999999999</v>
      </c>
      <c r="E128">
        <v>26.81</v>
      </c>
      <c r="F128">
        <v>14.98</v>
      </c>
      <c r="G128">
        <v>17.91</v>
      </c>
      <c r="H128">
        <v>15.68</v>
      </c>
      <c r="I128">
        <v>5.1100000000000003</v>
      </c>
      <c r="J128">
        <v>1.1299999999999999</v>
      </c>
      <c r="K128">
        <v>0.22</v>
      </c>
      <c r="L128" s="1">
        <f>VLOOKUP($B128,[1]Tindak_GE14_Demographics_2018!$B$1:$Y$223,18,FALSE)</f>
        <v>63.34</v>
      </c>
      <c r="M128" s="1">
        <f>VLOOKUP($B128,[1]Tindak_GE14_Demographics_2018!$B$1:$Y$223,19,FALSE)</f>
        <v>23.24</v>
      </c>
      <c r="N128" s="1">
        <f>VLOOKUP($B128,[1]Tindak_GE14_Demographics_2018!$B$1:$Y$223,20,FALSE)</f>
        <v>12.32</v>
      </c>
      <c r="O128" s="1">
        <f>VLOOKUP($B128,[1]Tindak_GE14_Demographics_2018!$B$1:$Y$223,21,FALSE)</f>
        <v>0.06</v>
      </c>
      <c r="P128" s="1">
        <f>VLOOKUP($B128,[1]Tindak_GE14_Demographics_2018!$B$1:$Y$223,22,FALSE)</f>
        <v>0.05</v>
      </c>
      <c r="Q128" s="1">
        <f>VLOOKUP($B128,[1]Tindak_GE14_Demographics_2018!$B$1:$Y$223,23,FALSE)</f>
        <v>0.77</v>
      </c>
      <c r="R128" s="1">
        <f>VLOOKUP($B128,[1]Tindak_GE14_Demographics_2018!$B$1:$Y$223,24,FALSE)</f>
        <v>0.21</v>
      </c>
      <c r="S128" t="s">
        <v>21</v>
      </c>
    </row>
    <row r="129" spans="1:19" x14ac:dyDescent="0.2">
      <c r="A129" t="s">
        <v>157</v>
      </c>
      <c r="B129">
        <v>128</v>
      </c>
      <c r="C129" t="s">
        <v>160</v>
      </c>
      <c r="D129">
        <v>15.79</v>
      </c>
      <c r="E129">
        <v>22.6</v>
      </c>
      <c r="F129">
        <v>19.84</v>
      </c>
      <c r="G129">
        <v>19.329999999999998</v>
      </c>
      <c r="H129">
        <v>13.64</v>
      </c>
      <c r="I129">
        <v>6.17</v>
      </c>
      <c r="J129">
        <v>2.15</v>
      </c>
      <c r="K129">
        <v>0.48</v>
      </c>
      <c r="L129" s="1">
        <f>VLOOKUP($B129,[1]Tindak_GE14_Demographics_2018!$B$1:$Y$223,18,FALSE)</f>
        <v>48.54</v>
      </c>
      <c r="M129" s="1">
        <f>VLOOKUP($B129,[1]Tindak_GE14_Demographics_2018!$B$1:$Y$223,19,FALSE)</f>
        <v>36.630000000000003</v>
      </c>
      <c r="N129" s="1">
        <f>VLOOKUP($B129,[1]Tindak_GE14_Demographics_2018!$B$1:$Y$223,20,FALSE)</f>
        <v>13.21</v>
      </c>
      <c r="O129" s="1">
        <f>VLOOKUP($B129,[1]Tindak_GE14_Demographics_2018!$B$1:$Y$223,21,FALSE)</f>
        <v>0.19</v>
      </c>
      <c r="P129" s="1">
        <f>VLOOKUP($B129,[1]Tindak_GE14_Demographics_2018!$B$1:$Y$223,22,FALSE)</f>
        <v>0.14000000000000001</v>
      </c>
      <c r="Q129" s="1">
        <f>VLOOKUP($B129,[1]Tindak_GE14_Demographics_2018!$B$1:$Y$223,23,FALSE)</f>
        <v>0.7</v>
      </c>
      <c r="R129" s="1">
        <f>VLOOKUP($B129,[1]Tindak_GE14_Demographics_2018!$B$1:$Y$223,24,FALSE)</f>
        <v>0.57999999999999996</v>
      </c>
      <c r="S129" t="s">
        <v>23</v>
      </c>
    </row>
    <row r="130" spans="1:19" x14ac:dyDescent="0.2">
      <c r="A130" t="s">
        <v>157</v>
      </c>
      <c r="B130">
        <v>129</v>
      </c>
      <c r="C130" t="s">
        <v>161</v>
      </c>
      <c r="D130">
        <v>14.72</v>
      </c>
      <c r="E130">
        <v>21.39</v>
      </c>
      <c r="F130">
        <v>18.55</v>
      </c>
      <c r="G130">
        <v>19.18</v>
      </c>
      <c r="H130">
        <v>14.13</v>
      </c>
      <c r="I130">
        <v>7.49</v>
      </c>
      <c r="J130">
        <v>3.92</v>
      </c>
      <c r="K130">
        <v>0.63</v>
      </c>
      <c r="L130" s="1">
        <f>VLOOKUP($B130,[1]Tindak_GE14_Demographics_2018!$B$1:$Y$223,18,FALSE)</f>
        <v>77.02</v>
      </c>
      <c r="M130" s="1">
        <f>VLOOKUP($B130,[1]Tindak_GE14_Demographics_2018!$B$1:$Y$223,19,FALSE)</f>
        <v>15.83</v>
      </c>
      <c r="N130" s="1">
        <f>VLOOKUP($B130,[1]Tindak_GE14_Demographics_2018!$B$1:$Y$223,20,FALSE)</f>
        <v>4.8600000000000003</v>
      </c>
      <c r="O130" s="1">
        <f>VLOOKUP($B130,[1]Tindak_GE14_Demographics_2018!$B$1:$Y$223,21,FALSE)</f>
        <v>7.0000000000000007E-2</v>
      </c>
      <c r="P130" s="1">
        <f>VLOOKUP($B130,[1]Tindak_GE14_Demographics_2018!$B$1:$Y$223,22,FALSE)</f>
        <v>0.1</v>
      </c>
      <c r="Q130" s="1">
        <f>VLOOKUP($B130,[1]Tindak_GE14_Demographics_2018!$B$1:$Y$223,23,FALSE)</f>
        <v>1.89</v>
      </c>
      <c r="R130" s="1">
        <f>VLOOKUP($B130,[1]Tindak_GE14_Demographics_2018!$B$1:$Y$223,24,FALSE)</f>
        <v>0.23</v>
      </c>
      <c r="S130" t="s">
        <v>23</v>
      </c>
    </row>
    <row r="131" spans="1:19" x14ac:dyDescent="0.2">
      <c r="A131" t="s">
        <v>157</v>
      </c>
      <c r="B131">
        <v>130</v>
      </c>
      <c r="C131" t="s">
        <v>162</v>
      </c>
      <c r="D131">
        <v>15.47</v>
      </c>
      <c r="E131">
        <v>22.47</v>
      </c>
      <c r="F131">
        <v>20.75</v>
      </c>
      <c r="G131">
        <v>19.149999999999999</v>
      </c>
      <c r="H131">
        <v>13.46</v>
      </c>
      <c r="I131">
        <v>6.11</v>
      </c>
      <c r="J131">
        <v>2.13</v>
      </c>
      <c r="K131">
        <v>0.45</v>
      </c>
      <c r="L131" s="1">
        <f>VLOOKUP($B131,[1]Tindak_GE14_Demographics_2018!$B$1:$Y$223,18,FALSE)</f>
        <v>29.62</v>
      </c>
      <c r="M131" s="1">
        <f>VLOOKUP($B131,[1]Tindak_GE14_Demographics_2018!$B$1:$Y$223,19,FALSE)</f>
        <v>47.81</v>
      </c>
      <c r="N131" s="1">
        <f>VLOOKUP($B131,[1]Tindak_GE14_Demographics_2018!$B$1:$Y$223,20,FALSE)</f>
        <v>20.96</v>
      </c>
      <c r="O131" s="1">
        <f>VLOOKUP($B131,[1]Tindak_GE14_Demographics_2018!$B$1:$Y$223,21,FALSE)</f>
        <v>0.18</v>
      </c>
      <c r="P131" s="1">
        <f>VLOOKUP($B131,[1]Tindak_GE14_Demographics_2018!$B$1:$Y$223,22,FALSE)</f>
        <v>0.21</v>
      </c>
      <c r="Q131" s="1">
        <f>VLOOKUP($B131,[1]Tindak_GE14_Demographics_2018!$B$1:$Y$223,23,FALSE)</f>
        <v>0.41</v>
      </c>
      <c r="R131" s="1">
        <f>VLOOKUP($B131,[1]Tindak_GE14_Demographics_2018!$B$1:$Y$223,24,FALSE)</f>
        <v>0.8</v>
      </c>
      <c r="S131" t="s">
        <v>23</v>
      </c>
    </row>
    <row r="132" spans="1:19" x14ac:dyDescent="0.2">
      <c r="A132" t="s">
        <v>157</v>
      </c>
      <c r="B132">
        <v>131</v>
      </c>
      <c r="C132" t="s">
        <v>163</v>
      </c>
      <c r="D132">
        <v>18.75</v>
      </c>
      <c r="E132">
        <v>23.13</v>
      </c>
      <c r="F132">
        <v>19.850000000000001</v>
      </c>
      <c r="G132">
        <v>19.18</v>
      </c>
      <c r="H132">
        <v>12.01</v>
      </c>
      <c r="I132">
        <v>4.76</v>
      </c>
      <c r="J132">
        <v>1.94</v>
      </c>
      <c r="K132">
        <v>0.38</v>
      </c>
      <c r="L132" s="1">
        <f>VLOOKUP($B132,[1]Tindak_GE14_Demographics_2018!$B$1:$Y$223,18,FALSE)</f>
        <v>73.31</v>
      </c>
      <c r="M132" s="1">
        <f>VLOOKUP($B132,[1]Tindak_GE14_Demographics_2018!$B$1:$Y$223,19,FALSE)</f>
        <v>10.32</v>
      </c>
      <c r="N132" s="1">
        <f>VLOOKUP($B132,[1]Tindak_GE14_Demographics_2018!$B$1:$Y$223,20,FALSE)</f>
        <v>15.41</v>
      </c>
      <c r="O132" s="1">
        <f>VLOOKUP($B132,[1]Tindak_GE14_Demographics_2018!$B$1:$Y$223,21,FALSE)</f>
        <v>0.12</v>
      </c>
      <c r="P132" s="1">
        <f>VLOOKUP($B132,[1]Tindak_GE14_Demographics_2018!$B$1:$Y$223,22,FALSE)</f>
        <v>0.13</v>
      </c>
      <c r="Q132" s="1">
        <f>VLOOKUP($B132,[1]Tindak_GE14_Demographics_2018!$B$1:$Y$223,23,FALSE)</f>
        <v>0.39</v>
      </c>
      <c r="R132" s="1">
        <f>VLOOKUP($B132,[1]Tindak_GE14_Demographics_2018!$B$1:$Y$223,24,FALSE)</f>
        <v>0.34</v>
      </c>
      <c r="S132" t="s">
        <v>21</v>
      </c>
    </row>
    <row r="133" spans="1:19" x14ac:dyDescent="0.2">
      <c r="A133" t="s">
        <v>157</v>
      </c>
      <c r="B133">
        <v>132</v>
      </c>
      <c r="C133" t="s">
        <v>164</v>
      </c>
      <c r="D133">
        <v>16.399999999999999</v>
      </c>
      <c r="E133">
        <v>24.37</v>
      </c>
      <c r="F133">
        <v>20.69</v>
      </c>
      <c r="G133">
        <v>18.27</v>
      </c>
      <c r="H133">
        <v>12.44</v>
      </c>
      <c r="I133">
        <v>5.66</v>
      </c>
      <c r="J133">
        <v>1.79</v>
      </c>
      <c r="K133">
        <v>0.4</v>
      </c>
      <c r="L133" s="1">
        <f>VLOOKUP($B133,[1]Tindak_GE14_Demographics_2018!$B$1:$Y$223,18,FALSE)</f>
        <v>42.73</v>
      </c>
      <c r="M133" s="1">
        <f>VLOOKUP($B133,[1]Tindak_GE14_Demographics_2018!$B$1:$Y$223,19,FALSE)</f>
        <v>33.090000000000003</v>
      </c>
      <c r="N133" s="1">
        <f>VLOOKUP($B133,[1]Tindak_GE14_Demographics_2018!$B$1:$Y$223,20,FALSE)</f>
        <v>21.96</v>
      </c>
      <c r="O133" s="1">
        <f>VLOOKUP($B133,[1]Tindak_GE14_Demographics_2018!$B$1:$Y$223,21,FALSE)</f>
        <v>0.62</v>
      </c>
      <c r="P133" s="1">
        <f>VLOOKUP($B133,[1]Tindak_GE14_Demographics_2018!$B$1:$Y$223,22,FALSE)</f>
        <v>0.93</v>
      </c>
      <c r="Q133" s="1">
        <f>VLOOKUP($B133,[1]Tindak_GE14_Demographics_2018!$B$1:$Y$223,23,FALSE)</f>
        <v>0.2</v>
      </c>
      <c r="R133" s="1">
        <f>VLOOKUP($B133,[1]Tindak_GE14_Demographics_2018!$B$1:$Y$223,24,FALSE)</f>
        <v>0.47</v>
      </c>
      <c r="S133" t="s">
        <v>23</v>
      </c>
    </row>
    <row r="134" spans="1:19" x14ac:dyDescent="0.2">
      <c r="A134" t="s">
        <v>157</v>
      </c>
      <c r="B134">
        <v>133</v>
      </c>
      <c r="C134" t="s">
        <v>165</v>
      </c>
      <c r="D134">
        <v>17.03</v>
      </c>
      <c r="E134">
        <v>27.96</v>
      </c>
      <c r="F134">
        <v>17.59</v>
      </c>
      <c r="G134">
        <v>16.510000000000002</v>
      </c>
      <c r="H134">
        <v>12.87</v>
      </c>
      <c r="I134">
        <v>5.96</v>
      </c>
      <c r="J134">
        <v>1.82</v>
      </c>
      <c r="K134">
        <v>0.26</v>
      </c>
      <c r="L134" s="1">
        <f>VLOOKUP($B134,[1]Tindak_GE14_Demographics_2018!$B$1:$Y$223,18,FALSE)</f>
        <v>62.87</v>
      </c>
      <c r="M134" s="1">
        <f>VLOOKUP($B134,[1]Tindak_GE14_Demographics_2018!$B$1:$Y$223,19,FALSE)</f>
        <v>23.51</v>
      </c>
      <c r="N134" s="1">
        <f>VLOOKUP($B134,[1]Tindak_GE14_Demographics_2018!$B$1:$Y$223,20,FALSE)</f>
        <v>11.8</v>
      </c>
      <c r="O134" s="1">
        <f>VLOOKUP($B134,[1]Tindak_GE14_Demographics_2018!$B$1:$Y$223,21,FALSE)</f>
        <v>0.39</v>
      </c>
      <c r="P134" s="1">
        <f>VLOOKUP($B134,[1]Tindak_GE14_Demographics_2018!$B$1:$Y$223,22,FALSE)</f>
        <v>1</v>
      </c>
      <c r="Q134" s="1">
        <f>VLOOKUP($B134,[1]Tindak_GE14_Demographics_2018!$B$1:$Y$223,23,FALSE)</f>
        <v>0.14000000000000001</v>
      </c>
      <c r="R134" s="1">
        <f>VLOOKUP($B134,[1]Tindak_GE14_Demographics_2018!$B$1:$Y$223,24,FALSE)</f>
        <v>0.3</v>
      </c>
      <c r="S134" t="s">
        <v>23</v>
      </c>
    </row>
    <row r="135" spans="1:19" x14ac:dyDescent="0.2">
      <c r="A135" t="s">
        <v>166</v>
      </c>
      <c r="B135">
        <v>134</v>
      </c>
      <c r="C135" t="s">
        <v>167</v>
      </c>
      <c r="D135">
        <v>19.239999999999998</v>
      </c>
      <c r="E135">
        <v>22.92</v>
      </c>
      <c r="F135">
        <v>18.71</v>
      </c>
      <c r="G135">
        <v>17.87</v>
      </c>
      <c r="H135">
        <v>12.11</v>
      </c>
      <c r="I135">
        <v>6.44</v>
      </c>
      <c r="J135">
        <v>2.38</v>
      </c>
      <c r="K135">
        <v>0.33</v>
      </c>
      <c r="L135" s="1">
        <f>VLOOKUP($B135,[1]Tindak_GE14_Demographics_2018!$B$1:$Y$223,18,FALSE)</f>
        <v>83.17</v>
      </c>
      <c r="M135" s="1">
        <f>VLOOKUP($B135,[1]Tindak_GE14_Demographics_2018!$B$1:$Y$223,19,FALSE)</f>
        <v>11.95</v>
      </c>
      <c r="N135" s="1">
        <f>VLOOKUP($B135,[1]Tindak_GE14_Demographics_2018!$B$1:$Y$223,20,FALSE)</f>
        <v>3.71</v>
      </c>
      <c r="O135" s="1">
        <f>VLOOKUP($B135,[1]Tindak_GE14_Demographics_2018!$B$1:$Y$223,21,FALSE)</f>
        <v>0.09</v>
      </c>
      <c r="P135" s="1">
        <f>VLOOKUP($B135,[1]Tindak_GE14_Demographics_2018!$B$1:$Y$223,22,FALSE)</f>
        <v>0.12</v>
      </c>
      <c r="Q135" s="1">
        <f>VLOOKUP($B135,[1]Tindak_GE14_Demographics_2018!$B$1:$Y$223,23,FALSE)</f>
        <v>0.37</v>
      </c>
      <c r="R135" s="1">
        <f>VLOOKUP($B135,[1]Tindak_GE14_Demographics_2018!$B$1:$Y$223,24,FALSE)</f>
        <v>0.57999999999999996</v>
      </c>
      <c r="S135" t="s">
        <v>21</v>
      </c>
    </row>
    <row r="136" spans="1:19" x14ac:dyDescent="0.2">
      <c r="A136" t="s">
        <v>166</v>
      </c>
      <c r="B136">
        <v>135</v>
      </c>
      <c r="C136" t="s">
        <v>168</v>
      </c>
      <c r="D136">
        <v>18</v>
      </c>
      <c r="E136">
        <v>22.84</v>
      </c>
      <c r="F136">
        <v>19.25</v>
      </c>
      <c r="G136">
        <v>17.91</v>
      </c>
      <c r="H136">
        <v>12.71</v>
      </c>
      <c r="I136">
        <v>6.45</v>
      </c>
      <c r="J136">
        <v>2.42</v>
      </c>
      <c r="K136">
        <v>0.41</v>
      </c>
      <c r="L136" s="1">
        <f>VLOOKUP($B136,[1]Tindak_GE14_Demographics_2018!$B$1:$Y$223,18,FALSE)</f>
        <v>60.83</v>
      </c>
      <c r="M136" s="1">
        <f>VLOOKUP($B136,[1]Tindak_GE14_Demographics_2018!$B$1:$Y$223,19,FALSE)</f>
        <v>25.3</v>
      </c>
      <c r="N136" s="1">
        <f>VLOOKUP($B136,[1]Tindak_GE14_Demographics_2018!$B$1:$Y$223,20,FALSE)</f>
        <v>12.87</v>
      </c>
      <c r="O136" s="1">
        <f>VLOOKUP($B136,[1]Tindak_GE14_Demographics_2018!$B$1:$Y$223,21,FALSE)</f>
        <v>0.09</v>
      </c>
      <c r="P136" s="1">
        <f>VLOOKUP($B136,[1]Tindak_GE14_Demographics_2018!$B$1:$Y$223,22,FALSE)</f>
        <v>0.08</v>
      </c>
      <c r="Q136" s="1">
        <f>VLOOKUP($B136,[1]Tindak_GE14_Demographics_2018!$B$1:$Y$223,23,FALSE)</f>
        <v>0.61</v>
      </c>
      <c r="R136" s="1">
        <f>VLOOKUP($B136,[1]Tindak_GE14_Demographics_2018!$B$1:$Y$223,24,FALSE)</f>
        <v>0.22</v>
      </c>
      <c r="S136" t="s">
        <v>23</v>
      </c>
    </row>
    <row r="137" spans="1:19" x14ac:dyDescent="0.2">
      <c r="A137" t="s">
        <v>166</v>
      </c>
      <c r="B137">
        <v>136</v>
      </c>
      <c r="C137" t="s">
        <v>169</v>
      </c>
      <c r="D137">
        <v>22.73</v>
      </c>
      <c r="E137">
        <v>27.86</v>
      </c>
      <c r="F137">
        <v>19.309999999999999</v>
      </c>
      <c r="G137">
        <v>14.81</v>
      </c>
      <c r="H137">
        <v>9.44</v>
      </c>
      <c r="I137">
        <v>4.3600000000000003</v>
      </c>
      <c r="J137">
        <v>1.3</v>
      </c>
      <c r="K137">
        <v>0.19</v>
      </c>
      <c r="L137" s="1">
        <f>VLOOKUP($B137,[1]Tindak_GE14_Demographics_2018!$B$1:$Y$223,18,FALSE)</f>
        <v>70.959999999999994</v>
      </c>
      <c r="M137" s="1">
        <f>VLOOKUP($B137,[1]Tindak_GE14_Demographics_2018!$B$1:$Y$223,19,FALSE)</f>
        <v>22.1</v>
      </c>
      <c r="N137" s="1">
        <f>VLOOKUP($B137,[1]Tindak_GE14_Demographics_2018!$B$1:$Y$223,20,FALSE)</f>
        <v>3.53</v>
      </c>
      <c r="O137" s="1">
        <f>VLOOKUP($B137,[1]Tindak_GE14_Demographics_2018!$B$1:$Y$223,21,FALSE)</f>
        <v>1.03</v>
      </c>
      <c r="P137" s="1">
        <f>VLOOKUP($B137,[1]Tindak_GE14_Demographics_2018!$B$1:$Y$223,22,FALSE)</f>
        <v>1.64</v>
      </c>
      <c r="Q137" s="1">
        <f>VLOOKUP($B137,[1]Tindak_GE14_Demographics_2018!$B$1:$Y$223,23,FALSE)</f>
        <v>0.08</v>
      </c>
      <c r="R137" s="1">
        <f>VLOOKUP($B137,[1]Tindak_GE14_Demographics_2018!$B$1:$Y$223,24,FALSE)</f>
        <v>0.65</v>
      </c>
      <c r="S137" t="s">
        <v>23</v>
      </c>
    </row>
    <row r="138" spans="1:19" x14ac:dyDescent="0.2">
      <c r="A138" t="s">
        <v>166</v>
      </c>
      <c r="B138">
        <v>137</v>
      </c>
      <c r="C138" t="s">
        <v>170</v>
      </c>
      <c r="D138">
        <v>20.46</v>
      </c>
      <c r="E138">
        <v>24.36</v>
      </c>
      <c r="F138">
        <v>18.690000000000001</v>
      </c>
      <c r="G138">
        <v>17.57</v>
      </c>
      <c r="H138">
        <v>11.83</v>
      </c>
      <c r="I138">
        <v>5.41</v>
      </c>
      <c r="J138">
        <v>1.46</v>
      </c>
      <c r="K138">
        <v>0.22</v>
      </c>
      <c r="L138" s="1">
        <f>VLOOKUP($B138,[1]Tindak_GE14_Demographics_2018!$B$1:$Y$223,18,FALSE)</f>
        <v>62.38</v>
      </c>
      <c r="M138" s="1">
        <f>VLOOKUP($B138,[1]Tindak_GE14_Demographics_2018!$B$1:$Y$223,19,FALSE)</f>
        <v>31.11</v>
      </c>
      <c r="N138" s="1">
        <f>VLOOKUP($B138,[1]Tindak_GE14_Demographics_2018!$B$1:$Y$223,20,FALSE)</f>
        <v>5.69</v>
      </c>
      <c r="O138" s="1">
        <f>VLOOKUP($B138,[1]Tindak_GE14_Demographics_2018!$B$1:$Y$223,21,FALSE)</f>
        <v>0.17</v>
      </c>
      <c r="P138" s="1">
        <f>VLOOKUP($B138,[1]Tindak_GE14_Demographics_2018!$B$1:$Y$223,22,FALSE)</f>
        <v>0.13</v>
      </c>
      <c r="Q138" s="1">
        <f>VLOOKUP($B138,[1]Tindak_GE14_Demographics_2018!$B$1:$Y$223,23,FALSE)</f>
        <v>0</v>
      </c>
      <c r="R138" s="1">
        <f>VLOOKUP($B138,[1]Tindak_GE14_Demographics_2018!$B$1:$Y$223,24,FALSE)</f>
        <v>0.52</v>
      </c>
      <c r="S138" t="s">
        <v>23</v>
      </c>
    </row>
    <row r="139" spans="1:19" x14ac:dyDescent="0.2">
      <c r="A139" t="s">
        <v>166</v>
      </c>
      <c r="B139">
        <v>138</v>
      </c>
      <c r="C139" t="s">
        <v>171</v>
      </c>
      <c r="D139">
        <v>15.79</v>
      </c>
      <c r="E139">
        <v>21.21</v>
      </c>
      <c r="F139">
        <v>19.14</v>
      </c>
      <c r="G139">
        <v>19.059999999999999</v>
      </c>
      <c r="H139">
        <v>14.48</v>
      </c>
      <c r="I139">
        <v>7.4</v>
      </c>
      <c r="J139">
        <v>2.39</v>
      </c>
      <c r="K139">
        <v>0.52</v>
      </c>
      <c r="L139" s="1">
        <f>VLOOKUP($B139,[1]Tindak_GE14_Demographics_2018!$B$1:$Y$223,18,FALSE)</f>
        <v>37.39</v>
      </c>
      <c r="M139" s="1">
        <f>VLOOKUP($B139,[1]Tindak_GE14_Demographics_2018!$B$1:$Y$223,19,FALSE)</f>
        <v>57.13</v>
      </c>
      <c r="N139" s="1">
        <f>VLOOKUP($B139,[1]Tindak_GE14_Demographics_2018!$B$1:$Y$223,20,FALSE)</f>
        <v>4.01</v>
      </c>
      <c r="O139" s="1">
        <f>VLOOKUP($B139,[1]Tindak_GE14_Demographics_2018!$B$1:$Y$223,21,FALSE)</f>
        <v>0.11</v>
      </c>
      <c r="P139" s="1">
        <f>VLOOKUP($B139,[1]Tindak_GE14_Demographics_2018!$B$1:$Y$223,22,FALSE)</f>
        <v>0.1</v>
      </c>
      <c r="Q139" s="1">
        <f>VLOOKUP($B139,[1]Tindak_GE14_Demographics_2018!$B$1:$Y$223,23,FALSE)</f>
        <v>0.01</v>
      </c>
      <c r="R139" s="1">
        <f>VLOOKUP($B139,[1]Tindak_GE14_Demographics_2018!$B$1:$Y$223,24,FALSE)</f>
        <v>1.25</v>
      </c>
      <c r="S139" t="s">
        <v>23</v>
      </c>
    </row>
    <row r="140" spans="1:19" x14ac:dyDescent="0.2">
      <c r="A140" t="s">
        <v>166</v>
      </c>
      <c r="B140">
        <v>139</v>
      </c>
      <c r="C140" t="s">
        <v>172</v>
      </c>
      <c r="D140">
        <v>20.16</v>
      </c>
      <c r="E140">
        <v>22.72</v>
      </c>
      <c r="F140">
        <v>19.760000000000002</v>
      </c>
      <c r="G140">
        <v>17.670000000000002</v>
      </c>
      <c r="H140">
        <v>11.4</v>
      </c>
      <c r="I140">
        <v>5.74</v>
      </c>
      <c r="J140">
        <v>2.19</v>
      </c>
      <c r="K140">
        <v>0.36</v>
      </c>
      <c r="L140" s="1">
        <f>VLOOKUP($B140,[1]Tindak_GE14_Demographics_2018!$B$1:$Y$223,18,FALSE)</f>
        <v>73.489999999999995</v>
      </c>
      <c r="M140" s="1">
        <f>VLOOKUP($B140,[1]Tindak_GE14_Demographics_2018!$B$1:$Y$223,19,FALSE)</f>
        <v>16.18</v>
      </c>
      <c r="N140" s="1">
        <f>VLOOKUP($B140,[1]Tindak_GE14_Demographics_2018!$B$1:$Y$223,20,FALSE)</f>
        <v>9.7799999999999994</v>
      </c>
      <c r="O140" s="1">
        <f>VLOOKUP($B140,[1]Tindak_GE14_Demographics_2018!$B$1:$Y$223,21,FALSE)</f>
        <v>0.06</v>
      </c>
      <c r="P140" s="1">
        <f>VLOOKUP($B140,[1]Tindak_GE14_Demographics_2018!$B$1:$Y$223,22,FALSE)</f>
        <v>7.0000000000000007E-2</v>
      </c>
      <c r="Q140" s="1">
        <f>VLOOKUP($B140,[1]Tindak_GE14_Demographics_2018!$B$1:$Y$223,23,FALSE)</f>
        <v>0.12</v>
      </c>
      <c r="R140" s="1">
        <f>VLOOKUP($B140,[1]Tindak_GE14_Demographics_2018!$B$1:$Y$223,24,FALSE)</f>
        <v>0.28999999999999998</v>
      </c>
      <c r="S140" t="s">
        <v>21</v>
      </c>
    </row>
    <row r="141" spans="1:19" x14ac:dyDescent="0.2">
      <c r="A141" t="s">
        <v>173</v>
      </c>
      <c r="B141">
        <v>140</v>
      </c>
      <c r="C141" t="s">
        <v>174</v>
      </c>
      <c r="D141">
        <v>17.34</v>
      </c>
      <c r="E141">
        <v>21.18</v>
      </c>
      <c r="F141">
        <v>17.670000000000002</v>
      </c>
      <c r="G141">
        <v>19.97</v>
      </c>
      <c r="H141">
        <v>14.55</v>
      </c>
      <c r="I141">
        <v>6.35</v>
      </c>
      <c r="J141">
        <v>2.46</v>
      </c>
      <c r="K141">
        <v>0.48</v>
      </c>
      <c r="L141" s="1">
        <f>VLOOKUP($B141,[1]Tindak_GE14_Demographics_2018!$B$1:$Y$223,18,FALSE)</f>
        <v>45.41</v>
      </c>
      <c r="M141" s="1">
        <f>VLOOKUP($B141,[1]Tindak_GE14_Demographics_2018!$B$1:$Y$223,19,FALSE)</f>
        <v>43.49</v>
      </c>
      <c r="N141" s="1">
        <f>VLOOKUP($B141,[1]Tindak_GE14_Demographics_2018!$B$1:$Y$223,20,FALSE)</f>
        <v>10.25</v>
      </c>
      <c r="O141" s="1">
        <f>VLOOKUP($B141,[1]Tindak_GE14_Demographics_2018!$B$1:$Y$223,21,FALSE)</f>
        <v>0.24</v>
      </c>
      <c r="P141" s="1">
        <f>VLOOKUP($B141,[1]Tindak_GE14_Demographics_2018!$B$1:$Y$223,22,FALSE)</f>
        <v>0.28999999999999998</v>
      </c>
      <c r="Q141" s="1">
        <f>VLOOKUP($B141,[1]Tindak_GE14_Demographics_2018!$B$1:$Y$223,23,FALSE)</f>
        <v>0.1</v>
      </c>
      <c r="R141" s="1">
        <f>VLOOKUP($B141,[1]Tindak_GE14_Demographics_2018!$B$1:$Y$223,24,FALSE)</f>
        <v>0.23</v>
      </c>
      <c r="S141" t="s">
        <v>23</v>
      </c>
    </row>
    <row r="142" spans="1:19" x14ac:dyDescent="0.2">
      <c r="A142" t="s">
        <v>173</v>
      </c>
      <c r="B142">
        <v>141</v>
      </c>
      <c r="C142" t="s">
        <v>175</v>
      </c>
      <c r="D142">
        <v>17.05</v>
      </c>
      <c r="E142">
        <v>24.81</v>
      </c>
      <c r="F142">
        <v>19.02</v>
      </c>
      <c r="G142">
        <v>17.010000000000002</v>
      </c>
      <c r="H142">
        <v>14.06</v>
      </c>
      <c r="I142">
        <v>6.02</v>
      </c>
      <c r="J142">
        <v>1.81</v>
      </c>
      <c r="K142">
        <v>0.22</v>
      </c>
      <c r="L142" s="1">
        <f>VLOOKUP($B142,[1]Tindak_GE14_Demographics_2018!$B$1:$Y$223,18,FALSE)</f>
        <v>59.25</v>
      </c>
      <c r="M142" s="1">
        <f>VLOOKUP($B142,[1]Tindak_GE14_Demographics_2018!$B$1:$Y$223,19,FALSE)</f>
        <v>36.15</v>
      </c>
      <c r="N142" s="1">
        <f>VLOOKUP($B142,[1]Tindak_GE14_Demographics_2018!$B$1:$Y$223,20,FALSE)</f>
        <v>4</v>
      </c>
      <c r="O142" s="1">
        <f>VLOOKUP($B142,[1]Tindak_GE14_Demographics_2018!$B$1:$Y$223,21,FALSE)</f>
        <v>0.03</v>
      </c>
      <c r="P142" s="1">
        <f>VLOOKUP($B142,[1]Tindak_GE14_Demographics_2018!$B$1:$Y$223,22,FALSE)</f>
        <v>0.05</v>
      </c>
      <c r="Q142" s="1">
        <f>VLOOKUP($B142,[1]Tindak_GE14_Demographics_2018!$B$1:$Y$223,23,FALSE)</f>
        <v>0.18</v>
      </c>
      <c r="R142" s="1">
        <f>VLOOKUP($B142,[1]Tindak_GE14_Demographics_2018!$B$1:$Y$223,24,FALSE)</f>
        <v>0.35</v>
      </c>
      <c r="S142" t="s">
        <v>23</v>
      </c>
    </row>
    <row r="143" spans="1:19" x14ac:dyDescent="0.2">
      <c r="A143" t="s">
        <v>173</v>
      </c>
      <c r="B143">
        <v>142</v>
      </c>
      <c r="C143" t="s">
        <v>176</v>
      </c>
      <c r="D143">
        <v>15.64</v>
      </c>
      <c r="E143">
        <v>21.48</v>
      </c>
      <c r="F143">
        <v>19.75</v>
      </c>
      <c r="G143">
        <v>18.829999999999998</v>
      </c>
      <c r="H143">
        <v>13.99</v>
      </c>
      <c r="I143">
        <v>7.29</v>
      </c>
      <c r="J143">
        <v>2.5</v>
      </c>
      <c r="K143">
        <v>0.52</v>
      </c>
      <c r="L143" s="1">
        <f>VLOOKUP($B143,[1]Tindak_GE14_Demographics_2018!$B$1:$Y$223,18,FALSE)</f>
        <v>37.979999999999997</v>
      </c>
      <c r="M143" s="1">
        <f>VLOOKUP($B143,[1]Tindak_GE14_Demographics_2018!$B$1:$Y$223,19,FALSE)</f>
        <v>44.96</v>
      </c>
      <c r="N143" s="1">
        <f>VLOOKUP($B143,[1]Tindak_GE14_Demographics_2018!$B$1:$Y$223,20,FALSE)</f>
        <v>14.66</v>
      </c>
      <c r="O143" s="1">
        <f>VLOOKUP($B143,[1]Tindak_GE14_Demographics_2018!$B$1:$Y$223,21,FALSE)</f>
        <v>7.0000000000000007E-2</v>
      </c>
      <c r="P143" s="1">
        <f>VLOOKUP($B143,[1]Tindak_GE14_Demographics_2018!$B$1:$Y$223,22,FALSE)</f>
        <v>0.05</v>
      </c>
      <c r="Q143" s="1">
        <f>VLOOKUP($B143,[1]Tindak_GE14_Demographics_2018!$B$1:$Y$223,23,FALSE)</f>
        <v>2.04</v>
      </c>
      <c r="R143" s="1">
        <f>VLOOKUP($B143,[1]Tindak_GE14_Demographics_2018!$B$1:$Y$223,24,FALSE)</f>
        <v>0.24</v>
      </c>
      <c r="S143" t="s">
        <v>23</v>
      </c>
    </row>
    <row r="144" spans="1:19" x14ac:dyDescent="0.2">
      <c r="A144" t="s">
        <v>173</v>
      </c>
      <c r="B144">
        <v>143</v>
      </c>
      <c r="C144" t="s">
        <v>177</v>
      </c>
      <c r="D144">
        <v>16.36</v>
      </c>
      <c r="E144">
        <v>22.78</v>
      </c>
      <c r="F144">
        <v>18.989999999999998</v>
      </c>
      <c r="G144">
        <v>19.09</v>
      </c>
      <c r="H144">
        <v>12.69</v>
      </c>
      <c r="I144">
        <v>6.47</v>
      </c>
      <c r="J144">
        <v>3.17</v>
      </c>
      <c r="K144">
        <v>0.46</v>
      </c>
      <c r="L144" s="1">
        <f>VLOOKUP($B144,[1]Tindak_GE14_Demographics_2018!$B$1:$Y$223,18,FALSE)</f>
        <v>65.959999999999994</v>
      </c>
      <c r="M144" s="1">
        <f>VLOOKUP($B144,[1]Tindak_GE14_Demographics_2018!$B$1:$Y$223,19,FALSE)</f>
        <v>29.75</v>
      </c>
      <c r="N144" s="1">
        <f>VLOOKUP($B144,[1]Tindak_GE14_Demographics_2018!$B$1:$Y$223,20,FALSE)</f>
        <v>3.72</v>
      </c>
      <c r="O144" s="1">
        <f>VLOOKUP($B144,[1]Tindak_GE14_Demographics_2018!$B$1:$Y$223,21,FALSE)</f>
        <v>0.04</v>
      </c>
      <c r="P144" s="1">
        <f>VLOOKUP($B144,[1]Tindak_GE14_Demographics_2018!$B$1:$Y$223,22,FALSE)</f>
        <v>0.04</v>
      </c>
      <c r="Q144" s="1">
        <f>VLOOKUP($B144,[1]Tindak_GE14_Demographics_2018!$B$1:$Y$223,23,FALSE)</f>
        <v>0.34</v>
      </c>
      <c r="R144" s="1">
        <f>VLOOKUP($B144,[1]Tindak_GE14_Demographics_2018!$B$1:$Y$223,24,FALSE)</f>
        <v>0.15</v>
      </c>
      <c r="S144" t="s">
        <v>23</v>
      </c>
    </row>
    <row r="145" spans="1:19" x14ac:dyDescent="0.2">
      <c r="A145" t="s">
        <v>173</v>
      </c>
      <c r="B145">
        <v>144</v>
      </c>
      <c r="C145" t="s">
        <v>178</v>
      </c>
      <c r="D145">
        <v>17.809999999999999</v>
      </c>
      <c r="E145">
        <v>21.93</v>
      </c>
      <c r="F145">
        <v>19.72</v>
      </c>
      <c r="G145">
        <v>18.27</v>
      </c>
      <c r="H145">
        <v>12.51</v>
      </c>
      <c r="I145">
        <v>6.72</v>
      </c>
      <c r="J145">
        <v>2.6</v>
      </c>
      <c r="K145">
        <v>0.45</v>
      </c>
      <c r="L145" s="1">
        <f>VLOOKUP($B145,[1]Tindak_GE14_Demographics_2018!$B$1:$Y$223,18,FALSE)</f>
        <v>55.76</v>
      </c>
      <c r="M145" s="1">
        <f>VLOOKUP($B145,[1]Tindak_GE14_Demographics_2018!$B$1:$Y$223,19,FALSE)</f>
        <v>39.03</v>
      </c>
      <c r="N145" s="1">
        <f>VLOOKUP($B145,[1]Tindak_GE14_Demographics_2018!$B$1:$Y$223,20,FALSE)</f>
        <v>4.57</v>
      </c>
      <c r="O145" s="1">
        <f>VLOOKUP($B145,[1]Tindak_GE14_Demographics_2018!$B$1:$Y$223,21,FALSE)</f>
        <v>0.06</v>
      </c>
      <c r="P145" s="1">
        <f>VLOOKUP($B145,[1]Tindak_GE14_Demographics_2018!$B$1:$Y$223,22,FALSE)</f>
        <v>0.04</v>
      </c>
      <c r="Q145" s="1">
        <f>VLOOKUP($B145,[1]Tindak_GE14_Demographics_2018!$B$1:$Y$223,23,FALSE)</f>
        <v>0.36</v>
      </c>
      <c r="R145" s="1">
        <f>VLOOKUP($B145,[1]Tindak_GE14_Demographics_2018!$B$1:$Y$223,24,FALSE)</f>
        <v>0.19</v>
      </c>
      <c r="S145" t="s">
        <v>23</v>
      </c>
    </row>
    <row r="146" spans="1:19" x14ac:dyDescent="0.2">
      <c r="A146" t="s">
        <v>173</v>
      </c>
      <c r="B146">
        <v>145</v>
      </c>
      <c r="C146" t="s">
        <v>179</v>
      </c>
      <c r="D146">
        <v>15.66</v>
      </c>
      <c r="E146">
        <v>22.04</v>
      </c>
      <c r="F146">
        <v>19.8</v>
      </c>
      <c r="G146">
        <v>19.09</v>
      </c>
      <c r="H146">
        <v>13.42</v>
      </c>
      <c r="I146">
        <v>6.96</v>
      </c>
      <c r="J146">
        <v>2.57</v>
      </c>
      <c r="K146">
        <v>0.46</v>
      </c>
      <c r="L146" s="1">
        <f>VLOOKUP($B146,[1]Tindak_GE14_Demographics_2018!$B$1:$Y$223,18,FALSE)</f>
        <v>44.21</v>
      </c>
      <c r="M146" s="1">
        <f>VLOOKUP($B146,[1]Tindak_GE14_Demographics_2018!$B$1:$Y$223,19,FALSE)</f>
        <v>53.16</v>
      </c>
      <c r="N146" s="1">
        <f>VLOOKUP($B146,[1]Tindak_GE14_Demographics_2018!$B$1:$Y$223,20,FALSE)</f>
        <v>2.16</v>
      </c>
      <c r="O146" s="1">
        <f>VLOOKUP($B146,[1]Tindak_GE14_Demographics_2018!$B$1:$Y$223,21,FALSE)</f>
        <v>0.08</v>
      </c>
      <c r="P146" s="1">
        <f>VLOOKUP($B146,[1]Tindak_GE14_Demographics_2018!$B$1:$Y$223,22,FALSE)</f>
        <v>7.0000000000000007E-2</v>
      </c>
      <c r="Q146" s="1">
        <f>VLOOKUP($B146,[1]Tindak_GE14_Demographics_2018!$B$1:$Y$223,23,FALSE)</f>
        <v>0</v>
      </c>
      <c r="R146" s="1">
        <f>VLOOKUP($B146,[1]Tindak_GE14_Demographics_2018!$B$1:$Y$223,24,FALSE)</f>
        <v>0.31</v>
      </c>
      <c r="S146" t="s">
        <v>23</v>
      </c>
    </row>
    <row r="147" spans="1:19" x14ac:dyDescent="0.2">
      <c r="A147" t="s">
        <v>173</v>
      </c>
      <c r="B147">
        <v>146</v>
      </c>
      <c r="C147" t="s">
        <v>180</v>
      </c>
      <c r="D147">
        <v>17.510000000000002</v>
      </c>
      <c r="E147">
        <v>23.01</v>
      </c>
      <c r="F147">
        <v>18.68</v>
      </c>
      <c r="G147">
        <v>17.75</v>
      </c>
      <c r="H147">
        <v>12.6</v>
      </c>
      <c r="I147">
        <v>6.73</v>
      </c>
      <c r="J147">
        <v>3.11</v>
      </c>
      <c r="K147">
        <v>0.62</v>
      </c>
      <c r="L147" s="1">
        <f>VLOOKUP($B147,[1]Tindak_GE14_Demographics_2018!$B$1:$Y$223,18,FALSE)</f>
        <v>66.73</v>
      </c>
      <c r="M147" s="1">
        <f>VLOOKUP($B147,[1]Tindak_GE14_Demographics_2018!$B$1:$Y$223,19,FALSE)</f>
        <v>31.47</v>
      </c>
      <c r="N147" s="1">
        <f>VLOOKUP($B147,[1]Tindak_GE14_Demographics_2018!$B$1:$Y$223,20,FALSE)</f>
        <v>1.32</v>
      </c>
      <c r="O147" s="1">
        <f>VLOOKUP($B147,[1]Tindak_GE14_Demographics_2018!$B$1:$Y$223,21,FALSE)</f>
        <v>0.08</v>
      </c>
      <c r="P147" s="1">
        <f>VLOOKUP($B147,[1]Tindak_GE14_Demographics_2018!$B$1:$Y$223,22,FALSE)</f>
        <v>7.0000000000000007E-2</v>
      </c>
      <c r="Q147" s="1">
        <f>VLOOKUP($B147,[1]Tindak_GE14_Demographics_2018!$B$1:$Y$223,23,FALSE)</f>
        <v>0.01</v>
      </c>
      <c r="R147" s="1">
        <f>VLOOKUP($B147,[1]Tindak_GE14_Demographics_2018!$B$1:$Y$223,24,FALSE)</f>
        <v>0.32</v>
      </c>
      <c r="S147" t="s">
        <v>23</v>
      </c>
    </row>
    <row r="148" spans="1:19" x14ac:dyDescent="0.2">
      <c r="A148" t="s">
        <v>173</v>
      </c>
      <c r="B148">
        <v>147</v>
      </c>
      <c r="C148" t="s">
        <v>181</v>
      </c>
      <c r="D148">
        <v>14.98</v>
      </c>
      <c r="E148">
        <v>20.68</v>
      </c>
      <c r="F148">
        <v>20.14</v>
      </c>
      <c r="G148">
        <v>20</v>
      </c>
      <c r="H148">
        <v>13.52</v>
      </c>
      <c r="I148">
        <v>7.16</v>
      </c>
      <c r="J148">
        <v>2.98</v>
      </c>
      <c r="K148">
        <v>0.55000000000000004</v>
      </c>
      <c r="L148" s="1">
        <f>VLOOKUP($B148,[1]Tindak_GE14_Demographics_2018!$B$1:$Y$223,18,FALSE)</f>
        <v>78.319999999999993</v>
      </c>
      <c r="M148" s="1">
        <f>VLOOKUP($B148,[1]Tindak_GE14_Demographics_2018!$B$1:$Y$223,19,FALSE)</f>
        <v>20.85</v>
      </c>
      <c r="N148" s="1">
        <f>VLOOKUP($B148,[1]Tindak_GE14_Demographics_2018!$B$1:$Y$223,20,FALSE)</f>
        <v>0.48</v>
      </c>
      <c r="O148" s="1">
        <f>VLOOKUP($B148,[1]Tindak_GE14_Demographics_2018!$B$1:$Y$223,21,FALSE)</f>
        <v>0.03</v>
      </c>
      <c r="P148" s="1">
        <f>VLOOKUP($B148,[1]Tindak_GE14_Demographics_2018!$B$1:$Y$223,22,FALSE)</f>
        <v>0.05</v>
      </c>
      <c r="Q148" s="1">
        <f>VLOOKUP($B148,[1]Tindak_GE14_Demographics_2018!$B$1:$Y$223,23,FALSE)</f>
        <v>0.03</v>
      </c>
      <c r="R148" s="1">
        <f>VLOOKUP($B148,[1]Tindak_GE14_Demographics_2018!$B$1:$Y$223,24,FALSE)</f>
        <v>0.23</v>
      </c>
      <c r="S148" t="s">
        <v>21</v>
      </c>
    </row>
    <row r="149" spans="1:19" x14ac:dyDescent="0.2">
      <c r="A149" t="s">
        <v>173</v>
      </c>
      <c r="B149">
        <v>148</v>
      </c>
      <c r="C149" t="s">
        <v>182</v>
      </c>
      <c r="D149">
        <v>17.48</v>
      </c>
      <c r="E149">
        <v>23.03</v>
      </c>
      <c r="F149">
        <v>20.61</v>
      </c>
      <c r="G149">
        <v>18.260000000000002</v>
      </c>
      <c r="H149">
        <v>11.92</v>
      </c>
      <c r="I149">
        <v>6.14</v>
      </c>
      <c r="J149">
        <v>2.1800000000000002</v>
      </c>
      <c r="K149">
        <v>0.38</v>
      </c>
      <c r="L149" s="1">
        <f>VLOOKUP($B149,[1]Tindak_GE14_Demographics_2018!$B$1:$Y$223,18,FALSE)</f>
        <v>57.41</v>
      </c>
      <c r="M149" s="1">
        <f>VLOOKUP($B149,[1]Tindak_GE14_Demographics_2018!$B$1:$Y$223,19,FALSE)</f>
        <v>38.26</v>
      </c>
      <c r="N149" s="1">
        <f>VLOOKUP($B149,[1]Tindak_GE14_Demographics_2018!$B$1:$Y$223,20,FALSE)</f>
        <v>3.99</v>
      </c>
      <c r="O149" s="1">
        <f>VLOOKUP($B149,[1]Tindak_GE14_Demographics_2018!$B$1:$Y$223,21,FALSE)</f>
        <v>0.02</v>
      </c>
      <c r="P149" s="1">
        <f>VLOOKUP($B149,[1]Tindak_GE14_Demographics_2018!$B$1:$Y$223,22,FALSE)</f>
        <v>0.04</v>
      </c>
      <c r="Q149" s="1">
        <f>VLOOKUP($B149,[1]Tindak_GE14_Demographics_2018!$B$1:$Y$223,23,FALSE)</f>
        <v>0</v>
      </c>
      <c r="R149" s="1">
        <f>VLOOKUP($B149,[1]Tindak_GE14_Demographics_2018!$B$1:$Y$223,24,FALSE)</f>
        <v>0.26</v>
      </c>
      <c r="S149" t="s">
        <v>21</v>
      </c>
    </row>
    <row r="150" spans="1:19" x14ac:dyDescent="0.2">
      <c r="A150" t="s">
        <v>173</v>
      </c>
      <c r="B150">
        <v>149</v>
      </c>
      <c r="C150" t="s">
        <v>183</v>
      </c>
      <c r="D150">
        <v>18.350000000000001</v>
      </c>
      <c r="E150">
        <v>22.49</v>
      </c>
      <c r="F150">
        <v>20.96</v>
      </c>
      <c r="G150">
        <v>18.98</v>
      </c>
      <c r="H150">
        <v>11.16</v>
      </c>
      <c r="I150">
        <v>5.55</v>
      </c>
      <c r="J150">
        <v>2.16</v>
      </c>
      <c r="K150">
        <v>0.34</v>
      </c>
      <c r="L150" s="1">
        <f>VLOOKUP($B150,[1]Tindak_GE14_Demographics_2018!$B$1:$Y$223,18,FALSE)</f>
        <v>65.14</v>
      </c>
      <c r="M150" s="1">
        <f>VLOOKUP($B150,[1]Tindak_GE14_Demographics_2018!$B$1:$Y$223,19,FALSE)</f>
        <v>33.03</v>
      </c>
      <c r="N150" s="1">
        <f>VLOOKUP($B150,[1]Tindak_GE14_Demographics_2018!$B$1:$Y$223,20,FALSE)</f>
        <v>1.46</v>
      </c>
      <c r="O150" s="1">
        <f>VLOOKUP($B150,[1]Tindak_GE14_Demographics_2018!$B$1:$Y$223,21,FALSE)</f>
        <v>7.0000000000000007E-2</v>
      </c>
      <c r="P150" s="1">
        <f>VLOOKUP($B150,[1]Tindak_GE14_Demographics_2018!$B$1:$Y$223,22,FALSE)</f>
        <v>0.04</v>
      </c>
      <c r="Q150" s="1">
        <f>VLOOKUP($B150,[1]Tindak_GE14_Demographics_2018!$B$1:$Y$223,23,FALSE)</f>
        <v>0.01</v>
      </c>
      <c r="R150" s="1">
        <f>VLOOKUP($B150,[1]Tindak_GE14_Demographics_2018!$B$1:$Y$223,24,FALSE)</f>
        <v>0.26</v>
      </c>
      <c r="S150" t="s">
        <v>23</v>
      </c>
    </row>
    <row r="151" spans="1:19" x14ac:dyDescent="0.2">
      <c r="A151" t="s">
        <v>173</v>
      </c>
      <c r="B151">
        <v>150</v>
      </c>
      <c r="C151" t="s">
        <v>184</v>
      </c>
      <c r="D151">
        <v>17.739999999999998</v>
      </c>
      <c r="E151">
        <v>22.72</v>
      </c>
      <c r="F151">
        <v>18.93</v>
      </c>
      <c r="G151">
        <v>18.07</v>
      </c>
      <c r="H151">
        <v>12.75</v>
      </c>
      <c r="I151">
        <v>6.85</v>
      </c>
      <c r="J151">
        <v>2.4700000000000002</v>
      </c>
      <c r="K151">
        <v>0.47</v>
      </c>
      <c r="L151" s="1">
        <f>VLOOKUP($B151,[1]Tindak_GE14_Demographics_2018!$B$1:$Y$223,18,FALSE)</f>
        <v>54.63</v>
      </c>
      <c r="M151" s="1">
        <f>VLOOKUP($B151,[1]Tindak_GE14_Demographics_2018!$B$1:$Y$223,19,FALSE)</f>
        <v>43.49</v>
      </c>
      <c r="N151" s="1">
        <f>VLOOKUP($B151,[1]Tindak_GE14_Demographics_2018!$B$1:$Y$223,20,FALSE)</f>
        <v>1.3</v>
      </c>
      <c r="O151" s="1">
        <f>VLOOKUP($B151,[1]Tindak_GE14_Demographics_2018!$B$1:$Y$223,21,FALSE)</f>
        <v>7.0000000000000007E-2</v>
      </c>
      <c r="P151" s="1">
        <f>VLOOKUP($B151,[1]Tindak_GE14_Demographics_2018!$B$1:$Y$223,22,FALSE)</f>
        <v>0.05</v>
      </c>
      <c r="Q151" s="1">
        <f>VLOOKUP($B151,[1]Tindak_GE14_Demographics_2018!$B$1:$Y$223,23,FALSE)</f>
        <v>0.1</v>
      </c>
      <c r="R151" s="1">
        <f>VLOOKUP($B151,[1]Tindak_GE14_Demographics_2018!$B$1:$Y$223,24,FALSE)</f>
        <v>0.35</v>
      </c>
      <c r="S151" t="s">
        <v>23</v>
      </c>
    </row>
    <row r="152" spans="1:19" x14ac:dyDescent="0.2">
      <c r="A152" t="s">
        <v>173</v>
      </c>
      <c r="B152">
        <v>151</v>
      </c>
      <c r="C152" t="s">
        <v>185</v>
      </c>
      <c r="D152">
        <v>17.53</v>
      </c>
      <c r="E152">
        <v>22.62</v>
      </c>
      <c r="F152">
        <v>19.989999999999998</v>
      </c>
      <c r="G152">
        <v>18.78</v>
      </c>
      <c r="H152">
        <v>12.02</v>
      </c>
      <c r="I152">
        <v>6.51</v>
      </c>
      <c r="J152">
        <v>2.1</v>
      </c>
      <c r="K152">
        <v>0.46</v>
      </c>
      <c r="L152" s="1">
        <f>VLOOKUP($B152,[1]Tindak_GE14_Demographics_2018!$B$1:$Y$223,18,FALSE)</f>
        <v>59.9</v>
      </c>
      <c r="M152" s="1">
        <f>VLOOKUP($B152,[1]Tindak_GE14_Demographics_2018!$B$1:$Y$223,19,FALSE)</f>
        <v>30.45</v>
      </c>
      <c r="N152" s="1">
        <f>VLOOKUP($B152,[1]Tindak_GE14_Demographics_2018!$B$1:$Y$223,20,FALSE)</f>
        <v>8.9</v>
      </c>
      <c r="O152" s="1">
        <f>VLOOKUP($B152,[1]Tindak_GE14_Demographics_2018!$B$1:$Y$223,21,FALSE)</f>
        <v>0.13</v>
      </c>
      <c r="P152" s="1">
        <f>VLOOKUP($B152,[1]Tindak_GE14_Demographics_2018!$B$1:$Y$223,22,FALSE)</f>
        <v>0.1</v>
      </c>
      <c r="Q152" s="1">
        <f>VLOOKUP($B152,[1]Tindak_GE14_Demographics_2018!$B$1:$Y$223,23,FALSE)</f>
        <v>0.02</v>
      </c>
      <c r="R152" s="1">
        <f>VLOOKUP($B152,[1]Tindak_GE14_Demographics_2018!$B$1:$Y$223,24,FALSE)</f>
        <v>0.51</v>
      </c>
      <c r="S152" t="s">
        <v>23</v>
      </c>
    </row>
    <row r="153" spans="1:19" x14ac:dyDescent="0.2">
      <c r="A153" t="s">
        <v>173</v>
      </c>
      <c r="B153">
        <v>152</v>
      </c>
      <c r="C153" t="s">
        <v>186</v>
      </c>
      <c r="D153">
        <v>17.87</v>
      </c>
      <c r="E153">
        <v>23.85</v>
      </c>
      <c r="F153">
        <v>18.96</v>
      </c>
      <c r="G153">
        <v>17.86</v>
      </c>
      <c r="H153">
        <v>13.21</v>
      </c>
      <c r="I153">
        <v>6.08</v>
      </c>
      <c r="J153">
        <v>1.82</v>
      </c>
      <c r="K153">
        <v>0.36</v>
      </c>
      <c r="L153" s="1">
        <f>VLOOKUP($B153,[1]Tindak_GE14_Demographics_2018!$B$1:$Y$223,18,FALSE)</f>
        <v>41.62</v>
      </c>
      <c r="M153" s="1">
        <f>VLOOKUP($B153,[1]Tindak_GE14_Demographics_2018!$B$1:$Y$223,19,FALSE)</f>
        <v>47.49</v>
      </c>
      <c r="N153" s="1">
        <f>VLOOKUP($B153,[1]Tindak_GE14_Demographics_2018!$B$1:$Y$223,20,FALSE)</f>
        <v>9.3800000000000008</v>
      </c>
      <c r="O153" s="1">
        <f>VLOOKUP($B153,[1]Tindak_GE14_Demographics_2018!$B$1:$Y$223,21,FALSE)</f>
        <v>0.3</v>
      </c>
      <c r="P153" s="1">
        <f>VLOOKUP($B153,[1]Tindak_GE14_Demographics_2018!$B$1:$Y$223,22,FALSE)</f>
        <v>0.69</v>
      </c>
      <c r="Q153" s="1">
        <f>VLOOKUP($B153,[1]Tindak_GE14_Demographics_2018!$B$1:$Y$223,23,FALSE)</f>
        <v>0.04</v>
      </c>
      <c r="R153" s="1">
        <f>VLOOKUP($B153,[1]Tindak_GE14_Demographics_2018!$B$1:$Y$223,24,FALSE)</f>
        <v>0.47</v>
      </c>
      <c r="S153" t="s">
        <v>23</v>
      </c>
    </row>
    <row r="154" spans="1:19" x14ac:dyDescent="0.2">
      <c r="A154" t="s">
        <v>173</v>
      </c>
      <c r="B154">
        <v>153</v>
      </c>
      <c r="C154" t="s">
        <v>187</v>
      </c>
      <c r="D154">
        <v>17.3</v>
      </c>
      <c r="E154">
        <v>26.65</v>
      </c>
      <c r="F154">
        <v>17.059999999999999</v>
      </c>
      <c r="G154">
        <v>17.600000000000001</v>
      </c>
      <c r="H154">
        <v>14.11</v>
      </c>
      <c r="I154">
        <v>5.38</v>
      </c>
      <c r="J154">
        <v>1.59</v>
      </c>
      <c r="K154">
        <v>0.32</v>
      </c>
      <c r="L154" s="1">
        <f>VLOOKUP($B154,[1]Tindak_GE14_Demographics_2018!$B$1:$Y$223,18,FALSE)</f>
        <v>60.41</v>
      </c>
      <c r="M154" s="1">
        <f>VLOOKUP($B154,[1]Tindak_GE14_Demographics_2018!$B$1:$Y$223,19,FALSE)</f>
        <v>29.18</v>
      </c>
      <c r="N154" s="1">
        <f>VLOOKUP($B154,[1]Tindak_GE14_Demographics_2018!$B$1:$Y$223,20,FALSE)</f>
        <v>8.66</v>
      </c>
      <c r="O154" s="1">
        <f>VLOOKUP($B154,[1]Tindak_GE14_Demographics_2018!$B$1:$Y$223,21,FALSE)</f>
        <v>0.04</v>
      </c>
      <c r="P154" s="1">
        <f>VLOOKUP($B154,[1]Tindak_GE14_Demographics_2018!$B$1:$Y$223,22,FALSE)</f>
        <v>0.04</v>
      </c>
      <c r="Q154" s="1">
        <f>VLOOKUP($B154,[1]Tindak_GE14_Demographics_2018!$B$1:$Y$223,23,FALSE)</f>
        <v>1.31</v>
      </c>
      <c r="R154" s="1">
        <f>VLOOKUP($B154,[1]Tindak_GE14_Demographics_2018!$B$1:$Y$223,24,FALSE)</f>
        <v>0.35</v>
      </c>
      <c r="S154" t="s">
        <v>21</v>
      </c>
    </row>
    <row r="155" spans="1:19" x14ac:dyDescent="0.2">
      <c r="A155" t="s">
        <v>173</v>
      </c>
      <c r="B155">
        <v>154</v>
      </c>
      <c r="C155" t="s">
        <v>188</v>
      </c>
      <c r="D155">
        <v>18.23</v>
      </c>
      <c r="E155">
        <v>28.13</v>
      </c>
      <c r="F155">
        <v>15.72</v>
      </c>
      <c r="G155">
        <v>17.21</v>
      </c>
      <c r="H155">
        <v>14.07</v>
      </c>
      <c r="I155">
        <v>4.84</v>
      </c>
      <c r="J155">
        <v>1.4</v>
      </c>
      <c r="K155">
        <v>0.4</v>
      </c>
      <c r="L155" s="1">
        <f>VLOOKUP($B155,[1]Tindak_GE14_Demographics_2018!$B$1:$Y$223,18,FALSE)</f>
        <v>81.44</v>
      </c>
      <c r="M155" s="1">
        <f>VLOOKUP($B155,[1]Tindak_GE14_Demographics_2018!$B$1:$Y$223,19,FALSE)</f>
        <v>14.29</v>
      </c>
      <c r="N155" s="1">
        <f>VLOOKUP($B155,[1]Tindak_GE14_Demographics_2018!$B$1:$Y$223,20,FALSE)</f>
        <v>1.26</v>
      </c>
      <c r="O155" s="1">
        <f>VLOOKUP($B155,[1]Tindak_GE14_Demographics_2018!$B$1:$Y$223,21,FALSE)</f>
        <v>0.44</v>
      </c>
      <c r="P155" s="1">
        <f>VLOOKUP($B155,[1]Tindak_GE14_Demographics_2018!$B$1:$Y$223,22,FALSE)</f>
        <v>0.6</v>
      </c>
      <c r="Q155" s="1">
        <f>VLOOKUP($B155,[1]Tindak_GE14_Demographics_2018!$B$1:$Y$223,23,FALSE)</f>
        <v>1.69</v>
      </c>
      <c r="R155" s="1">
        <f>VLOOKUP($B155,[1]Tindak_GE14_Demographics_2018!$B$1:$Y$223,24,FALSE)</f>
        <v>0.28999999999999998</v>
      </c>
      <c r="S155" t="s">
        <v>21</v>
      </c>
    </row>
    <row r="156" spans="1:19" x14ac:dyDescent="0.2">
      <c r="A156" t="s">
        <v>173</v>
      </c>
      <c r="B156">
        <v>155</v>
      </c>
      <c r="C156" t="s">
        <v>189</v>
      </c>
      <c r="D156">
        <v>18.41</v>
      </c>
      <c r="E156">
        <v>26.39</v>
      </c>
      <c r="F156">
        <v>21.57</v>
      </c>
      <c r="G156">
        <v>16.260000000000002</v>
      </c>
      <c r="H156">
        <v>10.82</v>
      </c>
      <c r="I156">
        <v>4.93</v>
      </c>
      <c r="J156">
        <v>1.42</v>
      </c>
      <c r="K156">
        <v>0.21</v>
      </c>
      <c r="L156" s="1">
        <f>VLOOKUP($B156,[1]Tindak_GE14_Demographics_2018!$B$1:$Y$223,18,FALSE)</f>
        <v>74.66</v>
      </c>
      <c r="M156" s="1">
        <f>VLOOKUP($B156,[1]Tindak_GE14_Demographics_2018!$B$1:$Y$223,19,FALSE)</f>
        <v>16.13</v>
      </c>
      <c r="N156" s="1">
        <f>VLOOKUP($B156,[1]Tindak_GE14_Demographics_2018!$B$1:$Y$223,20,FALSE)</f>
        <v>6.59</v>
      </c>
      <c r="O156" s="1">
        <f>VLOOKUP($B156,[1]Tindak_GE14_Demographics_2018!$B$1:$Y$223,21,FALSE)</f>
        <v>0.4</v>
      </c>
      <c r="P156" s="1">
        <f>VLOOKUP($B156,[1]Tindak_GE14_Demographics_2018!$B$1:$Y$223,22,FALSE)</f>
        <v>1.1299999999999999</v>
      </c>
      <c r="Q156" s="1">
        <f>VLOOKUP($B156,[1]Tindak_GE14_Demographics_2018!$B$1:$Y$223,23,FALSE)</f>
        <v>0.56000000000000005</v>
      </c>
      <c r="R156" s="1">
        <f>VLOOKUP($B156,[1]Tindak_GE14_Demographics_2018!$B$1:$Y$223,24,FALSE)</f>
        <v>0.52</v>
      </c>
      <c r="S156" t="s">
        <v>21</v>
      </c>
    </row>
    <row r="157" spans="1:19" x14ac:dyDescent="0.2">
      <c r="A157" t="s">
        <v>173</v>
      </c>
      <c r="B157">
        <v>156</v>
      </c>
      <c r="C157" t="s">
        <v>190</v>
      </c>
      <c r="D157">
        <v>16.25</v>
      </c>
      <c r="E157">
        <v>27.78</v>
      </c>
      <c r="F157">
        <v>18.72</v>
      </c>
      <c r="G157">
        <v>14.92</v>
      </c>
      <c r="H157">
        <v>14.78</v>
      </c>
      <c r="I157">
        <v>6.06</v>
      </c>
      <c r="J157">
        <v>1.21</v>
      </c>
      <c r="K157">
        <v>0.28999999999999998</v>
      </c>
      <c r="L157" s="1">
        <f>VLOOKUP($B157,[1]Tindak_GE14_Demographics_2018!$B$1:$Y$223,18,FALSE)</f>
        <v>88.35</v>
      </c>
      <c r="M157" s="1">
        <f>VLOOKUP($B157,[1]Tindak_GE14_Demographics_2018!$B$1:$Y$223,19,FALSE)</f>
        <v>9.2799999999999994</v>
      </c>
      <c r="N157" s="1">
        <f>VLOOKUP($B157,[1]Tindak_GE14_Demographics_2018!$B$1:$Y$223,20,FALSE)</f>
        <v>1.85</v>
      </c>
      <c r="O157" s="1">
        <f>VLOOKUP($B157,[1]Tindak_GE14_Demographics_2018!$B$1:$Y$223,21,FALSE)</f>
        <v>0.06</v>
      </c>
      <c r="P157" s="1">
        <f>VLOOKUP($B157,[1]Tindak_GE14_Demographics_2018!$B$1:$Y$223,22,FALSE)</f>
        <v>0.09</v>
      </c>
      <c r="Q157" s="1">
        <f>VLOOKUP($B157,[1]Tindak_GE14_Demographics_2018!$B$1:$Y$223,23,FALSE)</f>
        <v>7.0000000000000007E-2</v>
      </c>
      <c r="R157" s="1">
        <f>VLOOKUP($B157,[1]Tindak_GE14_Demographics_2018!$B$1:$Y$223,24,FALSE)</f>
        <v>0.28999999999999998</v>
      </c>
      <c r="S157" t="s">
        <v>21</v>
      </c>
    </row>
    <row r="158" spans="1:19" x14ac:dyDescent="0.2">
      <c r="A158" t="s">
        <v>173</v>
      </c>
      <c r="B158">
        <v>157</v>
      </c>
      <c r="C158" t="s">
        <v>191</v>
      </c>
      <c r="D158">
        <v>13.87</v>
      </c>
      <c r="E158">
        <v>28.76</v>
      </c>
      <c r="F158">
        <v>21.43</v>
      </c>
      <c r="G158">
        <v>11.97</v>
      </c>
      <c r="H158">
        <v>15.26</v>
      </c>
      <c r="I158">
        <v>7.28</v>
      </c>
      <c r="J158">
        <v>1.1000000000000001</v>
      </c>
      <c r="K158">
        <v>0.34</v>
      </c>
      <c r="L158" s="1">
        <f>VLOOKUP($B158,[1]Tindak_GE14_Demographics_2018!$B$1:$Y$223,18,FALSE)</f>
        <v>89.6</v>
      </c>
      <c r="M158" s="1">
        <f>VLOOKUP($B158,[1]Tindak_GE14_Demographics_2018!$B$1:$Y$223,19,FALSE)</f>
        <v>8.8800000000000008</v>
      </c>
      <c r="N158" s="1">
        <f>VLOOKUP($B158,[1]Tindak_GE14_Demographics_2018!$B$1:$Y$223,20,FALSE)</f>
        <v>0.77</v>
      </c>
      <c r="O158" s="1">
        <f>VLOOKUP($B158,[1]Tindak_GE14_Demographics_2018!$B$1:$Y$223,21,FALSE)</f>
        <v>0.17</v>
      </c>
      <c r="P158" s="1">
        <f>VLOOKUP($B158,[1]Tindak_GE14_Demographics_2018!$B$1:$Y$223,22,FALSE)</f>
        <v>0.18</v>
      </c>
      <c r="Q158" s="1">
        <f>VLOOKUP($B158,[1]Tindak_GE14_Demographics_2018!$B$1:$Y$223,23,FALSE)</f>
        <v>0.22</v>
      </c>
      <c r="R158" s="1">
        <f>VLOOKUP($B158,[1]Tindak_GE14_Demographics_2018!$B$1:$Y$223,24,FALSE)</f>
        <v>0.19</v>
      </c>
      <c r="S158" t="s">
        <v>21</v>
      </c>
    </row>
    <row r="159" spans="1:19" x14ac:dyDescent="0.2">
      <c r="A159" t="s">
        <v>173</v>
      </c>
      <c r="B159">
        <v>158</v>
      </c>
      <c r="C159" t="s">
        <v>192</v>
      </c>
      <c r="D159">
        <v>19.850000000000001</v>
      </c>
      <c r="E159">
        <v>24.11</v>
      </c>
      <c r="F159">
        <v>25.63</v>
      </c>
      <c r="G159">
        <v>17.940000000000001</v>
      </c>
      <c r="H159">
        <v>8.4499999999999993</v>
      </c>
      <c r="I159">
        <v>2.95</v>
      </c>
      <c r="J159">
        <v>0.87</v>
      </c>
      <c r="K159">
        <v>0.2</v>
      </c>
      <c r="L159" s="1">
        <f>VLOOKUP($B159,[1]Tindak_GE14_Demographics_2018!$B$1:$Y$223,18,FALSE)</f>
        <v>47.26</v>
      </c>
      <c r="M159" s="1">
        <f>VLOOKUP($B159,[1]Tindak_GE14_Demographics_2018!$B$1:$Y$223,19,FALSE)</f>
        <v>39.31</v>
      </c>
      <c r="N159" s="1">
        <f>VLOOKUP($B159,[1]Tindak_GE14_Demographics_2018!$B$1:$Y$223,20,FALSE)</f>
        <v>11.53</v>
      </c>
      <c r="O159" s="1">
        <f>VLOOKUP($B159,[1]Tindak_GE14_Demographics_2018!$B$1:$Y$223,21,FALSE)</f>
        <v>0.27</v>
      </c>
      <c r="P159" s="1">
        <f>VLOOKUP($B159,[1]Tindak_GE14_Demographics_2018!$B$1:$Y$223,22,FALSE)</f>
        <v>0.67</v>
      </c>
      <c r="Q159" s="1">
        <f>VLOOKUP($B159,[1]Tindak_GE14_Demographics_2018!$B$1:$Y$223,23,FALSE)</f>
        <v>0.08</v>
      </c>
      <c r="R159" s="1">
        <f>VLOOKUP($B159,[1]Tindak_GE14_Demographics_2018!$B$1:$Y$223,24,FALSE)</f>
        <v>0.88</v>
      </c>
      <c r="S159" t="s">
        <v>23</v>
      </c>
    </row>
    <row r="160" spans="1:19" x14ac:dyDescent="0.2">
      <c r="A160" t="s">
        <v>173</v>
      </c>
      <c r="B160">
        <v>159</v>
      </c>
      <c r="C160" t="s">
        <v>193</v>
      </c>
      <c r="D160">
        <v>18.63</v>
      </c>
      <c r="E160">
        <v>23.75</v>
      </c>
      <c r="F160">
        <v>24.4</v>
      </c>
      <c r="G160">
        <v>20.07</v>
      </c>
      <c r="H160">
        <v>9.6300000000000008</v>
      </c>
      <c r="I160">
        <v>2.75</v>
      </c>
      <c r="J160">
        <v>0.67</v>
      </c>
      <c r="K160">
        <v>0.08</v>
      </c>
      <c r="L160" s="1">
        <f>VLOOKUP($B160,[1]Tindak_GE14_Demographics_2018!$B$1:$Y$223,18,FALSE)</f>
        <v>48.82</v>
      </c>
      <c r="M160" s="1">
        <f>VLOOKUP($B160,[1]Tindak_GE14_Demographics_2018!$B$1:$Y$223,19,FALSE)</f>
        <v>37.08</v>
      </c>
      <c r="N160" s="1">
        <f>VLOOKUP($B160,[1]Tindak_GE14_Demographics_2018!$B$1:$Y$223,20,FALSE)</f>
        <v>10.47</v>
      </c>
      <c r="O160" s="1">
        <f>VLOOKUP($B160,[1]Tindak_GE14_Demographics_2018!$B$1:$Y$223,21,FALSE)</f>
        <v>1.34</v>
      </c>
      <c r="P160" s="1">
        <f>VLOOKUP($B160,[1]Tindak_GE14_Demographics_2018!$B$1:$Y$223,22,FALSE)</f>
        <v>1.41</v>
      </c>
      <c r="Q160" s="1">
        <f>VLOOKUP($B160,[1]Tindak_GE14_Demographics_2018!$B$1:$Y$223,23,FALSE)</f>
        <v>0.08</v>
      </c>
      <c r="R160" s="1">
        <f>VLOOKUP($B160,[1]Tindak_GE14_Demographics_2018!$B$1:$Y$223,24,FALSE)</f>
        <v>0.81</v>
      </c>
      <c r="S160" t="s">
        <v>23</v>
      </c>
    </row>
    <row r="161" spans="1:19" x14ac:dyDescent="0.2">
      <c r="A161" t="s">
        <v>173</v>
      </c>
      <c r="B161">
        <v>160</v>
      </c>
      <c r="C161" t="s">
        <v>194</v>
      </c>
      <c r="D161">
        <v>11.5</v>
      </c>
      <c r="E161">
        <v>19.73</v>
      </c>
      <c r="F161">
        <v>19.600000000000001</v>
      </c>
      <c r="G161">
        <v>21.05</v>
      </c>
      <c r="H161">
        <v>17.170000000000002</v>
      </c>
      <c r="I161">
        <v>7.88</v>
      </c>
      <c r="J161">
        <v>2.4700000000000002</v>
      </c>
      <c r="K161">
        <v>0.6</v>
      </c>
      <c r="L161" s="1">
        <f>VLOOKUP($B161,[1]Tindak_GE14_Demographics_2018!$B$1:$Y$223,18,FALSE)</f>
        <v>52.67</v>
      </c>
      <c r="M161" s="1">
        <f>VLOOKUP($B161,[1]Tindak_GE14_Demographics_2018!$B$1:$Y$223,19,FALSE)</f>
        <v>41.07</v>
      </c>
      <c r="N161" s="1">
        <f>VLOOKUP($B161,[1]Tindak_GE14_Demographics_2018!$B$1:$Y$223,20,FALSE)</f>
        <v>5.14</v>
      </c>
      <c r="O161" s="1">
        <f>VLOOKUP($B161,[1]Tindak_GE14_Demographics_2018!$B$1:$Y$223,21,FALSE)</f>
        <v>0.18</v>
      </c>
      <c r="P161" s="1">
        <f>VLOOKUP($B161,[1]Tindak_GE14_Demographics_2018!$B$1:$Y$223,22,FALSE)</f>
        <v>0.24</v>
      </c>
      <c r="Q161" s="1">
        <f>VLOOKUP($B161,[1]Tindak_GE14_Demographics_2018!$B$1:$Y$223,23,FALSE)</f>
        <v>0.02</v>
      </c>
      <c r="R161" s="1">
        <f>VLOOKUP($B161,[1]Tindak_GE14_Demographics_2018!$B$1:$Y$223,24,FALSE)</f>
        <v>0.68</v>
      </c>
      <c r="S161" t="s">
        <v>23</v>
      </c>
    </row>
    <row r="162" spans="1:19" x14ac:dyDescent="0.2">
      <c r="A162" t="s">
        <v>173</v>
      </c>
      <c r="B162">
        <v>161</v>
      </c>
      <c r="C162" t="s">
        <v>195</v>
      </c>
      <c r="D162">
        <v>15.49</v>
      </c>
      <c r="E162">
        <v>23.2</v>
      </c>
      <c r="F162">
        <v>22.97</v>
      </c>
      <c r="G162">
        <v>18.82</v>
      </c>
      <c r="H162">
        <v>12.37</v>
      </c>
      <c r="I162">
        <v>5.17</v>
      </c>
      <c r="J162">
        <v>1.48</v>
      </c>
      <c r="K162">
        <v>0.5</v>
      </c>
      <c r="L162" s="1">
        <f>VLOOKUP($B162,[1]Tindak_GE14_Demographics_2018!$B$1:$Y$223,18,FALSE)</f>
        <v>49.05</v>
      </c>
      <c r="M162" s="1">
        <f>VLOOKUP($B162,[1]Tindak_GE14_Demographics_2018!$B$1:$Y$223,19,FALSE)</f>
        <v>39.21</v>
      </c>
      <c r="N162" s="1">
        <f>VLOOKUP($B162,[1]Tindak_GE14_Demographics_2018!$B$1:$Y$223,20,FALSE)</f>
        <v>10.27</v>
      </c>
      <c r="O162" s="1">
        <f>VLOOKUP($B162,[1]Tindak_GE14_Demographics_2018!$B$1:$Y$223,21,FALSE)</f>
        <v>0.3</v>
      </c>
      <c r="P162" s="1">
        <f>VLOOKUP($B162,[1]Tindak_GE14_Demographics_2018!$B$1:$Y$223,22,FALSE)</f>
        <v>0.36</v>
      </c>
      <c r="Q162" s="1">
        <f>VLOOKUP($B162,[1]Tindak_GE14_Demographics_2018!$B$1:$Y$223,23,FALSE)</f>
        <v>0.17</v>
      </c>
      <c r="R162" s="1">
        <f>VLOOKUP($B162,[1]Tindak_GE14_Demographics_2018!$B$1:$Y$223,24,FALSE)</f>
        <v>0.64</v>
      </c>
      <c r="S162" t="s">
        <v>23</v>
      </c>
    </row>
    <row r="163" spans="1:19" x14ac:dyDescent="0.2">
      <c r="A163" t="s">
        <v>173</v>
      </c>
      <c r="B163">
        <v>162</v>
      </c>
      <c r="C163" t="s">
        <v>196</v>
      </c>
      <c r="D163">
        <v>18.02</v>
      </c>
      <c r="E163">
        <v>23.5</v>
      </c>
      <c r="F163">
        <v>23.09</v>
      </c>
      <c r="G163">
        <v>19.920000000000002</v>
      </c>
      <c r="H163">
        <v>10.78</v>
      </c>
      <c r="I163">
        <v>3.61</v>
      </c>
      <c r="J163">
        <v>0.9</v>
      </c>
      <c r="K163">
        <v>0.16</v>
      </c>
      <c r="L163" s="1">
        <f>VLOOKUP($B163,[1]Tindak_GE14_Demographics_2018!$B$1:$Y$223,18,FALSE)</f>
        <v>36.65</v>
      </c>
      <c r="M163" s="1">
        <f>VLOOKUP($B163,[1]Tindak_GE14_Demographics_2018!$B$1:$Y$223,19,FALSE)</f>
        <v>49.79</v>
      </c>
      <c r="N163" s="1">
        <f>VLOOKUP($B163,[1]Tindak_GE14_Demographics_2018!$B$1:$Y$223,20,FALSE)</f>
        <v>12.46</v>
      </c>
      <c r="O163" s="1">
        <f>VLOOKUP($B163,[1]Tindak_GE14_Demographics_2018!$B$1:$Y$223,21,FALSE)</f>
        <v>0.2</v>
      </c>
      <c r="P163" s="1">
        <f>VLOOKUP($B163,[1]Tindak_GE14_Demographics_2018!$B$1:$Y$223,22,FALSE)</f>
        <v>0.32</v>
      </c>
      <c r="Q163" s="1">
        <f>VLOOKUP($B163,[1]Tindak_GE14_Demographics_2018!$B$1:$Y$223,23,FALSE)</f>
        <v>0.22</v>
      </c>
      <c r="R163" s="1">
        <f>VLOOKUP($B163,[1]Tindak_GE14_Demographics_2018!$B$1:$Y$223,24,FALSE)</f>
        <v>0.36</v>
      </c>
      <c r="S163" t="s">
        <v>23</v>
      </c>
    </row>
    <row r="164" spans="1:19" x14ac:dyDescent="0.2">
      <c r="A164" t="s">
        <v>173</v>
      </c>
      <c r="B164">
        <v>163</v>
      </c>
      <c r="C164" t="s">
        <v>197</v>
      </c>
      <c r="D164">
        <v>16.22</v>
      </c>
      <c r="E164">
        <v>22.03</v>
      </c>
      <c r="F164">
        <v>23.63</v>
      </c>
      <c r="G164">
        <v>18.850000000000001</v>
      </c>
      <c r="H164">
        <v>11.76</v>
      </c>
      <c r="I164">
        <v>5.53</v>
      </c>
      <c r="J164">
        <v>1.66</v>
      </c>
      <c r="K164">
        <v>0.32</v>
      </c>
      <c r="L164" s="1">
        <f>VLOOKUP($B164,[1]Tindak_GE14_Demographics_2018!$B$1:$Y$223,18,FALSE)</f>
        <v>34.950000000000003</v>
      </c>
      <c r="M164" s="1">
        <f>VLOOKUP($B164,[1]Tindak_GE14_Demographics_2018!$B$1:$Y$223,19,FALSE)</f>
        <v>54.05</v>
      </c>
      <c r="N164" s="1">
        <f>VLOOKUP($B164,[1]Tindak_GE14_Demographics_2018!$B$1:$Y$223,20,FALSE)</f>
        <v>10.24</v>
      </c>
      <c r="O164" s="1">
        <f>VLOOKUP($B164,[1]Tindak_GE14_Demographics_2018!$B$1:$Y$223,21,FALSE)</f>
        <v>0.2</v>
      </c>
      <c r="P164" s="1">
        <f>VLOOKUP($B164,[1]Tindak_GE14_Demographics_2018!$B$1:$Y$223,22,FALSE)</f>
        <v>0.18</v>
      </c>
      <c r="Q164" s="1">
        <f>VLOOKUP($B164,[1]Tindak_GE14_Demographics_2018!$B$1:$Y$223,23,FALSE)</f>
        <v>0.01</v>
      </c>
      <c r="R164" s="1">
        <f>VLOOKUP($B164,[1]Tindak_GE14_Demographics_2018!$B$1:$Y$223,24,FALSE)</f>
        <v>0.36</v>
      </c>
      <c r="S164" t="s">
        <v>23</v>
      </c>
    </row>
    <row r="165" spans="1:19" x14ac:dyDescent="0.2">
      <c r="A165" t="s">
        <v>173</v>
      </c>
      <c r="B165">
        <v>164</v>
      </c>
      <c r="C165" t="s">
        <v>198</v>
      </c>
      <c r="D165">
        <v>15.52</v>
      </c>
      <c r="E165">
        <v>22.57</v>
      </c>
      <c r="F165">
        <v>19.91</v>
      </c>
      <c r="G165">
        <v>18</v>
      </c>
      <c r="H165">
        <v>13.17</v>
      </c>
      <c r="I165">
        <v>7.5</v>
      </c>
      <c r="J165">
        <v>2.78</v>
      </c>
      <c r="K165">
        <v>0.54</v>
      </c>
      <c r="L165" s="1">
        <f>VLOOKUP($B165,[1]Tindak_GE14_Demographics_2018!$B$1:$Y$223,18,FALSE)</f>
        <v>68.23</v>
      </c>
      <c r="M165" s="1">
        <f>VLOOKUP($B165,[1]Tindak_GE14_Demographics_2018!$B$1:$Y$223,19,FALSE)</f>
        <v>30.11</v>
      </c>
      <c r="N165" s="1">
        <f>VLOOKUP($B165,[1]Tindak_GE14_Demographics_2018!$B$1:$Y$223,20,FALSE)</f>
        <v>1.03</v>
      </c>
      <c r="O165" s="1">
        <f>VLOOKUP($B165,[1]Tindak_GE14_Demographics_2018!$B$1:$Y$223,21,FALSE)</f>
        <v>0.04</v>
      </c>
      <c r="P165" s="1">
        <f>VLOOKUP($B165,[1]Tindak_GE14_Demographics_2018!$B$1:$Y$223,22,FALSE)</f>
        <v>0.06</v>
      </c>
      <c r="Q165" s="1">
        <f>VLOOKUP($B165,[1]Tindak_GE14_Demographics_2018!$B$1:$Y$223,23,FALSE)</f>
        <v>7.0000000000000007E-2</v>
      </c>
      <c r="R165" s="1">
        <f>VLOOKUP($B165,[1]Tindak_GE14_Demographics_2018!$B$1:$Y$223,24,FALSE)</f>
        <v>0.46</v>
      </c>
      <c r="S165" t="s">
        <v>21</v>
      </c>
    </row>
    <row r="166" spans="1:19" x14ac:dyDescent="0.2">
      <c r="A166" t="s">
        <v>173</v>
      </c>
      <c r="B166">
        <v>165</v>
      </c>
      <c r="C166" t="s">
        <v>199</v>
      </c>
      <c r="D166">
        <v>16.600000000000001</v>
      </c>
      <c r="E166">
        <v>22.16</v>
      </c>
      <c r="F166">
        <v>20.7</v>
      </c>
      <c r="G166">
        <v>18.29</v>
      </c>
      <c r="H166">
        <v>12.43</v>
      </c>
      <c r="I166">
        <v>6.84</v>
      </c>
      <c r="J166">
        <v>2.48</v>
      </c>
      <c r="K166">
        <v>0.51</v>
      </c>
      <c r="L166" s="1">
        <f>VLOOKUP($B166,[1]Tindak_GE14_Demographics_2018!$B$1:$Y$223,18,FALSE)</f>
        <v>56.8</v>
      </c>
      <c r="M166" s="1">
        <f>VLOOKUP($B166,[1]Tindak_GE14_Demographics_2018!$B$1:$Y$223,19,FALSE)</f>
        <v>41.64</v>
      </c>
      <c r="N166" s="1">
        <f>VLOOKUP($B166,[1]Tindak_GE14_Demographics_2018!$B$1:$Y$223,20,FALSE)</f>
        <v>1</v>
      </c>
      <c r="O166" s="1">
        <f>VLOOKUP($B166,[1]Tindak_GE14_Demographics_2018!$B$1:$Y$223,21,FALSE)</f>
        <v>0.08</v>
      </c>
      <c r="P166" s="1">
        <f>VLOOKUP($B166,[1]Tindak_GE14_Demographics_2018!$B$1:$Y$223,22,FALSE)</f>
        <v>0.08</v>
      </c>
      <c r="Q166" s="1">
        <f>VLOOKUP($B166,[1]Tindak_GE14_Demographics_2018!$B$1:$Y$223,23,FALSE)</f>
        <v>0.01</v>
      </c>
      <c r="R166" s="1">
        <f>VLOOKUP($B166,[1]Tindak_GE14_Demographics_2018!$B$1:$Y$223,24,FALSE)</f>
        <v>0.38</v>
      </c>
      <c r="S166" t="s">
        <v>23</v>
      </c>
    </row>
    <row r="167" spans="1:19" x14ac:dyDescent="0.2">
      <c r="A167" t="s">
        <v>200</v>
      </c>
      <c r="B167">
        <v>166</v>
      </c>
      <c r="C167" t="s">
        <v>201</v>
      </c>
      <c r="D167">
        <v>17.53</v>
      </c>
      <c r="E167">
        <v>26.23</v>
      </c>
      <c r="F167">
        <v>18.43</v>
      </c>
      <c r="G167">
        <v>19.68</v>
      </c>
      <c r="H167">
        <v>11.99</v>
      </c>
      <c r="I167">
        <v>4.24</v>
      </c>
      <c r="J167">
        <v>1.31</v>
      </c>
      <c r="K167">
        <v>0.61</v>
      </c>
      <c r="L167" s="1">
        <f>VLOOKUP($B167,[1]Tindak_GE14_Demographics_2018!$B$1:$Y$223,18,FALSE)</f>
        <v>42.04</v>
      </c>
      <c r="M167" s="1">
        <f>VLOOKUP($B167,[1]Tindak_GE14_Demographics_2018!$B$1:$Y$223,19,FALSE)</f>
        <v>20.68</v>
      </c>
      <c r="N167" s="1">
        <f>VLOOKUP($B167,[1]Tindak_GE14_Demographics_2018!$B$1:$Y$223,20,FALSE)</f>
        <v>1.36</v>
      </c>
      <c r="O167" s="1">
        <f>VLOOKUP($B167,[1]Tindak_GE14_Demographics_2018!$B$1:$Y$223,21,FALSE)</f>
        <v>31.15</v>
      </c>
      <c r="P167" s="1">
        <f>VLOOKUP($B167,[1]Tindak_GE14_Demographics_2018!$B$1:$Y$223,22,FALSE)</f>
        <v>1.7</v>
      </c>
      <c r="Q167" s="1">
        <f>VLOOKUP($B167,[1]Tindak_GE14_Demographics_2018!$B$1:$Y$223,23,FALSE)</f>
        <v>0.01</v>
      </c>
      <c r="R167" s="1">
        <f>VLOOKUP($B167,[1]Tindak_GE14_Demographics_2018!$B$1:$Y$223,24,FALSE)</f>
        <v>3.06</v>
      </c>
      <c r="S167" t="s">
        <v>21</v>
      </c>
    </row>
    <row r="168" spans="1:19" x14ac:dyDescent="0.2">
      <c r="A168" t="s">
        <v>202</v>
      </c>
      <c r="B168">
        <v>167</v>
      </c>
      <c r="C168" t="s">
        <v>203</v>
      </c>
      <c r="D168">
        <v>17.739999999999998</v>
      </c>
      <c r="E168">
        <v>25.96</v>
      </c>
      <c r="F168">
        <v>20.399999999999999</v>
      </c>
      <c r="G168">
        <v>15.18</v>
      </c>
      <c r="H168">
        <v>10.28</v>
      </c>
      <c r="I168">
        <v>5.4</v>
      </c>
      <c r="J168">
        <v>2.98</v>
      </c>
      <c r="K168">
        <v>2.0499999999999998</v>
      </c>
      <c r="L168" s="1">
        <f>VLOOKUP($B168,[1]Tindak_GE14_Demographics_2018!$B$1:$Y$223,18,FALSE)</f>
        <v>6.39</v>
      </c>
      <c r="M168" s="1">
        <f>VLOOKUP($B168,[1]Tindak_GE14_Demographics_2018!$B$1:$Y$223,19,FALSE)</f>
        <v>9.4</v>
      </c>
      <c r="N168" s="1">
        <f>VLOOKUP($B168,[1]Tindak_GE14_Demographics_2018!$B$1:$Y$223,20,FALSE)</f>
        <v>0.15</v>
      </c>
      <c r="O168" s="1">
        <f>VLOOKUP($B168,[1]Tindak_GE14_Demographics_2018!$B$1:$Y$223,21,FALSE)</f>
        <v>72.53</v>
      </c>
      <c r="P168" s="1">
        <f>VLOOKUP($B168,[1]Tindak_GE14_Demographics_2018!$B$1:$Y$223,22,FALSE)</f>
        <v>0.3</v>
      </c>
      <c r="Q168" s="1">
        <f>VLOOKUP($B168,[1]Tindak_GE14_Demographics_2018!$B$1:$Y$223,23,FALSE)</f>
        <v>0.01</v>
      </c>
      <c r="R168" s="1">
        <f>VLOOKUP($B168,[1]Tindak_GE14_Demographics_2018!$B$1:$Y$223,24,FALSE)</f>
        <v>11.21</v>
      </c>
      <c r="S168" t="s">
        <v>21</v>
      </c>
    </row>
    <row r="169" spans="1:19" x14ac:dyDescent="0.2">
      <c r="A169" t="s">
        <v>202</v>
      </c>
      <c r="B169">
        <v>168</v>
      </c>
      <c r="C169" t="s">
        <v>204</v>
      </c>
      <c r="D169">
        <v>16.29</v>
      </c>
      <c r="E169">
        <v>28.12</v>
      </c>
      <c r="F169">
        <v>20.13</v>
      </c>
      <c r="G169">
        <v>15.91</v>
      </c>
      <c r="H169">
        <v>9.92</v>
      </c>
      <c r="I169">
        <v>5.38</v>
      </c>
      <c r="J169">
        <v>2.62</v>
      </c>
      <c r="K169">
        <v>1.61</v>
      </c>
      <c r="L169" s="1">
        <f>VLOOKUP($B169,[1]Tindak_GE14_Demographics_2018!$B$1:$Y$223,18,FALSE)</f>
        <v>4.04</v>
      </c>
      <c r="M169" s="1">
        <f>VLOOKUP($B169,[1]Tindak_GE14_Demographics_2018!$B$1:$Y$223,19,FALSE)</f>
        <v>2.19</v>
      </c>
      <c r="N169" s="1">
        <f>VLOOKUP($B169,[1]Tindak_GE14_Demographics_2018!$B$1:$Y$223,20,FALSE)</f>
        <v>0.09</v>
      </c>
      <c r="O169" s="1">
        <f>VLOOKUP($B169,[1]Tindak_GE14_Demographics_2018!$B$1:$Y$223,21,FALSE)</f>
        <v>91.91</v>
      </c>
      <c r="P169" s="1">
        <f>VLOOKUP($B169,[1]Tindak_GE14_Demographics_2018!$B$1:$Y$223,22,FALSE)</f>
        <v>0.26</v>
      </c>
      <c r="Q169" s="1">
        <f>VLOOKUP($B169,[1]Tindak_GE14_Demographics_2018!$B$1:$Y$223,23,FALSE)</f>
        <v>0.01</v>
      </c>
      <c r="R169" s="1">
        <f>VLOOKUP($B169,[1]Tindak_GE14_Demographics_2018!$B$1:$Y$223,24,FALSE)</f>
        <v>1.5</v>
      </c>
      <c r="S169" t="s">
        <v>21</v>
      </c>
    </row>
    <row r="170" spans="1:19" x14ac:dyDescent="0.2">
      <c r="A170" t="s">
        <v>202</v>
      </c>
      <c r="B170">
        <v>169</v>
      </c>
      <c r="C170" t="s">
        <v>205</v>
      </c>
      <c r="D170">
        <v>18.34</v>
      </c>
      <c r="E170">
        <v>26.43</v>
      </c>
      <c r="F170">
        <v>20.36</v>
      </c>
      <c r="G170">
        <v>17.22</v>
      </c>
      <c r="H170">
        <v>9.2100000000000009</v>
      </c>
      <c r="I170">
        <v>4.91</v>
      </c>
      <c r="J170">
        <v>2.38</v>
      </c>
      <c r="K170">
        <v>1.1499999999999999</v>
      </c>
      <c r="L170" s="1">
        <f>VLOOKUP($B170,[1]Tindak_GE14_Demographics_2018!$B$1:$Y$223,18,FALSE)</f>
        <v>4.47</v>
      </c>
      <c r="M170" s="1">
        <f>VLOOKUP($B170,[1]Tindak_GE14_Demographics_2018!$B$1:$Y$223,19,FALSE)</f>
        <v>1.45</v>
      </c>
      <c r="N170" s="1">
        <f>VLOOKUP($B170,[1]Tindak_GE14_Demographics_2018!$B$1:$Y$223,20,FALSE)</f>
        <v>0.16</v>
      </c>
      <c r="O170" s="1">
        <f>VLOOKUP($B170,[1]Tindak_GE14_Demographics_2018!$B$1:$Y$223,21,FALSE)</f>
        <v>91.78</v>
      </c>
      <c r="P170" s="1">
        <f>VLOOKUP($B170,[1]Tindak_GE14_Demographics_2018!$B$1:$Y$223,22,FALSE)</f>
        <v>0.24</v>
      </c>
      <c r="Q170" s="1">
        <f>VLOOKUP($B170,[1]Tindak_GE14_Demographics_2018!$B$1:$Y$223,23,FALSE)</f>
        <v>0</v>
      </c>
      <c r="R170" s="1">
        <f>VLOOKUP($B170,[1]Tindak_GE14_Demographics_2018!$B$1:$Y$223,24,FALSE)</f>
        <v>1.9</v>
      </c>
      <c r="S170" t="s">
        <v>206</v>
      </c>
    </row>
    <row r="171" spans="1:19" x14ac:dyDescent="0.2">
      <c r="A171" t="s">
        <v>202</v>
      </c>
      <c r="B171">
        <v>170</v>
      </c>
      <c r="C171" t="s">
        <v>207</v>
      </c>
      <c r="D171">
        <v>15.8</v>
      </c>
      <c r="E171">
        <v>25.41</v>
      </c>
      <c r="F171">
        <v>22.04</v>
      </c>
      <c r="G171">
        <v>18.68</v>
      </c>
      <c r="H171">
        <v>9.9499999999999993</v>
      </c>
      <c r="I171">
        <v>4.72</v>
      </c>
      <c r="J171">
        <v>2.25</v>
      </c>
      <c r="K171">
        <v>1.1599999999999999</v>
      </c>
      <c r="L171" s="1">
        <f>VLOOKUP($B171,[1]Tindak_GE14_Demographics_2018!$B$1:$Y$223,18,FALSE)</f>
        <v>5.16</v>
      </c>
      <c r="M171" s="1">
        <f>VLOOKUP($B171,[1]Tindak_GE14_Demographics_2018!$B$1:$Y$223,19,FALSE)</f>
        <v>5.35</v>
      </c>
      <c r="N171" s="1">
        <f>VLOOKUP($B171,[1]Tindak_GE14_Demographics_2018!$B$1:$Y$223,20,FALSE)</f>
        <v>0.23</v>
      </c>
      <c r="O171" s="1">
        <f>VLOOKUP($B171,[1]Tindak_GE14_Demographics_2018!$B$1:$Y$223,21,FALSE)</f>
        <v>87.12</v>
      </c>
      <c r="P171" s="1">
        <f>VLOOKUP($B171,[1]Tindak_GE14_Demographics_2018!$B$1:$Y$223,22,FALSE)</f>
        <v>0.38</v>
      </c>
      <c r="Q171" s="1">
        <f>VLOOKUP($B171,[1]Tindak_GE14_Demographics_2018!$B$1:$Y$223,23,FALSE)</f>
        <v>0</v>
      </c>
      <c r="R171" s="1">
        <f>VLOOKUP($B171,[1]Tindak_GE14_Demographics_2018!$B$1:$Y$223,24,FALSE)</f>
        <v>1.76</v>
      </c>
      <c r="S171" t="s">
        <v>21</v>
      </c>
    </row>
    <row r="172" spans="1:19" x14ac:dyDescent="0.2">
      <c r="A172" t="s">
        <v>202</v>
      </c>
      <c r="B172">
        <v>171</v>
      </c>
      <c r="C172" t="s">
        <v>208</v>
      </c>
      <c r="D172">
        <v>19.27</v>
      </c>
      <c r="E172">
        <v>29.63</v>
      </c>
      <c r="F172">
        <v>19.89</v>
      </c>
      <c r="G172">
        <v>17.510000000000002</v>
      </c>
      <c r="H172">
        <v>8.6199999999999992</v>
      </c>
      <c r="I172">
        <v>3.11</v>
      </c>
      <c r="J172">
        <v>1.21</v>
      </c>
      <c r="K172">
        <v>0.76</v>
      </c>
      <c r="L172" s="1">
        <f>VLOOKUP($B172,[1]Tindak_GE14_Demographics_2018!$B$1:$Y$223,18,FALSE)</f>
        <v>16.21</v>
      </c>
      <c r="M172" s="1">
        <f>VLOOKUP($B172,[1]Tindak_GE14_Demographics_2018!$B$1:$Y$223,19,FALSE)</f>
        <v>19.600000000000001</v>
      </c>
      <c r="N172" s="1">
        <f>VLOOKUP($B172,[1]Tindak_GE14_Demographics_2018!$B$1:$Y$223,20,FALSE)</f>
        <v>0.54</v>
      </c>
      <c r="O172" s="1">
        <f>VLOOKUP($B172,[1]Tindak_GE14_Demographics_2018!$B$1:$Y$223,21,FALSE)</f>
        <v>57.35</v>
      </c>
      <c r="P172" s="1">
        <f>VLOOKUP($B172,[1]Tindak_GE14_Demographics_2018!$B$1:$Y$223,22,FALSE)</f>
        <v>0.79</v>
      </c>
      <c r="Q172" s="1">
        <f>VLOOKUP($B172,[1]Tindak_GE14_Demographics_2018!$B$1:$Y$223,23,FALSE)</f>
        <v>0.02</v>
      </c>
      <c r="R172" s="1">
        <f>VLOOKUP($B172,[1]Tindak_GE14_Demographics_2018!$B$1:$Y$223,24,FALSE)</f>
        <v>5.5</v>
      </c>
      <c r="S172" t="s">
        <v>206</v>
      </c>
    </row>
    <row r="173" spans="1:19" x14ac:dyDescent="0.2">
      <c r="A173" t="s">
        <v>202</v>
      </c>
      <c r="B173">
        <v>172</v>
      </c>
      <c r="C173" t="s">
        <v>209</v>
      </c>
      <c r="D173">
        <v>11.82</v>
      </c>
      <c r="E173">
        <v>19.079999999999998</v>
      </c>
      <c r="F173">
        <v>20.010000000000002</v>
      </c>
      <c r="G173">
        <v>21.19</v>
      </c>
      <c r="H173">
        <v>17.27</v>
      </c>
      <c r="I173">
        <v>7.16</v>
      </c>
      <c r="J173">
        <v>2.34</v>
      </c>
      <c r="K173">
        <v>1.1299999999999999</v>
      </c>
      <c r="L173" s="1">
        <f>VLOOKUP($B173,[1]Tindak_GE14_Demographics_2018!$B$1:$Y$223,18,FALSE)</f>
        <v>5.37</v>
      </c>
      <c r="M173" s="1">
        <f>VLOOKUP($B173,[1]Tindak_GE14_Demographics_2018!$B$1:$Y$223,19,FALSE)</f>
        <v>63.81</v>
      </c>
      <c r="N173" s="1">
        <f>VLOOKUP($B173,[1]Tindak_GE14_Demographics_2018!$B$1:$Y$223,20,FALSE)</f>
        <v>0.93</v>
      </c>
      <c r="O173" s="1">
        <f>VLOOKUP($B173,[1]Tindak_GE14_Demographics_2018!$B$1:$Y$223,21,FALSE)</f>
        <v>26.07</v>
      </c>
      <c r="P173" s="1">
        <f>VLOOKUP($B173,[1]Tindak_GE14_Demographics_2018!$B$1:$Y$223,22,FALSE)</f>
        <v>0.43</v>
      </c>
      <c r="Q173" s="1">
        <f>VLOOKUP($B173,[1]Tindak_GE14_Demographics_2018!$B$1:$Y$223,23,FALSE)</f>
        <v>0</v>
      </c>
      <c r="R173" s="1">
        <f>VLOOKUP($B173,[1]Tindak_GE14_Demographics_2018!$B$1:$Y$223,24,FALSE)</f>
        <v>3.39</v>
      </c>
      <c r="S173" t="s">
        <v>23</v>
      </c>
    </row>
    <row r="174" spans="1:19" x14ac:dyDescent="0.2">
      <c r="A174" t="s">
        <v>202</v>
      </c>
      <c r="B174">
        <v>173</v>
      </c>
      <c r="C174" t="s">
        <v>210</v>
      </c>
      <c r="D174">
        <v>17.47</v>
      </c>
      <c r="E174">
        <v>26.04</v>
      </c>
      <c r="F174">
        <v>20.149999999999999</v>
      </c>
      <c r="G174">
        <v>18.07</v>
      </c>
      <c r="H174">
        <v>11.66</v>
      </c>
      <c r="I174">
        <v>4.1399999999999997</v>
      </c>
      <c r="J174">
        <v>1.49</v>
      </c>
      <c r="K174">
        <v>0.98</v>
      </c>
      <c r="L174" s="1">
        <f>VLOOKUP($B174,[1]Tindak_GE14_Demographics_2018!$B$1:$Y$223,18,FALSE)</f>
        <v>22.53</v>
      </c>
      <c r="M174" s="1">
        <f>VLOOKUP($B174,[1]Tindak_GE14_Demographics_2018!$B$1:$Y$223,19,FALSE)</f>
        <v>16.09</v>
      </c>
      <c r="N174" s="1">
        <f>VLOOKUP($B174,[1]Tindak_GE14_Demographics_2018!$B$1:$Y$223,20,FALSE)</f>
        <v>0.73</v>
      </c>
      <c r="O174" s="1">
        <f>VLOOKUP($B174,[1]Tindak_GE14_Demographics_2018!$B$1:$Y$223,21,FALSE)</f>
        <v>53.7</v>
      </c>
      <c r="P174" s="1">
        <f>VLOOKUP($B174,[1]Tindak_GE14_Demographics_2018!$B$1:$Y$223,22,FALSE)</f>
        <v>1.07</v>
      </c>
      <c r="Q174" s="1">
        <f>VLOOKUP($B174,[1]Tindak_GE14_Demographics_2018!$B$1:$Y$223,23,FALSE)</f>
        <v>0.02</v>
      </c>
      <c r="R174" s="1">
        <f>VLOOKUP($B174,[1]Tindak_GE14_Demographics_2018!$B$1:$Y$223,24,FALSE)</f>
        <v>5.85</v>
      </c>
      <c r="S174" t="s">
        <v>23</v>
      </c>
    </row>
    <row r="175" spans="1:19" x14ac:dyDescent="0.2">
      <c r="A175" t="s">
        <v>202</v>
      </c>
      <c r="B175">
        <v>174</v>
      </c>
      <c r="C175" t="s">
        <v>211</v>
      </c>
      <c r="D175">
        <v>15.59</v>
      </c>
      <c r="E175">
        <v>27.24</v>
      </c>
      <c r="F175">
        <v>22.38</v>
      </c>
      <c r="G175">
        <v>17.8</v>
      </c>
      <c r="H175">
        <v>10.8</v>
      </c>
      <c r="I175">
        <v>4.0999999999999996</v>
      </c>
      <c r="J175">
        <v>1.46</v>
      </c>
      <c r="K175">
        <v>0.62</v>
      </c>
      <c r="L175" s="1">
        <f>VLOOKUP($B175,[1]Tindak_GE14_Demographics_2018!$B$1:$Y$223,18,FALSE)</f>
        <v>5.3</v>
      </c>
      <c r="M175" s="1">
        <f>VLOOKUP($B175,[1]Tindak_GE14_Demographics_2018!$B$1:$Y$223,19,FALSE)</f>
        <v>33.51</v>
      </c>
      <c r="N175" s="1">
        <f>VLOOKUP($B175,[1]Tindak_GE14_Demographics_2018!$B$1:$Y$223,20,FALSE)</f>
        <v>0.74</v>
      </c>
      <c r="O175" s="1">
        <f>VLOOKUP($B175,[1]Tindak_GE14_Demographics_2018!$B$1:$Y$223,21,FALSE)</f>
        <v>58.11</v>
      </c>
      <c r="P175" s="1">
        <f>VLOOKUP($B175,[1]Tindak_GE14_Demographics_2018!$B$1:$Y$223,22,FALSE)</f>
        <v>0.69</v>
      </c>
      <c r="Q175" s="1">
        <f>VLOOKUP($B175,[1]Tindak_GE14_Demographics_2018!$B$1:$Y$223,23,FALSE)</f>
        <v>0</v>
      </c>
      <c r="R175" s="1">
        <f>VLOOKUP($B175,[1]Tindak_GE14_Demographics_2018!$B$1:$Y$223,24,FALSE)</f>
        <v>1.64</v>
      </c>
      <c r="S175" t="s">
        <v>206</v>
      </c>
    </row>
    <row r="176" spans="1:19" x14ac:dyDescent="0.2">
      <c r="A176" t="s">
        <v>202</v>
      </c>
      <c r="B176">
        <v>175</v>
      </c>
      <c r="C176" t="s">
        <v>212</v>
      </c>
      <c r="D176">
        <v>16.93</v>
      </c>
      <c r="E176">
        <v>25.53</v>
      </c>
      <c r="F176">
        <v>22.26</v>
      </c>
      <c r="G176">
        <v>18.489999999999998</v>
      </c>
      <c r="H176">
        <v>10.55</v>
      </c>
      <c r="I176">
        <v>4.2300000000000004</v>
      </c>
      <c r="J176">
        <v>1.38</v>
      </c>
      <c r="K176">
        <v>0.64</v>
      </c>
      <c r="L176" s="1">
        <f>VLOOKUP($B176,[1]Tindak_GE14_Demographics_2018!$B$1:$Y$223,18,FALSE)</f>
        <v>10.27</v>
      </c>
      <c r="M176" s="1">
        <f>VLOOKUP($B176,[1]Tindak_GE14_Demographics_2018!$B$1:$Y$223,19,FALSE)</f>
        <v>7.79</v>
      </c>
      <c r="N176" s="1">
        <f>VLOOKUP($B176,[1]Tindak_GE14_Demographics_2018!$B$1:$Y$223,20,FALSE)</f>
        <v>0.38</v>
      </c>
      <c r="O176" s="1">
        <f>VLOOKUP($B176,[1]Tindak_GE14_Demographics_2018!$B$1:$Y$223,21,FALSE)</f>
        <v>77.55</v>
      </c>
      <c r="P176" s="1">
        <f>VLOOKUP($B176,[1]Tindak_GE14_Demographics_2018!$B$1:$Y$223,22,FALSE)</f>
        <v>0.61</v>
      </c>
      <c r="Q176" s="1">
        <f>VLOOKUP($B176,[1]Tindak_GE14_Demographics_2018!$B$1:$Y$223,23,FALSE)</f>
        <v>0</v>
      </c>
      <c r="R176" s="1">
        <f>VLOOKUP($B176,[1]Tindak_GE14_Demographics_2018!$B$1:$Y$223,24,FALSE)</f>
        <v>3.4</v>
      </c>
      <c r="S176" t="s">
        <v>206</v>
      </c>
    </row>
    <row r="177" spans="1:19" x14ac:dyDescent="0.2">
      <c r="A177" t="s">
        <v>202</v>
      </c>
      <c r="B177">
        <v>176</v>
      </c>
      <c r="C177" t="s">
        <v>213</v>
      </c>
      <c r="D177">
        <v>16.39</v>
      </c>
      <c r="E177">
        <v>25.79</v>
      </c>
      <c r="F177">
        <v>22.54</v>
      </c>
      <c r="G177">
        <v>18.309999999999999</v>
      </c>
      <c r="H177">
        <v>9.85</v>
      </c>
      <c r="I177">
        <v>4.37</v>
      </c>
      <c r="J177">
        <v>1.65</v>
      </c>
      <c r="K177">
        <v>1.1100000000000001</v>
      </c>
      <c r="L177" s="1">
        <f>VLOOKUP($B177,[1]Tindak_GE14_Demographics_2018!$B$1:$Y$223,18,FALSE)</f>
        <v>11.36</v>
      </c>
      <c r="M177" s="1">
        <f>VLOOKUP($B177,[1]Tindak_GE14_Demographics_2018!$B$1:$Y$223,19,FALSE)</f>
        <v>3.65</v>
      </c>
      <c r="N177" s="1">
        <f>VLOOKUP($B177,[1]Tindak_GE14_Demographics_2018!$B$1:$Y$223,20,FALSE)</f>
        <v>0.16</v>
      </c>
      <c r="O177" s="1">
        <f>VLOOKUP($B177,[1]Tindak_GE14_Demographics_2018!$B$1:$Y$223,21,FALSE)</f>
        <v>81.819999999999993</v>
      </c>
      <c r="P177" s="1">
        <f>VLOOKUP($B177,[1]Tindak_GE14_Demographics_2018!$B$1:$Y$223,22,FALSE)</f>
        <v>0.54</v>
      </c>
      <c r="Q177" s="1">
        <f>VLOOKUP($B177,[1]Tindak_GE14_Demographics_2018!$B$1:$Y$223,23,FALSE)</f>
        <v>0</v>
      </c>
      <c r="R177" s="1">
        <f>VLOOKUP($B177,[1]Tindak_GE14_Demographics_2018!$B$1:$Y$223,24,FALSE)</f>
        <v>2.4700000000000002</v>
      </c>
      <c r="S177" t="s">
        <v>21</v>
      </c>
    </row>
    <row r="178" spans="1:19" x14ac:dyDescent="0.2">
      <c r="A178" t="s">
        <v>202</v>
      </c>
      <c r="B178">
        <v>177</v>
      </c>
      <c r="C178" t="s">
        <v>214</v>
      </c>
      <c r="D178">
        <v>14.69</v>
      </c>
      <c r="E178">
        <v>23.58</v>
      </c>
      <c r="F178">
        <v>22.9</v>
      </c>
      <c r="G178">
        <v>20.64</v>
      </c>
      <c r="H178">
        <v>11</v>
      </c>
      <c r="I178">
        <v>4.9800000000000004</v>
      </c>
      <c r="J178">
        <v>1.59</v>
      </c>
      <c r="K178">
        <v>0.61</v>
      </c>
      <c r="L178" s="1">
        <f>VLOOKUP($B178,[1]Tindak_GE14_Demographics_2018!$B$1:$Y$223,18,FALSE)</f>
        <v>8.32</v>
      </c>
      <c r="M178" s="1">
        <f>VLOOKUP($B178,[1]Tindak_GE14_Demographics_2018!$B$1:$Y$223,19,FALSE)</f>
        <v>6.84</v>
      </c>
      <c r="N178" s="1">
        <f>VLOOKUP($B178,[1]Tindak_GE14_Demographics_2018!$B$1:$Y$223,20,FALSE)</f>
        <v>0.33</v>
      </c>
      <c r="O178" s="1">
        <f>VLOOKUP($B178,[1]Tindak_GE14_Demographics_2018!$B$1:$Y$223,21,FALSE)</f>
        <v>81.849999999999994</v>
      </c>
      <c r="P178" s="1">
        <f>VLOOKUP($B178,[1]Tindak_GE14_Demographics_2018!$B$1:$Y$223,22,FALSE)</f>
        <v>0.63</v>
      </c>
      <c r="Q178" s="1">
        <f>VLOOKUP($B178,[1]Tindak_GE14_Demographics_2018!$B$1:$Y$223,23,FALSE)</f>
        <v>0.01</v>
      </c>
      <c r="R178" s="1">
        <f>VLOOKUP($B178,[1]Tindak_GE14_Demographics_2018!$B$1:$Y$223,24,FALSE)</f>
        <v>2.02</v>
      </c>
      <c r="S178" t="s">
        <v>21</v>
      </c>
    </row>
    <row r="179" spans="1:19" x14ac:dyDescent="0.2">
      <c r="A179" t="s">
        <v>202</v>
      </c>
      <c r="B179">
        <v>178</v>
      </c>
      <c r="C179" t="s">
        <v>215</v>
      </c>
      <c r="D179">
        <v>17.09</v>
      </c>
      <c r="E179">
        <v>25.36</v>
      </c>
      <c r="F179">
        <v>21.5</v>
      </c>
      <c r="G179">
        <v>19.170000000000002</v>
      </c>
      <c r="H179">
        <v>9.98</v>
      </c>
      <c r="I179">
        <v>4.4000000000000004</v>
      </c>
      <c r="J179">
        <v>1.72</v>
      </c>
      <c r="K179">
        <v>0.78</v>
      </c>
      <c r="L179" s="1">
        <f>VLOOKUP($B179,[1]Tindak_GE14_Demographics_2018!$B$1:$Y$223,18,FALSE)</f>
        <v>9.7100000000000009</v>
      </c>
      <c r="M179" s="1">
        <f>VLOOKUP($B179,[1]Tindak_GE14_Demographics_2018!$B$1:$Y$223,19,FALSE)</f>
        <v>4.05</v>
      </c>
      <c r="N179" s="1">
        <f>VLOOKUP($B179,[1]Tindak_GE14_Demographics_2018!$B$1:$Y$223,20,FALSE)</f>
        <v>0.18</v>
      </c>
      <c r="O179" s="1">
        <f>VLOOKUP($B179,[1]Tindak_GE14_Demographics_2018!$B$1:$Y$223,21,FALSE)</f>
        <v>82.36</v>
      </c>
      <c r="P179" s="1">
        <f>VLOOKUP($B179,[1]Tindak_GE14_Demographics_2018!$B$1:$Y$223,22,FALSE)</f>
        <v>1.69</v>
      </c>
      <c r="Q179" s="1">
        <f>VLOOKUP($B179,[1]Tindak_GE14_Demographics_2018!$B$1:$Y$223,23,FALSE)</f>
        <v>0</v>
      </c>
      <c r="R179" s="1">
        <f>VLOOKUP($B179,[1]Tindak_GE14_Demographics_2018!$B$1:$Y$223,24,FALSE)</f>
        <v>2.02</v>
      </c>
      <c r="S179" t="s">
        <v>21</v>
      </c>
    </row>
    <row r="180" spans="1:19" x14ac:dyDescent="0.2">
      <c r="A180" t="s">
        <v>202</v>
      </c>
      <c r="B180">
        <v>179</v>
      </c>
      <c r="C180" t="s">
        <v>216</v>
      </c>
      <c r="D180">
        <v>17.78</v>
      </c>
      <c r="E180">
        <v>28.35</v>
      </c>
      <c r="F180">
        <v>20.149999999999999</v>
      </c>
      <c r="G180">
        <v>17.079999999999998</v>
      </c>
      <c r="H180">
        <v>8.7200000000000006</v>
      </c>
      <c r="I180">
        <v>4.62</v>
      </c>
      <c r="J180">
        <v>2.16</v>
      </c>
      <c r="K180">
        <v>1.1399999999999999</v>
      </c>
      <c r="L180" s="1">
        <f>VLOOKUP($B180,[1]Tindak_GE14_Demographics_2018!$B$1:$Y$223,18,FALSE)</f>
        <v>3.07</v>
      </c>
      <c r="M180" s="1">
        <f>VLOOKUP($B180,[1]Tindak_GE14_Demographics_2018!$B$1:$Y$223,19,FALSE)</f>
        <v>1.78</v>
      </c>
      <c r="N180" s="1">
        <f>VLOOKUP($B180,[1]Tindak_GE14_Demographics_2018!$B$1:$Y$223,20,FALSE)</f>
        <v>7.0000000000000007E-2</v>
      </c>
      <c r="O180" s="1">
        <f>VLOOKUP($B180,[1]Tindak_GE14_Demographics_2018!$B$1:$Y$223,21,FALSE)</f>
        <v>94.03</v>
      </c>
      <c r="P180" s="1">
        <f>VLOOKUP($B180,[1]Tindak_GE14_Demographics_2018!$B$1:$Y$223,22,FALSE)</f>
        <v>0.33</v>
      </c>
      <c r="Q180" s="1">
        <f>VLOOKUP($B180,[1]Tindak_GE14_Demographics_2018!$B$1:$Y$223,23,FALSE)</f>
        <v>0.01</v>
      </c>
      <c r="R180" s="1">
        <f>VLOOKUP($B180,[1]Tindak_GE14_Demographics_2018!$B$1:$Y$223,24,FALSE)</f>
        <v>0.72</v>
      </c>
      <c r="S180" t="s">
        <v>23</v>
      </c>
    </row>
    <row r="181" spans="1:19" x14ac:dyDescent="0.2">
      <c r="A181" t="s">
        <v>202</v>
      </c>
      <c r="B181">
        <v>180</v>
      </c>
      <c r="C181" t="s">
        <v>217</v>
      </c>
      <c r="D181">
        <v>17.940000000000001</v>
      </c>
      <c r="E181">
        <v>25.99</v>
      </c>
      <c r="F181">
        <v>21.86</v>
      </c>
      <c r="G181">
        <v>18.88</v>
      </c>
      <c r="H181">
        <v>9.15</v>
      </c>
      <c r="I181">
        <v>3.67</v>
      </c>
      <c r="J181">
        <v>1.68</v>
      </c>
      <c r="K181">
        <v>0.83</v>
      </c>
      <c r="L181" s="1">
        <f>VLOOKUP($B181,[1]Tindak_GE14_Demographics_2018!$B$1:$Y$223,18,FALSE)</f>
        <v>5.7</v>
      </c>
      <c r="M181" s="1">
        <f>VLOOKUP($B181,[1]Tindak_GE14_Demographics_2018!$B$1:$Y$223,19,FALSE)</f>
        <v>8.92</v>
      </c>
      <c r="N181" s="1">
        <f>VLOOKUP($B181,[1]Tindak_GE14_Demographics_2018!$B$1:$Y$223,20,FALSE)</f>
        <v>0.2</v>
      </c>
      <c r="O181" s="1">
        <f>VLOOKUP($B181,[1]Tindak_GE14_Demographics_2018!$B$1:$Y$223,21,FALSE)</f>
        <v>82.26</v>
      </c>
      <c r="P181" s="1">
        <f>VLOOKUP($B181,[1]Tindak_GE14_Demographics_2018!$B$1:$Y$223,22,FALSE)</f>
        <v>0.65</v>
      </c>
      <c r="Q181" s="1">
        <f>VLOOKUP($B181,[1]Tindak_GE14_Demographics_2018!$B$1:$Y$223,23,FALSE)</f>
        <v>0.01</v>
      </c>
      <c r="R181" s="1">
        <f>VLOOKUP($B181,[1]Tindak_GE14_Demographics_2018!$B$1:$Y$223,24,FALSE)</f>
        <v>2.27</v>
      </c>
      <c r="S181" t="s">
        <v>218</v>
      </c>
    </row>
    <row r="182" spans="1:19" x14ac:dyDescent="0.2">
      <c r="A182" t="s">
        <v>202</v>
      </c>
      <c r="B182">
        <v>181</v>
      </c>
      <c r="C182" t="s">
        <v>219</v>
      </c>
      <c r="D182">
        <v>17.670000000000002</v>
      </c>
      <c r="E182">
        <v>26.26</v>
      </c>
      <c r="F182">
        <v>20.73</v>
      </c>
      <c r="G182">
        <v>18.489999999999998</v>
      </c>
      <c r="H182">
        <v>8.66</v>
      </c>
      <c r="I182">
        <v>4.47</v>
      </c>
      <c r="J182">
        <v>2.33</v>
      </c>
      <c r="K182">
        <v>1.38</v>
      </c>
      <c r="L182" s="1">
        <f>VLOOKUP($B182,[1]Tindak_GE14_Demographics_2018!$B$1:$Y$223,18,FALSE)</f>
        <v>7.09</v>
      </c>
      <c r="M182" s="1">
        <f>VLOOKUP($B182,[1]Tindak_GE14_Demographics_2018!$B$1:$Y$223,19,FALSE)</f>
        <v>10.49</v>
      </c>
      <c r="N182" s="1">
        <f>VLOOKUP($B182,[1]Tindak_GE14_Demographics_2018!$B$1:$Y$223,20,FALSE)</f>
        <v>0.12</v>
      </c>
      <c r="O182" s="1">
        <f>VLOOKUP($B182,[1]Tindak_GE14_Demographics_2018!$B$1:$Y$223,21,FALSE)</f>
        <v>80.13</v>
      </c>
      <c r="P182" s="1">
        <f>VLOOKUP($B182,[1]Tindak_GE14_Demographics_2018!$B$1:$Y$223,22,FALSE)</f>
        <v>0.49</v>
      </c>
      <c r="Q182" s="1">
        <f>VLOOKUP($B182,[1]Tindak_GE14_Demographics_2018!$B$1:$Y$223,23,FALSE)</f>
        <v>0</v>
      </c>
      <c r="R182" s="1">
        <f>VLOOKUP($B182,[1]Tindak_GE14_Demographics_2018!$B$1:$Y$223,24,FALSE)</f>
        <v>1.67</v>
      </c>
      <c r="S182" t="s">
        <v>23</v>
      </c>
    </row>
    <row r="183" spans="1:19" x14ac:dyDescent="0.2">
      <c r="A183" t="s">
        <v>202</v>
      </c>
      <c r="B183">
        <v>182</v>
      </c>
      <c r="C183" t="s">
        <v>220</v>
      </c>
      <c r="D183">
        <v>19.260000000000002</v>
      </c>
      <c r="E183">
        <v>27.24</v>
      </c>
      <c r="F183">
        <v>20.22</v>
      </c>
      <c r="G183">
        <v>16.690000000000001</v>
      </c>
      <c r="H183">
        <v>7.34</v>
      </c>
      <c r="I183">
        <v>4.1900000000000004</v>
      </c>
      <c r="J183">
        <v>3.17</v>
      </c>
      <c r="K183">
        <v>1.88</v>
      </c>
      <c r="L183" s="1">
        <f>VLOOKUP($B183,[1]Tindak_GE14_Demographics_2018!$B$1:$Y$223,18,FALSE)</f>
        <v>2.69</v>
      </c>
      <c r="M183" s="1">
        <f>VLOOKUP($B183,[1]Tindak_GE14_Demographics_2018!$B$1:$Y$223,19,FALSE)</f>
        <v>1.27</v>
      </c>
      <c r="N183" s="1">
        <f>VLOOKUP($B183,[1]Tindak_GE14_Demographics_2018!$B$1:$Y$223,20,FALSE)</f>
        <v>0.08</v>
      </c>
      <c r="O183" s="1">
        <f>VLOOKUP($B183,[1]Tindak_GE14_Demographics_2018!$B$1:$Y$223,21,FALSE)</f>
        <v>94.83</v>
      </c>
      <c r="P183" s="1">
        <f>VLOOKUP($B183,[1]Tindak_GE14_Demographics_2018!$B$1:$Y$223,22,FALSE)</f>
        <v>0.28000000000000003</v>
      </c>
      <c r="Q183" s="1">
        <f>VLOOKUP($B183,[1]Tindak_GE14_Demographics_2018!$B$1:$Y$223,23,FALSE)</f>
        <v>0</v>
      </c>
      <c r="R183" s="1">
        <f>VLOOKUP($B183,[1]Tindak_GE14_Demographics_2018!$B$1:$Y$223,24,FALSE)</f>
        <v>0.84</v>
      </c>
      <c r="S183" t="s">
        <v>21</v>
      </c>
    </row>
    <row r="184" spans="1:19" x14ac:dyDescent="0.2">
      <c r="A184" t="s">
        <v>202</v>
      </c>
      <c r="B184">
        <v>183</v>
      </c>
      <c r="C184" t="s">
        <v>221</v>
      </c>
      <c r="D184">
        <v>19.57</v>
      </c>
      <c r="E184">
        <v>26.29</v>
      </c>
      <c r="F184">
        <v>21.26</v>
      </c>
      <c r="G184">
        <v>16.559999999999999</v>
      </c>
      <c r="H184">
        <v>8.56</v>
      </c>
      <c r="I184">
        <v>4.8899999999999997</v>
      </c>
      <c r="J184">
        <v>2</v>
      </c>
      <c r="K184">
        <v>0.87</v>
      </c>
      <c r="L184" s="1">
        <f>VLOOKUP($B184,[1]Tindak_GE14_Demographics_2018!$B$1:$Y$223,18,FALSE)</f>
        <v>8.64</v>
      </c>
      <c r="M184" s="1">
        <f>VLOOKUP($B184,[1]Tindak_GE14_Demographics_2018!$B$1:$Y$223,19,FALSE)</f>
        <v>0.99</v>
      </c>
      <c r="N184" s="1">
        <f>VLOOKUP($B184,[1]Tindak_GE14_Demographics_2018!$B$1:$Y$223,20,FALSE)</f>
        <v>0.16</v>
      </c>
      <c r="O184" s="1">
        <f>VLOOKUP($B184,[1]Tindak_GE14_Demographics_2018!$B$1:$Y$223,21,FALSE)</f>
        <v>82.33</v>
      </c>
      <c r="P184" s="1">
        <f>VLOOKUP($B184,[1]Tindak_GE14_Demographics_2018!$B$1:$Y$223,22,FALSE)</f>
        <v>1.25</v>
      </c>
      <c r="Q184" s="1">
        <f>VLOOKUP($B184,[1]Tindak_GE14_Demographics_2018!$B$1:$Y$223,23,FALSE)</f>
        <v>0</v>
      </c>
      <c r="R184" s="1">
        <f>VLOOKUP($B184,[1]Tindak_GE14_Demographics_2018!$B$1:$Y$223,24,FALSE)</f>
        <v>6.63</v>
      </c>
      <c r="S184" t="s">
        <v>21</v>
      </c>
    </row>
    <row r="185" spans="1:19" x14ac:dyDescent="0.2">
      <c r="A185" t="s">
        <v>202</v>
      </c>
      <c r="B185">
        <v>184</v>
      </c>
      <c r="C185" t="s">
        <v>222</v>
      </c>
      <c r="D185">
        <v>22.03</v>
      </c>
      <c r="E185">
        <v>27.24</v>
      </c>
      <c r="F185">
        <v>20.100000000000001</v>
      </c>
      <c r="G185">
        <v>15.51</v>
      </c>
      <c r="H185">
        <v>9.43</v>
      </c>
      <c r="I185">
        <v>3.67</v>
      </c>
      <c r="J185">
        <v>1.34</v>
      </c>
      <c r="K185">
        <v>0.67</v>
      </c>
      <c r="L185" s="1">
        <f>VLOOKUP($B185,[1]Tindak_GE14_Demographics_2018!$B$1:$Y$223,18,FALSE)</f>
        <v>27.17</v>
      </c>
      <c r="M185" s="1">
        <f>VLOOKUP($B185,[1]Tindak_GE14_Demographics_2018!$B$1:$Y$223,19,FALSE)</f>
        <v>17.170000000000002</v>
      </c>
      <c r="N185" s="1">
        <f>VLOOKUP($B185,[1]Tindak_GE14_Demographics_2018!$B$1:$Y$223,20,FALSE)</f>
        <v>0.26</v>
      </c>
      <c r="O185" s="1">
        <f>VLOOKUP($B185,[1]Tindak_GE14_Demographics_2018!$B$1:$Y$223,21,FALSE)</f>
        <v>40.700000000000003</v>
      </c>
      <c r="P185" s="1">
        <f>VLOOKUP($B185,[1]Tindak_GE14_Demographics_2018!$B$1:$Y$223,22,FALSE)</f>
        <v>0.93</v>
      </c>
      <c r="Q185" s="1">
        <f>VLOOKUP($B185,[1]Tindak_GE14_Demographics_2018!$B$1:$Y$223,23,FALSE)</f>
        <v>0.01</v>
      </c>
      <c r="R185" s="1">
        <f>VLOOKUP($B185,[1]Tindak_GE14_Demographics_2018!$B$1:$Y$223,24,FALSE)</f>
        <v>13.76</v>
      </c>
      <c r="S185" t="s">
        <v>21</v>
      </c>
    </row>
    <row r="186" spans="1:19" x14ac:dyDescent="0.2">
      <c r="A186" t="s">
        <v>202</v>
      </c>
      <c r="B186">
        <v>185</v>
      </c>
      <c r="C186" t="s">
        <v>223</v>
      </c>
      <c r="D186">
        <v>19.079999999999998</v>
      </c>
      <c r="E186">
        <v>25.05</v>
      </c>
      <c r="F186">
        <v>19.13</v>
      </c>
      <c r="G186">
        <v>16.989999999999998</v>
      </c>
      <c r="H186">
        <v>11.37</v>
      </c>
      <c r="I186">
        <v>4.75</v>
      </c>
      <c r="J186">
        <v>2.19</v>
      </c>
      <c r="K186">
        <v>1.44</v>
      </c>
      <c r="L186" s="1">
        <f>VLOOKUP($B186,[1]Tindak_GE14_Demographics_2018!$B$1:$Y$223,18,FALSE)</f>
        <v>17.48</v>
      </c>
      <c r="M186" s="1">
        <f>VLOOKUP($B186,[1]Tindak_GE14_Demographics_2018!$B$1:$Y$223,19,FALSE)</f>
        <v>30.86</v>
      </c>
      <c r="N186" s="1">
        <f>VLOOKUP($B186,[1]Tindak_GE14_Demographics_2018!$B$1:$Y$223,20,FALSE)</f>
        <v>0.31</v>
      </c>
      <c r="O186" s="1">
        <f>VLOOKUP($B186,[1]Tindak_GE14_Demographics_2018!$B$1:$Y$223,21,FALSE)</f>
        <v>40.83</v>
      </c>
      <c r="P186" s="1">
        <f>VLOOKUP($B186,[1]Tindak_GE14_Demographics_2018!$B$1:$Y$223,22,FALSE)</f>
        <v>0.87</v>
      </c>
      <c r="Q186" s="1">
        <f>VLOOKUP($B186,[1]Tindak_GE14_Demographics_2018!$B$1:$Y$223,23,FALSE)</f>
        <v>0.03</v>
      </c>
      <c r="R186" s="1">
        <f>VLOOKUP($B186,[1]Tindak_GE14_Demographics_2018!$B$1:$Y$223,24,FALSE)</f>
        <v>9.6199999999999992</v>
      </c>
      <c r="S186" t="s">
        <v>206</v>
      </c>
    </row>
    <row r="187" spans="1:19" x14ac:dyDescent="0.2">
      <c r="A187" t="s">
        <v>202</v>
      </c>
      <c r="B187">
        <v>186</v>
      </c>
      <c r="C187" t="s">
        <v>224</v>
      </c>
      <c r="D187">
        <v>15.85</v>
      </c>
      <c r="E187">
        <v>22.05</v>
      </c>
      <c r="F187">
        <v>19.45</v>
      </c>
      <c r="G187">
        <v>19.05</v>
      </c>
      <c r="H187">
        <v>13.93</v>
      </c>
      <c r="I187">
        <v>5.79</v>
      </c>
      <c r="J187">
        <v>2.54</v>
      </c>
      <c r="K187">
        <v>1.34</v>
      </c>
      <c r="L187" s="1">
        <f>VLOOKUP($B187,[1]Tindak_GE14_Demographics_2018!$B$1:$Y$223,18,FALSE)</f>
        <v>13.91</v>
      </c>
      <c r="M187" s="1">
        <f>VLOOKUP($B187,[1]Tindak_GE14_Demographics_2018!$B$1:$Y$223,19,FALSE)</f>
        <v>50.71</v>
      </c>
      <c r="N187" s="1">
        <f>VLOOKUP($B187,[1]Tindak_GE14_Demographics_2018!$B$1:$Y$223,20,FALSE)</f>
        <v>0.62</v>
      </c>
      <c r="O187" s="1">
        <f>VLOOKUP($B187,[1]Tindak_GE14_Demographics_2018!$B$1:$Y$223,21,FALSE)</f>
        <v>27.34</v>
      </c>
      <c r="P187" s="1">
        <f>VLOOKUP($B187,[1]Tindak_GE14_Demographics_2018!$B$1:$Y$223,22,FALSE)</f>
        <v>0.63</v>
      </c>
      <c r="Q187" s="1">
        <f>VLOOKUP($B187,[1]Tindak_GE14_Demographics_2018!$B$1:$Y$223,23,FALSE)</f>
        <v>0.01</v>
      </c>
      <c r="R187" s="1">
        <f>VLOOKUP($B187,[1]Tindak_GE14_Demographics_2018!$B$1:$Y$223,24,FALSE)</f>
        <v>6.79</v>
      </c>
      <c r="S187" t="s">
        <v>23</v>
      </c>
    </row>
    <row r="188" spans="1:19" x14ac:dyDescent="0.2">
      <c r="A188" t="s">
        <v>202</v>
      </c>
      <c r="B188">
        <v>187</v>
      </c>
      <c r="C188" t="s">
        <v>225</v>
      </c>
      <c r="D188">
        <v>19.329999999999998</v>
      </c>
      <c r="E188">
        <v>26.54</v>
      </c>
      <c r="F188">
        <v>20.65</v>
      </c>
      <c r="G188">
        <v>16.95</v>
      </c>
      <c r="H188">
        <v>8.9499999999999993</v>
      </c>
      <c r="I188">
        <v>4.42</v>
      </c>
      <c r="J188">
        <v>1.95</v>
      </c>
      <c r="K188">
        <v>1.22</v>
      </c>
      <c r="L188" s="1">
        <f>VLOOKUP($B188,[1]Tindak_GE14_Demographics_2018!$B$1:$Y$223,18,FALSE)</f>
        <v>15.87</v>
      </c>
      <c r="M188" s="1">
        <f>VLOOKUP($B188,[1]Tindak_GE14_Demographics_2018!$B$1:$Y$223,19,FALSE)</f>
        <v>0.73</v>
      </c>
      <c r="N188" s="1">
        <f>VLOOKUP($B188,[1]Tindak_GE14_Demographics_2018!$B$1:$Y$223,20,FALSE)</f>
        <v>0.12</v>
      </c>
      <c r="O188" s="1">
        <f>VLOOKUP($B188,[1]Tindak_GE14_Demographics_2018!$B$1:$Y$223,21,FALSE)</f>
        <v>76.72</v>
      </c>
      <c r="P188" s="1">
        <f>VLOOKUP($B188,[1]Tindak_GE14_Demographics_2018!$B$1:$Y$223,22,FALSE)</f>
        <v>0.97</v>
      </c>
      <c r="Q188" s="1">
        <f>VLOOKUP($B188,[1]Tindak_GE14_Demographics_2018!$B$1:$Y$223,23,FALSE)</f>
        <v>0.01</v>
      </c>
      <c r="R188" s="1">
        <f>VLOOKUP($B188,[1]Tindak_GE14_Demographics_2018!$B$1:$Y$223,24,FALSE)</f>
        <v>5.58</v>
      </c>
      <c r="S188" t="s">
        <v>21</v>
      </c>
    </row>
    <row r="189" spans="1:19" x14ac:dyDescent="0.2">
      <c r="A189" t="s">
        <v>202</v>
      </c>
      <c r="B189">
        <v>188</v>
      </c>
      <c r="C189" t="s">
        <v>226</v>
      </c>
      <c r="D189">
        <v>20.55</v>
      </c>
      <c r="E189">
        <v>27.45</v>
      </c>
      <c r="F189">
        <v>19.649999999999999</v>
      </c>
      <c r="G189">
        <v>17.3</v>
      </c>
      <c r="H189">
        <v>9.5299999999999994</v>
      </c>
      <c r="I189">
        <v>3.26</v>
      </c>
      <c r="J189">
        <v>1.4</v>
      </c>
      <c r="K189">
        <v>0.87</v>
      </c>
      <c r="L189" s="1">
        <f>VLOOKUP($B189,[1]Tindak_GE14_Demographics_2018!$B$1:$Y$223,18,FALSE)</f>
        <v>25.71</v>
      </c>
      <c r="M189" s="1">
        <f>VLOOKUP($B189,[1]Tindak_GE14_Demographics_2018!$B$1:$Y$223,19,FALSE)</f>
        <v>11.05</v>
      </c>
      <c r="N189" s="1">
        <f>VLOOKUP($B189,[1]Tindak_GE14_Demographics_2018!$B$1:$Y$223,20,FALSE)</f>
        <v>0.44</v>
      </c>
      <c r="O189" s="1">
        <f>VLOOKUP($B189,[1]Tindak_GE14_Demographics_2018!$B$1:$Y$223,21,FALSE)</f>
        <v>50.52</v>
      </c>
      <c r="P189" s="1">
        <f>VLOOKUP($B189,[1]Tindak_GE14_Demographics_2018!$B$1:$Y$223,22,FALSE)</f>
        <v>1.1100000000000001</v>
      </c>
      <c r="Q189" s="1">
        <f>VLOOKUP($B189,[1]Tindak_GE14_Demographics_2018!$B$1:$Y$223,23,FALSE)</f>
        <v>0.01</v>
      </c>
      <c r="R189" s="1">
        <f>VLOOKUP($B189,[1]Tindak_GE14_Demographics_2018!$B$1:$Y$223,24,FALSE)</f>
        <v>11.16</v>
      </c>
      <c r="S189" t="s">
        <v>206</v>
      </c>
    </row>
    <row r="190" spans="1:19" x14ac:dyDescent="0.2">
      <c r="A190" t="s">
        <v>202</v>
      </c>
      <c r="B190">
        <v>189</v>
      </c>
      <c r="C190" t="s">
        <v>227</v>
      </c>
      <c r="D190">
        <v>20.329999999999998</v>
      </c>
      <c r="E190">
        <v>25.98</v>
      </c>
      <c r="F190">
        <v>21.71</v>
      </c>
      <c r="G190">
        <v>15.98</v>
      </c>
      <c r="H190">
        <v>8.2899999999999991</v>
      </c>
      <c r="I190">
        <v>4.1100000000000003</v>
      </c>
      <c r="J190">
        <v>2.0499999999999998</v>
      </c>
      <c r="K190">
        <v>1.54</v>
      </c>
      <c r="L190" s="1">
        <f>VLOOKUP($B190,[1]Tindak_GE14_Demographics_2018!$B$1:$Y$223,18,FALSE)</f>
        <v>9.5500000000000007</v>
      </c>
      <c r="M190" s="1">
        <f>VLOOKUP($B190,[1]Tindak_GE14_Demographics_2018!$B$1:$Y$223,19,FALSE)</f>
        <v>1.76</v>
      </c>
      <c r="N190" s="1">
        <f>VLOOKUP($B190,[1]Tindak_GE14_Demographics_2018!$B$1:$Y$223,20,FALSE)</f>
        <v>0.11</v>
      </c>
      <c r="O190" s="1">
        <f>VLOOKUP($B190,[1]Tindak_GE14_Demographics_2018!$B$1:$Y$223,21,FALSE)</f>
        <v>85.62</v>
      </c>
      <c r="P190" s="1">
        <f>VLOOKUP($B190,[1]Tindak_GE14_Demographics_2018!$B$1:$Y$223,22,FALSE)</f>
        <v>0.37</v>
      </c>
      <c r="Q190" s="1">
        <f>VLOOKUP($B190,[1]Tindak_GE14_Demographics_2018!$B$1:$Y$223,23,FALSE)</f>
        <v>0.02</v>
      </c>
      <c r="R190" s="1">
        <f>VLOOKUP($B190,[1]Tindak_GE14_Demographics_2018!$B$1:$Y$223,24,FALSE)</f>
        <v>2.58</v>
      </c>
      <c r="S190" t="s">
        <v>206</v>
      </c>
    </row>
    <row r="191" spans="1:19" x14ac:dyDescent="0.2">
      <c r="A191" t="s">
        <v>202</v>
      </c>
      <c r="B191">
        <v>190</v>
      </c>
      <c r="C191" t="s">
        <v>228</v>
      </c>
      <c r="D191">
        <v>16.07</v>
      </c>
      <c r="E191">
        <v>23.73</v>
      </c>
      <c r="F191">
        <v>20.55</v>
      </c>
      <c r="G191">
        <v>19.38</v>
      </c>
      <c r="H191">
        <v>12.58</v>
      </c>
      <c r="I191">
        <v>5.01</v>
      </c>
      <c r="J191">
        <v>1.74</v>
      </c>
      <c r="K191">
        <v>0.94</v>
      </c>
      <c r="L191" s="1">
        <f>VLOOKUP($B191,[1]Tindak_GE14_Demographics_2018!$B$1:$Y$223,18,FALSE)</f>
        <v>34.799999999999997</v>
      </c>
      <c r="M191" s="1">
        <f>VLOOKUP($B191,[1]Tindak_GE14_Demographics_2018!$B$1:$Y$223,19,FALSE)</f>
        <v>34.61</v>
      </c>
      <c r="N191" s="1">
        <f>VLOOKUP($B191,[1]Tindak_GE14_Demographics_2018!$B$1:$Y$223,20,FALSE)</f>
        <v>0.28999999999999998</v>
      </c>
      <c r="O191" s="1">
        <f>VLOOKUP($B191,[1]Tindak_GE14_Demographics_2018!$B$1:$Y$223,21,FALSE)</f>
        <v>18.05</v>
      </c>
      <c r="P191" s="1">
        <f>VLOOKUP($B191,[1]Tindak_GE14_Demographics_2018!$B$1:$Y$223,22,FALSE)</f>
        <v>0.98</v>
      </c>
      <c r="Q191" s="1">
        <f>VLOOKUP($B191,[1]Tindak_GE14_Demographics_2018!$B$1:$Y$223,23,FALSE)</f>
        <v>0.01</v>
      </c>
      <c r="R191" s="1">
        <f>VLOOKUP($B191,[1]Tindak_GE14_Demographics_2018!$B$1:$Y$223,24,FALSE)</f>
        <v>11.26</v>
      </c>
      <c r="S191" t="s">
        <v>23</v>
      </c>
    </row>
    <row r="192" spans="1:19" x14ac:dyDescent="0.2">
      <c r="A192" t="s">
        <v>202</v>
      </c>
      <c r="B192">
        <v>191</v>
      </c>
      <c r="C192" t="s">
        <v>229</v>
      </c>
      <c r="D192">
        <v>20.88</v>
      </c>
      <c r="E192">
        <v>29.51</v>
      </c>
      <c r="F192">
        <v>18.5</v>
      </c>
      <c r="G192">
        <v>16.510000000000002</v>
      </c>
      <c r="H192">
        <v>9.2799999999999994</v>
      </c>
      <c r="I192">
        <v>3.48</v>
      </c>
      <c r="J192">
        <v>1.1399999999999999</v>
      </c>
      <c r="K192">
        <v>0.7</v>
      </c>
      <c r="L192" s="1">
        <f>VLOOKUP($B192,[1]Tindak_GE14_Demographics_2018!$B$1:$Y$223,18,FALSE)</f>
        <v>47.97</v>
      </c>
      <c r="M192" s="1">
        <f>VLOOKUP($B192,[1]Tindak_GE14_Demographics_2018!$B$1:$Y$223,19,FALSE)</f>
        <v>8.9700000000000006</v>
      </c>
      <c r="N192" s="1">
        <f>VLOOKUP($B192,[1]Tindak_GE14_Demographics_2018!$B$1:$Y$223,20,FALSE)</f>
        <v>0.35</v>
      </c>
      <c r="O192" s="1">
        <f>VLOOKUP($B192,[1]Tindak_GE14_Demographics_2018!$B$1:$Y$223,21,FALSE)</f>
        <v>20.05</v>
      </c>
      <c r="P192" s="1">
        <f>VLOOKUP($B192,[1]Tindak_GE14_Demographics_2018!$B$1:$Y$223,22,FALSE)</f>
        <v>1.97</v>
      </c>
      <c r="Q192" s="1">
        <f>VLOOKUP($B192,[1]Tindak_GE14_Demographics_2018!$B$1:$Y$223,23,FALSE)</f>
        <v>0.02</v>
      </c>
      <c r="R192" s="1">
        <f>VLOOKUP($B192,[1]Tindak_GE14_Demographics_2018!$B$1:$Y$223,24,FALSE)</f>
        <v>20.67</v>
      </c>
      <c r="S192" t="s">
        <v>206</v>
      </c>
    </row>
    <row r="193" spans="1:19" x14ac:dyDescent="0.2">
      <c r="A193" t="s">
        <v>230</v>
      </c>
      <c r="B193">
        <v>192</v>
      </c>
      <c r="C193" t="s">
        <v>231</v>
      </c>
      <c r="D193">
        <v>11.48</v>
      </c>
      <c r="E193">
        <v>19.66</v>
      </c>
      <c r="F193">
        <v>23.13</v>
      </c>
      <c r="G193">
        <v>22.6</v>
      </c>
      <c r="H193">
        <v>13.63</v>
      </c>
      <c r="I193">
        <v>6.72</v>
      </c>
      <c r="J193">
        <v>2.3199999999999998</v>
      </c>
      <c r="K193">
        <v>0.45</v>
      </c>
      <c r="L193" s="1">
        <f>VLOOKUP($B193,[1]Tindak_GE14_Demographics_2018!$B$1:$Y$223,18,FALSE)</f>
        <v>5.16</v>
      </c>
      <c r="M193" s="1">
        <f>VLOOKUP($B193,[1]Tindak_GE14_Demographics_2018!$B$1:$Y$223,19,FALSE)</f>
        <v>17.760000000000002</v>
      </c>
      <c r="N193" s="1">
        <f>VLOOKUP($B193,[1]Tindak_GE14_Demographics_2018!$B$1:$Y$223,20,FALSE)</f>
        <v>0.15</v>
      </c>
      <c r="O193" s="1">
        <f>VLOOKUP($B193,[1]Tindak_GE14_Demographics_2018!$B$1:$Y$223,21,FALSE)</f>
        <v>0.24</v>
      </c>
      <c r="P193" s="1">
        <f>VLOOKUP($B193,[1]Tindak_GE14_Demographics_2018!$B$1:$Y$223,22,FALSE)</f>
        <v>76.459999999999994</v>
      </c>
      <c r="Q193" s="1">
        <f>VLOOKUP($B193,[1]Tindak_GE14_Demographics_2018!$B$1:$Y$223,23,FALSE)</f>
        <v>0.02</v>
      </c>
      <c r="R193" s="1">
        <f>VLOOKUP($B193,[1]Tindak_GE14_Demographics_2018!$B$1:$Y$223,24,FALSE)</f>
        <v>0.21</v>
      </c>
      <c r="S193" t="s">
        <v>23</v>
      </c>
    </row>
    <row r="194" spans="1:19" x14ac:dyDescent="0.2">
      <c r="A194" t="s">
        <v>230</v>
      </c>
      <c r="B194">
        <v>193</v>
      </c>
      <c r="C194" t="s">
        <v>232</v>
      </c>
      <c r="D194">
        <v>15.6</v>
      </c>
      <c r="E194">
        <v>23.51</v>
      </c>
      <c r="F194">
        <v>22.78</v>
      </c>
      <c r="G194">
        <v>19.02</v>
      </c>
      <c r="H194">
        <v>11.4</v>
      </c>
      <c r="I194">
        <v>5.82</v>
      </c>
      <c r="J194">
        <v>1.5</v>
      </c>
      <c r="K194">
        <v>0.37</v>
      </c>
      <c r="L194" s="1">
        <f>VLOOKUP($B194,[1]Tindak_GE14_Demographics_2018!$B$1:$Y$223,18,FALSE)</f>
        <v>80.27</v>
      </c>
      <c r="M194" s="1">
        <f>VLOOKUP($B194,[1]Tindak_GE14_Demographics_2018!$B$1:$Y$223,19,FALSE)</f>
        <v>7.73</v>
      </c>
      <c r="N194" s="1">
        <f>VLOOKUP($B194,[1]Tindak_GE14_Demographics_2018!$B$1:$Y$223,20,FALSE)</f>
        <v>0.03</v>
      </c>
      <c r="O194" s="1">
        <f>VLOOKUP($B194,[1]Tindak_GE14_Demographics_2018!$B$1:$Y$223,21,FALSE)</f>
        <v>0.1</v>
      </c>
      <c r="P194" s="1">
        <f>VLOOKUP($B194,[1]Tindak_GE14_Demographics_2018!$B$1:$Y$223,22,FALSE)</f>
        <v>11.76</v>
      </c>
      <c r="Q194" s="1">
        <f>VLOOKUP($B194,[1]Tindak_GE14_Demographics_2018!$B$1:$Y$223,23,FALSE)</f>
        <v>0.01</v>
      </c>
      <c r="R194" s="1">
        <f>VLOOKUP($B194,[1]Tindak_GE14_Demographics_2018!$B$1:$Y$223,24,FALSE)</f>
        <v>0.1</v>
      </c>
      <c r="S194" t="s">
        <v>21</v>
      </c>
    </row>
    <row r="195" spans="1:19" x14ac:dyDescent="0.2">
      <c r="A195" t="s">
        <v>230</v>
      </c>
      <c r="B195">
        <v>194</v>
      </c>
      <c r="C195" t="s">
        <v>233</v>
      </c>
      <c r="D195">
        <v>12.79</v>
      </c>
      <c r="E195">
        <v>23.34</v>
      </c>
      <c r="F195">
        <v>22.96</v>
      </c>
      <c r="G195">
        <v>20.36</v>
      </c>
      <c r="H195">
        <v>12.42</v>
      </c>
      <c r="I195">
        <v>5.95</v>
      </c>
      <c r="J195">
        <v>1.74</v>
      </c>
      <c r="K195">
        <v>0.43</v>
      </c>
      <c r="L195" s="1">
        <f>VLOOKUP($B195,[1]Tindak_GE14_Demographics_2018!$B$1:$Y$223,18,FALSE)</f>
        <v>73.239999999999995</v>
      </c>
      <c r="M195" s="1">
        <f>VLOOKUP($B195,[1]Tindak_GE14_Demographics_2018!$B$1:$Y$223,19,FALSE)</f>
        <v>13.27</v>
      </c>
      <c r="N195" s="1">
        <f>VLOOKUP($B195,[1]Tindak_GE14_Demographics_2018!$B$1:$Y$223,20,FALSE)</f>
        <v>0.55000000000000004</v>
      </c>
      <c r="O195" s="1">
        <f>VLOOKUP($B195,[1]Tindak_GE14_Demographics_2018!$B$1:$Y$223,21,FALSE)</f>
        <v>0.22</v>
      </c>
      <c r="P195" s="1">
        <f>VLOOKUP($B195,[1]Tindak_GE14_Demographics_2018!$B$1:$Y$223,22,FALSE)</f>
        <v>12.42</v>
      </c>
      <c r="Q195" s="1">
        <f>VLOOKUP($B195,[1]Tindak_GE14_Demographics_2018!$B$1:$Y$223,23,FALSE)</f>
        <v>0.01</v>
      </c>
      <c r="R195" s="1">
        <f>VLOOKUP($B195,[1]Tindak_GE14_Demographics_2018!$B$1:$Y$223,24,FALSE)</f>
        <v>0.28999999999999998</v>
      </c>
      <c r="S195" t="s">
        <v>21</v>
      </c>
    </row>
    <row r="196" spans="1:19" x14ac:dyDescent="0.2">
      <c r="A196" t="s">
        <v>230</v>
      </c>
      <c r="B196">
        <v>195</v>
      </c>
      <c r="C196" t="s">
        <v>234</v>
      </c>
      <c r="D196">
        <v>6.18</v>
      </c>
      <c r="E196">
        <v>15.06</v>
      </c>
      <c r="F196">
        <v>20.09</v>
      </c>
      <c r="G196">
        <v>23.73</v>
      </c>
      <c r="H196">
        <v>20.79</v>
      </c>
      <c r="I196">
        <v>9.83</v>
      </c>
      <c r="J196">
        <v>3.44</v>
      </c>
      <c r="K196">
        <v>0.88</v>
      </c>
      <c r="L196" s="1">
        <f>VLOOKUP($B196,[1]Tindak_GE14_Demographics_2018!$B$1:$Y$223,18,FALSE)</f>
        <v>4.03</v>
      </c>
      <c r="M196" s="1">
        <f>VLOOKUP($B196,[1]Tindak_GE14_Demographics_2018!$B$1:$Y$223,19,FALSE)</f>
        <v>88.71</v>
      </c>
      <c r="N196" s="1">
        <f>VLOOKUP($B196,[1]Tindak_GE14_Demographics_2018!$B$1:$Y$223,20,FALSE)</f>
        <v>0.67</v>
      </c>
      <c r="O196" s="1">
        <f>VLOOKUP($B196,[1]Tindak_GE14_Demographics_2018!$B$1:$Y$223,21,FALSE)</f>
        <v>0.17</v>
      </c>
      <c r="P196" s="1">
        <f>VLOOKUP($B196,[1]Tindak_GE14_Demographics_2018!$B$1:$Y$223,22,FALSE)</f>
        <v>6.18</v>
      </c>
      <c r="Q196" s="1">
        <f>VLOOKUP($B196,[1]Tindak_GE14_Demographics_2018!$B$1:$Y$223,23,FALSE)</f>
        <v>0</v>
      </c>
      <c r="R196" s="1">
        <f>VLOOKUP($B196,[1]Tindak_GE14_Demographics_2018!$B$1:$Y$223,24,FALSE)</f>
        <v>0.24</v>
      </c>
      <c r="S196" t="s">
        <v>23</v>
      </c>
    </row>
    <row r="197" spans="1:19" x14ac:dyDescent="0.2">
      <c r="A197" t="s">
        <v>230</v>
      </c>
      <c r="B197">
        <v>196</v>
      </c>
      <c r="C197" t="s">
        <v>235</v>
      </c>
      <c r="D197">
        <v>13.34</v>
      </c>
      <c r="E197">
        <v>25.75</v>
      </c>
      <c r="F197">
        <v>23.37</v>
      </c>
      <c r="G197">
        <v>17.510000000000002</v>
      </c>
      <c r="H197">
        <v>12.55</v>
      </c>
      <c r="I197">
        <v>5.6</v>
      </c>
      <c r="J197">
        <v>1.57</v>
      </c>
      <c r="K197">
        <v>0.32</v>
      </c>
      <c r="L197" s="1">
        <f>VLOOKUP($B197,[1]Tindak_GE14_Demographics_2018!$B$1:$Y$223,18,FALSE)</f>
        <v>16.149999999999999</v>
      </c>
      <c r="M197" s="1">
        <f>VLOOKUP($B197,[1]Tindak_GE14_Demographics_2018!$B$1:$Y$223,19,FALSE)</f>
        <v>64.209999999999994</v>
      </c>
      <c r="N197" s="1">
        <f>VLOOKUP($B197,[1]Tindak_GE14_Demographics_2018!$B$1:$Y$223,20,FALSE)</f>
        <v>0.69</v>
      </c>
      <c r="O197" s="1">
        <f>VLOOKUP($B197,[1]Tindak_GE14_Demographics_2018!$B$1:$Y$223,21,FALSE)</f>
        <v>0.23</v>
      </c>
      <c r="P197" s="1">
        <f>VLOOKUP($B197,[1]Tindak_GE14_Demographics_2018!$B$1:$Y$223,22,FALSE)</f>
        <v>18.47</v>
      </c>
      <c r="Q197" s="1">
        <f>VLOOKUP($B197,[1]Tindak_GE14_Demographics_2018!$B$1:$Y$223,23,FALSE)</f>
        <v>0.02</v>
      </c>
      <c r="R197" s="1">
        <f>VLOOKUP($B197,[1]Tindak_GE14_Demographics_2018!$B$1:$Y$223,24,FALSE)</f>
        <v>0.23</v>
      </c>
      <c r="S197" t="s">
        <v>23</v>
      </c>
    </row>
    <row r="198" spans="1:19" x14ac:dyDescent="0.2">
      <c r="A198" t="s">
        <v>230</v>
      </c>
      <c r="B198">
        <v>197</v>
      </c>
      <c r="C198" t="s">
        <v>236</v>
      </c>
      <c r="D198">
        <v>16.45</v>
      </c>
      <c r="E198">
        <v>27.36</v>
      </c>
      <c r="F198">
        <v>22.23</v>
      </c>
      <c r="G198">
        <v>16.39</v>
      </c>
      <c r="H198">
        <v>10.24</v>
      </c>
      <c r="I198">
        <v>5.57</v>
      </c>
      <c r="J198">
        <v>1.45</v>
      </c>
      <c r="K198">
        <v>0.31</v>
      </c>
      <c r="L198" s="1">
        <f>VLOOKUP($B198,[1]Tindak_GE14_Demographics_2018!$B$1:$Y$223,18,FALSE)</f>
        <v>61.79</v>
      </c>
      <c r="M198" s="1">
        <f>VLOOKUP($B198,[1]Tindak_GE14_Demographics_2018!$B$1:$Y$223,19,FALSE)</f>
        <v>11.3</v>
      </c>
      <c r="N198" s="1">
        <f>VLOOKUP($B198,[1]Tindak_GE14_Demographics_2018!$B$1:$Y$223,20,FALSE)</f>
        <v>0.24</v>
      </c>
      <c r="O198" s="1">
        <f>VLOOKUP($B198,[1]Tindak_GE14_Demographics_2018!$B$1:$Y$223,21,FALSE)</f>
        <v>0.57999999999999996</v>
      </c>
      <c r="P198" s="1">
        <f>VLOOKUP($B198,[1]Tindak_GE14_Demographics_2018!$B$1:$Y$223,22,FALSE)</f>
        <v>25.76</v>
      </c>
      <c r="Q198" s="1">
        <f>VLOOKUP($B198,[1]Tindak_GE14_Demographics_2018!$B$1:$Y$223,23,FALSE)</f>
        <v>0.06</v>
      </c>
      <c r="R198" s="1">
        <f>VLOOKUP($B198,[1]Tindak_GE14_Demographics_2018!$B$1:$Y$223,24,FALSE)</f>
        <v>0.25</v>
      </c>
      <c r="S198" t="s">
        <v>21</v>
      </c>
    </row>
    <row r="199" spans="1:19" x14ac:dyDescent="0.2">
      <c r="A199" t="s">
        <v>230</v>
      </c>
      <c r="B199">
        <v>198</v>
      </c>
      <c r="C199" t="s">
        <v>237</v>
      </c>
      <c r="D199">
        <v>10.16</v>
      </c>
      <c r="E199">
        <v>20</v>
      </c>
      <c r="F199">
        <v>22.78</v>
      </c>
      <c r="G199">
        <v>22.86</v>
      </c>
      <c r="H199">
        <v>14.87</v>
      </c>
      <c r="I199">
        <v>6.45</v>
      </c>
      <c r="J199">
        <v>2.37</v>
      </c>
      <c r="K199">
        <v>0.51</v>
      </c>
      <c r="L199" s="1">
        <f>VLOOKUP($B199,[1]Tindak_GE14_Demographics_2018!$B$1:$Y$223,18,FALSE)</f>
        <v>4.78</v>
      </c>
      <c r="M199" s="1">
        <f>VLOOKUP($B199,[1]Tindak_GE14_Demographics_2018!$B$1:$Y$223,19,FALSE)</f>
        <v>25.96</v>
      </c>
      <c r="N199" s="1">
        <f>VLOOKUP($B199,[1]Tindak_GE14_Demographics_2018!$B$1:$Y$223,20,FALSE)</f>
        <v>0.19</v>
      </c>
      <c r="O199" s="1">
        <f>VLOOKUP($B199,[1]Tindak_GE14_Demographics_2018!$B$1:$Y$223,21,FALSE)</f>
        <v>0.25</v>
      </c>
      <c r="P199" s="1">
        <f>VLOOKUP($B199,[1]Tindak_GE14_Demographics_2018!$B$1:$Y$223,22,FALSE)</f>
        <v>68.430000000000007</v>
      </c>
      <c r="Q199" s="1">
        <f>VLOOKUP($B199,[1]Tindak_GE14_Demographics_2018!$B$1:$Y$223,23,FALSE)</f>
        <v>0.12</v>
      </c>
      <c r="R199" s="1">
        <f>VLOOKUP($B199,[1]Tindak_GE14_Demographics_2018!$B$1:$Y$223,24,FALSE)</f>
        <v>0.26</v>
      </c>
      <c r="S199" t="s">
        <v>23</v>
      </c>
    </row>
    <row r="200" spans="1:19" x14ac:dyDescent="0.2">
      <c r="A200" t="s">
        <v>230</v>
      </c>
      <c r="B200">
        <v>199</v>
      </c>
      <c r="C200" t="s">
        <v>238</v>
      </c>
      <c r="D200">
        <v>8.8699999999999992</v>
      </c>
      <c r="E200">
        <v>18.149999999999999</v>
      </c>
      <c r="F200">
        <v>23.44</v>
      </c>
      <c r="G200">
        <v>24.15</v>
      </c>
      <c r="H200">
        <v>14.91</v>
      </c>
      <c r="I200">
        <v>7.41</v>
      </c>
      <c r="J200">
        <v>2.4900000000000002</v>
      </c>
      <c r="K200">
        <v>0.57999999999999996</v>
      </c>
      <c r="L200" s="1">
        <f>VLOOKUP($B200,[1]Tindak_GE14_Demographics_2018!$B$1:$Y$223,18,FALSE)</f>
        <v>7.56</v>
      </c>
      <c r="M200" s="1">
        <f>VLOOKUP($B200,[1]Tindak_GE14_Demographics_2018!$B$1:$Y$223,19,FALSE)</f>
        <v>10.029999999999999</v>
      </c>
      <c r="N200" s="1">
        <f>VLOOKUP($B200,[1]Tindak_GE14_Demographics_2018!$B$1:$Y$223,20,FALSE)</f>
        <v>0.12</v>
      </c>
      <c r="O200" s="1">
        <f>VLOOKUP($B200,[1]Tindak_GE14_Demographics_2018!$B$1:$Y$223,21,FALSE)</f>
        <v>0.19</v>
      </c>
      <c r="P200" s="1">
        <f>VLOOKUP($B200,[1]Tindak_GE14_Demographics_2018!$B$1:$Y$223,22,FALSE)</f>
        <v>81.349999999999994</v>
      </c>
      <c r="Q200" s="1">
        <f>VLOOKUP($B200,[1]Tindak_GE14_Demographics_2018!$B$1:$Y$223,23,FALSE)</f>
        <v>0.56999999999999995</v>
      </c>
      <c r="R200" s="1">
        <f>VLOOKUP($B200,[1]Tindak_GE14_Demographics_2018!$B$1:$Y$223,24,FALSE)</f>
        <v>0.17</v>
      </c>
      <c r="S200" t="s">
        <v>21</v>
      </c>
    </row>
    <row r="201" spans="1:19" x14ac:dyDescent="0.2">
      <c r="A201" t="s">
        <v>230</v>
      </c>
      <c r="B201">
        <v>200</v>
      </c>
      <c r="C201" t="s">
        <v>239</v>
      </c>
      <c r="D201">
        <v>13.76</v>
      </c>
      <c r="E201">
        <v>21.23</v>
      </c>
      <c r="F201">
        <v>21.45</v>
      </c>
      <c r="G201">
        <v>20.36</v>
      </c>
      <c r="H201">
        <v>13.58</v>
      </c>
      <c r="I201">
        <v>6.96</v>
      </c>
      <c r="J201">
        <v>2.0499999999999998</v>
      </c>
      <c r="K201">
        <v>0.61</v>
      </c>
      <c r="L201" s="1">
        <f>VLOOKUP($B201,[1]Tindak_GE14_Demographics_2018!$B$1:$Y$223,18,FALSE)</f>
        <v>70.11</v>
      </c>
      <c r="M201" s="1">
        <f>VLOOKUP($B201,[1]Tindak_GE14_Demographics_2018!$B$1:$Y$223,19,FALSE)</f>
        <v>5.1100000000000003</v>
      </c>
      <c r="N201" s="1">
        <f>VLOOKUP($B201,[1]Tindak_GE14_Demographics_2018!$B$1:$Y$223,20,FALSE)</f>
        <v>0.04</v>
      </c>
      <c r="O201" s="1">
        <f>VLOOKUP($B201,[1]Tindak_GE14_Demographics_2018!$B$1:$Y$223,21,FALSE)</f>
        <v>0.13</v>
      </c>
      <c r="P201" s="1">
        <f>VLOOKUP($B201,[1]Tindak_GE14_Demographics_2018!$B$1:$Y$223,22,FALSE)</f>
        <v>24.33</v>
      </c>
      <c r="Q201" s="1">
        <f>VLOOKUP($B201,[1]Tindak_GE14_Demographics_2018!$B$1:$Y$223,23,FALSE)</f>
        <v>0.05</v>
      </c>
      <c r="R201" s="1">
        <f>VLOOKUP($B201,[1]Tindak_GE14_Demographics_2018!$B$1:$Y$223,24,FALSE)</f>
        <v>0.23</v>
      </c>
      <c r="S201" t="s">
        <v>21</v>
      </c>
    </row>
    <row r="202" spans="1:19" x14ac:dyDescent="0.2">
      <c r="A202" t="s">
        <v>230</v>
      </c>
      <c r="B202">
        <v>201</v>
      </c>
      <c r="C202" t="s">
        <v>240</v>
      </c>
      <c r="D202">
        <v>14.61</v>
      </c>
      <c r="E202">
        <v>20.83</v>
      </c>
      <c r="F202">
        <v>22.09</v>
      </c>
      <c r="G202">
        <v>20.36</v>
      </c>
      <c r="H202">
        <v>12.88</v>
      </c>
      <c r="I202">
        <v>6.57</v>
      </c>
      <c r="J202">
        <v>1.97</v>
      </c>
      <c r="K202">
        <v>0.68</v>
      </c>
      <c r="L202" s="1">
        <f>VLOOKUP($B202,[1]Tindak_GE14_Demographics_2018!$B$1:$Y$223,18,FALSE)</f>
        <v>67.08</v>
      </c>
      <c r="M202" s="1">
        <f>VLOOKUP($B202,[1]Tindak_GE14_Demographics_2018!$B$1:$Y$223,19,FALSE)</f>
        <v>2.86</v>
      </c>
      <c r="N202" s="1">
        <f>VLOOKUP($B202,[1]Tindak_GE14_Demographics_2018!$B$1:$Y$223,20,FALSE)</f>
        <v>0.02</v>
      </c>
      <c r="O202" s="1">
        <f>VLOOKUP($B202,[1]Tindak_GE14_Demographics_2018!$B$1:$Y$223,21,FALSE)</f>
        <v>0.09</v>
      </c>
      <c r="P202" s="1">
        <f>VLOOKUP($B202,[1]Tindak_GE14_Demographics_2018!$B$1:$Y$223,22,FALSE)</f>
        <v>29.85</v>
      </c>
      <c r="Q202" s="1">
        <f>VLOOKUP($B202,[1]Tindak_GE14_Demographics_2018!$B$1:$Y$223,23,FALSE)</f>
        <v>0.02</v>
      </c>
      <c r="R202" s="1">
        <f>VLOOKUP($B202,[1]Tindak_GE14_Demographics_2018!$B$1:$Y$223,24,FALSE)</f>
        <v>7.0000000000000007E-2</v>
      </c>
      <c r="S202" t="s">
        <v>21</v>
      </c>
    </row>
    <row r="203" spans="1:19" x14ac:dyDescent="0.2">
      <c r="A203" t="s">
        <v>230</v>
      </c>
      <c r="B203">
        <v>202</v>
      </c>
      <c r="C203" t="s">
        <v>241</v>
      </c>
      <c r="D203">
        <v>11.31</v>
      </c>
      <c r="E203">
        <v>18.5</v>
      </c>
      <c r="F203">
        <v>21.32</v>
      </c>
      <c r="G203">
        <v>21.85</v>
      </c>
      <c r="H203">
        <v>15.33</v>
      </c>
      <c r="I203">
        <v>8.26</v>
      </c>
      <c r="J203">
        <v>2.76</v>
      </c>
      <c r="K203">
        <v>0.67</v>
      </c>
      <c r="L203" s="1">
        <f>VLOOKUP($B203,[1]Tindak_GE14_Demographics_2018!$B$1:$Y$223,18,FALSE)</f>
        <v>10.32</v>
      </c>
      <c r="M203" s="1">
        <f>VLOOKUP($B203,[1]Tindak_GE14_Demographics_2018!$B$1:$Y$223,19,FALSE)</f>
        <v>16.59</v>
      </c>
      <c r="N203" s="1">
        <f>VLOOKUP($B203,[1]Tindak_GE14_Demographics_2018!$B$1:$Y$223,20,FALSE)</f>
        <v>0.04</v>
      </c>
      <c r="O203" s="1">
        <f>VLOOKUP($B203,[1]Tindak_GE14_Demographics_2018!$B$1:$Y$223,21,FALSE)</f>
        <v>0.19</v>
      </c>
      <c r="P203" s="1">
        <f>VLOOKUP($B203,[1]Tindak_GE14_Demographics_2018!$B$1:$Y$223,22,FALSE)</f>
        <v>72.58</v>
      </c>
      <c r="Q203" s="1">
        <f>VLOOKUP($B203,[1]Tindak_GE14_Demographics_2018!$B$1:$Y$223,23,FALSE)</f>
        <v>0.11</v>
      </c>
      <c r="R203" s="1">
        <f>VLOOKUP($B203,[1]Tindak_GE14_Demographics_2018!$B$1:$Y$223,24,FALSE)</f>
        <v>0.19</v>
      </c>
      <c r="S203" t="s">
        <v>21</v>
      </c>
    </row>
    <row r="204" spans="1:19" x14ac:dyDescent="0.2">
      <c r="A204" t="s">
        <v>230</v>
      </c>
      <c r="B204">
        <v>203</v>
      </c>
      <c r="C204" t="s">
        <v>242</v>
      </c>
      <c r="D204">
        <v>10.44</v>
      </c>
      <c r="E204">
        <v>18.739999999999998</v>
      </c>
      <c r="F204">
        <v>23.25</v>
      </c>
      <c r="G204">
        <v>21.35</v>
      </c>
      <c r="H204">
        <v>14.2</v>
      </c>
      <c r="I204">
        <v>8.02</v>
      </c>
      <c r="J204">
        <v>2.98</v>
      </c>
      <c r="K204">
        <v>1.01</v>
      </c>
      <c r="L204" s="1">
        <f>VLOOKUP($B204,[1]Tindak_GE14_Demographics_2018!$B$1:$Y$223,18,FALSE)</f>
        <v>1.5</v>
      </c>
      <c r="M204" s="1">
        <f>VLOOKUP($B204,[1]Tindak_GE14_Demographics_2018!$B$1:$Y$223,19,FALSE)</f>
        <v>7.79</v>
      </c>
      <c r="N204" s="1">
        <f>VLOOKUP($B204,[1]Tindak_GE14_Demographics_2018!$B$1:$Y$223,20,FALSE)</f>
        <v>0.02</v>
      </c>
      <c r="O204" s="1">
        <f>VLOOKUP($B204,[1]Tindak_GE14_Demographics_2018!$B$1:$Y$223,21,FALSE)</f>
        <v>0.21</v>
      </c>
      <c r="P204" s="1">
        <f>VLOOKUP($B204,[1]Tindak_GE14_Demographics_2018!$B$1:$Y$223,22,FALSE)</f>
        <v>90.32</v>
      </c>
      <c r="Q204" s="1">
        <f>VLOOKUP($B204,[1]Tindak_GE14_Demographics_2018!$B$1:$Y$223,23,FALSE)</f>
        <v>0.01</v>
      </c>
      <c r="R204" s="1">
        <f>VLOOKUP($B204,[1]Tindak_GE14_Demographics_2018!$B$1:$Y$223,24,FALSE)</f>
        <v>0.15</v>
      </c>
      <c r="S204" t="s">
        <v>243</v>
      </c>
    </row>
    <row r="205" spans="1:19" x14ac:dyDescent="0.2">
      <c r="A205" t="s">
        <v>230</v>
      </c>
      <c r="B205">
        <v>204</v>
      </c>
      <c r="C205" t="s">
        <v>244</v>
      </c>
      <c r="D205">
        <v>14.08</v>
      </c>
      <c r="E205">
        <v>21.1</v>
      </c>
      <c r="F205">
        <v>21.13</v>
      </c>
      <c r="G205">
        <v>20.12</v>
      </c>
      <c r="H205">
        <v>13.99</v>
      </c>
      <c r="I205">
        <v>6.65</v>
      </c>
      <c r="J205">
        <v>2.46</v>
      </c>
      <c r="K205">
        <v>0.47</v>
      </c>
      <c r="L205" s="1">
        <f>VLOOKUP($B205,[1]Tindak_GE14_Demographics_2018!$B$1:$Y$223,18,FALSE)</f>
        <v>38</v>
      </c>
      <c r="M205" s="1">
        <f>VLOOKUP($B205,[1]Tindak_GE14_Demographics_2018!$B$1:$Y$223,19,FALSE)</f>
        <v>6.57</v>
      </c>
      <c r="N205" s="1">
        <f>VLOOKUP($B205,[1]Tindak_GE14_Demographics_2018!$B$1:$Y$223,20,FALSE)</f>
        <v>0.06</v>
      </c>
      <c r="O205" s="1">
        <f>VLOOKUP($B205,[1]Tindak_GE14_Demographics_2018!$B$1:$Y$223,21,FALSE)</f>
        <v>0.13</v>
      </c>
      <c r="P205" s="1">
        <f>VLOOKUP($B205,[1]Tindak_GE14_Demographics_2018!$B$1:$Y$223,22,FALSE)</f>
        <v>55.08</v>
      </c>
      <c r="Q205" s="1">
        <f>VLOOKUP($B205,[1]Tindak_GE14_Demographics_2018!$B$1:$Y$223,23,FALSE)</f>
        <v>0.02</v>
      </c>
      <c r="R205" s="1">
        <f>VLOOKUP($B205,[1]Tindak_GE14_Demographics_2018!$B$1:$Y$223,24,FALSE)</f>
        <v>0.13</v>
      </c>
      <c r="S205" t="s">
        <v>21</v>
      </c>
    </row>
    <row r="206" spans="1:19" x14ac:dyDescent="0.2">
      <c r="A206" t="s">
        <v>230</v>
      </c>
      <c r="B206">
        <v>205</v>
      </c>
      <c r="C206" t="s">
        <v>245</v>
      </c>
      <c r="D206">
        <v>13.2</v>
      </c>
      <c r="E206">
        <v>20.25</v>
      </c>
      <c r="F206">
        <v>21.75</v>
      </c>
      <c r="G206">
        <v>21.67</v>
      </c>
      <c r="H206">
        <v>14.35</v>
      </c>
      <c r="I206">
        <v>6.06</v>
      </c>
      <c r="J206">
        <v>2.2200000000000002</v>
      </c>
      <c r="K206">
        <v>0.5</v>
      </c>
      <c r="L206" s="1">
        <f>VLOOKUP($B206,[1]Tindak_GE14_Demographics_2018!$B$1:$Y$223,18,FALSE)</f>
        <v>36</v>
      </c>
      <c r="M206" s="1">
        <f>VLOOKUP($B206,[1]Tindak_GE14_Demographics_2018!$B$1:$Y$223,19,FALSE)</f>
        <v>6.41</v>
      </c>
      <c r="N206" s="1">
        <f>VLOOKUP($B206,[1]Tindak_GE14_Demographics_2018!$B$1:$Y$223,20,FALSE)</f>
        <v>0.03</v>
      </c>
      <c r="O206" s="1">
        <f>VLOOKUP($B206,[1]Tindak_GE14_Demographics_2018!$B$1:$Y$223,21,FALSE)</f>
        <v>0.09</v>
      </c>
      <c r="P206" s="1">
        <f>VLOOKUP($B206,[1]Tindak_GE14_Demographics_2018!$B$1:$Y$223,22,FALSE)</f>
        <v>57.34</v>
      </c>
      <c r="Q206" s="1">
        <f>VLOOKUP($B206,[1]Tindak_GE14_Demographics_2018!$B$1:$Y$223,23,FALSE)</f>
        <v>0.01</v>
      </c>
      <c r="R206" s="1">
        <f>VLOOKUP($B206,[1]Tindak_GE14_Demographics_2018!$B$1:$Y$223,24,FALSE)</f>
        <v>0.11</v>
      </c>
      <c r="S206" t="s">
        <v>23</v>
      </c>
    </row>
    <row r="207" spans="1:19" x14ac:dyDescent="0.2">
      <c r="A207" t="s">
        <v>230</v>
      </c>
      <c r="B207">
        <v>206</v>
      </c>
      <c r="C207" t="s">
        <v>246</v>
      </c>
      <c r="D207">
        <v>13.42</v>
      </c>
      <c r="E207">
        <v>22.15</v>
      </c>
      <c r="F207">
        <v>23.55</v>
      </c>
      <c r="G207">
        <v>20.239999999999998</v>
      </c>
      <c r="H207">
        <v>12.57</v>
      </c>
      <c r="I207">
        <v>5.63</v>
      </c>
      <c r="J207">
        <v>1.82</v>
      </c>
      <c r="K207">
        <v>0.62</v>
      </c>
      <c r="L207" s="1">
        <f>VLOOKUP($B207,[1]Tindak_GE14_Demographics_2018!$B$1:$Y$223,18,FALSE)</f>
        <v>25.61</v>
      </c>
      <c r="M207" s="1">
        <f>VLOOKUP($B207,[1]Tindak_GE14_Demographics_2018!$B$1:$Y$223,19,FALSE)</f>
        <v>4.83</v>
      </c>
      <c r="N207" s="1">
        <f>VLOOKUP($B207,[1]Tindak_GE14_Demographics_2018!$B$1:$Y$223,20,FALSE)</f>
        <v>0.03</v>
      </c>
      <c r="O207" s="1">
        <f>VLOOKUP($B207,[1]Tindak_GE14_Demographics_2018!$B$1:$Y$223,21,FALSE)</f>
        <v>0.21</v>
      </c>
      <c r="P207" s="1">
        <f>VLOOKUP($B207,[1]Tindak_GE14_Demographics_2018!$B$1:$Y$223,22,FALSE)</f>
        <v>68.849999999999994</v>
      </c>
      <c r="Q207" s="1">
        <f>VLOOKUP($B207,[1]Tindak_GE14_Demographics_2018!$B$1:$Y$223,23,FALSE)</f>
        <v>0.02</v>
      </c>
      <c r="R207" s="1">
        <f>VLOOKUP($B207,[1]Tindak_GE14_Demographics_2018!$B$1:$Y$223,24,FALSE)</f>
        <v>0.46</v>
      </c>
      <c r="S207" t="s">
        <v>21</v>
      </c>
    </row>
    <row r="208" spans="1:19" x14ac:dyDescent="0.2">
      <c r="A208" t="s">
        <v>230</v>
      </c>
      <c r="B208">
        <v>207</v>
      </c>
      <c r="C208" t="s">
        <v>247</v>
      </c>
      <c r="D208">
        <v>14.68</v>
      </c>
      <c r="E208">
        <v>22.47</v>
      </c>
      <c r="F208">
        <v>21.81</v>
      </c>
      <c r="G208">
        <v>20.53</v>
      </c>
      <c r="H208">
        <v>12.21</v>
      </c>
      <c r="I208">
        <v>5.97</v>
      </c>
      <c r="J208">
        <v>1.97</v>
      </c>
      <c r="K208">
        <v>0.38</v>
      </c>
      <c r="L208" s="1">
        <f>VLOOKUP($B208,[1]Tindak_GE14_Demographics_2018!$B$1:$Y$223,18,FALSE)</f>
        <v>6.84</v>
      </c>
      <c r="M208" s="1">
        <f>VLOOKUP($B208,[1]Tindak_GE14_Demographics_2018!$B$1:$Y$223,19,FALSE)</f>
        <v>3.69</v>
      </c>
      <c r="N208" s="1">
        <f>VLOOKUP($B208,[1]Tindak_GE14_Demographics_2018!$B$1:$Y$223,20,FALSE)</f>
        <v>0.03</v>
      </c>
      <c r="O208" s="1">
        <f>VLOOKUP($B208,[1]Tindak_GE14_Demographics_2018!$B$1:$Y$223,21,FALSE)</f>
        <v>0.31</v>
      </c>
      <c r="P208" s="1">
        <f>VLOOKUP($B208,[1]Tindak_GE14_Demographics_2018!$B$1:$Y$223,22,FALSE)</f>
        <v>88.93</v>
      </c>
      <c r="Q208" s="1">
        <f>VLOOKUP($B208,[1]Tindak_GE14_Demographics_2018!$B$1:$Y$223,23,FALSE)</f>
        <v>0.01</v>
      </c>
      <c r="R208" s="1">
        <f>VLOOKUP($B208,[1]Tindak_GE14_Demographics_2018!$B$1:$Y$223,24,FALSE)</f>
        <v>0.19</v>
      </c>
      <c r="S208" t="s">
        <v>21</v>
      </c>
    </row>
    <row r="209" spans="1:19" x14ac:dyDescent="0.2">
      <c r="A209" t="s">
        <v>230</v>
      </c>
      <c r="B209">
        <v>208</v>
      </c>
      <c r="C209" t="s">
        <v>248</v>
      </c>
      <c r="D209">
        <v>13.68</v>
      </c>
      <c r="E209">
        <v>21.55</v>
      </c>
      <c r="F209">
        <v>21.28</v>
      </c>
      <c r="G209">
        <v>19.53</v>
      </c>
      <c r="H209">
        <v>14.17</v>
      </c>
      <c r="I209">
        <v>6.59</v>
      </c>
      <c r="J209">
        <v>2.46</v>
      </c>
      <c r="K209">
        <v>0.74</v>
      </c>
      <c r="L209" s="1">
        <f>VLOOKUP($B209,[1]Tindak_GE14_Demographics_2018!$B$1:$Y$223,18,FALSE)</f>
        <v>4.5599999999999996</v>
      </c>
      <c r="M209" s="1">
        <f>VLOOKUP($B209,[1]Tindak_GE14_Demographics_2018!$B$1:$Y$223,19,FALSE)</f>
        <v>62.78</v>
      </c>
      <c r="N209" s="1">
        <f>VLOOKUP($B209,[1]Tindak_GE14_Demographics_2018!$B$1:$Y$223,20,FALSE)</f>
        <v>0.03</v>
      </c>
      <c r="O209" s="1">
        <f>VLOOKUP($B209,[1]Tindak_GE14_Demographics_2018!$B$1:$Y$223,21,FALSE)</f>
        <v>0.16</v>
      </c>
      <c r="P209" s="1">
        <f>VLOOKUP($B209,[1]Tindak_GE14_Demographics_2018!$B$1:$Y$223,22,FALSE)</f>
        <v>32.29</v>
      </c>
      <c r="Q209" s="1">
        <f>VLOOKUP($B209,[1]Tindak_GE14_Demographics_2018!$B$1:$Y$223,23,FALSE)</f>
        <v>0.01</v>
      </c>
      <c r="R209" s="1">
        <f>VLOOKUP($B209,[1]Tindak_GE14_Demographics_2018!$B$1:$Y$223,24,FALSE)</f>
        <v>0.17</v>
      </c>
      <c r="S209" t="s">
        <v>23</v>
      </c>
    </row>
    <row r="210" spans="1:19" x14ac:dyDescent="0.2">
      <c r="A210" t="s">
        <v>230</v>
      </c>
      <c r="B210">
        <v>209</v>
      </c>
      <c r="C210" t="s">
        <v>249</v>
      </c>
      <c r="D210">
        <v>14.74</v>
      </c>
      <c r="E210">
        <v>19.71</v>
      </c>
      <c r="F210">
        <v>24.42</v>
      </c>
      <c r="G210">
        <v>19.829999999999998</v>
      </c>
      <c r="H210">
        <v>11.51</v>
      </c>
      <c r="I210">
        <v>6.3</v>
      </c>
      <c r="J210">
        <v>2.5</v>
      </c>
      <c r="K210">
        <v>0.98</v>
      </c>
      <c r="L210" s="1">
        <f>VLOOKUP($B210,[1]Tindak_GE14_Demographics_2018!$B$1:$Y$223,18,FALSE)</f>
        <v>0.63</v>
      </c>
      <c r="M210" s="1">
        <f>VLOOKUP($B210,[1]Tindak_GE14_Demographics_2018!$B$1:$Y$223,19,FALSE)</f>
        <v>4.53</v>
      </c>
      <c r="N210" s="1">
        <f>VLOOKUP($B210,[1]Tindak_GE14_Demographics_2018!$B$1:$Y$223,20,FALSE)</f>
        <v>0.03</v>
      </c>
      <c r="O210" s="1">
        <f>VLOOKUP($B210,[1]Tindak_GE14_Demographics_2018!$B$1:$Y$223,21,FALSE)</f>
        <v>0.11</v>
      </c>
      <c r="P210" s="1">
        <f>VLOOKUP($B210,[1]Tindak_GE14_Demographics_2018!$B$1:$Y$223,22,FALSE)</f>
        <v>94.58</v>
      </c>
      <c r="Q210" s="1">
        <f>VLOOKUP($B210,[1]Tindak_GE14_Demographics_2018!$B$1:$Y$223,23,FALSE)</f>
        <v>0.01</v>
      </c>
      <c r="R210" s="1">
        <f>VLOOKUP($B210,[1]Tindak_GE14_Demographics_2018!$B$1:$Y$223,24,FALSE)</f>
        <v>0.12</v>
      </c>
      <c r="S210" t="s">
        <v>243</v>
      </c>
    </row>
    <row r="211" spans="1:19" x14ac:dyDescent="0.2">
      <c r="A211" t="s">
        <v>230</v>
      </c>
      <c r="B211">
        <v>210</v>
      </c>
      <c r="C211" t="s">
        <v>250</v>
      </c>
      <c r="D211">
        <v>11.5</v>
      </c>
      <c r="E211">
        <v>19.510000000000002</v>
      </c>
      <c r="F211">
        <v>21.94</v>
      </c>
      <c r="G211">
        <v>21.31</v>
      </c>
      <c r="H211">
        <v>13.87</v>
      </c>
      <c r="I211">
        <v>7.74</v>
      </c>
      <c r="J211">
        <v>2.93</v>
      </c>
      <c r="K211">
        <v>1.2</v>
      </c>
      <c r="L211" s="1">
        <f>VLOOKUP($B211,[1]Tindak_GE14_Demographics_2018!$B$1:$Y$223,18,FALSE)</f>
        <v>1.56</v>
      </c>
      <c r="M211" s="1">
        <f>VLOOKUP($B211,[1]Tindak_GE14_Demographics_2018!$B$1:$Y$223,19,FALSE)</f>
        <v>11.77</v>
      </c>
      <c r="N211" s="1">
        <f>VLOOKUP($B211,[1]Tindak_GE14_Demographics_2018!$B$1:$Y$223,20,FALSE)</f>
        <v>0.02</v>
      </c>
      <c r="O211" s="1">
        <f>VLOOKUP($B211,[1]Tindak_GE14_Demographics_2018!$B$1:$Y$223,21,FALSE)</f>
        <v>0.1</v>
      </c>
      <c r="P211" s="1">
        <f>VLOOKUP($B211,[1]Tindak_GE14_Demographics_2018!$B$1:$Y$223,22,FALSE)</f>
        <v>86.39</v>
      </c>
      <c r="Q211" s="1">
        <f>VLOOKUP($B211,[1]Tindak_GE14_Demographics_2018!$B$1:$Y$223,23,FALSE)</f>
        <v>0.03</v>
      </c>
      <c r="R211" s="1">
        <f>VLOOKUP($B211,[1]Tindak_GE14_Demographics_2018!$B$1:$Y$223,24,FALSE)</f>
        <v>0.12</v>
      </c>
      <c r="S211" t="s">
        <v>21</v>
      </c>
    </row>
    <row r="212" spans="1:19" x14ac:dyDescent="0.2">
      <c r="A212" t="s">
        <v>230</v>
      </c>
      <c r="B212">
        <v>211</v>
      </c>
      <c r="C212" t="s">
        <v>251</v>
      </c>
      <c r="D212">
        <v>13.76</v>
      </c>
      <c r="E212">
        <v>21.12</v>
      </c>
      <c r="F212">
        <v>22</v>
      </c>
      <c r="G212">
        <v>19.21</v>
      </c>
      <c r="H212">
        <v>14.53</v>
      </c>
      <c r="I212">
        <v>6.51</v>
      </c>
      <c r="J212">
        <v>2.12</v>
      </c>
      <c r="K212">
        <v>0.75</v>
      </c>
      <c r="L212" s="1">
        <f>VLOOKUP($B212,[1]Tindak_GE14_Demographics_2018!$B$1:$Y$223,18,FALSE)</f>
        <v>3.44</v>
      </c>
      <c r="M212" s="1">
        <f>VLOOKUP($B212,[1]Tindak_GE14_Demographics_2018!$B$1:$Y$223,19,FALSE)</f>
        <v>68.680000000000007</v>
      </c>
      <c r="N212" s="1">
        <f>VLOOKUP($B212,[1]Tindak_GE14_Demographics_2018!$B$1:$Y$223,20,FALSE)</f>
        <v>0.05</v>
      </c>
      <c r="O212" s="1">
        <f>VLOOKUP($B212,[1]Tindak_GE14_Demographics_2018!$B$1:$Y$223,21,FALSE)</f>
        <v>0.25</v>
      </c>
      <c r="P212" s="1">
        <f>VLOOKUP($B212,[1]Tindak_GE14_Demographics_2018!$B$1:$Y$223,22,FALSE)</f>
        <v>27.44</v>
      </c>
      <c r="Q212" s="1">
        <f>VLOOKUP($B212,[1]Tindak_GE14_Demographics_2018!$B$1:$Y$223,23,FALSE)</f>
        <v>0.02</v>
      </c>
      <c r="R212" s="1">
        <f>VLOOKUP($B212,[1]Tindak_GE14_Demographics_2018!$B$1:$Y$223,24,FALSE)</f>
        <v>0.11</v>
      </c>
      <c r="S212" t="s">
        <v>23</v>
      </c>
    </row>
    <row r="213" spans="1:19" x14ac:dyDescent="0.2">
      <c r="A213" t="s">
        <v>230</v>
      </c>
      <c r="B213">
        <v>212</v>
      </c>
      <c r="C213" t="s">
        <v>252</v>
      </c>
      <c r="D213">
        <v>15.83</v>
      </c>
      <c r="E213">
        <v>23.57</v>
      </c>
      <c r="F213">
        <v>21.79</v>
      </c>
      <c r="G213">
        <v>18.71</v>
      </c>
      <c r="H213">
        <v>12.18</v>
      </c>
      <c r="I213">
        <v>5.47</v>
      </c>
      <c r="J213">
        <v>1.84</v>
      </c>
      <c r="K213">
        <v>0.62</v>
      </c>
      <c r="L213" s="1">
        <f>VLOOKUP($B213,[1]Tindak_GE14_Demographics_2018!$B$1:$Y$223,18,FALSE)</f>
        <v>11.12</v>
      </c>
      <c r="M213" s="1">
        <f>VLOOKUP($B213,[1]Tindak_GE14_Demographics_2018!$B$1:$Y$223,19,FALSE)</f>
        <v>62.74</v>
      </c>
      <c r="N213" s="1">
        <f>VLOOKUP($B213,[1]Tindak_GE14_Demographics_2018!$B$1:$Y$223,20,FALSE)</f>
        <v>0.1</v>
      </c>
      <c r="O213" s="1">
        <f>VLOOKUP($B213,[1]Tindak_GE14_Demographics_2018!$B$1:$Y$223,21,FALSE)</f>
        <v>0.35</v>
      </c>
      <c r="P213" s="1">
        <f>VLOOKUP($B213,[1]Tindak_GE14_Demographics_2018!$B$1:$Y$223,22,FALSE)</f>
        <v>25.49</v>
      </c>
      <c r="Q213" s="1">
        <f>VLOOKUP($B213,[1]Tindak_GE14_Demographics_2018!$B$1:$Y$223,23,FALSE)</f>
        <v>0.04</v>
      </c>
      <c r="R213" s="1">
        <f>VLOOKUP($B213,[1]Tindak_GE14_Demographics_2018!$B$1:$Y$223,24,FALSE)</f>
        <v>0.16</v>
      </c>
      <c r="S213" t="s">
        <v>23</v>
      </c>
    </row>
    <row r="214" spans="1:19" x14ac:dyDescent="0.2">
      <c r="A214" t="s">
        <v>230</v>
      </c>
      <c r="B214">
        <v>213</v>
      </c>
      <c r="C214" t="s">
        <v>253</v>
      </c>
      <c r="D214">
        <v>13.18</v>
      </c>
      <c r="E214">
        <v>21.11</v>
      </c>
      <c r="F214">
        <v>22.3</v>
      </c>
      <c r="G214">
        <v>20.14</v>
      </c>
      <c r="H214">
        <v>14</v>
      </c>
      <c r="I214">
        <v>6.67</v>
      </c>
      <c r="J214">
        <v>2.19</v>
      </c>
      <c r="K214">
        <v>0.4</v>
      </c>
      <c r="L214" s="1">
        <f>VLOOKUP($B214,[1]Tindak_GE14_Demographics_2018!$B$1:$Y$223,18,FALSE)</f>
        <v>3.23</v>
      </c>
      <c r="M214" s="1">
        <f>VLOOKUP($B214,[1]Tindak_GE14_Demographics_2018!$B$1:$Y$223,19,FALSE)</f>
        <v>9.15</v>
      </c>
      <c r="N214" s="1">
        <f>VLOOKUP($B214,[1]Tindak_GE14_Demographics_2018!$B$1:$Y$223,20,FALSE)</f>
        <v>0.04</v>
      </c>
      <c r="O214" s="1">
        <f>VLOOKUP($B214,[1]Tindak_GE14_Demographics_2018!$B$1:$Y$223,21,FALSE)</f>
        <v>0.36</v>
      </c>
      <c r="P214" s="1">
        <f>VLOOKUP($B214,[1]Tindak_GE14_Demographics_2018!$B$1:$Y$223,22,FALSE)</f>
        <v>86.94</v>
      </c>
      <c r="Q214" s="1">
        <f>VLOOKUP($B214,[1]Tindak_GE14_Demographics_2018!$B$1:$Y$223,23,FALSE)</f>
        <v>0.01</v>
      </c>
      <c r="R214" s="1">
        <f>VLOOKUP($B214,[1]Tindak_GE14_Demographics_2018!$B$1:$Y$223,24,FALSE)</f>
        <v>0.25</v>
      </c>
      <c r="S214" t="s">
        <v>21</v>
      </c>
    </row>
    <row r="215" spans="1:19" x14ac:dyDescent="0.2">
      <c r="A215" t="s">
        <v>230</v>
      </c>
      <c r="B215">
        <v>214</v>
      </c>
      <c r="C215" t="s">
        <v>254</v>
      </c>
      <c r="D215">
        <v>13.36</v>
      </c>
      <c r="E215">
        <v>21.61</v>
      </c>
      <c r="F215">
        <v>24.68</v>
      </c>
      <c r="G215">
        <v>18.72</v>
      </c>
      <c r="H215">
        <v>11.69</v>
      </c>
      <c r="I215">
        <v>6.46</v>
      </c>
      <c r="J215">
        <v>2.41</v>
      </c>
      <c r="K215">
        <v>1.07</v>
      </c>
      <c r="L215" s="1">
        <f>VLOOKUP($B215,[1]Tindak_GE14_Demographics_2018!$B$1:$Y$223,18,FALSE)</f>
        <v>1.1100000000000001</v>
      </c>
      <c r="M215" s="1">
        <f>VLOOKUP($B215,[1]Tindak_GE14_Demographics_2018!$B$1:$Y$223,19,FALSE)</f>
        <v>3.3</v>
      </c>
      <c r="N215" s="1">
        <f>VLOOKUP($B215,[1]Tindak_GE14_Demographics_2018!$B$1:$Y$223,20,FALSE)</f>
        <v>0.01</v>
      </c>
      <c r="O215" s="1">
        <f>VLOOKUP($B215,[1]Tindak_GE14_Demographics_2018!$B$1:$Y$223,21,FALSE)</f>
        <v>0.12</v>
      </c>
      <c r="P215" s="1">
        <f>VLOOKUP($B215,[1]Tindak_GE14_Demographics_2018!$B$1:$Y$223,22,FALSE)</f>
        <v>95.07</v>
      </c>
      <c r="Q215" s="1">
        <f>VLOOKUP($B215,[1]Tindak_GE14_Demographics_2018!$B$1:$Y$223,23,FALSE)</f>
        <v>0.01</v>
      </c>
      <c r="R215" s="1">
        <f>VLOOKUP($B215,[1]Tindak_GE14_Demographics_2018!$B$1:$Y$223,24,FALSE)</f>
        <v>0.38</v>
      </c>
      <c r="S215" t="s">
        <v>23</v>
      </c>
    </row>
    <row r="216" spans="1:19" x14ac:dyDescent="0.2">
      <c r="A216" t="s">
        <v>230</v>
      </c>
      <c r="B216">
        <v>215</v>
      </c>
      <c r="C216" t="s">
        <v>255</v>
      </c>
      <c r="D216">
        <v>14.4</v>
      </c>
      <c r="E216">
        <v>21.39</v>
      </c>
      <c r="F216">
        <v>22.51</v>
      </c>
      <c r="G216">
        <v>19.260000000000002</v>
      </c>
      <c r="H216">
        <v>11.64</v>
      </c>
      <c r="I216">
        <v>7.14</v>
      </c>
      <c r="J216">
        <v>2.62</v>
      </c>
      <c r="K216">
        <v>1.05</v>
      </c>
      <c r="L216" s="1">
        <f>VLOOKUP($B216,[1]Tindak_GE14_Demographics_2018!$B$1:$Y$223,18,FALSE)</f>
        <v>2.71</v>
      </c>
      <c r="M216" s="1">
        <f>VLOOKUP($B216,[1]Tindak_GE14_Demographics_2018!$B$1:$Y$223,19,FALSE)</f>
        <v>9.51</v>
      </c>
      <c r="N216" s="1">
        <f>VLOOKUP($B216,[1]Tindak_GE14_Demographics_2018!$B$1:$Y$223,20,FALSE)</f>
        <v>7.0000000000000007E-2</v>
      </c>
      <c r="O216" s="1">
        <f>VLOOKUP($B216,[1]Tindak_GE14_Demographics_2018!$B$1:$Y$223,21,FALSE)</f>
        <v>0.21</v>
      </c>
      <c r="P216" s="1">
        <f>VLOOKUP($B216,[1]Tindak_GE14_Demographics_2018!$B$1:$Y$223,22,FALSE)</f>
        <v>87.34</v>
      </c>
      <c r="Q216" s="1">
        <f>VLOOKUP($B216,[1]Tindak_GE14_Demographics_2018!$B$1:$Y$223,23,FALSE)</f>
        <v>0.02</v>
      </c>
      <c r="R216" s="1">
        <f>VLOOKUP($B216,[1]Tindak_GE14_Demographics_2018!$B$1:$Y$223,24,FALSE)</f>
        <v>0.14000000000000001</v>
      </c>
      <c r="S216" t="s">
        <v>21</v>
      </c>
    </row>
    <row r="217" spans="1:19" x14ac:dyDescent="0.2">
      <c r="A217" t="s">
        <v>230</v>
      </c>
      <c r="B217">
        <v>216</v>
      </c>
      <c r="C217" t="s">
        <v>256</v>
      </c>
      <c r="D217">
        <v>14.01</v>
      </c>
      <c r="E217">
        <v>21.36</v>
      </c>
      <c r="F217">
        <v>22.78</v>
      </c>
      <c r="G217">
        <v>19.43</v>
      </c>
      <c r="H217">
        <v>10.59</v>
      </c>
      <c r="I217">
        <v>7.17</v>
      </c>
      <c r="J217">
        <v>3.06</v>
      </c>
      <c r="K217">
        <v>1.6</v>
      </c>
      <c r="L217" s="1">
        <f>VLOOKUP($B217,[1]Tindak_GE14_Demographics_2018!$B$1:$Y$223,18,FALSE)</f>
        <v>0.96</v>
      </c>
      <c r="M217" s="1">
        <f>VLOOKUP($B217,[1]Tindak_GE14_Demographics_2018!$B$1:$Y$223,19,FALSE)</f>
        <v>1.56</v>
      </c>
      <c r="N217" s="1">
        <f>VLOOKUP($B217,[1]Tindak_GE14_Demographics_2018!$B$1:$Y$223,20,FALSE)</f>
        <v>0.03</v>
      </c>
      <c r="O217" s="1">
        <f>VLOOKUP($B217,[1]Tindak_GE14_Demographics_2018!$B$1:$Y$223,21,FALSE)</f>
        <v>0.25</v>
      </c>
      <c r="P217" s="1">
        <f>VLOOKUP($B217,[1]Tindak_GE14_Demographics_2018!$B$1:$Y$223,22,FALSE)</f>
        <v>96.74</v>
      </c>
      <c r="Q217" s="1">
        <f>VLOOKUP($B217,[1]Tindak_GE14_Demographics_2018!$B$1:$Y$223,23,FALSE)</f>
        <v>0.23</v>
      </c>
      <c r="R217" s="1">
        <f>VLOOKUP($B217,[1]Tindak_GE14_Demographics_2018!$B$1:$Y$223,24,FALSE)</f>
        <v>0.24</v>
      </c>
      <c r="S217" t="s">
        <v>21</v>
      </c>
    </row>
    <row r="218" spans="1:19" x14ac:dyDescent="0.2">
      <c r="A218" t="s">
        <v>230</v>
      </c>
      <c r="B218">
        <v>217</v>
      </c>
      <c r="C218" t="s">
        <v>257</v>
      </c>
      <c r="D218">
        <v>13.48</v>
      </c>
      <c r="E218">
        <v>21.17</v>
      </c>
      <c r="F218">
        <v>24.42</v>
      </c>
      <c r="G218">
        <v>22.07</v>
      </c>
      <c r="H218">
        <v>12.01</v>
      </c>
      <c r="I218">
        <v>4.83</v>
      </c>
      <c r="J218">
        <v>1.44</v>
      </c>
      <c r="K218">
        <v>0.59</v>
      </c>
      <c r="L218" s="1">
        <f>VLOOKUP($B218,[1]Tindak_GE14_Demographics_2018!$B$1:$Y$223,18,FALSE)</f>
        <v>10.57</v>
      </c>
      <c r="M218" s="1">
        <f>VLOOKUP($B218,[1]Tindak_GE14_Demographics_2018!$B$1:$Y$223,19,FALSE)</f>
        <v>28.75</v>
      </c>
      <c r="N218" s="1">
        <f>VLOOKUP($B218,[1]Tindak_GE14_Demographics_2018!$B$1:$Y$223,20,FALSE)</f>
        <v>0.09</v>
      </c>
      <c r="O218" s="1">
        <f>VLOOKUP($B218,[1]Tindak_GE14_Demographics_2018!$B$1:$Y$223,21,FALSE)</f>
        <v>0.37</v>
      </c>
      <c r="P218" s="1">
        <f>VLOOKUP($B218,[1]Tindak_GE14_Demographics_2018!$B$1:$Y$223,22,FALSE)</f>
        <v>60.03</v>
      </c>
      <c r="Q218" s="1">
        <f>VLOOKUP($B218,[1]Tindak_GE14_Demographics_2018!$B$1:$Y$223,23,FALSE)</f>
        <v>0.01</v>
      </c>
      <c r="R218" s="1">
        <f>VLOOKUP($B218,[1]Tindak_GE14_Demographics_2018!$B$1:$Y$223,24,FALSE)</f>
        <v>0.18</v>
      </c>
      <c r="S218" t="s">
        <v>21</v>
      </c>
    </row>
    <row r="219" spans="1:19" x14ac:dyDescent="0.2">
      <c r="A219" t="s">
        <v>230</v>
      </c>
      <c r="B219">
        <v>218</v>
      </c>
      <c r="C219" t="s">
        <v>258</v>
      </c>
      <c r="D219">
        <v>12.5</v>
      </c>
      <c r="E219">
        <v>22.92</v>
      </c>
      <c r="F219">
        <v>21.76</v>
      </c>
      <c r="G219">
        <v>20.41</v>
      </c>
      <c r="H219">
        <v>14.62</v>
      </c>
      <c r="I219">
        <v>5.58</v>
      </c>
      <c r="J219">
        <v>1.73</v>
      </c>
      <c r="K219">
        <v>0.47</v>
      </c>
      <c r="L219" s="1">
        <f>VLOOKUP($B219,[1]Tindak_GE14_Demographics_2018!$B$1:$Y$223,18,FALSE)</f>
        <v>23.85</v>
      </c>
      <c r="M219" s="1">
        <f>VLOOKUP($B219,[1]Tindak_GE14_Demographics_2018!$B$1:$Y$223,19,FALSE)</f>
        <v>21.54</v>
      </c>
      <c r="N219" s="1">
        <f>VLOOKUP($B219,[1]Tindak_GE14_Demographics_2018!$B$1:$Y$223,20,FALSE)</f>
        <v>0.11</v>
      </c>
      <c r="O219" s="1">
        <f>VLOOKUP($B219,[1]Tindak_GE14_Demographics_2018!$B$1:$Y$223,21,FALSE)</f>
        <v>0.39</v>
      </c>
      <c r="P219" s="1">
        <f>VLOOKUP($B219,[1]Tindak_GE14_Demographics_2018!$B$1:$Y$223,22,FALSE)</f>
        <v>53.7</v>
      </c>
      <c r="Q219" s="1">
        <f>VLOOKUP($B219,[1]Tindak_GE14_Demographics_2018!$B$1:$Y$223,23,FALSE)</f>
        <v>0.01</v>
      </c>
      <c r="R219" s="1">
        <f>VLOOKUP($B219,[1]Tindak_GE14_Demographics_2018!$B$1:$Y$223,24,FALSE)</f>
        <v>0.4</v>
      </c>
      <c r="S219" t="s">
        <v>21</v>
      </c>
    </row>
    <row r="220" spans="1:19" x14ac:dyDescent="0.2">
      <c r="A220" t="s">
        <v>230</v>
      </c>
      <c r="B220">
        <v>219</v>
      </c>
      <c r="C220" t="s">
        <v>259</v>
      </c>
      <c r="D220">
        <v>11.04</v>
      </c>
      <c r="E220">
        <v>21.5</v>
      </c>
      <c r="F220">
        <v>22.87</v>
      </c>
      <c r="G220">
        <v>21.33</v>
      </c>
      <c r="H220">
        <v>15.37</v>
      </c>
      <c r="I220">
        <v>5.56</v>
      </c>
      <c r="J220">
        <v>1.8</v>
      </c>
      <c r="K220">
        <v>0.54</v>
      </c>
      <c r="L220" s="1">
        <f>VLOOKUP($B220,[1]Tindak_GE14_Demographics_2018!$B$1:$Y$223,18,FALSE)</f>
        <v>15.28</v>
      </c>
      <c r="M220" s="1">
        <f>VLOOKUP($B220,[1]Tindak_GE14_Demographics_2018!$B$1:$Y$223,19,FALSE)</f>
        <v>55.32</v>
      </c>
      <c r="N220" s="1">
        <f>VLOOKUP($B220,[1]Tindak_GE14_Demographics_2018!$B$1:$Y$223,20,FALSE)</f>
        <v>0.28999999999999998</v>
      </c>
      <c r="O220" s="1">
        <f>VLOOKUP($B220,[1]Tindak_GE14_Demographics_2018!$B$1:$Y$223,21,FALSE)</f>
        <v>0.44</v>
      </c>
      <c r="P220" s="1">
        <f>VLOOKUP($B220,[1]Tindak_GE14_Demographics_2018!$B$1:$Y$223,22,FALSE)</f>
        <v>28.35</v>
      </c>
      <c r="Q220" s="1">
        <f>VLOOKUP($B220,[1]Tindak_GE14_Demographics_2018!$B$1:$Y$223,23,FALSE)</f>
        <v>0.01</v>
      </c>
      <c r="R220" s="1">
        <f>VLOOKUP($B220,[1]Tindak_GE14_Demographics_2018!$B$1:$Y$223,24,FALSE)</f>
        <v>0.31</v>
      </c>
      <c r="S220" t="s">
        <v>23</v>
      </c>
    </row>
    <row r="221" spans="1:19" x14ac:dyDescent="0.2">
      <c r="A221" t="s">
        <v>230</v>
      </c>
      <c r="B221">
        <v>220</v>
      </c>
      <c r="C221" t="s">
        <v>260</v>
      </c>
      <c r="D221">
        <v>9.19</v>
      </c>
      <c r="E221">
        <v>17.79</v>
      </c>
      <c r="F221">
        <v>22.51</v>
      </c>
      <c r="G221">
        <v>21.91</v>
      </c>
      <c r="H221">
        <v>14.42</v>
      </c>
      <c r="I221">
        <v>7.71</v>
      </c>
      <c r="J221">
        <v>4.1900000000000004</v>
      </c>
      <c r="K221">
        <v>2.27</v>
      </c>
      <c r="L221" s="1">
        <f>VLOOKUP($B221,[1]Tindak_GE14_Demographics_2018!$B$1:$Y$223,18,FALSE)</f>
        <v>4.79</v>
      </c>
      <c r="M221" s="1">
        <f>VLOOKUP($B221,[1]Tindak_GE14_Demographics_2018!$B$1:$Y$223,19,FALSE)</f>
        <v>7.86</v>
      </c>
      <c r="N221" s="1">
        <f>VLOOKUP($B221,[1]Tindak_GE14_Demographics_2018!$B$1:$Y$223,20,FALSE)</f>
        <v>0.04</v>
      </c>
      <c r="O221" s="1">
        <f>VLOOKUP($B221,[1]Tindak_GE14_Demographics_2018!$B$1:$Y$223,21,FALSE)</f>
        <v>0.25</v>
      </c>
      <c r="P221" s="1">
        <f>VLOOKUP($B221,[1]Tindak_GE14_Demographics_2018!$B$1:$Y$223,22,FALSE)</f>
        <v>86.57</v>
      </c>
      <c r="Q221" s="1">
        <f>VLOOKUP($B221,[1]Tindak_GE14_Demographics_2018!$B$1:$Y$223,23,FALSE)</f>
        <v>0.24</v>
      </c>
      <c r="R221" s="1">
        <f>VLOOKUP($B221,[1]Tindak_GE14_Demographics_2018!$B$1:$Y$223,24,FALSE)</f>
        <v>0.24</v>
      </c>
      <c r="S221" t="s">
        <v>21</v>
      </c>
    </row>
    <row r="222" spans="1:19" x14ac:dyDescent="0.2">
      <c r="A222" t="s">
        <v>230</v>
      </c>
      <c r="B222">
        <v>221</v>
      </c>
      <c r="C222" t="s">
        <v>261</v>
      </c>
      <c r="D222">
        <v>12.46</v>
      </c>
      <c r="E222">
        <v>22.24</v>
      </c>
      <c r="F222">
        <v>21.95</v>
      </c>
      <c r="G222">
        <v>21.4</v>
      </c>
      <c r="H222">
        <v>13.77</v>
      </c>
      <c r="I222">
        <v>5.59</v>
      </c>
      <c r="J222">
        <v>1.91</v>
      </c>
      <c r="K222">
        <v>0.68</v>
      </c>
      <c r="L222" s="1">
        <f>VLOOKUP($B222,[1]Tindak_GE14_Demographics_2018!$B$1:$Y$223,18,FALSE)</f>
        <v>28.18</v>
      </c>
      <c r="M222" s="1">
        <f>VLOOKUP($B222,[1]Tindak_GE14_Demographics_2018!$B$1:$Y$223,19,FALSE)</f>
        <v>17.98</v>
      </c>
      <c r="N222" s="1">
        <f>VLOOKUP($B222,[1]Tindak_GE14_Demographics_2018!$B$1:$Y$223,20,FALSE)</f>
        <v>0.08</v>
      </c>
      <c r="O222" s="1">
        <f>VLOOKUP($B222,[1]Tindak_GE14_Demographics_2018!$B$1:$Y$223,21,FALSE)</f>
        <v>7.62</v>
      </c>
      <c r="P222" s="1">
        <f>VLOOKUP($B222,[1]Tindak_GE14_Demographics_2018!$B$1:$Y$223,22,FALSE)</f>
        <v>45.82</v>
      </c>
      <c r="Q222" s="1">
        <f>VLOOKUP($B222,[1]Tindak_GE14_Demographics_2018!$B$1:$Y$223,23,FALSE)</f>
        <v>0.05</v>
      </c>
      <c r="R222" s="1">
        <f>VLOOKUP($B222,[1]Tindak_GE14_Demographics_2018!$B$1:$Y$223,24,FALSE)</f>
        <v>0.28000000000000003</v>
      </c>
      <c r="S222" t="s">
        <v>21</v>
      </c>
    </row>
    <row r="223" spans="1:19" x14ac:dyDescent="0.2">
      <c r="A223" t="s">
        <v>230</v>
      </c>
      <c r="B223">
        <v>222</v>
      </c>
      <c r="C223" t="s">
        <v>262</v>
      </c>
      <c r="D223">
        <v>14.58</v>
      </c>
      <c r="E223">
        <v>22.14</v>
      </c>
      <c r="F223">
        <v>22.45</v>
      </c>
      <c r="G223">
        <v>20.07</v>
      </c>
      <c r="H223">
        <v>12.83</v>
      </c>
      <c r="I223">
        <v>5.03</v>
      </c>
      <c r="J223">
        <v>2.12</v>
      </c>
      <c r="K223">
        <v>0.78</v>
      </c>
      <c r="L223" s="1">
        <f>VLOOKUP($B223,[1]Tindak_GE14_Demographics_2018!$B$1:$Y$223,18,FALSE)</f>
        <v>40.08</v>
      </c>
      <c r="M223" s="1">
        <f>VLOOKUP($B223,[1]Tindak_GE14_Demographics_2018!$B$1:$Y$223,19,FALSE)</f>
        <v>9.25</v>
      </c>
      <c r="N223" s="1">
        <f>VLOOKUP($B223,[1]Tindak_GE14_Demographics_2018!$B$1:$Y$223,20,FALSE)</f>
        <v>0.09</v>
      </c>
      <c r="O223" s="1">
        <f>VLOOKUP($B223,[1]Tindak_GE14_Demographics_2018!$B$1:$Y$223,21,FALSE)</f>
        <v>1.73</v>
      </c>
      <c r="P223" s="1">
        <f>VLOOKUP($B223,[1]Tindak_GE14_Demographics_2018!$B$1:$Y$223,22,FALSE)</f>
        <v>48.42</v>
      </c>
      <c r="Q223" s="1">
        <f>VLOOKUP($B223,[1]Tindak_GE14_Demographics_2018!$B$1:$Y$223,23,FALSE)</f>
        <v>0.02</v>
      </c>
      <c r="R223" s="1">
        <f>VLOOKUP($B223,[1]Tindak_GE14_Demographics_2018!$B$1:$Y$223,24,FALSE)</f>
        <v>0.4</v>
      </c>
      <c r="S223" t="s">
        <v>21</v>
      </c>
    </row>
  </sheetData>
  <conditionalFormatting sqref="D2:R223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R22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and 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C Khoo</dc:creator>
  <cp:lastModifiedBy>Jamie C Khoo</cp:lastModifiedBy>
  <dcterms:created xsi:type="dcterms:W3CDTF">2018-08-09T00:34:27Z</dcterms:created>
  <dcterms:modified xsi:type="dcterms:W3CDTF">2018-08-09T00:34:52Z</dcterms:modified>
</cp:coreProperties>
</file>