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otik\"/>
    </mc:Choice>
  </mc:AlternateContent>
  <xr:revisionPtr revIDLastSave="0" documentId="13_ncr:1_{AB5A374D-5B1E-4240-9EA0-679848956F03}" xr6:coauthVersionLast="47" xr6:coauthVersionMax="47" xr10:uidLastSave="{00000000-0000-0000-0000-000000000000}"/>
  <bookViews>
    <workbookView xWindow="-120" yWindow="-120" windowWidth="29040" windowHeight="15720" xr2:uid="{4FEA0D82-C8BB-4203-857B-466DF1FB194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7" i="1"/>
  <c r="B11" i="1"/>
  <c r="F10" i="1"/>
</calcChain>
</file>

<file path=xl/sharedStrings.xml><?xml version="1.0" encoding="utf-8"?>
<sst xmlns="http://schemas.openxmlformats.org/spreadsheetml/2006/main" count="24" uniqueCount="24">
  <si>
    <t>Компонент</t>
  </si>
  <si>
    <t>Масса, г</t>
  </si>
  <si>
    <t>Колесо</t>
  </si>
  <si>
    <t>Мотор</t>
  </si>
  <si>
    <t>Муфта</t>
  </si>
  <si>
    <t>Подшипник</t>
  </si>
  <si>
    <t>bearing housing</t>
  </si>
  <si>
    <t>ступица</t>
  </si>
  <si>
    <t>m3x40</t>
  </si>
  <si>
    <t>Аккумулятор</t>
  </si>
  <si>
    <t>Подушка мотора</t>
  </si>
  <si>
    <t>m4x40</t>
  </si>
  <si>
    <t>Циллиндр</t>
  </si>
  <si>
    <t>Шайба</t>
  </si>
  <si>
    <t>Задняя подушка</t>
  </si>
  <si>
    <t>Вся</t>
  </si>
  <si>
    <t>Нынешний робот</t>
  </si>
  <si>
    <t>Стереокамера</t>
  </si>
  <si>
    <t>Лидар тяжелый</t>
  </si>
  <si>
    <t>Лидар легкий</t>
  </si>
  <si>
    <t>Нынешний корпус+платы+провода</t>
  </si>
  <si>
    <t>Raspberri PI</t>
  </si>
  <si>
    <t>Будущий робот</t>
  </si>
  <si>
    <t>Неподрессоренная масса одного узла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</si>
</sst>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0822-10F0-4A69-A619-C5F8542CE2FE}">
  <dimension ref="A1:F19"/>
  <sheetViews>
    <sheetView tabSelected="1" workbookViewId="0">
      <selection activeCell="I6" sqref="I6"/>
    </sheetView>
  </sheetViews>
  <sheetFormatPr defaultRowHeight="15" x14ac:dyDescent="0.25"/>
  <cols>
    <col min="1" max="1" width="31.7109375" customWidth="1"/>
    <col min="2" max="2" width="8.85546875" style="2"/>
    <col min="5" max="5" width="23.42578125" style="1" customWidth="1"/>
    <col min="6" max="6" width="8.85546875" style="3"/>
  </cols>
  <sheetData>
    <row r="1" spans="1:6" x14ac:dyDescent="0.25">
      <c r="A1" s="1" t="s">
        <v>0</v>
      </c>
      <c r="B1" t="s">
        <v>1</v>
      </c>
    </row>
    <row r="2" spans="1:6" x14ac:dyDescent="0.25">
      <c r="A2" s="1" t="s">
        <v>2</v>
      </c>
      <c r="B2" s="2">
        <v>69</v>
      </c>
      <c r="E2" s="1" t="s">
        <v>23</v>
      </c>
      <c r="F2" s="3">
        <v>208</v>
      </c>
    </row>
    <row r="3" spans="1:6" x14ac:dyDescent="0.25">
      <c r="A3" s="1" t="s">
        <v>3</v>
      </c>
      <c r="B3" s="2">
        <v>95</v>
      </c>
    </row>
    <row r="4" spans="1:6" x14ac:dyDescent="0.25">
      <c r="A4" s="1" t="s">
        <v>4</v>
      </c>
      <c r="B4" s="2">
        <v>13</v>
      </c>
      <c r="E4" s="1" t="s">
        <v>15</v>
      </c>
      <c r="F4" s="3">
        <f>F2*4</f>
        <v>832</v>
      </c>
    </row>
    <row r="5" spans="1:6" x14ac:dyDescent="0.25">
      <c r="A5" s="1" t="s">
        <v>5</v>
      </c>
      <c r="B5" s="2">
        <v>6</v>
      </c>
    </row>
    <row r="6" spans="1:6" x14ac:dyDescent="0.25">
      <c r="A6" s="1" t="s">
        <v>6</v>
      </c>
      <c r="B6" s="2">
        <v>11</v>
      </c>
    </row>
    <row r="7" spans="1:6" x14ac:dyDescent="0.25">
      <c r="A7" s="1" t="s">
        <v>7</v>
      </c>
      <c r="B7" s="2">
        <v>4</v>
      </c>
      <c r="E7" s="1" t="s">
        <v>16</v>
      </c>
      <c r="F7" s="3">
        <f>937+B2+B3+B4+B8+B9*3+B10+B13+B14</f>
        <v>1321</v>
      </c>
    </row>
    <row r="8" spans="1:6" x14ac:dyDescent="0.25">
      <c r="A8" s="1" t="s">
        <v>11</v>
      </c>
      <c r="B8" s="2">
        <v>4</v>
      </c>
    </row>
    <row r="9" spans="1:6" x14ac:dyDescent="0.25">
      <c r="A9" s="1" t="s">
        <v>8</v>
      </c>
      <c r="B9" s="2">
        <v>2</v>
      </c>
    </row>
    <row r="10" spans="1:6" x14ac:dyDescent="0.25">
      <c r="A10" s="1" t="s">
        <v>9</v>
      </c>
      <c r="B10" s="2">
        <v>191</v>
      </c>
      <c r="E10" s="1" t="s">
        <v>22</v>
      </c>
      <c r="F10" s="2">
        <f>F4+B17+B16+B11+B19+400</f>
        <v>1928</v>
      </c>
    </row>
    <row r="11" spans="1:6" x14ac:dyDescent="0.25">
      <c r="A11" s="1" t="s">
        <v>20</v>
      </c>
      <c r="B11" s="2">
        <f>937-(B2*3+B3*3+B4*3+B8*3+B9*9+B14*3+B13*3)</f>
        <v>358</v>
      </c>
    </row>
    <row r="12" spans="1:6" x14ac:dyDescent="0.25">
      <c r="A12" s="1" t="s">
        <v>10</v>
      </c>
      <c r="B12" s="2">
        <v>13</v>
      </c>
    </row>
    <row r="13" spans="1:6" x14ac:dyDescent="0.25">
      <c r="A13" s="1" t="s">
        <v>12</v>
      </c>
      <c r="B13" s="2">
        <v>4</v>
      </c>
    </row>
    <row r="14" spans="1:6" x14ac:dyDescent="0.25">
      <c r="A14" s="1" t="s">
        <v>13</v>
      </c>
      <c r="B14" s="2">
        <v>2</v>
      </c>
    </row>
    <row r="15" spans="1:6" x14ac:dyDescent="0.25">
      <c r="A15" s="1" t="s">
        <v>14</v>
      </c>
      <c r="B15" s="2">
        <v>6</v>
      </c>
    </row>
    <row r="16" spans="1:6" x14ac:dyDescent="0.25">
      <c r="A16" s="1" t="s">
        <v>17</v>
      </c>
      <c r="B16" s="2">
        <v>73</v>
      </c>
    </row>
    <row r="17" spans="1:2" x14ac:dyDescent="0.25">
      <c r="A17" s="1" t="s">
        <v>18</v>
      </c>
      <c r="B17" s="2">
        <v>220</v>
      </c>
    </row>
    <row r="18" spans="1:2" x14ac:dyDescent="0.25">
      <c r="A18" s="1" t="s">
        <v>19</v>
      </c>
      <c r="B18" s="2">
        <v>140</v>
      </c>
    </row>
    <row r="19" spans="1:2" x14ac:dyDescent="0.25">
      <c r="A19" s="1" t="s">
        <v>21</v>
      </c>
      <c r="B19" s="2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2023-03-22T09:39:37Z</dcterms:created>
  <dcterms:modified xsi:type="dcterms:W3CDTF">2024-01-02T15:55:12Z</dcterms:modified>
</cp:coreProperties>
</file>