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Project\Lab Works\EBL patterning\"/>
    </mc:Choice>
  </mc:AlternateContent>
  <xr:revisionPtr revIDLastSave="0" documentId="13_ncr:1_{4D3E4FEA-E874-42E1-B6E3-7274A2386D2B}" xr6:coauthVersionLast="47" xr6:coauthVersionMax="47" xr10:uidLastSave="{00000000-0000-0000-0000-000000000000}"/>
  <bookViews>
    <workbookView xWindow="-120" yWindow="-120" windowWidth="29040" windowHeight="15960" xr2:uid="{962470D8-4803-4127-9B75-3898E64BF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E7" i="1"/>
  <c r="D7" i="1"/>
  <c r="D6" i="1"/>
  <c r="E6" i="1" s="1"/>
  <c r="F6" i="1" s="1"/>
  <c r="E2" i="1"/>
  <c r="F2" i="1" s="1"/>
  <c r="G6" i="1" l="1"/>
  <c r="F7" i="1"/>
  <c r="G7" i="1"/>
  <c r="G2" i="1"/>
</calcChain>
</file>

<file path=xl/sharedStrings.xml><?xml version="1.0" encoding="utf-8"?>
<sst xmlns="http://schemas.openxmlformats.org/spreadsheetml/2006/main" count="15" uniqueCount="12">
  <si>
    <t>Ellipse</t>
  </si>
  <si>
    <t>Volume</t>
  </si>
  <si>
    <t>Circle</t>
  </si>
  <si>
    <t>Area</t>
  </si>
  <si>
    <t>Vol</t>
  </si>
  <si>
    <t>seperation</t>
  </si>
  <si>
    <t>Seperation</t>
  </si>
  <si>
    <t>no diapole</t>
  </si>
  <si>
    <t>Major Axis</t>
  </si>
  <si>
    <t>Minor Axis</t>
  </si>
  <si>
    <t>Diameter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</si>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</sst>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7DB2-B897-4E4A-89C1-DF2DBC28337A}">
  <dimension ref="A1:L7"/>
  <sheetViews>
    <sheetView tabSelected="1" zoomScale="123" zoomScaleNormal="145" workbookViewId="0">
      <selection activeCell="J18" sqref="J18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42578125" bestFit="1" customWidth="1"/>
    <col min="4" max="4" width="9.28515625" bestFit="1" customWidth="1"/>
    <col min="5" max="5" width="11.5703125" bestFit="1" customWidth="1"/>
    <col min="6" max="8" width="12.5703125" bestFit="1" customWidth="1"/>
    <col min="11" max="12" width="9.28515625" bestFit="1" customWidth="1"/>
    <col min="13" max="14" width="12.5703125" bestFit="1" customWidth="1"/>
    <col min="15" max="16" width="12.7109375" bestFit="1" customWidth="1"/>
  </cols>
  <sheetData>
    <row r="1" spans="1:12" x14ac:dyDescent="0.25">
      <c r="A1" t="s">
        <v>0</v>
      </c>
      <c r="B1" t="s">
        <v>8</v>
      </c>
      <c r="C1" t="s">
        <v>9</v>
      </c>
      <c r="D1" t="s">
        <v>11</v>
      </c>
      <c r="E1" t="s">
        <v>3</v>
      </c>
      <c r="F1" t="s">
        <v>1</v>
      </c>
      <c r="G1" t="s">
        <v>6</v>
      </c>
      <c r="H1" t="s">
        <v>7</v>
      </c>
    </row>
    <row r="2" spans="1:12" x14ac:dyDescent="0.25">
      <c r="B2" s="1">
        <v>1.1000000000000001E-7</v>
      </c>
      <c r="C2" s="1">
        <v>4.9999999999999998E-8</v>
      </c>
      <c r="D2" s="1">
        <v>1.0000000000000001E-9</v>
      </c>
      <c r="E2">
        <f>(3.14159*B2*C2)</f>
        <v>1.7278745000000002E-14</v>
      </c>
      <c r="F2">
        <f>E2*D2</f>
        <v>1.7278745000000003E-23</v>
      </c>
      <c r="G2">
        <f>POWER((F2/PI()),1/3)/0.000000001</f>
        <v>17.651736706699477</v>
      </c>
      <c r="H2">
        <f>POWER((10*F2/PI()),1/3)</f>
        <v>3.8029513900222491E-8</v>
      </c>
      <c r="K2" s="1"/>
      <c r="L2" s="1"/>
    </row>
    <row r="5" spans="1:12" x14ac:dyDescent="0.25">
      <c r="A5" t="s">
        <v>2</v>
      </c>
      <c r="B5" t="s">
        <v>11</v>
      </c>
      <c r="C5" t="s">
        <v>10</v>
      </c>
      <c r="D5" t="s">
        <v>3</v>
      </c>
      <c r="E5" t="s">
        <v>4</v>
      </c>
      <c r="F5" t="s">
        <v>5</v>
      </c>
      <c r="G5" t="s">
        <v>7</v>
      </c>
    </row>
    <row r="6" spans="1:12" x14ac:dyDescent="0.25">
      <c r="B6" s="1">
        <v>2.0000000000000001E-9</v>
      </c>
      <c r="C6" s="1">
        <v>1.0000000000000001E-5</v>
      </c>
      <c r="D6">
        <f>(3.14159*(C6*C6))/4</f>
        <v>7.8539750000000005E-11</v>
      </c>
      <c r="E6">
        <f>D6*B6</f>
        <v>1.5707950000000001E-19</v>
      </c>
      <c r="F6">
        <f>POWER((E6/PI()),1/3)</f>
        <v>3.6840304613840029E-7</v>
      </c>
      <c r="G6">
        <f>POWER((10*E6/PI()),1/3)</f>
        <v>7.9370030251398547E-7</v>
      </c>
    </row>
    <row r="7" spans="1:12" x14ac:dyDescent="0.25">
      <c r="B7" s="1">
        <v>1.0000000000000001E-9</v>
      </c>
      <c r="C7" s="1">
        <v>1.4999999999999999E-7</v>
      </c>
      <c r="D7">
        <f>(3.14159*(C7*C7))/4</f>
        <v>1.7671443749999999E-14</v>
      </c>
      <c r="E7" s="1">
        <f>2*D7*B7</f>
        <v>3.5342887500000001E-23</v>
      </c>
      <c r="F7">
        <f>POWER((E7/PI()),1/3) /0.000000001</f>
        <v>22.407017423982985</v>
      </c>
      <c r="G7">
        <f>POWER((10*E7/PI()),1/3) / 0.000000001</f>
        <v>48.274455638377759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2022-02-27T08:47:34Z</dcterms:created>
  <dcterms:modified xsi:type="dcterms:W3CDTF">2022-03-11T07:25:45Z</dcterms:modified>
</cp:coreProperties>
</file>