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5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6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7.xml" ContentType="application/vnd.openxmlformats-officedocument.drawing+xml"/>
  <Override PartName="/xl/charts/chart53.xml" ContentType="application/vnd.openxmlformats-officedocument.drawingml.chart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9.xml" ContentType="application/vnd.openxmlformats-officedocument.drawing+xml"/>
  <Override PartName="/xl/charts/chart60.xml" ContentType="application/vnd.openxmlformats-officedocument.drawingml.chart+xml"/>
  <Override PartName="/xl/drawings/drawing20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30" windowWidth="15240" windowHeight="7815" tabRatio="920" firstSheet="9" activeTab="19"/>
  </bookViews>
  <sheets>
    <sheet name="Sheet1" sheetId="1" r:id="rId1"/>
    <sheet name="streamcluster sameType perf" sheetId="6" r:id="rId2"/>
    <sheet name="overall initial" sheetId="2" r:id="rId3"/>
    <sheet name="stream sameType energy" sheetId="15" r:id="rId4"/>
    <sheet name="dedup sameType perf" sheetId="7" r:id="rId5"/>
    <sheet name="dedup sameType energy" sheetId="8" r:id="rId6"/>
    <sheet name="dedup diffType perf" sheetId="13" r:id="rId7"/>
    <sheet name="dedup diffType energy" sheetId="14" r:id="rId8"/>
    <sheet name="blackscholes sameType perf" sheetId="5" r:id="rId9"/>
    <sheet name="blackscholes sameType energy" sheetId="9" r:id="rId10"/>
    <sheet name="blackscholes diffType perf" sheetId="11" r:id="rId11"/>
    <sheet name="blackscholes diffType energy" sheetId="12" r:id="rId12"/>
    <sheet name="ferret perf diff" sheetId="18" r:id="rId13"/>
    <sheet name="ferret diff energy" sheetId="21" r:id="rId14"/>
    <sheet name="ferret same" sheetId="20" r:id="rId15"/>
    <sheet name="ferret same energy" sheetId="19" r:id="rId16"/>
    <sheet name="Sheet2" sheetId="10" r:id="rId17"/>
    <sheet name="dedup power samples" sheetId="16" r:id="rId18"/>
    <sheet name="Sheet9" sheetId="17" r:id="rId19"/>
    <sheet name="Sheet3" sheetId="22" r:id="rId20"/>
  </sheets>
  <calcPr calcId="145621"/>
</workbook>
</file>

<file path=xl/calcChain.xml><?xml version="1.0" encoding="utf-8"?>
<calcChain xmlns="http://schemas.openxmlformats.org/spreadsheetml/2006/main">
  <c r="D13" i="22" l="1"/>
  <c r="D16" i="22" l="1"/>
  <c r="D15" i="22"/>
  <c r="D14" i="22"/>
  <c r="D6" i="22"/>
  <c r="D7" i="22"/>
  <c r="D8" i="22"/>
  <c r="D5" i="22"/>
  <c r="AA36" i="8" l="1"/>
  <c r="R36" i="8"/>
  <c r="AA35" i="8"/>
  <c r="R35" i="8"/>
  <c r="AA34" i="8"/>
  <c r="R34" i="8"/>
  <c r="AA30" i="8"/>
  <c r="R30" i="8"/>
  <c r="I30" i="8"/>
  <c r="AA29" i="8"/>
  <c r="R29" i="8"/>
  <c r="I29" i="8"/>
  <c r="AA28" i="8"/>
  <c r="R28" i="8"/>
  <c r="I28" i="8"/>
  <c r="AA14" i="8"/>
  <c r="R14" i="8"/>
  <c r="AA13" i="8"/>
  <c r="R13" i="8"/>
  <c r="AA12" i="8"/>
  <c r="R12" i="8"/>
  <c r="AA8" i="8"/>
  <c r="R8" i="8"/>
  <c r="I8" i="8"/>
  <c r="AA7" i="8"/>
  <c r="R7" i="8"/>
  <c r="I7" i="8"/>
  <c r="AA6" i="8"/>
  <c r="R6" i="8"/>
  <c r="I6" i="8"/>
  <c r="AA133" i="8"/>
  <c r="AA132" i="8"/>
  <c r="AA131" i="8"/>
  <c r="AA130" i="8"/>
  <c r="AA129" i="8"/>
  <c r="AA128" i="8"/>
  <c r="AA144" i="8"/>
  <c r="AA143" i="8"/>
  <c r="AA142" i="8"/>
  <c r="AA141" i="8"/>
  <c r="AA140" i="8"/>
  <c r="AA139" i="8"/>
  <c r="R144" i="8"/>
  <c r="R143" i="8"/>
  <c r="R142" i="8"/>
  <c r="R141" i="8"/>
  <c r="R140" i="8"/>
  <c r="R139" i="8"/>
  <c r="R133" i="8"/>
  <c r="R132" i="8"/>
  <c r="R131" i="8"/>
  <c r="R130" i="8"/>
  <c r="R129" i="8"/>
  <c r="R128" i="8"/>
  <c r="I129" i="8"/>
  <c r="I130" i="8"/>
  <c r="I131" i="8"/>
  <c r="I132" i="8"/>
  <c r="I133" i="8"/>
  <c r="I128" i="8"/>
  <c r="T37" i="7"/>
  <c r="M37" i="7"/>
  <c r="T36" i="7"/>
  <c r="M36" i="7"/>
  <c r="T35" i="7"/>
  <c r="M35" i="7"/>
  <c r="T32" i="7"/>
  <c r="M32" i="7"/>
  <c r="F32" i="7"/>
  <c r="T31" i="7"/>
  <c r="M31" i="7"/>
  <c r="F31" i="7"/>
  <c r="T30" i="7"/>
  <c r="M30" i="7"/>
  <c r="F30" i="7"/>
  <c r="T11" i="7"/>
  <c r="M11" i="7"/>
  <c r="T10" i="7"/>
  <c r="M10" i="7"/>
  <c r="T9" i="7"/>
  <c r="M9" i="7"/>
  <c r="T6" i="7"/>
  <c r="M6" i="7"/>
  <c r="F6" i="7"/>
  <c r="T5" i="7"/>
  <c r="M5" i="7"/>
  <c r="F5" i="7"/>
  <c r="T4" i="7"/>
  <c r="M4" i="7"/>
  <c r="F4" i="7"/>
  <c r="I6" i="14"/>
  <c r="T34" i="13"/>
  <c r="M34" i="13"/>
  <c r="T33" i="13"/>
  <c r="M33" i="13"/>
  <c r="T32" i="13"/>
  <c r="M32" i="13"/>
  <c r="T29" i="13"/>
  <c r="M29" i="13"/>
  <c r="F29" i="13"/>
  <c r="T28" i="13"/>
  <c r="M28" i="13"/>
  <c r="F28" i="13"/>
  <c r="T27" i="13"/>
  <c r="M27" i="13"/>
  <c r="F27" i="13"/>
  <c r="T11" i="13"/>
  <c r="M11" i="13"/>
  <c r="T10" i="13"/>
  <c r="M10" i="13"/>
  <c r="T9" i="13"/>
  <c r="M9" i="13"/>
  <c r="T6" i="13"/>
  <c r="M6" i="13"/>
  <c r="F6" i="13"/>
  <c r="T5" i="13"/>
  <c r="M5" i="13"/>
  <c r="F5" i="13"/>
  <c r="T4" i="13"/>
  <c r="M4" i="13"/>
  <c r="F4" i="13"/>
  <c r="AC68" i="19"/>
  <c r="AC67" i="19"/>
  <c r="AC66" i="19"/>
  <c r="AC75" i="19"/>
  <c r="AC74" i="19"/>
  <c r="AC73" i="19"/>
  <c r="S75" i="19"/>
  <c r="S74" i="19"/>
  <c r="S73" i="19"/>
  <c r="S68" i="19"/>
  <c r="S67" i="19"/>
  <c r="S66" i="19"/>
  <c r="I67" i="19"/>
  <c r="I68" i="19"/>
  <c r="I66" i="19"/>
  <c r="AC11" i="19"/>
  <c r="S11" i="19"/>
  <c r="AC10" i="19"/>
  <c r="S10" i="19"/>
  <c r="AC9" i="19"/>
  <c r="S9" i="19"/>
  <c r="AC5" i="19"/>
  <c r="S5" i="19"/>
  <c r="I5" i="19"/>
  <c r="AC4" i="19"/>
  <c r="S4" i="19"/>
  <c r="I4" i="19"/>
  <c r="AC3" i="19"/>
  <c r="S3" i="19"/>
  <c r="I3" i="19"/>
  <c r="T11" i="18"/>
  <c r="M11" i="18"/>
  <c r="T10" i="18"/>
  <c r="M10" i="18"/>
  <c r="T9" i="18"/>
  <c r="M9" i="18"/>
  <c r="T5" i="18"/>
  <c r="M5" i="18"/>
  <c r="F5" i="18"/>
  <c r="T4" i="18"/>
  <c r="M4" i="18"/>
  <c r="F4" i="18"/>
  <c r="T3" i="18"/>
  <c r="M3" i="18"/>
  <c r="F3" i="18"/>
  <c r="AC7" i="21"/>
  <c r="AC6" i="21"/>
  <c r="AC5" i="21"/>
  <c r="AC14" i="21"/>
  <c r="AC13" i="21"/>
  <c r="AC12" i="21"/>
  <c r="S14" i="21"/>
  <c r="S13" i="21"/>
  <c r="S12" i="21"/>
  <c r="S7" i="21"/>
  <c r="S6" i="21"/>
  <c r="S5" i="21"/>
  <c r="I6" i="21"/>
  <c r="I7" i="21"/>
  <c r="I5" i="21"/>
  <c r="AC27" i="14"/>
  <c r="AC26" i="14"/>
  <c r="AC25" i="14"/>
  <c r="AC35" i="14"/>
  <c r="AC34" i="14"/>
  <c r="AC33" i="14"/>
  <c r="S35" i="14"/>
  <c r="S34" i="14"/>
  <c r="S33" i="14"/>
  <c r="S27" i="14"/>
  <c r="S26" i="14"/>
  <c r="S25" i="14"/>
  <c r="I27" i="14"/>
  <c r="I26" i="14"/>
  <c r="I25" i="14"/>
  <c r="AC13" i="14"/>
  <c r="AC12" i="14"/>
  <c r="AC11" i="14"/>
  <c r="AC6" i="14"/>
  <c r="AC5" i="14"/>
  <c r="AC4" i="14"/>
  <c r="S13" i="14"/>
  <c r="S12" i="14"/>
  <c r="S11" i="14"/>
  <c r="S6" i="14"/>
  <c r="S5" i="14"/>
  <c r="S4" i="14"/>
  <c r="I4" i="14"/>
  <c r="I5" i="14"/>
  <c r="T81" i="18"/>
  <c r="T80" i="18"/>
  <c r="T79" i="18"/>
  <c r="M81" i="18"/>
  <c r="M80" i="18"/>
  <c r="M79" i="18"/>
  <c r="T76" i="18"/>
  <c r="T75" i="18"/>
  <c r="T74" i="18"/>
  <c r="M76" i="18"/>
  <c r="N76" i="18" s="1"/>
  <c r="M75" i="18"/>
  <c r="N75" i="18" s="1"/>
  <c r="M74" i="18"/>
  <c r="N74" i="18" s="1"/>
  <c r="F76" i="18"/>
  <c r="F75" i="18"/>
  <c r="F74" i="18"/>
  <c r="N49" i="18"/>
  <c r="N50" i="18"/>
  <c r="N51" i="18"/>
  <c r="N52" i="18"/>
  <c r="N53" i="18"/>
  <c r="N54" i="18"/>
  <c r="AC41" i="21"/>
  <c r="AC40" i="21"/>
  <c r="AC39" i="21"/>
  <c r="AC34" i="21"/>
  <c r="AC33" i="21"/>
  <c r="AC32" i="21"/>
  <c r="S41" i="21"/>
  <c r="S40" i="21"/>
  <c r="S39" i="21"/>
  <c r="S34" i="21"/>
  <c r="S33" i="21"/>
  <c r="S32" i="21"/>
  <c r="I33" i="21"/>
  <c r="T33" i="21" s="1"/>
  <c r="I34" i="21"/>
  <c r="T34" i="21" s="1"/>
  <c r="I32" i="21"/>
  <c r="T42" i="20"/>
  <c r="M42" i="20"/>
  <c r="T41" i="20"/>
  <c r="M41" i="20"/>
  <c r="T40" i="20"/>
  <c r="M40" i="20"/>
  <c r="T39" i="20"/>
  <c r="M39" i="20"/>
  <c r="T38" i="20"/>
  <c r="M38" i="20"/>
  <c r="T37" i="20"/>
  <c r="M37" i="20"/>
  <c r="T34" i="20"/>
  <c r="M34" i="20"/>
  <c r="F34" i="20"/>
  <c r="T33" i="20"/>
  <c r="M33" i="20"/>
  <c r="F33" i="20"/>
  <c r="T32" i="20"/>
  <c r="M32" i="20"/>
  <c r="F32" i="20"/>
  <c r="T31" i="20"/>
  <c r="M31" i="20"/>
  <c r="F31" i="20"/>
  <c r="T30" i="20"/>
  <c r="M30" i="20"/>
  <c r="F30" i="20"/>
  <c r="T29" i="20"/>
  <c r="M29" i="20"/>
  <c r="F29" i="20"/>
  <c r="T17" i="20"/>
  <c r="M17" i="20"/>
  <c r="T16" i="20"/>
  <c r="M16" i="20"/>
  <c r="T15" i="20"/>
  <c r="M15" i="20"/>
  <c r="T14" i="20"/>
  <c r="M14" i="20"/>
  <c r="T13" i="20"/>
  <c r="M13" i="20"/>
  <c r="T12" i="20"/>
  <c r="M12" i="20"/>
  <c r="T9" i="20"/>
  <c r="M9" i="20"/>
  <c r="F9" i="20"/>
  <c r="T8" i="20"/>
  <c r="M8" i="20"/>
  <c r="F8" i="20"/>
  <c r="T7" i="20"/>
  <c r="M7" i="20"/>
  <c r="F7" i="20"/>
  <c r="T6" i="20"/>
  <c r="M6" i="20"/>
  <c r="F6" i="20"/>
  <c r="T5" i="20"/>
  <c r="M5" i="20"/>
  <c r="F5" i="20"/>
  <c r="T4" i="20"/>
  <c r="M4" i="20"/>
  <c r="F4" i="20"/>
  <c r="AC41" i="12"/>
  <c r="AC40" i="12"/>
  <c r="AC39" i="12"/>
  <c r="AC38" i="12"/>
  <c r="AC37" i="12"/>
  <c r="AC36" i="12"/>
  <c r="AC51" i="12"/>
  <c r="AC50" i="12"/>
  <c r="AC49" i="12"/>
  <c r="AC48" i="12"/>
  <c r="AC47" i="12"/>
  <c r="AC46" i="12"/>
  <c r="S51" i="12"/>
  <c r="S50" i="12"/>
  <c r="S49" i="12"/>
  <c r="S48" i="12"/>
  <c r="S47" i="12"/>
  <c r="S46" i="12"/>
  <c r="S41" i="12"/>
  <c r="S40" i="12"/>
  <c r="S39" i="12"/>
  <c r="S38" i="12"/>
  <c r="S37" i="12"/>
  <c r="S36" i="12"/>
  <c r="I37" i="12"/>
  <c r="I38" i="12"/>
  <c r="I39" i="12"/>
  <c r="I40" i="12"/>
  <c r="I41" i="12"/>
  <c r="I36" i="12"/>
  <c r="AC10" i="12"/>
  <c r="AC9" i="12"/>
  <c r="AC8" i="12"/>
  <c r="AC7" i="12"/>
  <c r="AC6" i="12"/>
  <c r="AC5" i="12"/>
  <c r="AC20" i="12"/>
  <c r="AC19" i="12"/>
  <c r="AC18" i="12"/>
  <c r="AC17" i="12"/>
  <c r="AC16" i="12"/>
  <c r="AC15" i="12"/>
  <c r="S20" i="12"/>
  <c r="S19" i="12"/>
  <c r="S18" i="12"/>
  <c r="S17" i="12"/>
  <c r="S16" i="12"/>
  <c r="S15" i="12"/>
  <c r="S10" i="12"/>
  <c r="S9" i="12"/>
  <c r="S8" i="12"/>
  <c r="S7" i="12"/>
  <c r="S6" i="12"/>
  <c r="S5" i="12"/>
  <c r="I6" i="12"/>
  <c r="I7" i="12"/>
  <c r="I8" i="12"/>
  <c r="I9" i="12"/>
  <c r="I10" i="12"/>
  <c r="I5" i="12"/>
  <c r="AC36" i="19"/>
  <c r="AC35" i="19"/>
  <c r="AC34" i="19"/>
  <c r="AC33" i="19"/>
  <c r="AC32" i="19"/>
  <c r="AC31" i="19"/>
  <c r="AC47" i="19"/>
  <c r="AC46" i="19"/>
  <c r="AC45" i="19"/>
  <c r="AC44" i="19"/>
  <c r="AC43" i="19"/>
  <c r="AC42" i="19"/>
  <c r="S47" i="19"/>
  <c r="S46" i="19"/>
  <c r="S45" i="19"/>
  <c r="S44" i="19"/>
  <c r="S43" i="19"/>
  <c r="S42" i="19"/>
  <c r="S36" i="19"/>
  <c r="S35" i="19"/>
  <c r="S34" i="19"/>
  <c r="S33" i="19"/>
  <c r="S32" i="19"/>
  <c r="S31" i="19"/>
  <c r="I32" i="19"/>
  <c r="I33" i="19"/>
  <c r="I34" i="19"/>
  <c r="I35" i="19"/>
  <c r="I36" i="19"/>
  <c r="I31" i="19"/>
  <c r="T62" i="18"/>
  <c r="T61" i="18"/>
  <c r="T60" i="18"/>
  <c r="T59" i="18"/>
  <c r="T58" i="18"/>
  <c r="T57" i="18"/>
  <c r="T54" i="18"/>
  <c r="T53" i="18"/>
  <c r="T52" i="18"/>
  <c r="T51" i="18"/>
  <c r="T50" i="18"/>
  <c r="T49" i="18"/>
  <c r="M62" i="18"/>
  <c r="M61" i="18"/>
  <c r="M60" i="18"/>
  <c r="M59" i="18"/>
  <c r="M58" i="18"/>
  <c r="M57" i="18"/>
  <c r="M54" i="18"/>
  <c r="M53" i="18"/>
  <c r="M52" i="18"/>
  <c r="M51" i="18"/>
  <c r="M50" i="18"/>
  <c r="M49" i="18"/>
  <c r="F54" i="18"/>
  <c r="F53" i="18"/>
  <c r="F52" i="18"/>
  <c r="F51" i="18"/>
  <c r="F50" i="18"/>
  <c r="F49" i="18"/>
  <c r="T37" i="18"/>
  <c r="T36" i="18"/>
  <c r="T35" i="18"/>
  <c r="T34" i="18"/>
  <c r="T33" i="18"/>
  <c r="T32" i="18"/>
  <c r="T29" i="18"/>
  <c r="T28" i="18"/>
  <c r="T27" i="18"/>
  <c r="T26" i="18"/>
  <c r="T25" i="18"/>
  <c r="T24" i="18"/>
  <c r="M37" i="18"/>
  <c r="M36" i="18"/>
  <c r="M35" i="18"/>
  <c r="M34" i="18"/>
  <c r="M33" i="18"/>
  <c r="M32" i="18"/>
  <c r="M29" i="18"/>
  <c r="M28" i="18"/>
  <c r="M27" i="18"/>
  <c r="M26" i="18"/>
  <c r="M25" i="18"/>
  <c r="M24" i="18"/>
  <c r="F25" i="18"/>
  <c r="F26" i="18"/>
  <c r="F27" i="18"/>
  <c r="F28" i="18"/>
  <c r="F29" i="18"/>
  <c r="F24" i="18"/>
  <c r="T158" i="7"/>
  <c r="M158" i="7"/>
  <c r="T157" i="7"/>
  <c r="M157" i="7"/>
  <c r="T156" i="7"/>
  <c r="M156" i="7"/>
  <c r="T155" i="7"/>
  <c r="M155" i="7"/>
  <c r="T154" i="7"/>
  <c r="M154" i="7"/>
  <c r="T153" i="7"/>
  <c r="M153" i="7"/>
  <c r="T149" i="7"/>
  <c r="M149" i="7"/>
  <c r="F149" i="7"/>
  <c r="T148" i="7"/>
  <c r="M148" i="7"/>
  <c r="F148" i="7"/>
  <c r="T147" i="7"/>
  <c r="M147" i="7"/>
  <c r="F147" i="7"/>
  <c r="T146" i="7"/>
  <c r="M146" i="7"/>
  <c r="F146" i="7"/>
  <c r="T145" i="7"/>
  <c r="M145" i="7"/>
  <c r="F145" i="7"/>
  <c r="T144" i="7"/>
  <c r="M144" i="7"/>
  <c r="F144" i="7"/>
  <c r="AC100" i="9"/>
  <c r="AC99" i="9"/>
  <c r="AC98" i="9"/>
  <c r="AC97" i="9"/>
  <c r="AC96" i="9"/>
  <c r="AC95" i="9"/>
  <c r="AC111" i="9"/>
  <c r="AC110" i="9"/>
  <c r="AC109" i="9"/>
  <c r="AC108" i="9"/>
  <c r="AC107" i="9"/>
  <c r="AC106" i="9"/>
  <c r="S111" i="9"/>
  <c r="S110" i="9"/>
  <c r="S109" i="9"/>
  <c r="S108" i="9"/>
  <c r="S107" i="9"/>
  <c r="S106" i="9"/>
  <c r="S100" i="9"/>
  <c r="S99" i="9"/>
  <c r="S98" i="9"/>
  <c r="S97" i="9"/>
  <c r="S96" i="9"/>
  <c r="S95" i="9"/>
  <c r="I96" i="9"/>
  <c r="I97" i="9"/>
  <c r="I98" i="9"/>
  <c r="I99" i="9"/>
  <c r="I100" i="9"/>
  <c r="I95" i="9"/>
  <c r="V102" i="5"/>
  <c r="N102" i="5"/>
  <c r="V101" i="5"/>
  <c r="N101" i="5"/>
  <c r="V100" i="5"/>
  <c r="N100" i="5"/>
  <c r="V99" i="5"/>
  <c r="N99" i="5"/>
  <c r="V98" i="5"/>
  <c r="N98" i="5"/>
  <c r="V97" i="5"/>
  <c r="N97" i="5"/>
  <c r="V93" i="5"/>
  <c r="N93" i="5"/>
  <c r="F93" i="5"/>
  <c r="V92" i="5"/>
  <c r="N92" i="5"/>
  <c r="F92" i="5"/>
  <c r="V91" i="5"/>
  <c r="N91" i="5"/>
  <c r="F91" i="5"/>
  <c r="V90" i="5"/>
  <c r="N90" i="5"/>
  <c r="F90" i="5"/>
  <c r="V89" i="5"/>
  <c r="N89" i="5"/>
  <c r="F89" i="5"/>
  <c r="V88" i="5"/>
  <c r="N88" i="5"/>
  <c r="F88" i="5"/>
  <c r="T145" i="13"/>
  <c r="M145" i="13"/>
  <c r="T144" i="13"/>
  <c r="M144" i="13"/>
  <c r="T143" i="13"/>
  <c r="M143" i="13"/>
  <c r="T142" i="13"/>
  <c r="M142" i="13"/>
  <c r="T141" i="13"/>
  <c r="M141" i="13"/>
  <c r="T140" i="13"/>
  <c r="M140" i="13"/>
  <c r="T136" i="13"/>
  <c r="M136" i="13"/>
  <c r="F136" i="13"/>
  <c r="T135" i="13"/>
  <c r="M135" i="13"/>
  <c r="F135" i="13"/>
  <c r="T134" i="13"/>
  <c r="M134" i="13"/>
  <c r="F134" i="13"/>
  <c r="T133" i="13"/>
  <c r="M133" i="13"/>
  <c r="F133" i="13"/>
  <c r="T132" i="13"/>
  <c r="M132" i="13"/>
  <c r="F132" i="13"/>
  <c r="T131" i="13"/>
  <c r="M131" i="13"/>
  <c r="F131" i="13"/>
  <c r="V41" i="11"/>
  <c r="N41" i="11"/>
  <c r="V40" i="11"/>
  <c r="N40" i="11"/>
  <c r="V39" i="11"/>
  <c r="N39" i="11"/>
  <c r="V38" i="11"/>
  <c r="N38" i="11"/>
  <c r="V37" i="11"/>
  <c r="N37" i="11"/>
  <c r="V36" i="11"/>
  <c r="N36" i="11"/>
  <c r="V32" i="11"/>
  <c r="N32" i="11"/>
  <c r="F32" i="11"/>
  <c r="V31" i="11"/>
  <c r="N31" i="11"/>
  <c r="F31" i="11"/>
  <c r="V30" i="11"/>
  <c r="N30" i="11"/>
  <c r="F30" i="11"/>
  <c r="V29" i="11"/>
  <c r="N29" i="11"/>
  <c r="F29" i="11"/>
  <c r="V28" i="11"/>
  <c r="N28" i="11"/>
  <c r="F28" i="11"/>
  <c r="V27" i="11"/>
  <c r="N27" i="11"/>
  <c r="F27" i="11"/>
  <c r="AA89" i="9"/>
  <c r="R89" i="9"/>
  <c r="AA88" i="9"/>
  <c r="R88" i="9"/>
  <c r="AA87" i="9"/>
  <c r="R87" i="9"/>
  <c r="AA86" i="9"/>
  <c r="R86" i="9"/>
  <c r="AA85" i="9"/>
  <c r="R85" i="9"/>
  <c r="AA84" i="9"/>
  <c r="R84" i="9"/>
  <c r="AA78" i="9"/>
  <c r="R78" i="9"/>
  <c r="I78" i="9"/>
  <c r="AA77" i="9"/>
  <c r="R77" i="9"/>
  <c r="I77" i="9"/>
  <c r="AA76" i="9"/>
  <c r="R76" i="9"/>
  <c r="I76" i="9"/>
  <c r="AA75" i="9"/>
  <c r="R75" i="9"/>
  <c r="I75" i="9"/>
  <c r="AA74" i="9"/>
  <c r="R74" i="9"/>
  <c r="I74" i="9"/>
  <c r="AA73" i="9"/>
  <c r="R73" i="9"/>
  <c r="I73" i="9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1" i="17"/>
  <c r="T98" i="13"/>
  <c r="M98" i="13"/>
  <c r="T97" i="13"/>
  <c r="M97" i="13"/>
  <c r="T96" i="13"/>
  <c r="M96" i="13"/>
  <c r="T95" i="13"/>
  <c r="M95" i="13"/>
  <c r="T94" i="13"/>
  <c r="M94" i="13"/>
  <c r="T93" i="13"/>
  <c r="M93" i="13"/>
  <c r="T89" i="13"/>
  <c r="M89" i="13"/>
  <c r="F89" i="13"/>
  <c r="T88" i="13"/>
  <c r="M88" i="13"/>
  <c r="F88" i="13"/>
  <c r="T87" i="13"/>
  <c r="M87" i="13"/>
  <c r="F87" i="13"/>
  <c r="T86" i="13"/>
  <c r="M86" i="13"/>
  <c r="F86" i="13"/>
  <c r="T85" i="13"/>
  <c r="M85" i="13"/>
  <c r="F85" i="13"/>
  <c r="T84" i="13"/>
  <c r="M84" i="13"/>
  <c r="F84" i="13"/>
  <c r="T64" i="13"/>
  <c r="M64" i="13"/>
  <c r="T63" i="13"/>
  <c r="M63" i="13"/>
  <c r="T62" i="13"/>
  <c r="M62" i="13"/>
  <c r="T61" i="13"/>
  <c r="M61" i="13"/>
  <c r="T60" i="13"/>
  <c r="M60" i="13"/>
  <c r="T59" i="13"/>
  <c r="M59" i="13"/>
  <c r="T55" i="13"/>
  <c r="M55" i="13"/>
  <c r="F55" i="13"/>
  <c r="T54" i="13"/>
  <c r="M54" i="13"/>
  <c r="F54" i="13"/>
  <c r="T53" i="13"/>
  <c r="M53" i="13"/>
  <c r="F53" i="13"/>
  <c r="T52" i="13"/>
  <c r="M52" i="13"/>
  <c r="F52" i="13"/>
  <c r="T51" i="13"/>
  <c r="M51" i="13"/>
  <c r="F51" i="13"/>
  <c r="T50" i="13"/>
  <c r="M50" i="13"/>
  <c r="F50" i="13"/>
  <c r="V82" i="11"/>
  <c r="N82" i="11"/>
  <c r="V81" i="11"/>
  <c r="N81" i="11"/>
  <c r="V80" i="11"/>
  <c r="N80" i="11"/>
  <c r="V79" i="11"/>
  <c r="N79" i="11"/>
  <c r="V78" i="11"/>
  <c r="N78" i="11"/>
  <c r="V77" i="11"/>
  <c r="N77" i="11"/>
  <c r="V73" i="11"/>
  <c r="N73" i="11"/>
  <c r="F73" i="11"/>
  <c r="V72" i="11"/>
  <c r="N72" i="11"/>
  <c r="F72" i="11"/>
  <c r="V71" i="11"/>
  <c r="N71" i="11"/>
  <c r="F71" i="11"/>
  <c r="V70" i="11"/>
  <c r="N70" i="11"/>
  <c r="F70" i="11"/>
  <c r="V69" i="11"/>
  <c r="N69" i="11"/>
  <c r="F69" i="11"/>
  <c r="V68" i="11"/>
  <c r="N68" i="11"/>
  <c r="F68" i="11"/>
  <c r="V18" i="11"/>
  <c r="N18" i="11"/>
  <c r="V17" i="11"/>
  <c r="N17" i="11"/>
  <c r="V16" i="11"/>
  <c r="N16" i="11"/>
  <c r="V15" i="11"/>
  <c r="N15" i="11"/>
  <c r="V14" i="11"/>
  <c r="N14" i="11"/>
  <c r="V13" i="11"/>
  <c r="N13" i="11"/>
  <c r="V9" i="11"/>
  <c r="N9" i="11"/>
  <c r="F9" i="11"/>
  <c r="V8" i="11"/>
  <c r="N8" i="11"/>
  <c r="F8" i="11"/>
  <c r="V7" i="11"/>
  <c r="N7" i="11"/>
  <c r="F7" i="11"/>
  <c r="V6" i="11"/>
  <c r="N6" i="11"/>
  <c r="F6" i="11"/>
  <c r="V5" i="11"/>
  <c r="N5" i="11"/>
  <c r="F5" i="11"/>
  <c r="V4" i="11"/>
  <c r="N4" i="11"/>
  <c r="F4" i="11"/>
  <c r="M129" i="7"/>
  <c r="M128" i="7"/>
  <c r="M127" i="7"/>
  <c r="M126" i="7"/>
  <c r="M125" i="7"/>
  <c r="M124" i="7"/>
  <c r="T129" i="7"/>
  <c r="T128" i="7"/>
  <c r="T127" i="7"/>
  <c r="T126" i="7"/>
  <c r="T125" i="7"/>
  <c r="T124" i="7"/>
  <c r="T120" i="7"/>
  <c r="T119" i="7"/>
  <c r="T118" i="7"/>
  <c r="T117" i="7"/>
  <c r="T116" i="7"/>
  <c r="T115" i="7"/>
  <c r="M120" i="7"/>
  <c r="M119" i="7"/>
  <c r="M118" i="7"/>
  <c r="M117" i="7"/>
  <c r="M116" i="7"/>
  <c r="M115" i="7"/>
  <c r="F116" i="7"/>
  <c r="F117" i="7"/>
  <c r="F118" i="7"/>
  <c r="F119" i="7"/>
  <c r="F120" i="7"/>
  <c r="F115" i="7"/>
  <c r="F55" i="5"/>
  <c r="F54" i="5"/>
  <c r="F53" i="5"/>
  <c r="F52" i="5"/>
  <c r="F51" i="5"/>
  <c r="F50" i="5"/>
  <c r="N64" i="5"/>
  <c r="N63" i="5"/>
  <c r="N62" i="5"/>
  <c r="N61" i="5"/>
  <c r="N60" i="5"/>
  <c r="N59" i="5"/>
  <c r="N55" i="5"/>
  <c r="N54" i="5"/>
  <c r="N53" i="5"/>
  <c r="N52" i="5"/>
  <c r="N51" i="5"/>
  <c r="N50" i="5"/>
  <c r="V55" i="5"/>
  <c r="V54" i="5"/>
  <c r="V53" i="5"/>
  <c r="V52" i="5"/>
  <c r="V51" i="5"/>
  <c r="V50" i="5"/>
  <c r="V60" i="5"/>
  <c r="V61" i="5"/>
  <c r="V62" i="5"/>
  <c r="V63" i="5"/>
  <c r="V64" i="5"/>
  <c r="V59" i="5"/>
  <c r="I8" i="16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I106" i="16" s="1"/>
  <c r="I107" i="16" s="1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4" i="16"/>
  <c r="I5" i="16" s="1"/>
  <c r="I6" i="16" s="1"/>
  <c r="I7" i="16" s="1"/>
  <c r="I3" i="16"/>
  <c r="I2" i="16"/>
  <c r="T4" i="16"/>
  <c r="T5" i="16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T84" i="16" s="1"/>
  <c r="T85" i="16" s="1"/>
  <c r="T86" i="16" s="1"/>
  <c r="T87" i="16" s="1"/>
  <c r="T88" i="16" s="1"/>
  <c r="T89" i="16" s="1"/>
  <c r="T90" i="16" s="1"/>
  <c r="T91" i="16" s="1"/>
  <c r="T92" i="16" s="1"/>
  <c r="T93" i="16" s="1"/>
  <c r="T94" i="16" s="1"/>
  <c r="T95" i="16" s="1"/>
  <c r="T96" i="16" s="1"/>
  <c r="T97" i="16" s="1"/>
  <c r="T98" i="16" s="1"/>
  <c r="T99" i="16" s="1"/>
  <c r="T100" i="16" s="1"/>
  <c r="T101" i="16" s="1"/>
  <c r="T102" i="16" s="1"/>
  <c r="T103" i="16" s="1"/>
  <c r="T104" i="16" s="1"/>
  <c r="T105" i="16" s="1"/>
  <c r="T106" i="16" s="1"/>
  <c r="T107" i="16" s="1"/>
  <c r="T108" i="16" s="1"/>
  <c r="T109" i="16" s="1"/>
  <c r="T110" i="16" s="1"/>
  <c r="T111" i="16" s="1"/>
  <c r="T112" i="16" s="1"/>
  <c r="T113" i="16" s="1"/>
  <c r="T114" i="16" s="1"/>
  <c r="T115" i="16" s="1"/>
  <c r="T116" i="16" s="1"/>
  <c r="T3" i="16"/>
  <c r="T2" i="16"/>
  <c r="H5" i="16"/>
  <c r="H6" i="16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/>
  <c r="H79" i="16" s="1"/>
  <c r="H80" i="16" s="1"/>
  <c r="H81" i="16" s="1"/>
  <c r="H82" i="16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3" i="16"/>
  <c r="H2" i="16"/>
  <c r="H4" i="16"/>
  <c r="S4" i="16"/>
  <c r="S5" i="16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S84" i="16" s="1"/>
  <c r="S85" i="16" s="1"/>
  <c r="S86" i="16" s="1"/>
  <c r="S87" i="16" s="1"/>
  <c r="S88" i="16" s="1"/>
  <c r="S89" i="16" s="1"/>
  <c r="S90" i="16" s="1"/>
  <c r="S91" i="16" s="1"/>
  <c r="S92" i="16" s="1"/>
  <c r="S93" i="16" s="1"/>
  <c r="S94" i="16" s="1"/>
  <c r="S95" i="16" s="1"/>
  <c r="S96" i="16" s="1"/>
  <c r="S97" i="16" s="1"/>
  <c r="S98" i="16" s="1"/>
  <c r="S99" i="16" s="1"/>
  <c r="S100" i="16" s="1"/>
  <c r="S101" i="16" s="1"/>
  <c r="S102" i="16" s="1"/>
  <c r="S103" i="16" s="1"/>
  <c r="S104" i="16" s="1"/>
  <c r="S105" i="16" s="1"/>
  <c r="S106" i="16" s="1"/>
  <c r="S107" i="16" s="1"/>
  <c r="S108" i="16" s="1"/>
  <c r="S109" i="16" s="1"/>
  <c r="S110" i="16" s="1"/>
  <c r="S111" i="16" s="1"/>
  <c r="S112" i="16" s="1"/>
  <c r="S113" i="16" s="1"/>
  <c r="S114" i="16" s="1"/>
  <c r="S115" i="16" s="1"/>
  <c r="S116" i="16" s="1"/>
  <c r="S3" i="16"/>
  <c r="S2" i="16"/>
  <c r="R2" i="16"/>
  <c r="R3" i="16"/>
  <c r="R4" i="16" s="1"/>
  <c r="R5" i="16" s="1"/>
  <c r="R6" i="16" s="1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R84" i="16" s="1"/>
  <c r="R85" i="16" s="1"/>
  <c r="R86" i="16" s="1"/>
  <c r="R87" i="16" s="1"/>
  <c r="R88" i="16" s="1"/>
  <c r="R89" i="16" s="1"/>
  <c r="R90" i="16" s="1"/>
  <c r="R91" i="16" s="1"/>
  <c r="R92" i="16" s="1"/>
  <c r="R93" i="16" s="1"/>
  <c r="R94" i="16" s="1"/>
  <c r="R95" i="16" s="1"/>
  <c r="R96" i="16" s="1"/>
  <c r="R97" i="16" s="1"/>
  <c r="R98" i="16" s="1"/>
  <c r="R99" i="16" s="1"/>
  <c r="R100" i="16" s="1"/>
  <c r="R101" i="16" s="1"/>
  <c r="R102" i="16" s="1"/>
  <c r="R103" i="16" s="1"/>
  <c r="R104" i="16" s="1"/>
  <c r="R105" i="16" s="1"/>
  <c r="R106" i="16" s="1"/>
  <c r="R107" i="16" s="1"/>
  <c r="R108" i="16" s="1"/>
  <c r="R109" i="16" s="1"/>
  <c r="R110" i="16" s="1"/>
  <c r="R111" i="16" s="1"/>
  <c r="R112" i="16" s="1"/>
  <c r="R113" i="16" s="1"/>
  <c r="R114" i="16" s="1"/>
  <c r="R115" i="16" s="1"/>
  <c r="R116" i="16" s="1"/>
  <c r="G4" i="16"/>
  <c r="G5" i="16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G100" i="16" s="1"/>
  <c r="G101" i="16" s="1"/>
  <c r="G102" i="16" s="1"/>
  <c r="G103" i="16" s="1"/>
  <c r="G104" i="16" s="1"/>
  <c r="G105" i="16" s="1"/>
  <c r="G106" i="16" s="1"/>
  <c r="G107" i="16" s="1"/>
  <c r="G108" i="16" s="1"/>
  <c r="G109" i="16" s="1"/>
  <c r="G110" i="16" s="1"/>
  <c r="G111" i="16" s="1"/>
  <c r="G112" i="16" s="1"/>
  <c r="G113" i="16" s="1"/>
  <c r="G114" i="16" s="1"/>
  <c r="G115" i="16" s="1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G130" i="16" s="1"/>
  <c r="G131" i="16" s="1"/>
  <c r="G132" i="16" s="1"/>
  <c r="G133" i="16" s="1"/>
  <c r="G134" i="16" s="1"/>
  <c r="G135" i="16" s="1"/>
  <c r="G136" i="16" s="1"/>
  <c r="G137" i="16" s="1"/>
  <c r="G138" i="16" s="1"/>
  <c r="G139" i="16" s="1"/>
  <c r="G140" i="16" s="1"/>
  <c r="G141" i="16" s="1"/>
  <c r="G142" i="16" s="1"/>
  <c r="G143" i="16" s="1"/>
  <c r="G144" i="16" s="1"/>
  <c r="G145" i="16" s="1"/>
  <c r="G146" i="16" s="1"/>
  <c r="G3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2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2" i="16"/>
  <c r="M95" i="7"/>
  <c r="M94" i="7"/>
  <c r="M93" i="7"/>
  <c r="M92" i="7"/>
  <c r="M91" i="7"/>
  <c r="M90" i="7"/>
  <c r="T95" i="7"/>
  <c r="T94" i="7"/>
  <c r="T93" i="7"/>
  <c r="T92" i="7"/>
  <c r="T91" i="7"/>
  <c r="T90" i="7"/>
  <c r="T86" i="7"/>
  <c r="T85" i="7"/>
  <c r="T84" i="7"/>
  <c r="T83" i="7"/>
  <c r="T82" i="7"/>
  <c r="T81" i="7"/>
  <c r="M86" i="7"/>
  <c r="M85" i="7"/>
  <c r="M84" i="7"/>
  <c r="M83" i="7"/>
  <c r="M82" i="7"/>
  <c r="M81" i="7"/>
  <c r="I3" i="15"/>
  <c r="AC8" i="15"/>
  <c r="AC7" i="15"/>
  <c r="AC6" i="15"/>
  <c r="AC5" i="15"/>
  <c r="AC4" i="15"/>
  <c r="AC3" i="15"/>
  <c r="AC18" i="15"/>
  <c r="AC17" i="15"/>
  <c r="AC16" i="15"/>
  <c r="AC15" i="15"/>
  <c r="AC14" i="15"/>
  <c r="AC13" i="15"/>
  <c r="S18" i="15"/>
  <c r="S17" i="15"/>
  <c r="S16" i="15"/>
  <c r="S15" i="15"/>
  <c r="S14" i="15"/>
  <c r="S13" i="15"/>
  <c r="S8" i="15"/>
  <c r="S7" i="15"/>
  <c r="S6" i="15"/>
  <c r="S5" i="15"/>
  <c r="S4" i="15"/>
  <c r="S3" i="15"/>
  <c r="I4" i="15"/>
  <c r="I5" i="15"/>
  <c r="I6" i="15"/>
  <c r="I7" i="15"/>
  <c r="I8" i="15"/>
  <c r="F86" i="7"/>
  <c r="F85" i="7"/>
  <c r="F84" i="7"/>
  <c r="F83" i="7"/>
  <c r="F82" i="7"/>
  <c r="F81" i="7"/>
  <c r="O136" i="10"/>
  <c r="O137" i="10"/>
  <c r="O138" i="10"/>
  <c r="O139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P108" i="10"/>
  <c r="P109" i="10"/>
  <c r="P110" i="10" s="1"/>
  <c r="P111" i="10" s="1"/>
  <c r="P112" i="10" s="1"/>
  <c r="P113" i="10" s="1"/>
  <c r="P114" i="10" s="1"/>
  <c r="P115" i="10" s="1"/>
  <c r="P116" i="10" s="1"/>
  <c r="P117" i="10" s="1"/>
  <c r="P118" i="10" s="1"/>
  <c r="P119" i="10" s="1"/>
  <c r="P120" i="10" s="1"/>
  <c r="P121" i="10" s="1"/>
  <c r="P122" i="10" s="1"/>
  <c r="P123" i="10" s="1"/>
  <c r="P124" i="10" s="1"/>
  <c r="P125" i="10" s="1"/>
  <c r="P126" i="10" s="1"/>
  <c r="P127" i="10" s="1"/>
  <c r="P128" i="10" s="1"/>
  <c r="P129" i="10" s="1"/>
  <c r="P130" i="10" s="1"/>
  <c r="P131" i="10" s="1"/>
  <c r="P132" i="10" s="1"/>
  <c r="P133" i="10" s="1"/>
  <c r="P134" i="10" s="1"/>
  <c r="P135" i="10" s="1"/>
  <c r="P6" i="10"/>
  <c r="P5" i="10"/>
  <c r="P4" i="10"/>
  <c r="P3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G4" i="10"/>
  <c r="G5" i="10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2" i="10"/>
  <c r="G3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2" i="10"/>
  <c r="F56" i="7"/>
  <c r="T32" i="21" l="1"/>
  <c r="P136" i="10"/>
  <c r="P137" i="10" s="1"/>
  <c r="P138" i="10" s="1"/>
  <c r="P139" i="10" s="1"/>
  <c r="AA33" i="9" l="1"/>
  <c r="AA32" i="9"/>
  <c r="AA31" i="9"/>
  <c r="AA30" i="9"/>
  <c r="AA29" i="9"/>
  <c r="AA28" i="9"/>
  <c r="AA44" i="9"/>
  <c r="AA43" i="9"/>
  <c r="AA42" i="9"/>
  <c r="AA41" i="9"/>
  <c r="AA40" i="9"/>
  <c r="AA39" i="9"/>
  <c r="R44" i="9"/>
  <c r="R43" i="9"/>
  <c r="R42" i="9"/>
  <c r="R41" i="9"/>
  <c r="R40" i="9"/>
  <c r="R39" i="9"/>
  <c r="R33" i="9"/>
  <c r="R32" i="9"/>
  <c r="R31" i="9"/>
  <c r="R30" i="9"/>
  <c r="R29" i="9"/>
  <c r="R28" i="9"/>
  <c r="I29" i="9"/>
  <c r="I30" i="9"/>
  <c r="I31" i="9"/>
  <c r="I32" i="9"/>
  <c r="I33" i="9"/>
  <c r="I28" i="9"/>
  <c r="V37" i="5"/>
  <c r="AA8" i="9"/>
  <c r="AA7" i="9"/>
  <c r="AA6" i="9"/>
  <c r="AA5" i="9"/>
  <c r="AA4" i="9"/>
  <c r="AA3" i="9"/>
  <c r="AA19" i="9"/>
  <c r="AA18" i="9"/>
  <c r="AA17" i="9"/>
  <c r="AA16" i="9"/>
  <c r="AA15" i="9"/>
  <c r="AA14" i="9"/>
  <c r="R19" i="9"/>
  <c r="R18" i="9"/>
  <c r="R17" i="9"/>
  <c r="R16" i="9"/>
  <c r="R15" i="9"/>
  <c r="R14" i="9"/>
  <c r="R8" i="9"/>
  <c r="R7" i="9"/>
  <c r="R6" i="9"/>
  <c r="R5" i="9"/>
  <c r="R4" i="9"/>
  <c r="R3" i="9"/>
  <c r="I4" i="9"/>
  <c r="I5" i="9"/>
  <c r="I6" i="9"/>
  <c r="I7" i="9"/>
  <c r="I8" i="9"/>
  <c r="I3" i="9"/>
  <c r="AA82" i="8"/>
  <c r="AA81" i="8"/>
  <c r="AA93" i="8"/>
  <c r="AA92" i="8"/>
  <c r="R95" i="8"/>
  <c r="R94" i="8"/>
  <c r="R93" i="8"/>
  <c r="R92" i="8"/>
  <c r="R82" i="8"/>
  <c r="R81" i="8"/>
  <c r="I82" i="8"/>
  <c r="I81" i="8"/>
  <c r="AA86" i="8"/>
  <c r="AA85" i="8"/>
  <c r="AA84" i="8"/>
  <c r="AA83" i="8"/>
  <c r="AA97" i="8"/>
  <c r="AA96" i="8"/>
  <c r="AA95" i="8"/>
  <c r="AA94" i="8"/>
  <c r="R97" i="8"/>
  <c r="R96" i="8"/>
  <c r="R86" i="8"/>
  <c r="R85" i="8"/>
  <c r="R84" i="8"/>
  <c r="R83" i="8"/>
  <c r="I83" i="8"/>
  <c r="I84" i="8"/>
  <c r="I85" i="8"/>
  <c r="I86" i="8"/>
  <c r="AA58" i="8"/>
  <c r="AA54" i="8"/>
  <c r="AA55" i="8"/>
  <c r="R68" i="8"/>
  <c r="R67" i="8"/>
  <c r="R57" i="8"/>
  <c r="R55" i="8"/>
  <c r="I54" i="8"/>
  <c r="AA70" i="8"/>
  <c r="AA69" i="8"/>
  <c r="AA68" i="8"/>
  <c r="AA67" i="8"/>
  <c r="AA66" i="8"/>
  <c r="AA65" i="8"/>
  <c r="AA59" i="8"/>
  <c r="AA57" i="8"/>
  <c r="AA56" i="8"/>
  <c r="R70" i="8"/>
  <c r="R69" i="8"/>
  <c r="R66" i="8"/>
  <c r="R65" i="8"/>
  <c r="R59" i="8"/>
  <c r="R58" i="8"/>
  <c r="R56" i="8"/>
  <c r="R54" i="8"/>
  <c r="I55" i="8"/>
  <c r="I56" i="8"/>
  <c r="I57" i="8"/>
  <c r="I58" i="8"/>
  <c r="I59" i="8"/>
  <c r="T60" i="7"/>
  <c r="T59" i="7"/>
  <c r="T58" i="7"/>
  <c r="T57" i="7"/>
  <c r="T56" i="7"/>
  <c r="T55" i="7"/>
  <c r="T69" i="7"/>
  <c r="T68" i="7"/>
  <c r="T67" i="7"/>
  <c r="T66" i="7"/>
  <c r="T65" i="7"/>
  <c r="T64" i="7"/>
  <c r="M69" i="7"/>
  <c r="M68" i="7"/>
  <c r="M67" i="7"/>
  <c r="M66" i="7"/>
  <c r="M65" i="7"/>
  <c r="M64" i="7"/>
  <c r="M60" i="7"/>
  <c r="M59" i="7"/>
  <c r="M58" i="7"/>
  <c r="M57" i="7"/>
  <c r="M56" i="7"/>
  <c r="M55" i="7"/>
  <c r="F60" i="7"/>
  <c r="F59" i="7"/>
  <c r="F58" i="7"/>
  <c r="F57" i="7"/>
  <c r="F55" i="7"/>
  <c r="T17" i="6"/>
  <c r="T16" i="6"/>
  <c r="T15" i="6"/>
  <c r="T14" i="6"/>
  <c r="T13" i="6"/>
  <c r="T12" i="6"/>
  <c r="T8" i="6"/>
  <c r="T7" i="6"/>
  <c r="T6" i="6"/>
  <c r="T5" i="6"/>
  <c r="T4" i="6"/>
  <c r="T3" i="6"/>
  <c r="M17" i="6"/>
  <c r="M16" i="6"/>
  <c r="M15" i="6"/>
  <c r="M14" i="6"/>
  <c r="M13" i="6"/>
  <c r="M12" i="6"/>
  <c r="M8" i="6"/>
  <c r="M7" i="6"/>
  <c r="M6" i="6"/>
  <c r="M5" i="6"/>
  <c r="M4" i="6"/>
  <c r="M3" i="6"/>
  <c r="F4" i="6"/>
  <c r="F5" i="6"/>
  <c r="F6" i="6"/>
  <c r="F7" i="6"/>
  <c r="F8" i="6"/>
  <c r="F3" i="6"/>
  <c r="F23" i="5"/>
  <c r="F28" i="5"/>
  <c r="F27" i="5"/>
  <c r="F26" i="5"/>
  <c r="F25" i="5"/>
  <c r="F24" i="5"/>
  <c r="V9" i="5"/>
  <c r="V8" i="5"/>
  <c r="V7" i="5"/>
  <c r="V6" i="5"/>
  <c r="V5" i="5"/>
  <c r="V4" i="5"/>
  <c r="V18" i="5"/>
  <c r="V17" i="5"/>
  <c r="V16" i="5"/>
  <c r="V15" i="5"/>
  <c r="V14" i="5"/>
  <c r="V13" i="5"/>
  <c r="V28" i="5"/>
  <c r="V27" i="5"/>
  <c r="V26" i="5"/>
  <c r="V25" i="5"/>
  <c r="V24" i="5"/>
  <c r="V23" i="5"/>
  <c r="V36" i="5"/>
  <c r="V35" i="5"/>
  <c r="V34" i="5"/>
  <c r="V33" i="5"/>
  <c r="V32" i="5"/>
  <c r="N37" i="5"/>
  <c r="N36" i="5"/>
  <c r="N35" i="5"/>
  <c r="N34" i="5"/>
  <c r="N33" i="5"/>
  <c r="N32" i="5"/>
  <c r="N28" i="5"/>
  <c r="N27" i="5"/>
  <c r="N26" i="5"/>
  <c r="N25" i="5"/>
  <c r="N24" i="5"/>
  <c r="N23" i="5"/>
  <c r="N18" i="5"/>
  <c r="N17" i="5"/>
  <c r="N16" i="5"/>
  <c r="N15" i="5"/>
  <c r="N14" i="5"/>
  <c r="N13" i="5"/>
  <c r="N9" i="5"/>
  <c r="N8" i="5"/>
  <c r="N7" i="5"/>
  <c r="N6" i="5"/>
  <c r="N5" i="5"/>
  <c r="N4" i="5"/>
  <c r="F5" i="5"/>
  <c r="F6" i="5"/>
  <c r="F7" i="5"/>
  <c r="F8" i="5"/>
  <c r="F9" i="5"/>
  <c r="F4" i="5"/>
  <c r="E44" i="2"/>
  <c r="E43" i="2"/>
  <c r="E42" i="2"/>
  <c r="E41" i="2"/>
  <c r="E40" i="2"/>
  <c r="E39" i="2"/>
  <c r="E38" i="2"/>
  <c r="D44" i="2"/>
  <c r="D43" i="2"/>
  <c r="D42" i="2"/>
  <c r="D41" i="2"/>
  <c r="D40" i="2"/>
  <c r="D39" i="2"/>
  <c r="D38" i="2"/>
  <c r="I40" i="1"/>
  <c r="I39" i="1"/>
  <c r="I38" i="1"/>
  <c r="I37" i="1"/>
  <c r="I36" i="1"/>
  <c r="I35" i="1"/>
  <c r="I32" i="1"/>
  <c r="I31" i="1"/>
  <c r="I30" i="1"/>
  <c r="I29" i="1"/>
  <c r="I28" i="1"/>
  <c r="I27" i="1"/>
  <c r="I24" i="1"/>
  <c r="I23" i="1"/>
  <c r="I22" i="1"/>
  <c r="I21" i="1"/>
  <c r="I20" i="1"/>
  <c r="I19" i="1"/>
  <c r="I16" i="1"/>
  <c r="I15" i="1"/>
  <c r="I14" i="1"/>
  <c r="I13" i="1"/>
  <c r="I12" i="1"/>
  <c r="I11" i="1"/>
  <c r="I4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<sst xmlns="http://schemas.openxmlformats.org/spreadsheetml/2006/main" count="594" uniqueCount="95">
  <si>
    <t>blackscholes:</t>
  </si>
  <si>
    <t>enable</t>
  </si>
  <si>
    <t>dast/onBig:</t>
  </si>
  <si>
    <t>dast/onLittle:</t>
  </si>
  <si>
    <t>force</t>
  </si>
  <si>
    <t>blackscholes NOTASKS on DAST Energy</t>
  </si>
  <si>
    <t>onBig</t>
  </si>
  <si>
    <t>onLittle</t>
  </si>
  <si>
    <t>BLACKSCHOLES</t>
  </si>
  <si>
    <t>BODYTRACK</t>
  </si>
  <si>
    <t>CANNEAL</t>
  </si>
  <si>
    <t>DEDUP</t>
  </si>
  <si>
    <t>STREAMCLUSTER</t>
  </si>
  <si>
    <t>AVERAGE</t>
  </si>
  <si>
    <t>default</t>
  </si>
  <si>
    <t>enable on big</t>
  </si>
  <si>
    <t>enable on little</t>
  </si>
  <si>
    <t>force on big</t>
  </si>
  <si>
    <t>force on little</t>
  </si>
  <si>
    <t>enable onBig</t>
  </si>
  <si>
    <t>enable onLittle</t>
  </si>
  <si>
    <t>force onBig</t>
  </si>
  <si>
    <t>force onLittle</t>
  </si>
  <si>
    <t>DEFAULT DAST</t>
  </si>
  <si>
    <t>dedup:</t>
  </si>
  <si>
    <t>onBig:</t>
  </si>
  <si>
    <t>onLittle:</t>
  </si>
  <si>
    <t>this is when we take care of the core that executes main thread. Means that main thread core type == DAST core type</t>
  </si>
  <si>
    <t>A7_CLUSTER</t>
  </si>
  <si>
    <t>A15_CLUSTER</t>
  </si>
  <si>
    <t>MEMORY</t>
  </si>
  <si>
    <t>GPU</t>
  </si>
  <si>
    <t>streamcluster:</t>
  </si>
  <si>
    <t>repeating the same as above to see if there are mistakes (especially in 4, 5, and 6 total cores default vs others)</t>
  </si>
  <si>
    <t>Conclustion: Seems that in all set ups we need at least one big core completely available for task execution. Since in case of 1 big core if the DAST is mapped there it executes less tasks, and in case of 2 big cores we map the main and the DAST threads on them. In the rest of the cases where we use 4 big cores there are no such problems and enable on big set ups achieve better performance since we have big cores available for executing tasks freely</t>
  </si>
  <si>
    <t>but on the other hand  reduces the task execution times because the big cores are free to execute tasks only</t>
  </si>
  <si>
    <r>
      <rPr>
        <b/>
        <sz val="12"/>
        <color rgb="FFFF0000"/>
        <rFont val="Calibri"/>
        <family val="2"/>
        <scheme val="minor"/>
      </rPr>
      <t>Case 2+2 (4-2):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</si>
  <si>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Why enable on big is worse than enable on little? The enable on little set up increases the task creation and scheduling time (runtime) </t>
  </si>
  <si>
    <r>
      <rPr>
        <b/>
        <sz val="12"/>
        <color rgb="FFFF0000"/>
        <rFont val="Calibri"/>
        <family val="2"/>
        <scheme val="minor"/>
      </rPr>
      <t>Case 1+3 (4-1):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</si>
  <si>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Why enable on big is worse than enable on little? In this case enable-onBig struggles because the only big core available is executing runtime operations instead of tasks. </t>
  </si>
  <si>
    <t>The available cores for tasks in this case are just 3 little cores.</t>
  </si>
  <si>
    <t>On the other hand, enable-onLittle set up achieves better performance because main and DAST thread are mapped on little cores and the big core is available for task execution</t>
  </si>
  <si>
    <t>4_1</t>
  </si>
  <si>
    <t>4_2</t>
  </si>
  <si>
    <t>total</t>
  </si>
  <si>
    <t>addTotal</t>
  </si>
  <si>
    <t>addA15</t>
  </si>
  <si>
    <t>addA7</t>
  </si>
  <si>
    <t>taskFrequency = 1</t>
  </si>
  <si>
    <t>DAST + Tasks taskFreq1</t>
  </si>
  <si>
    <t>Questions:</t>
  </si>
  <si>
    <t>Why enable on little performs so poorly for 5 and 6 cores (and 4/2)? Why is it so much worse than force on little?</t>
  </si>
  <si>
    <t>correcting bindings (previous are wrong) taskFreq=1</t>
  </si>
  <si>
    <t>taskFreq=50</t>
  </si>
  <si>
    <t>taskFrequency = 50</t>
  </si>
  <si>
    <t>taskFreq=1</t>
  </si>
  <si>
    <r>
      <t xml:space="preserve">main </t>
    </r>
    <r>
      <rPr>
        <b/>
        <sz val="14"/>
        <color theme="1"/>
        <rFont val="Calibri"/>
        <family val="2"/>
      </rPr>
      <t>≠ DAST</t>
    </r>
  </si>
  <si>
    <t>dedup</t>
  </si>
  <si>
    <t>taskFreq50:</t>
  </si>
  <si>
    <t>this is taskFreq=1 (was not set in the NX_ARGS)</t>
  </si>
  <si>
    <t>taskFreq=50 WRONG!! Did not set it in the NX_ARGS!! (similar to taskFreq=1)</t>
  </si>
  <si>
    <t>DAST + Tasks taskFreq50 wrong</t>
  </si>
  <si>
    <t>taskFreq=50 wrong!!</t>
  </si>
  <si>
    <t>taskFreq=50 wrong</t>
  </si>
  <si>
    <t>default:</t>
  </si>
  <si>
    <t>taskFreq = 50 correct!!</t>
  </si>
  <si>
    <t>blackscholes</t>
  </si>
  <si>
    <t>DAST + Tasks taskFreq50 WRONG!</t>
  </si>
  <si>
    <t>taskFreq=50 correct</t>
  </si>
  <si>
    <t>DAST + Tasks taskFreq50 correct</t>
  </si>
  <si>
    <t>DAST + TASKS TaskFreq=50 correct</t>
  </si>
  <si>
    <t>taskfreq=1</t>
  </si>
  <si>
    <t>taskfreq = 50</t>
  </si>
  <si>
    <t>ferret</t>
  </si>
  <si>
    <t>same:</t>
  </si>
  <si>
    <t>same</t>
  </si>
  <si>
    <t>ferret:</t>
  </si>
  <si>
    <t>TaskFreq50</t>
  </si>
  <si>
    <t>energy improv</t>
  </si>
  <si>
    <t>taskFreq=1 selective configurations:</t>
  </si>
  <si>
    <t>taskFreq=1 all configurations:</t>
  </si>
  <si>
    <t>taskFreq=1 All configurations:</t>
  </si>
  <si>
    <t>taskFreq=1 selected configurations:</t>
  </si>
  <si>
    <t>taskFreq=50 selected</t>
  </si>
  <si>
    <t>taskFreq=50 selected configurations:</t>
  </si>
  <si>
    <t>taskFreq=50 all configurations:</t>
  </si>
  <si>
    <t>TaskFreq1</t>
  </si>
  <si>
    <t>taskFreq=1 selected configs</t>
  </si>
  <si>
    <t>taskFreq=50 selected configs</t>
  </si>
  <si>
    <t>cholesky 8x8:</t>
  </si>
  <si>
    <t>dast on big</t>
  </si>
  <si>
    <t>cholesky 16x16</t>
  </si>
  <si>
    <t>imrovement DAST on big</t>
  </si>
  <si>
    <t>imrovement DAST on little</t>
  </si>
  <si>
    <t>dast on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</si>
</sst>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charset val="161"/>
      <scheme val="minor"/>
    </font>
    <font>
      <b/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1" fillId="0" borderId="0" xfId="0" applyFont="1" applyFill="1"/>
    <xf numFmtId="0" fontId="0" fillId="0" borderId="0" xfId="0" applyFill="1"/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2" xfId="0" applyBorder="1"/>
    <xf numFmtId="0" fontId="5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5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7" xfId="0" applyFont="1" applyBorder="1"/>
    <xf numFmtId="0" fontId="0" fillId="0" borderId="8" xfId="0" applyBorder="1"/>
    <xf numFmtId="0" fontId="5" fillId="0" borderId="6" xfId="0" applyFont="1" applyBorder="1"/>
    <xf numFmtId="0" fontId="0" fillId="6" borderId="0" xfId="0" applyFill="1"/>
    <xf numFmtId="0" fontId="7" fillId="0" borderId="0" xfId="0" applyFont="1" applyAlignment="1">
      <alignment horizontal="center"/>
    </xf>
    <xf numFmtId="0" fontId="0" fillId="9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3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blackscholes:</c:v>
                </c:pt>
              </c:strCache>
            </c:strRef>
          </c:tx>
          <c:invertIfNegative val="0"/>
          <c:cat>
            <c:multiLvlStrRef>
              <c:f>Sheet1!$A$3:$B$8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Sheet1!$I$3:$I$8</c:f>
              <c:numCache>
                <c:formatCode>General</c:formatCode>
                <c:ptCount val="6"/>
                <c:pt idx="0">
                  <c:v>11.32208</c:v>
                </c:pt>
                <c:pt idx="1">
                  <c:v>10.4011587</c:v>
                </c:pt>
                <c:pt idx="2">
                  <c:v>11.424442500000001</c:v>
                </c:pt>
                <c:pt idx="3">
                  <c:v>11.679919199999999</c:v>
                </c:pt>
                <c:pt idx="4">
                  <c:v>9.9137214</c:v>
                </c:pt>
                <c:pt idx="5">
                  <c:v>8.9437121999999984</c:v>
                </c:pt>
              </c:numCache>
            </c:numRef>
          </c:val>
        </c:ser>
        <c:ser>
          <c:idx val="1"/>
          <c:order val="1"/>
          <c:tx>
            <c:strRef>
              <c:f>Sheet1!$A$9:$B$9</c:f>
              <c:strCache>
                <c:ptCount val="1"/>
                <c:pt idx="0">
                  <c:v>enable onBig</c:v>
                </c:pt>
              </c:strCache>
            </c:strRef>
          </c:tx>
          <c:invertIfNegative val="0"/>
          <c:cat>
            <c:multiLvlStrRef>
              <c:f>Sheet1!$A$3:$B$8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Sheet1!$I$11:$I$16</c:f>
              <c:numCache>
                <c:formatCode>General</c:formatCode>
                <c:ptCount val="6"/>
                <c:pt idx="0">
                  <c:v>12.704113349999998</c:v>
                </c:pt>
                <c:pt idx="1">
                  <c:v>12.266193149999999</c:v>
                </c:pt>
                <c:pt idx="2">
                  <c:v>14.5286568</c:v>
                </c:pt>
                <c:pt idx="3">
                  <c:v>12.207981599999998</c:v>
                </c:pt>
                <c:pt idx="4">
                  <c:v>11.94672888</c:v>
                </c:pt>
                <c:pt idx="5">
                  <c:v>12.8647467</c:v>
                </c:pt>
              </c:numCache>
            </c:numRef>
          </c:val>
        </c:ser>
        <c:ser>
          <c:idx val="2"/>
          <c:order val="2"/>
          <c:tx>
            <c:strRef>
              <c:f>Sheet1!$A$17:$B$17</c:f>
              <c:strCache>
                <c:ptCount val="1"/>
                <c:pt idx="0">
                  <c:v>enable onLittle</c:v>
                </c:pt>
              </c:strCache>
            </c:strRef>
          </c:tx>
          <c:invertIfNegative val="0"/>
          <c:cat>
            <c:multiLvlStrRef>
              <c:f>Sheet1!$A$3:$B$8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Sheet1!$I$19:$I$24</c:f>
              <c:numCache>
                <c:formatCode>General</c:formatCode>
                <c:ptCount val="6"/>
                <c:pt idx="0">
                  <c:v>11.839932000000001</c:v>
                </c:pt>
                <c:pt idx="1">
                  <c:v>12.414132899999998</c:v>
                </c:pt>
                <c:pt idx="2">
                  <c:v>14.49361728</c:v>
                </c:pt>
                <c:pt idx="3">
                  <c:v>13.53337155</c:v>
                </c:pt>
                <c:pt idx="4">
                  <c:v>11.7754938</c:v>
                </c:pt>
                <c:pt idx="5">
                  <c:v>11.33175906</c:v>
                </c:pt>
              </c:numCache>
            </c:numRef>
          </c:val>
        </c:ser>
        <c:ser>
          <c:idx val="3"/>
          <c:order val="3"/>
          <c:tx>
            <c:strRef>
              <c:f>Sheet1!$A$25:$B$25</c:f>
              <c:strCache>
                <c:ptCount val="1"/>
                <c:pt idx="0">
                  <c:v>force onBig</c:v>
                </c:pt>
              </c:strCache>
            </c:strRef>
          </c:tx>
          <c:invertIfNegative val="0"/>
          <c:cat>
            <c:multiLvlStrRef>
              <c:f>Sheet1!$A$3:$B$8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Sheet1!$I$27:$I$32</c:f>
              <c:numCache>
                <c:formatCode>General</c:formatCode>
                <c:ptCount val="6"/>
                <c:pt idx="0">
                  <c:v>13.593482999999999</c:v>
                </c:pt>
                <c:pt idx="1">
                  <c:v>12.27304818</c:v>
                </c:pt>
                <c:pt idx="2">
                  <c:v>14.54605344</c:v>
                </c:pt>
                <c:pt idx="3">
                  <c:v>14.8173552</c:v>
                </c:pt>
                <c:pt idx="4">
                  <c:v>11.86517592</c:v>
                </c:pt>
                <c:pt idx="5">
                  <c:v>13.097435399999997</c:v>
                </c:pt>
              </c:numCache>
            </c:numRef>
          </c:val>
        </c:ser>
        <c:ser>
          <c:idx val="4"/>
          <c:order val="4"/>
          <c:tx>
            <c:strRef>
              <c:f>Sheet1!$A$33:$B$33</c:f>
              <c:strCache>
                <c:ptCount val="1"/>
                <c:pt idx="0">
                  <c:v>force onLittle</c:v>
                </c:pt>
              </c:strCache>
            </c:strRef>
          </c:tx>
          <c:invertIfNegative val="0"/>
          <c:cat>
            <c:multiLvlStrRef>
              <c:f>Sheet1!$A$3:$B$8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Sheet1!$I$35:$I$40</c:f>
              <c:numCache>
                <c:formatCode>General</c:formatCode>
                <c:ptCount val="6"/>
                <c:pt idx="0">
                  <c:v>12.966594299999999</c:v>
                </c:pt>
                <c:pt idx="1">
                  <c:v>12.279526560000001</c:v>
                </c:pt>
                <c:pt idx="2">
                  <c:v>14.422212</c:v>
                </c:pt>
                <c:pt idx="3">
                  <c:v>13.507710299999999</c:v>
                </c:pt>
                <c:pt idx="4">
                  <c:v>11.823569999999998</c:v>
                </c:pt>
                <c:pt idx="5">
                  <c:v>11.877418800000001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10272"/>
        <c:axId val="93528832"/>
      </c:barChart>
      <c:catAx>
        <c:axId val="9351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Number of big</a:t>
                </a:r>
                <a:r>
                  <a:rPr lang="es-ES" baseline="0"/>
                  <a:t> cores</a:t>
                </a:r>
                <a:br>
                  <a:rPr lang="es-ES" baseline="0"/>
                </a:br>
                <a:r>
                  <a:rPr lang="es-ES" baseline="0"/>
                  <a:t>Total number of cores</a:t>
                </a:r>
                <a:endParaRPr lang="es-ES"/>
              </a:p>
            </c:rich>
          </c:tx>
          <c:overlay val="0"/>
        </c:title>
        <c:majorTickMark val="out"/>
        <c:minorTickMark val="none"/>
        <c:tickLblPos val="nextTo"/>
        <c:crossAx val="93528832"/>
        <c:crosses val="autoZero"/>
        <c:auto val="1"/>
        <c:lblAlgn val="ctr"/>
        <c:lblOffset val="100"/>
        <c:noMultiLvlLbl val="0"/>
      </c:catAx>
      <c:valAx>
        <c:axId val="935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102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Exec. time taskFreq=50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sameType perf'!$F$54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perf'!$F$115:$F$120</c:f>
              <c:numCache>
                <c:formatCode>General</c:formatCode>
                <c:ptCount val="6"/>
                <c:pt idx="0">
                  <c:v>31.333333333333332</c:v>
                </c:pt>
                <c:pt idx="1">
                  <c:v>38</c:v>
                </c:pt>
                <c:pt idx="2">
                  <c:v>22.333333333333332</c:v>
                </c:pt>
                <c:pt idx="3">
                  <c:v>24</c:v>
                </c:pt>
                <c:pt idx="4">
                  <c:v>30.333333333333332</c:v>
                </c:pt>
                <c:pt idx="5">
                  <c:v>27.666666666666668</c:v>
                </c:pt>
              </c:numCache>
            </c:numRef>
          </c:val>
        </c:ser>
        <c:ser>
          <c:idx val="1"/>
          <c:order val="1"/>
          <c:tx>
            <c:strRef>
              <c:f>'dedup sameType perf'!$M$54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perf'!$M$115:$M$120</c:f>
              <c:numCache>
                <c:formatCode>General</c:formatCode>
                <c:ptCount val="6"/>
                <c:pt idx="0">
                  <c:v>34</c:v>
                </c:pt>
                <c:pt idx="1">
                  <c:v>39.333333333333336</c:v>
                </c:pt>
                <c:pt idx="2">
                  <c:v>27</c:v>
                </c:pt>
                <c:pt idx="3">
                  <c:v>28.666666666666668</c:v>
                </c:pt>
                <c:pt idx="4">
                  <c:v>29.666666666666668</c:v>
                </c:pt>
                <c:pt idx="5">
                  <c:v>31.666666666666668</c:v>
                </c:pt>
              </c:numCache>
            </c:numRef>
          </c:val>
        </c:ser>
        <c:ser>
          <c:idx val="2"/>
          <c:order val="2"/>
          <c:tx>
            <c:strRef>
              <c:f>'dedup sameType perf'!$T$54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perf'!$T$115:$T$120</c:f>
              <c:numCache>
                <c:formatCode>General</c:formatCode>
                <c:ptCount val="6"/>
                <c:pt idx="0">
                  <c:v>33.333333333333336</c:v>
                </c:pt>
                <c:pt idx="1">
                  <c:v>40.666666666666664</c:v>
                </c:pt>
                <c:pt idx="2">
                  <c:v>28</c:v>
                </c:pt>
                <c:pt idx="3">
                  <c:v>28.666666666666668</c:v>
                </c:pt>
                <c:pt idx="4">
                  <c:v>30.333333333333332</c:v>
                </c:pt>
                <c:pt idx="5">
                  <c:v>30.666666666666668</c:v>
                </c:pt>
              </c:numCache>
            </c:numRef>
          </c:val>
        </c:ser>
        <c:ser>
          <c:idx val="3"/>
          <c:order val="3"/>
          <c:tx>
            <c:strRef>
              <c:f>'dedup sameType perf'!$M$63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perf'!$M$124:$M$129</c:f>
              <c:numCache>
                <c:formatCode>General</c:formatCode>
                <c:ptCount val="6"/>
                <c:pt idx="0">
                  <c:v>36.333333333333336</c:v>
                </c:pt>
                <c:pt idx="1">
                  <c:v>40</c:v>
                </c:pt>
                <c:pt idx="2">
                  <c:v>30.333333333333332</c:v>
                </c:pt>
                <c:pt idx="3">
                  <c:v>30.333333333333332</c:v>
                </c:pt>
                <c:pt idx="4">
                  <c:v>31.333333333333332</c:v>
                </c:pt>
                <c:pt idx="5">
                  <c:v>33</c:v>
                </c:pt>
              </c:numCache>
            </c:numRef>
          </c:val>
        </c:ser>
        <c:ser>
          <c:idx val="4"/>
          <c:order val="4"/>
          <c:tx>
            <c:strRef>
              <c:f>'dedup sameType perf'!$T$63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perf'!$T$124:$T$129</c:f>
              <c:numCache>
                <c:formatCode>General</c:formatCode>
                <c:ptCount val="6"/>
                <c:pt idx="0">
                  <c:v>49</c:v>
                </c:pt>
                <c:pt idx="1">
                  <c:v>54</c:v>
                </c:pt>
                <c:pt idx="2">
                  <c:v>39</c:v>
                </c:pt>
                <c:pt idx="3">
                  <c:v>39.666666666666664</c:v>
                </c:pt>
                <c:pt idx="4">
                  <c:v>39</c:v>
                </c:pt>
                <c:pt idx="5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16320"/>
        <c:axId val="97417856"/>
      </c:barChart>
      <c:catAx>
        <c:axId val="974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97417856"/>
        <c:crosses val="autoZero"/>
        <c:auto val="1"/>
        <c:lblAlgn val="ctr"/>
        <c:lblOffset val="100"/>
        <c:noMultiLvlLbl val="0"/>
      </c:catAx>
      <c:valAx>
        <c:axId val="974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163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Exec. time main = DAST TaskFreq1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sameType perf'!$F$54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sameType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perf'!$F$4:$F$6</c:f>
              <c:numCache>
                <c:formatCode>General</c:formatCode>
                <c:ptCount val="3"/>
                <c:pt idx="0">
                  <c:v>39</c:v>
                </c:pt>
                <c:pt idx="1">
                  <c:v>25</c:v>
                </c:pt>
                <c:pt idx="2">
                  <c:v>27</c:v>
                </c:pt>
              </c:numCache>
            </c:numRef>
          </c:val>
        </c:ser>
        <c:ser>
          <c:idx val="1"/>
          <c:order val="1"/>
          <c:tx>
            <c:strRef>
              <c:f>'dedup sameType perf'!$M$54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'dedup sameType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perf'!$M$4:$M$6</c:f>
              <c:numCache>
                <c:formatCode>General</c:formatCode>
                <c:ptCount val="3"/>
                <c:pt idx="0">
                  <c:v>47.5</c:v>
                </c:pt>
                <c:pt idx="1">
                  <c:v>26.666666666666668</c:v>
                </c:pt>
                <c:pt idx="2">
                  <c:v>31</c:v>
                </c:pt>
              </c:numCache>
            </c:numRef>
          </c:val>
        </c:ser>
        <c:ser>
          <c:idx val="2"/>
          <c:order val="2"/>
          <c:tx>
            <c:strRef>
              <c:f>'dedup sameType perf'!$T$54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'dedup sameType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perf'!$T$4:$T$6</c:f>
              <c:numCache>
                <c:formatCode>General</c:formatCode>
                <c:ptCount val="3"/>
                <c:pt idx="0">
                  <c:v>41.5</c:v>
                </c:pt>
                <c:pt idx="1">
                  <c:v>27.333333333333332</c:v>
                </c:pt>
                <c:pt idx="2">
                  <c:v>31</c:v>
                </c:pt>
              </c:numCache>
            </c:numRef>
          </c:val>
        </c:ser>
        <c:ser>
          <c:idx val="3"/>
          <c:order val="3"/>
          <c:tx>
            <c:strRef>
              <c:f>'dedup sameType perf'!$M$63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'dedup sameType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perf'!$M$9:$M$11</c:f>
              <c:numCache>
                <c:formatCode>General</c:formatCode>
                <c:ptCount val="3"/>
                <c:pt idx="0">
                  <c:v>50.5</c:v>
                </c:pt>
                <c:pt idx="1">
                  <c:v>29.666666666666668</c:v>
                </c:pt>
                <c:pt idx="2">
                  <c:v>33.666666666666664</c:v>
                </c:pt>
              </c:numCache>
            </c:numRef>
          </c:val>
        </c:ser>
        <c:ser>
          <c:idx val="4"/>
          <c:order val="4"/>
          <c:tx>
            <c:strRef>
              <c:f>'dedup sameType perf'!$T$63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'dedup sameType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perf'!$T$9:$T$11</c:f>
              <c:numCache>
                <c:formatCode>General</c:formatCode>
                <c:ptCount val="3"/>
                <c:pt idx="0">
                  <c:v>55</c:v>
                </c:pt>
                <c:pt idx="1">
                  <c:v>40</c:v>
                </c:pt>
                <c:pt idx="2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70720"/>
        <c:axId val="97472512"/>
      </c:barChart>
      <c:catAx>
        <c:axId val="974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97472512"/>
        <c:crosses val="autoZero"/>
        <c:auto val="1"/>
        <c:lblAlgn val="ctr"/>
        <c:lblOffset val="100"/>
        <c:noMultiLvlLbl val="0"/>
      </c:catAx>
      <c:valAx>
        <c:axId val="974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707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Exec. time main = DAST TaskFreq50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sameType perf'!$F$54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sameType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perf'!$F$30:$F$32</c:f>
              <c:numCache>
                <c:formatCode>General</c:formatCode>
                <c:ptCount val="3"/>
                <c:pt idx="0">
                  <c:v>38</c:v>
                </c:pt>
                <c:pt idx="1">
                  <c:v>22.333333333333332</c:v>
                </c:pt>
                <c:pt idx="2">
                  <c:v>27.666666666666668</c:v>
                </c:pt>
              </c:numCache>
            </c:numRef>
          </c:val>
        </c:ser>
        <c:ser>
          <c:idx val="1"/>
          <c:order val="1"/>
          <c:tx>
            <c:strRef>
              <c:f>'dedup sameType perf'!$M$54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'dedup sameType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perf'!$M$30:$M$32</c:f>
              <c:numCache>
                <c:formatCode>General</c:formatCode>
                <c:ptCount val="3"/>
                <c:pt idx="0">
                  <c:v>39.333333333333336</c:v>
                </c:pt>
                <c:pt idx="1">
                  <c:v>27</c:v>
                </c:pt>
                <c:pt idx="2">
                  <c:v>31.666666666666668</c:v>
                </c:pt>
              </c:numCache>
            </c:numRef>
          </c:val>
        </c:ser>
        <c:ser>
          <c:idx val="2"/>
          <c:order val="2"/>
          <c:tx>
            <c:strRef>
              <c:f>'dedup sameType perf'!$T$54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'dedup sameType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perf'!$T$30:$T$32</c:f>
              <c:numCache>
                <c:formatCode>General</c:formatCode>
                <c:ptCount val="3"/>
                <c:pt idx="0">
                  <c:v>40.666666666666664</c:v>
                </c:pt>
                <c:pt idx="1">
                  <c:v>28</c:v>
                </c:pt>
                <c:pt idx="2">
                  <c:v>30.666666666666668</c:v>
                </c:pt>
              </c:numCache>
            </c:numRef>
          </c:val>
        </c:ser>
        <c:ser>
          <c:idx val="3"/>
          <c:order val="3"/>
          <c:tx>
            <c:strRef>
              <c:f>'dedup sameType perf'!$M$63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'dedup sameType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perf'!$M$35:$M$37</c:f>
              <c:numCache>
                <c:formatCode>General</c:formatCode>
                <c:ptCount val="3"/>
                <c:pt idx="0">
                  <c:v>40</c:v>
                </c:pt>
                <c:pt idx="1">
                  <c:v>30.333333333333332</c:v>
                </c:pt>
                <c:pt idx="2">
                  <c:v>33</c:v>
                </c:pt>
              </c:numCache>
            </c:numRef>
          </c:val>
        </c:ser>
        <c:ser>
          <c:idx val="4"/>
          <c:order val="4"/>
          <c:tx>
            <c:strRef>
              <c:f>'dedup sameType perf'!$T$63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'dedup sameType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perf'!$T$35:$T$37</c:f>
              <c:numCache>
                <c:formatCode>General</c:formatCode>
                <c:ptCount val="3"/>
                <c:pt idx="0">
                  <c:v>54</c:v>
                </c:pt>
                <c:pt idx="1">
                  <c:v>39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41536"/>
        <c:axId val="98259712"/>
      </c:barChart>
      <c:catAx>
        <c:axId val="9824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98259712"/>
        <c:crosses val="autoZero"/>
        <c:auto val="1"/>
        <c:lblAlgn val="ctr"/>
        <c:lblOffset val="100"/>
        <c:noMultiLvlLbl val="0"/>
      </c:catAx>
      <c:valAx>
        <c:axId val="9825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15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overall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0601832665653637E-2"/>
          <c:y val="0.24165032720597429"/>
          <c:w val="0.87723442464428791"/>
          <c:h val="0.554714884378396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'dedup sameType energy'!$I$53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sameType energy'!$A$54:$B$59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energy'!$I$54:$I$59</c:f>
              <c:numCache>
                <c:formatCode>General</c:formatCode>
                <c:ptCount val="6"/>
                <c:pt idx="0">
                  <c:v>72.332091000000005</c:v>
                </c:pt>
                <c:pt idx="1">
                  <c:v>83.310529320000001</c:v>
                </c:pt>
                <c:pt idx="2">
                  <c:v>94.069694249999998</c:v>
                </c:pt>
                <c:pt idx="3">
                  <c:v>93.929075099999991</c:v>
                </c:pt>
                <c:pt idx="4">
                  <c:v>94.224527550000005</c:v>
                </c:pt>
                <c:pt idx="5">
                  <c:v>120.07843244999999</c:v>
                </c:pt>
              </c:numCache>
            </c:numRef>
          </c:val>
        </c:ser>
        <c:ser>
          <c:idx val="1"/>
          <c:order val="1"/>
          <c:tx>
            <c:strRef>
              <c:f>'dedup sameType energy'!$J$52:$K$52</c:f>
              <c:strCache>
                <c:ptCount val="1"/>
                <c:pt idx="0">
                  <c:v>enable onBig:</c:v>
                </c:pt>
              </c:strCache>
            </c:strRef>
          </c:tx>
          <c:invertIfNegative val="0"/>
          <c:cat>
            <c:multiLvlStrRef>
              <c:f>'dedup sameType energy'!$A$54:$B$59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energy'!$R$54:$R$59</c:f>
              <c:numCache>
                <c:formatCode>General</c:formatCode>
                <c:ptCount val="6"/>
                <c:pt idx="0">
                  <c:v>89.345263679999988</c:v>
                </c:pt>
                <c:pt idx="1">
                  <c:v>68.881787099999997</c:v>
                </c:pt>
                <c:pt idx="2">
                  <c:v>98.02440540000002</c:v>
                </c:pt>
                <c:pt idx="3">
                  <c:v>104.05046834999999</c:v>
                </c:pt>
                <c:pt idx="4">
                  <c:v>122.60025809999999</c:v>
                </c:pt>
                <c:pt idx="5">
                  <c:v>93.030941699999985</c:v>
                </c:pt>
              </c:numCache>
            </c:numRef>
          </c:val>
        </c:ser>
        <c:ser>
          <c:idx val="2"/>
          <c:order val="2"/>
          <c:tx>
            <c:strRef>
              <c:f>'dedup sameType energy'!$S$52:$T$52</c:f>
              <c:strCache>
                <c:ptCount val="1"/>
                <c:pt idx="0">
                  <c:v>enable onLittle:</c:v>
                </c:pt>
              </c:strCache>
            </c:strRef>
          </c:tx>
          <c:invertIfNegative val="0"/>
          <c:cat>
            <c:multiLvlStrRef>
              <c:f>'dedup sameType energy'!$A$54:$B$59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energy'!$AA$54:$AA$59</c:f>
              <c:numCache>
                <c:formatCode>General</c:formatCode>
                <c:ptCount val="6"/>
                <c:pt idx="0">
                  <c:v>73.826350560000009</c:v>
                </c:pt>
                <c:pt idx="1">
                  <c:v>62.788378499999993</c:v>
                </c:pt>
                <c:pt idx="2">
                  <c:v>97.740863100000013</c:v>
                </c:pt>
                <c:pt idx="3">
                  <c:v>97.8747714</c:v>
                </c:pt>
                <c:pt idx="4">
                  <c:v>100.19596914</c:v>
                </c:pt>
                <c:pt idx="5">
                  <c:v>110.25060876000001</c:v>
                </c:pt>
              </c:numCache>
            </c:numRef>
          </c:val>
        </c:ser>
        <c:ser>
          <c:idx val="3"/>
          <c:order val="3"/>
          <c:tx>
            <c:strRef>
              <c:f>'dedup sameType energy'!$J$63:$K$63</c:f>
              <c:strCache>
                <c:ptCount val="1"/>
                <c:pt idx="0">
                  <c:v>force onBig:</c:v>
                </c:pt>
              </c:strCache>
            </c:strRef>
          </c:tx>
          <c:invertIfNegative val="0"/>
          <c:cat>
            <c:multiLvlStrRef>
              <c:f>'dedup sameType energy'!$A$54:$B$59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energy'!$R$65:$R$70</c:f>
              <c:numCache>
                <c:formatCode>General</c:formatCode>
                <c:ptCount val="6"/>
                <c:pt idx="0">
                  <c:v>78.930203850000012</c:v>
                </c:pt>
                <c:pt idx="1">
                  <c:v>94.204912680000007</c:v>
                </c:pt>
                <c:pt idx="2">
                  <c:v>101.73103578</c:v>
                </c:pt>
                <c:pt idx="3">
                  <c:v>135.8669754</c:v>
                </c:pt>
                <c:pt idx="4">
                  <c:v>126.790607475</c:v>
                </c:pt>
                <c:pt idx="5">
                  <c:v>99.073976579999993</c:v>
                </c:pt>
              </c:numCache>
            </c:numRef>
          </c:val>
        </c:ser>
        <c:ser>
          <c:idx val="4"/>
          <c:order val="4"/>
          <c:tx>
            <c:strRef>
              <c:f>'dedup sameType energy'!$S$63:$T$63</c:f>
              <c:strCache>
                <c:ptCount val="1"/>
                <c:pt idx="0">
                  <c:v>force onLittle:</c:v>
                </c:pt>
              </c:strCache>
            </c:strRef>
          </c:tx>
          <c:invertIfNegative val="0"/>
          <c:cat>
            <c:multiLvlStrRef>
              <c:f>'dedup sameType energy'!$A$54:$B$59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energy'!$AA$65:$AA$70</c:f>
              <c:numCache>
                <c:formatCode>General</c:formatCode>
                <c:ptCount val="6"/>
                <c:pt idx="0">
                  <c:v>89.62394535</c:v>
                </c:pt>
                <c:pt idx="1">
                  <c:v>75.089163150000005</c:v>
                </c:pt>
                <c:pt idx="2">
                  <c:v>104.67647172</c:v>
                </c:pt>
                <c:pt idx="3">
                  <c:v>181.56681225</c:v>
                </c:pt>
                <c:pt idx="4">
                  <c:v>114.43479255</c:v>
                </c:pt>
                <c:pt idx="5">
                  <c:v>202.03254180000002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79808"/>
        <c:axId val="98281344"/>
      </c:barChart>
      <c:catAx>
        <c:axId val="9827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98281344"/>
        <c:crosses val="autoZero"/>
        <c:auto val="1"/>
        <c:lblAlgn val="ctr"/>
        <c:lblOffset val="100"/>
        <c:noMultiLvlLbl val="0"/>
      </c:catAx>
      <c:valAx>
        <c:axId val="982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798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1.0907123451673804E-2"/>
          <c:y val="0.12487552346336747"/>
          <c:w val="0.96863924229041776"/>
          <c:h val="0.118246826124113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region of interest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0601832665653637E-2"/>
          <c:y val="0.24165032720597429"/>
          <c:w val="0.87723442464428791"/>
          <c:h val="0.554714884378396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'dedup sameType energy'!$I$53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sameType energy'!$A$54:$B$59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energy'!$I$81:$I$86</c:f>
              <c:numCache>
                <c:formatCode>General</c:formatCode>
                <c:ptCount val="6"/>
                <c:pt idx="0">
                  <c:v>65.199319740000007</c:v>
                </c:pt>
                <c:pt idx="1">
                  <c:v>57.775821480000005</c:v>
                </c:pt>
                <c:pt idx="2">
                  <c:v>79.155261450000012</c:v>
                </c:pt>
                <c:pt idx="3">
                  <c:v>76.558346099999994</c:v>
                </c:pt>
                <c:pt idx="4">
                  <c:v>78.385264200000009</c:v>
                </c:pt>
                <c:pt idx="5">
                  <c:v>79.973242200000001</c:v>
                </c:pt>
              </c:numCache>
            </c:numRef>
          </c:val>
        </c:ser>
        <c:ser>
          <c:idx val="1"/>
          <c:order val="1"/>
          <c:tx>
            <c:strRef>
              <c:f>'dedup sameType energy'!$J$52:$K$52</c:f>
              <c:strCache>
                <c:ptCount val="1"/>
                <c:pt idx="0">
                  <c:v>enable onBig:</c:v>
                </c:pt>
              </c:strCache>
            </c:strRef>
          </c:tx>
          <c:invertIfNegative val="0"/>
          <c:cat>
            <c:multiLvlStrRef>
              <c:f>'dedup sameType energy'!$A$54:$B$59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energy'!$R$81:$R$86</c:f>
              <c:numCache>
                <c:formatCode>General</c:formatCode>
                <c:ptCount val="6"/>
                <c:pt idx="0">
                  <c:v>69.251122259999988</c:v>
                </c:pt>
                <c:pt idx="1">
                  <c:v>64.354558319999995</c:v>
                </c:pt>
                <c:pt idx="2">
                  <c:v>84.063102749999999</c:v>
                </c:pt>
                <c:pt idx="3">
                  <c:v>86.400892799999994</c:v>
                </c:pt>
                <c:pt idx="4">
                  <c:v>86.951092500000016</c:v>
                </c:pt>
                <c:pt idx="5">
                  <c:v>86.231384999999989</c:v>
                </c:pt>
              </c:numCache>
            </c:numRef>
          </c:val>
        </c:ser>
        <c:ser>
          <c:idx val="2"/>
          <c:order val="2"/>
          <c:tx>
            <c:strRef>
              <c:f>'dedup sameType energy'!$S$52:$T$52</c:f>
              <c:strCache>
                <c:ptCount val="1"/>
                <c:pt idx="0">
                  <c:v>enable onLittle:</c:v>
                </c:pt>
              </c:strCache>
            </c:strRef>
          </c:tx>
          <c:invertIfNegative val="0"/>
          <c:cat>
            <c:multiLvlStrRef>
              <c:f>'dedup sameType energy'!$A$54:$B$59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energy'!$AA$81:$AA$86</c:f>
              <c:numCache>
                <c:formatCode>General</c:formatCode>
                <c:ptCount val="6"/>
                <c:pt idx="0">
                  <c:v>75.702390479999991</c:v>
                </c:pt>
                <c:pt idx="1">
                  <c:v>62.874611549999997</c:v>
                </c:pt>
                <c:pt idx="2">
                  <c:v>85.411662299999989</c:v>
                </c:pt>
                <c:pt idx="3">
                  <c:v>84.961839150000003</c:v>
                </c:pt>
                <c:pt idx="4">
                  <c:v>88.971301799999992</c:v>
                </c:pt>
                <c:pt idx="5">
                  <c:v>91.2117942</c:v>
                </c:pt>
              </c:numCache>
            </c:numRef>
          </c:val>
        </c:ser>
        <c:ser>
          <c:idx val="3"/>
          <c:order val="3"/>
          <c:tx>
            <c:strRef>
              <c:f>'dedup sameType energy'!$J$63:$K$63</c:f>
              <c:strCache>
                <c:ptCount val="1"/>
                <c:pt idx="0">
                  <c:v>force onBig:</c:v>
                </c:pt>
              </c:strCache>
            </c:strRef>
          </c:tx>
          <c:invertIfNegative val="0"/>
          <c:cat>
            <c:multiLvlStrRef>
              <c:f>'dedup sameType energy'!$A$54:$B$59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energy'!$R$92:$R$97</c:f>
              <c:numCache>
                <c:formatCode>General</c:formatCode>
                <c:ptCount val="6"/>
                <c:pt idx="0">
                  <c:v>73.699414920000009</c:v>
                </c:pt>
                <c:pt idx="1">
                  <c:v>69.528121199999987</c:v>
                </c:pt>
                <c:pt idx="2">
                  <c:v>92.656081799999995</c:v>
                </c:pt>
                <c:pt idx="3">
                  <c:v>88.06474845000001</c:v>
                </c:pt>
                <c:pt idx="4">
                  <c:v>91.63151640000001</c:v>
                </c:pt>
                <c:pt idx="5">
                  <c:v>90.3028896</c:v>
                </c:pt>
              </c:numCache>
            </c:numRef>
          </c:val>
        </c:ser>
        <c:ser>
          <c:idx val="4"/>
          <c:order val="4"/>
          <c:tx>
            <c:strRef>
              <c:f>'dedup sameType energy'!$S$63:$T$63</c:f>
              <c:strCache>
                <c:ptCount val="1"/>
                <c:pt idx="0">
                  <c:v>force onLittle:</c:v>
                </c:pt>
              </c:strCache>
            </c:strRef>
          </c:tx>
          <c:invertIfNegative val="0"/>
          <c:cat>
            <c:multiLvlStrRef>
              <c:f>'dedup sameType energy'!$A$54:$B$59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energy'!$AA$92:$AA$97</c:f>
              <c:numCache>
                <c:formatCode>General</c:formatCode>
                <c:ptCount val="6"/>
                <c:pt idx="0">
                  <c:v>110.78412822</c:v>
                </c:pt>
                <c:pt idx="1">
                  <c:v>85.689563039999996</c:v>
                </c:pt>
                <c:pt idx="2">
                  <c:v>119.53629360000001</c:v>
                </c:pt>
                <c:pt idx="3">
                  <c:v>126.48447630000003</c:v>
                </c:pt>
                <c:pt idx="4">
                  <c:v>120.10964265000001</c:v>
                </c:pt>
                <c:pt idx="5">
                  <c:v>120.140126775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41568"/>
        <c:axId val="96943104"/>
      </c:barChart>
      <c:catAx>
        <c:axId val="9694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96943104"/>
        <c:crosses val="autoZero"/>
        <c:auto val="1"/>
        <c:lblAlgn val="ctr"/>
        <c:lblOffset val="100"/>
        <c:noMultiLvlLbl val="0"/>
      </c:catAx>
      <c:valAx>
        <c:axId val="9694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415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1.0907123451673804E-2"/>
          <c:y val="0.12487552346336747"/>
          <c:w val="0.96863924229041776"/>
          <c:h val="0.118246826124113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Exec. time correct bindings repeat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sameType perf'!$F$54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perf'!$F$81:$F$86</c:f>
              <c:numCache>
                <c:formatCode>General</c:formatCode>
                <c:ptCount val="6"/>
                <c:pt idx="0">
                  <c:v>30.333333333333332</c:v>
                </c:pt>
                <c:pt idx="1">
                  <c:v>39</c:v>
                </c:pt>
                <c:pt idx="2">
                  <c:v>25</c:v>
                </c:pt>
                <c:pt idx="3">
                  <c:v>27</c:v>
                </c:pt>
                <c:pt idx="4">
                  <c:v>25</c:v>
                </c:pt>
                <c:pt idx="5">
                  <c:v>27</c:v>
                </c:pt>
              </c:numCache>
            </c:numRef>
          </c:val>
        </c:ser>
        <c:ser>
          <c:idx val="1"/>
          <c:order val="1"/>
          <c:tx>
            <c:strRef>
              <c:f>'dedup sameType perf'!$M$54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perf'!$M$81:$M$86</c:f>
              <c:numCache>
                <c:formatCode>General</c:formatCode>
                <c:ptCount val="6"/>
                <c:pt idx="0">
                  <c:v>34</c:v>
                </c:pt>
                <c:pt idx="1">
                  <c:v>47.5</c:v>
                </c:pt>
                <c:pt idx="2">
                  <c:v>26.666666666666668</c:v>
                </c:pt>
                <c:pt idx="3">
                  <c:v>28.333333333333332</c:v>
                </c:pt>
                <c:pt idx="4">
                  <c:v>29</c:v>
                </c:pt>
                <c:pt idx="5">
                  <c:v>31</c:v>
                </c:pt>
              </c:numCache>
            </c:numRef>
          </c:val>
        </c:ser>
        <c:ser>
          <c:idx val="2"/>
          <c:order val="2"/>
          <c:tx>
            <c:strRef>
              <c:f>'dedup sameType perf'!$T$54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perf'!$T$81:$T$86</c:f>
              <c:numCache>
                <c:formatCode>General</c:formatCode>
                <c:ptCount val="6"/>
                <c:pt idx="0">
                  <c:v>32.666666666666664</c:v>
                </c:pt>
                <c:pt idx="1">
                  <c:v>41.5</c:v>
                </c:pt>
                <c:pt idx="2">
                  <c:v>27.333333333333332</c:v>
                </c:pt>
                <c:pt idx="3">
                  <c:v>27.666666666666668</c:v>
                </c:pt>
                <c:pt idx="4">
                  <c:v>29.666666666666668</c:v>
                </c:pt>
                <c:pt idx="5">
                  <c:v>31</c:v>
                </c:pt>
              </c:numCache>
            </c:numRef>
          </c:val>
        </c:ser>
        <c:ser>
          <c:idx val="3"/>
          <c:order val="3"/>
          <c:tx>
            <c:strRef>
              <c:f>'dedup sameType perf'!$M$63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perf'!$M$90:$M$95</c:f>
              <c:numCache>
                <c:formatCode>General</c:formatCode>
                <c:ptCount val="6"/>
                <c:pt idx="0">
                  <c:v>36</c:v>
                </c:pt>
                <c:pt idx="1">
                  <c:v>50.5</c:v>
                </c:pt>
                <c:pt idx="2">
                  <c:v>29.666666666666668</c:v>
                </c:pt>
                <c:pt idx="3">
                  <c:v>30</c:v>
                </c:pt>
                <c:pt idx="4">
                  <c:v>30.666666666666668</c:v>
                </c:pt>
                <c:pt idx="5">
                  <c:v>33.666666666666664</c:v>
                </c:pt>
              </c:numCache>
            </c:numRef>
          </c:val>
        </c:ser>
        <c:ser>
          <c:idx val="4"/>
          <c:order val="4"/>
          <c:tx>
            <c:strRef>
              <c:f>'dedup sameType perf'!$T$63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perf'!$T$90:$T$95</c:f>
              <c:numCache>
                <c:formatCode>General</c:formatCode>
                <c:ptCount val="6"/>
                <c:pt idx="0">
                  <c:v>50</c:v>
                </c:pt>
                <c:pt idx="1">
                  <c:v>55</c:v>
                </c:pt>
                <c:pt idx="2">
                  <c:v>40</c:v>
                </c:pt>
                <c:pt idx="3">
                  <c:v>39.666666666666664</c:v>
                </c:pt>
                <c:pt idx="4">
                  <c:v>39</c:v>
                </c:pt>
                <c:pt idx="5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75104"/>
        <c:axId val="96985088"/>
      </c:barChart>
      <c:catAx>
        <c:axId val="969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96985088"/>
        <c:crosses val="autoZero"/>
        <c:auto val="1"/>
        <c:lblAlgn val="ctr"/>
        <c:lblOffset val="100"/>
        <c:noMultiLvlLbl val="0"/>
      </c:catAx>
      <c:valAx>
        <c:axId val="969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751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main = DAST</a:t>
            </a:r>
            <a:r>
              <a:rPr lang="es-ES" baseline="0"/>
              <a:t> TaskFreq1</a:t>
            </a:r>
            <a:endParaRPr lang="es-E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0601832665653637E-2"/>
          <c:y val="0.24165032720597429"/>
          <c:w val="0.87723442464428791"/>
          <c:h val="0.554714884378396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'dedup sameType energy'!$I$5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sameType energy'!$A$6:$B$8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energy'!$I$6:$I$8</c:f>
              <c:numCache>
                <c:formatCode>General</c:formatCode>
                <c:ptCount val="3"/>
                <c:pt idx="0">
                  <c:v>57.775821480000005</c:v>
                </c:pt>
                <c:pt idx="1">
                  <c:v>79.155261450000012</c:v>
                </c:pt>
                <c:pt idx="2">
                  <c:v>79.973242200000001</c:v>
                </c:pt>
              </c:numCache>
            </c:numRef>
          </c:val>
        </c:ser>
        <c:ser>
          <c:idx val="1"/>
          <c:order val="1"/>
          <c:tx>
            <c:strRef>
              <c:f>'dedup sameType energy'!$R$5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'dedup sameType energy'!$A$6:$B$8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energy'!$R$6:$R$8</c:f>
              <c:numCache>
                <c:formatCode>General</c:formatCode>
                <c:ptCount val="3"/>
                <c:pt idx="0">
                  <c:v>64.354558319999995</c:v>
                </c:pt>
                <c:pt idx="1">
                  <c:v>84.063102749999999</c:v>
                </c:pt>
                <c:pt idx="2">
                  <c:v>86.231384999999989</c:v>
                </c:pt>
              </c:numCache>
            </c:numRef>
          </c:val>
        </c:ser>
        <c:ser>
          <c:idx val="2"/>
          <c:order val="2"/>
          <c:tx>
            <c:strRef>
              <c:f>'dedup sameType energy'!$AA$5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'dedup sameType energy'!$A$6:$B$8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energy'!$AA$6:$AA$8</c:f>
              <c:numCache>
                <c:formatCode>General</c:formatCode>
                <c:ptCount val="3"/>
                <c:pt idx="0">
                  <c:v>62.874611549999997</c:v>
                </c:pt>
                <c:pt idx="1">
                  <c:v>85.411662299999989</c:v>
                </c:pt>
                <c:pt idx="2">
                  <c:v>91.2117942</c:v>
                </c:pt>
              </c:numCache>
            </c:numRef>
          </c:val>
        </c:ser>
        <c:ser>
          <c:idx val="3"/>
          <c:order val="3"/>
          <c:tx>
            <c:strRef>
              <c:f>'dedup sameType energy'!$R$11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'dedup sameType energy'!$A$6:$B$8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energy'!$R$12:$R$14</c:f>
              <c:numCache>
                <c:formatCode>General</c:formatCode>
                <c:ptCount val="3"/>
                <c:pt idx="0">
                  <c:v>69.528121199999987</c:v>
                </c:pt>
                <c:pt idx="1">
                  <c:v>92.656081799999995</c:v>
                </c:pt>
                <c:pt idx="2">
                  <c:v>90.3028896</c:v>
                </c:pt>
              </c:numCache>
            </c:numRef>
          </c:val>
        </c:ser>
        <c:ser>
          <c:idx val="4"/>
          <c:order val="4"/>
          <c:tx>
            <c:strRef>
              <c:f>'dedup sameType energy'!$AA$11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'dedup sameType energy'!$A$6:$B$8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energy'!$AA$12:$AA$14</c:f>
              <c:numCache>
                <c:formatCode>General</c:formatCode>
                <c:ptCount val="3"/>
                <c:pt idx="0">
                  <c:v>85.689563039999996</c:v>
                </c:pt>
                <c:pt idx="1">
                  <c:v>119.53629360000001</c:v>
                </c:pt>
                <c:pt idx="2">
                  <c:v>120.140126775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82368"/>
        <c:axId val="97084160"/>
      </c:barChart>
      <c:catAx>
        <c:axId val="9708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7084160"/>
        <c:crosses val="autoZero"/>
        <c:auto val="1"/>
        <c:lblAlgn val="ctr"/>
        <c:lblOffset val="100"/>
        <c:noMultiLvlLbl val="0"/>
      </c:catAx>
      <c:valAx>
        <c:axId val="9708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823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1.0907123451673804E-2"/>
          <c:y val="0.12487552346336747"/>
          <c:w val="0.89999979199076618"/>
          <c:h val="8.445025130654397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main = DAST</a:t>
            </a:r>
            <a:r>
              <a:rPr lang="es-ES" baseline="0"/>
              <a:t> TaskFreq50</a:t>
            </a:r>
            <a:endParaRPr lang="es-E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0601832665653637E-2"/>
          <c:y val="0.24165032720597429"/>
          <c:w val="0.87723442464428791"/>
          <c:h val="0.554714884378396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'dedup sameType energy'!$I$5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sameType energy'!$A$6:$B$8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energy'!$I$28:$I$30</c:f>
              <c:numCache>
                <c:formatCode>General</c:formatCode>
                <c:ptCount val="3"/>
                <c:pt idx="0">
                  <c:v>57.912181650000001</c:v>
                </c:pt>
                <c:pt idx="1">
                  <c:v>78.065688600000001</c:v>
                </c:pt>
                <c:pt idx="2">
                  <c:v>78.814982700000002</c:v>
                </c:pt>
              </c:numCache>
            </c:numRef>
          </c:val>
        </c:ser>
        <c:ser>
          <c:idx val="1"/>
          <c:order val="1"/>
          <c:tx>
            <c:strRef>
              <c:f>'dedup sameType energy'!$R$5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'dedup sameType energy'!$A$6:$B$8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energy'!$R$28:$R$30</c:f>
              <c:numCache>
                <c:formatCode>General</c:formatCode>
                <c:ptCount val="3"/>
                <c:pt idx="0">
                  <c:v>68.03957745000001</c:v>
                </c:pt>
                <c:pt idx="1">
                  <c:v>84.568593150000012</c:v>
                </c:pt>
                <c:pt idx="2">
                  <c:v>88.2579384</c:v>
                </c:pt>
              </c:numCache>
            </c:numRef>
          </c:val>
        </c:ser>
        <c:ser>
          <c:idx val="2"/>
          <c:order val="2"/>
          <c:tx>
            <c:strRef>
              <c:f>'dedup sameType energy'!$AA$5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'dedup sameType energy'!$A$6:$B$8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energy'!$AA$28:$AA$30</c:f>
              <c:numCache>
                <c:formatCode>General</c:formatCode>
                <c:ptCount val="3"/>
                <c:pt idx="0">
                  <c:v>62.761181849999993</c:v>
                </c:pt>
                <c:pt idx="1">
                  <c:v>86.770669499999997</c:v>
                </c:pt>
                <c:pt idx="2">
                  <c:v>95.066950949999992</c:v>
                </c:pt>
              </c:numCache>
            </c:numRef>
          </c:val>
        </c:ser>
        <c:ser>
          <c:idx val="3"/>
          <c:order val="3"/>
          <c:tx>
            <c:strRef>
              <c:f>'dedup sameType energy'!$R$11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'dedup sameType energy'!$A$6:$B$8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energy'!$R$34:$R$36</c:f>
              <c:numCache>
                <c:formatCode>General</c:formatCode>
                <c:ptCount val="3"/>
                <c:pt idx="0">
                  <c:v>71.809881299999986</c:v>
                </c:pt>
                <c:pt idx="1">
                  <c:v>92.364943050000008</c:v>
                </c:pt>
                <c:pt idx="2">
                  <c:v>93.879967680000007</c:v>
                </c:pt>
              </c:numCache>
            </c:numRef>
          </c:val>
        </c:ser>
        <c:ser>
          <c:idx val="4"/>
          <c:order val="4"/>
          <c:tx>
            <c:strRef>
              <c:f>'dedup sameType energy'!$AA$11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'dedup sameType energy'!$A$6:$B$8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sameType energy'!$AA$34:$AA$36</c:f>
              <c:numCache>
                <c:formatCode>General</c:formatCode>
                <c:ptCount val="3"/>
                <c:pt idx="0">
                  <c:v>88.539593850000003</c:v>
                </c:pt>
                <c:pt idx="1">
                  <c:v>121.73153400000001</c:v>
                </c:pt>
                <c:pt idx="2">
                  <c:v>125.21059425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320384"/>
        <c:axId val="98321920"/>
      </c:barChart>
      <c:catAx>
        <c:axId val="9832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98321920"/>
        <c:crosses val="autoZero"/>
        <c:auto val="1"/>
        <c:lblAlgn val="ctr"/>
        <c:lblOffset val="100"/>
        <c:noMultiLvlLbl val="0"/>
      </c:catAx>
      <c:valAx>
        <c:axId val="9832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203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1.0907123451673804E-2"/>
          <c:y val="0.12487552346336747"/>
          <c:w val="0.89999979199076618"/>
          <c:h val="8.445025130654397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Exec. time main </a:t>
            </a:r>
            <a:r>
              <a:rPr lang="es-ES">
                <a:latin typeface="Calibri"/>
              </a:rPr>
              <a:t>≠ DAST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diffType perf'!$F$49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diffType perf'!$A$50:$B$55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diffType perf'!$F$50:$F$55</c:f>
              <c:numCache>
                <c:formatCode>General</c:formatCode>
                <c:ptCount val="6"/>
                <c:pt idx="0">
                  <c:v>31</c:v>
                </c:pt>
                <c:pt idx="1">
                  <c:v>39.5</c:v>
                </c:pt>
                <c:pt idx="2">
                  <c:v>23</c:v>
                </c:pt>
                <c:pt idx="3">
                  <c:v>25</c:v>
                </c:pt>
                <c:pt idx="4">
                  <c:v>25.666666666666668</c:v>
                </c:pt>
                <c:pt idx="5">
                  <c:v>27.666666666666668</c:v>
                </c:pt>
              </c:numCache>
            </c:numRef>
          </c:val>
        </c:ser>
        <c:ser>
          <c:idx val="1"/>
          <c:order val="1"/>
          <c:tx>
            <c:strRef>
              <c:f>'dedup diffType perf'!$M$49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'dedup diffType perf'!$A$50:$B$55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diffType perf'!$M$50:$M$55</c:f>
              <c:numCache>
                <c:formatCode>General</c:formatCode>
                <c:ptCount val="6"/>
                <c:pt idx="0">
                  <c:v>32.666666666666664</c:v>
                </c:pt>
                <c:pt idx="1">
                  <c:v>39.5</c:v>
                </c:pt>
                <c:pt idx="2">
                  <c:v>29.333333333333332</c:v>
                </c:pt>
                <c:pt idx="3">
                  <c:v>25.666666666666668</c:v>
                </c:pt>
                <c:pt idx="4">
                  <c:v>26.666666666666668</c:v>
                </c:pt>
                <c:pt idx="5">
                  <c:v>29</c:v>
                </c:pt>
              </c:numCache>
            </c:numRef>
          </c:val>
        </c:ser>
        <c:ser>
          <c:idx val="2"/>
          <c:order val="2"/>
          <c:tx>
            <c:strRef>
              <c:f>'dedup diffType perf'!$T$49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'dedup diffType perf'!$A$50:$B$55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diffType perf'!$T$50:$T$55</c:f>
              <c:numCache>
                <c:formatCode>General</c:formatCode>
                <c:ptCount val="6"/>
                <c:pt idx="0">
                  <c:v>38</c:v>
                </c:pt>
                <c:pt idx="1">
                  <c:v>47</c:v>
                </c:pt>
                <c:pt idx="2">
                  <c:v>27</c:v>
                </c:pt>
                <c:pt idx="3">
                  <c:v>29.333333333333332</c:v>
                </c:pt>
                <c:pt idx="4">
                  <c:v>30.333333333333332</c:v>
                </c:pt>
                <c:pt idx="5">
                  <c:v>31.333333333333332</c:v>
                </c:pt>
              </c:numCache>
            </c:numRef>
          </c:val>
        </c:ser>
        <c:ser>
          <c:idx val="3"/>
          <c:order val="3"/>
          <c:tx>
            <c:strRef>
              <c:f>'dedup diffType perf'!$M$58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'dedup diffType perf'!$A$50:$B$55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diffType perf'!$M$59:$M$64</c:f>
              <c:numCache>
                <c:formatCode>General</c:formatCode>
                <c:ptCount val="6"/>
                <c:pt idx="0">
                  <c:v>34.333333333333336</c:v>
                </c:pt>
                <c:pt idx="1">
                  <c:v>42.5</c:v>
                </c:pt>
                <c:pt idx="2">
                  <c:v>27.666666666666668</c:v>
                </c:pt>
                <c:pt idx="3">
                  <c:v>27.666666666666668</c:v>
                </c:pt>
                <c:pt idx="4">
                  <c:v>29.333333333333332</c:v>
                </c:pt>
                <c:pt idx="5">
                  <c:v>31</c:v>
                </c:pt>
              </c:numCache>
            </c:numRef>
          </c:val>
        </c:ser>
        <c:ser>
          <c:idx val="4"/>
          <c:order val="4"/>
          <c:tx>
            <c:strRef>
              <c:f>'dedup diffType perf'!$T$58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'dedup diffType perf'!$A$50:$B$55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diffType perf'!$T$59:$T$64</c:f>
              <c:numCache>
                <c:formatCode>General</c:formatCode>
                <c:ptCount val="6"/>
                <c:pt idx="0">
                  <c:v>48.666666666666664</c:v>
                </c:pt>
                <c:pt idx="1">
                  <c:v>51</c:v>
                </c:pt>
                <c:pt idx="2">
                  <c:v>37.666666666666664</c:v>
                </c:pt>
                <c:pt idx="3">
                  <c:v>38</c:v>
                </c:pt>
                <c:pt idx="4">
                  <c:v>36.666666666666664</c:v>
                </c:pt>
                <c:pt idx="5">
                  <c:v>37.666666666666664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19424"/>
        <c:axId val="97720960"/>
      </c:barChart>
      <c:catAx>
        <c:axId val="9771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97720960"/>
        <c:crosses val="autoZero"/>
        <c:auto val="1"/>
        <c:lblAlgn val="ctr"/>
        <c:lblOffset val="100"/>
        <c:noMultiLvlLbl val="0"/>
      </c:catAx>
      <c:valAx>
        <c:axId val="9772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194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Exec. time taskFreq50 main </a:t>
            </a:r>
            <a:r>
              <a:rPr lang="es-ES">
                <a:latin typeface="Calibri"/>
              </a:rPr>
              <a:t>≠ DAST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diffType perf'!$F$83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diffType perf'!$A$84:$B$89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diffType perf'!$F$84:$F$89</c:f>
              <c:numCache>
                <c:formatCode>General</c:formatCode>
                <c:ptCount val="6"/>
                <c:pt idx="0">
                  <c:v>376</c:v>
                </c:pt>
                <c:pt idx="1">
                  <c:v>38.666666666666664</c:v>
                </c:pt>
                <c:pt idx="2">
                  <c:v>22.666666666666668</c:v>
                </c:pt>
                <c:pt idx="3">
                  <c:v>23.333333333333332</c:v>
                </c:pt>
                <c:pt idx="4">
                  <c:v>24.333333333333332</c:v>
                </c:pt>
                <c:pt idx="5">
                  <c:v>27.333333333333332</c:v>
                </c:pt>
              </c:numCache>
            </c:numRef>
          </c:val>
        </c:ser>
        <c:ser>
          <c:idx val="1"/>
          <c:order val="1"/>
          <c:tx>
            <c:strRef>
              <c:f>'dedup diffType perf'!$M$83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'dedup diffType perf'!$A$84:$B$89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diffType perf'!$M$84:$M$89</c:f>
              <c:numCache>
                <c:formatCode>General</c:formatCode>
                <c:ptCount val="6"/>
                <c:pt idx="0">
                  <c:v>32</c:v>
                </c:pt>
                <c:pt idx="1">
                  <c:v>39.666666666666664</c:v>
                </c:pt>
                <c:pt idx="2">
                  <c:v>24</c:v>
                </c:pt>
                <c:pt idx="3">
                  <c:v>25.666666666666668</c:v>
                </c:pt>
                <c:pt idx="4">
                  <c:v>27.333333333333332</c:v>
                </c:pt>
                <c:pt idx="5">
                  <c:v>29.333333333333332</c:v>
                </c:pt>
              </c:numCache>
            </c:numRef>
          </c:val>
        </c:ser>
        <c:ser>
          <c:idx val="2"/>
          <c:order val="2"/>
          <c:tx>
            <c:strRef>
              <c:f>'dedup diffType perf'!$T$83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'dedup diffType perf'!$A$84:$B$89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diffType perf'!$T$84:$T$89</c:f>
              <c:numCache>
                <c:formatCode>General</c:formatCode>
                <c:ptCount val="6"/>
                <c:pt idx="0">
                  <c:v>37</c:v>
                </c:pt>
                <c:pt idx="1">
                  <c:v>46.666666666666664</c:v>
                </c:pt>
                <c:pt idx="2">
                  <c:v>26.666666666666668</c:v>
                </c:pt>
                <c:pt idx="3">
                  <c:v>27.666666666666668</c:v>
                </c:pt>
                <c:pt idx="4">
                  <c:v>29.666666666666668</c:v>
                </c:pt>
                <c:pt idx="5">
                  <c:v>32</c:v>
                </c:pt>
              </c:numCache>
            </c:numRef>
          </c:val>
        </c:ser>
        <c:ser>
          <c:idx val="3"/>
          <c:order val="3"/>
          <c:tx>
            <c:strRef>
              <c:f>'dedup diffType perf'!$M$92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'dedup diffType perf'!$A$84:$B$89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diffType perf'!$M$93:$M$98</c:f>
              <c:numCache>
                <c:formatCode>General</c:formatCode>
                <c:ptCount val="6"/>
                <c:pt idx="0">
                  <c:v>34</c:v>
                </c:pt>
                <c:pt idx="1">
                  <c:v>42</c:v>
                </c:pt>
                <c:pt idx="2">
                  <c:v>27.333333333333332</c:v>
                </c:pt>
                <c:pt idx="3">
                  <c:v>27</c:v>
                </c:pt>
                <c:pt idx="4">
                  <c:v>28.333333333333332</c:v>
                </c:pt>
                <c:pt idx="5">
                  <c:v>30</c:v>
                </c:pt>
              </c:numCache>
            </c:numRef>
          </c:val>
        </c:ser>
        <c:ser>
          <c:idx val="4"/>
          <c:order val="4"/>
          <c:tx>
            <c:strRef>
              <c:f>'dedup diffType perf'!$T$92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'dedup diffType perf'!$A$84:$B$89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diffType perf'!$T$93:$T$98</c:f>
              <c:numCache>
                <c:formatCode>General</c:formatCode>
                <c:ptCount val="6"/>
                <c:pt idx="0">
                  <c:v>48</c:v>
                </c:pt>
                <c:pt idx="1">
                  <c:v>50.666666666666664</c:v>
                </c:pt>
                <c:pt idx="2">
                  <c:v>37.666666666666664</c:v>
                </c:pt>
                <c:pt idx="3">
                  <c:v>37.666666666666664</c:v>
                </c:pt>
                <c:pt idx="4">
                  <c:v>39.666666666666664</c:v>
                </c:pt>
                <c:pt idx="5">
                  <c:v>39.666666666666664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52960"/>
        <c:axId val="97754496"/>
      </c:barChart>
      <c:catAx>
        <c:axId val="9775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97754496"/>
        <c:crosses val="autoZero"/>
        <c:auto val="1"/>
        <c:lblAlgn val="ctr"/>
        <c:lblOffset val="100"/>
        <c:noMultiLvlLbl val="0"/>
      </c:catAx>
      <c:valAx>
        <c:axId val="97754496"/>
        <c:scaling>
          <c:orientation val="minMax"/>
          <c:max val="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29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Exec.</a:t>
            </a:r>
            <a:r>
              <a:rPr lang="es-ES" baseline="0"/>
              <a:t> time correct bindings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sameType perf'!$F$2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'streamcluster sameType perf'!$A$3:$B$8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'streamcluster sameType perf'!$F$3:$F$8</c:f>
              <c:numCache>
                <c:formatCode>General</c:formatCode>
                <c:ptCount val="6"/>
                <c:pt idx="0">
                  <c:v>454.92160966666665</c:v>
                </c:pt>
                <c:pt idx="1">
                  <c:v>624.95378266666671</c:v>
                </c:pt>
                <c:pt idx="2">
                  <c:v>369.52665233333329</c:v>
                </c:pt>
                <c:pt idx="3">
                  <c:v>337.14615633333335</c:v>
                </c:pt>
                <c:pt idx="4">
                  <c:v>340.50459466666672</c:v>
                </c:pt>
                <c:pt idx="5">
                  <c:v>355.36542200000002</c:v>
                </c:pt>
              </c:numCache>
            </c:numRef>
          </c:val>
        </c:ser>
        <c:ser>
          <c:idx val="1"/>
          <c:order val="1"/>
          <c:tx>
            <c:strRef>
              <c:f>'streamcluster sameType perf'!$M$2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'streamcluster sameType perf'!$A$3:$B$8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'streamcluster sameType perf'!$M$3:$M$8</c:f>
              <c:numCache>
                <c:formatCode>General</c:formatCode>
                <c:ptCount val="6"/>
                <c:pt idx="0">
                  <c:v>443.2157963333334</c:v>
                </c:pt>
                <c:pt idx="1">
                  <c:v>624.01798166666674</c:v>
                </c:pt>
                <c:pt idx="2">
                  <c:v>354.39848466666666</c:v>
                </c:pt>
                <c:pt idx="3">
                  <c:v>319.20737300000002</c:v>
                </c:pt>
                <c:pt idx="4">
                  <c:v>320.28044099999994</c:v>
                </c:pt>
                <c:pt idx="5">
                  <c:v>340.17204033333331</c:v>
                </c:pt>
              </c:numCache>
            </c:numRef>
          </c:val>
        </c:ser>
        <c:ser>
          <c:idx val="2"/>
          <c:order val="2"/>
          <c:tx>
            <c:strRef>
              <c:f>'streamcluster sameType perf'!$T$2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'streamcluster sameType perf'!$A$3:$B$8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'streamcluster sameType perf'!$T$3:$T$8</c:f>
              <c:numCache>
                <c:formatCode>General</c:formatCode>
                <c:ptCount val="6"/>
                <c:pt idx="0">
                  <c:v>595.48669066666662</c:v>
                </c:pt>
                <c:pt idx="1">
                  <c:v>639.21555266666667</c:v>
                </c:pt>
                <c:pt idx="2">
                  <c:v>561.11121666666668</c:v>
                </c:pt>
                <c:pt idx="3">
                  <c:v>606.3816783333333</c:v>
                </c:pt>
                <c:pt idx="4">
                  <c:v>448.07509033333332</c:v>
                </c:pt>
                <c:pt idx="5">
                  <c:v>378.33149333333336</c:v>
                </c:pt>
              </c:numCache>
            </c:numRef>
          </c:val>
        </c:ser>
        <c:ser>
          <c:idx val="3"/>
          <c:order val="3"/>
          <c:tx>
            <c:strRef>
              <c:f>'streamcluster sameType perf'!$M$11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'streamcluster sameType perf'!$A$3:$B$8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'streamcluster sameType perf'!$M$12:$M$17</c:f>
              <c:numCache>
                <c:formatCode>General</c:formatCode>
                <c:ptCount val="6"/>
                <c:pt idx="0">
                  <c:v>448.66522333333336</c:v>
                </c:pt>
                <c:pt idx="1">
                  <c:v>627.44467466666663</c:v>
                </c:pt>
                <c:pt idx="2">
                  <c:v>353.5746446666667</c:v>
                </c:pt>
                <c:pt idx="3">
                  <c:v>315.89101499999998</c:v>
                </c:pt>
                <c:pt idx="4">
                  <c:v>317.69738533333333</c:v>
                </c:pt>
                <c:pt idx="5">
                  <c:v>336.96247699999998</c:v>
                </c:pt>
              </c:numCache>
            </c:numRef>
          </c:val>
        </c:ser>
        <c:ser>
          <c:idx val="4"/>
          <c:order val="4"/>
          <c:tx>
            <c:strRef>
              <c:f>'streamcluster sameType perf'!$T$11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'streamcluster sameType perf'!$A$3:$B$8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'streamcluster sameType perf'!$T$12:$T$17</c:f>
              <c:numCache>
                <c:formatCode>General</c:formatCode>
                <c:ptCount val="6"/>
                <c:pt idx="0">
                  <c:v>588.26821166666662</c:v>
                </c:pt>
                <c:pt idx="1">
                  <c:v>640.36931033333337</c:v>
                </c:pt>
                <c:pt idx="2">
                  <c:v>561.27308066666671</c:v>
                </c:pt>
                <c:pt idx="3">
                  <c:v>603.91809300000011</c:v>
                </c:pt>
                <c:pt idx="4">
                  <c:v>448.34142766666668</c:v>
                </c:pt>
                <c:pt idx="5">
                  <c:v>392.04600533333331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81248"/>
        <c:axId val="95782784"/>
      </c:barChart>
      <c:catAx>
        <c:axId val="9578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95782784"/>
        <c:crosses val="autoZero"/>
        <c:auto val="1"/>
        <c:lblAlgn val="ctr"/>
        <c:lblOffset val="100"/>
        <c:noMultiLvlLbl val="0"/>
      </c:catAx>
      <c:valAx>
        <c:axId val="957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81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Exec. time main = DAST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sameType perf'!$F$54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perf'!$F$81:$F$86</c:f>
              <c:numCache>
                <c:formatCode>General</c:formatCode>
                <c:ptCount val="6"/>
                <c:pt idx="0">
                  <c:v>30.333333333333332</c:v>
                </c:pt>
                <c:pt idx="1">
                  <c:v>39</c:v>
                </c:pt>
                <c:pt idx="2">
                  <c:v>25</c:v>
                </c:pt>
                <c:pt idx="3">
                  <c:v>27</c:v>
                </c:pt>
                <c:pt idx="4">
                  <c:v>25</c:v>
                </c:pt>
                <c:pt idx="5">
                  <c:v>27</c:v>
                </c:pt>
              </c:numCache>
            </c:numRef>
          </c:val>
        </c:ser>
        <c:ser>
          <c:idx val="1"/>
          <c:order val="1"/>
          <c:tx>
            <c:strRef>
              <c:f>'dedup sameType perf'!$M$54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perf'!$M$81:$M$86</c:f>
              <c:numCache>
                <c:formatCode>General</c:formatCode>
                <c:ptCount val="6"/>
                <c:pt idx="0">
                  <c:v>34</c:v>
                </c:pt>
                <c:pt idx="1">
                  <c:v>47.5</c:v>
                </c:pt>
                <c:pt idx="2">
                  <c:v>26.666666666666668</c:v>
                </c:pt>
                <c:pt idx="3">
                  <c:v>28.333333333333332</c:v>
                </c:pt>
                <c:pt idx="4">
                  <c:v>29</c:v>
                </c:pt>
                <c:pt idx="5">
                  <c:v>31</c:v>
                </c:pt>
              </c:numCache>
            </c:numRef>
          </c:val>
        </c:ser>
        <c:ser>
          <c:idx val="2"/>
          <c:order val="2"/>
          <c:tx>
            <c:strRef>
              <c:f>'dedup sameType perf'!$T$54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perf'!$T$81:$T$86</c:f>
              <c:numCache>
                <c:formatCode>General</c:formatCode>
                <c:ptCount val="6"/>
                <c:pt idx="0">
                  <c:v>32.666666666666664</c:v>
                </c:pt>
                <c:pt idx="1">
                  <c:v>41.5</c:v>
                </c:pt>
                <c:pt idx="2">
                  <c:v>27.333333333333332</c:v>
                </c:pt>
                <c:pt idx="3">
                  <c:v>27.666666666666668</c:v>
                </c:pt>
                <c:pt idx="4">
                  <c:v>29.666666666666668</c:v>
                </c:pt>
                <c:pt idx="5">
                  <c:v>31</c:v>
                </c:pt>
              </c:numCache>
            </c:numRef>
          </c:val>
        </c:ser>
        <c:ser>
          <c:idx val="3"/>
          <c:order val="3"/>
          <c:tx>
            <c:strRef>
              <c:f>'dedup sameType perf'!$M$63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perf'!$M$90:$M$95</c:f>
              <c:numCache>
                <c:formatCode>General</c:formatCode>
                <c:ptCount val="6"/>
                <c:pt idx="0">
                  <c:v>36</c:v>
                </c:pt>
                <c:pt idx="1">
                  <c:v>50.5</c:v>
                </c:pt>
                <c:pt idx="2">
                  <c:v>29.666666666666668</c:v>
                </c:pt>
                <c:pt idx="3">
                  <c:v>30</c:v>
                </c:pt>
                <c:pt idx="4">
                  <c:v>30.666666666666668</c:v>
                </c:pt>
                <c:pt idx="5">
                  <c:v>33.666666666666664</c:v>
                </c:pt>
              </c:numCache>
            </c:numRef>
          </c:val>
        </c:ser>
        <c:ser>
          <c:idx val="4"/>
          <c:order val="4"/>
          <c:tx>
            <c:strRef>
              <c:f>'dedup sameType perf'!$T$63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perf'!$T$90:$T$95</c:f>
              <c:numCache>
                <c:formatCode>General</c:formatCode>
                <c:ptCount val="6"/>
                <c:pt idx="0">
                  <c:v>50</c:v>
                </c:pt>
                <c:pt idx="1">
                  <c:v>55</c:v>
                </c:pt>
                <c:pt idx="2">
                  <c:v>40</c:v>
                </c:pt>
                <c:pt idx="3">
                  <c:v>39.666666666666664</c:v>
                </c:pt>
                <c:pt idx="4">
                  <c:v>39</c:v>
                </c:pt>
                <c:pt idx="5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64320"/>
        <c:axId val="97870208"/>
      </c:barChart>
      <c:catAx>
        <c:axId val="9786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97870208"/>
        <c:crosses val="autoZero"/>
        <c:auto val="1"/>
        <c:lblAlgn val="ctr"/>
        <c:lblOffset val="100"/>
        <c:noMultiLvlLbl val="0"/>
      </c:catAx>
      <c:valAx>
        <c:axId val="978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643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Exec.</a:t>
            </a:r>
            <a:r>
              <a:rPr lang="es-ES" baseline="0"/>
              <a:t> time </a:t>
            </a:r>
            <a:r>
              <a:rPr lang="es-ES"/>
              <a:t>main ≠ DAST taskFreq1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diffType perf'!$F$3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diffType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perf'!$F$4:$F$6</c:f>
              <c:numCache>
                <c:formatCode>General</c:formatCode>
                <c:ptCount val="3"/>
                <c:pt idx="0">
                  <c:v>39.5</c:v>
                </c:pt>
                <c:pt idx="1">
                  <c:v>23</c:v>
                </c:pt>
                <c:pt idx="2">
                  <c:v>27.666666666666668</c:v>
                </c:pt>
              </c:numCache>
            </c:numRef>
          </c:val>
        </c:ser>
        <c:ser>
          <c:idx val="1"/>
          <c:order val="1"/>
          <c:tx>
            <c:strRef>
              <c:f>'dedup diffType perf'!$M$3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'dedup diffType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perf'!$M$4:$M$6</c:f>
              <c:numCache>
                <c:formatCode>General</c:formatCode>
                <c:ptCount val="3"/>
                <c:pt idx="0">
                  <c:v>39.5</c:v>
                </c:pt>
                <c:pt idx="1">
                  <c:v>29.333333333333332</c:v>
                </c:pt>
                <c:pt idx="2">
                  <c:v>29</c:v>
                </c:pt>
              </c:numCache>
            </c:numRef>
          </c:val>
        </c:ser>
        <c:ser>
          <c:idx val="2"/>
          <c:order val="2"/>
          <c:tx>
            <c:strRef>
              <c:f>'dedup diffType perf'!$T$3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'dedup diffType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perf'!$T$4:$T$6</c:f>
              <c:numCache>
                <c:formatCode>General</c:formatCode>
                <c:ptCount val="3"/>
                <c:pt idx="0">
                  <c:v>47</c:v>
                </c:pt>
                <c:pt idx="1">
                  <c:v>27</c:v>
                </c:pt>
                <c:pt idx="2">
                  <c:v>31.333333333333332</c:v>
                </c:pt>
              </c:numCache>
            </c:numRef>
          </c:val>
        </c:ser>
        <c:ser>
          <c:idx val="3"/>
          <c:order val="3"/>
          <c:tx>
            <c:strRef>
              <c:f>'dedup diffType perf'!$M$8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'dedup diffType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perf'!$M$9:$M$11</c:f>
              <c:numCache>
                <c:formatCode>General</c:formatCode>
                <c:ptCount val="3"/>
                <c:pt idx="0">
                  <c:v>42.5</c:v>
                </c:pt>
                <c:pt idx="1">
                  <c:v>27.666666666666668</c:v>
                </c:pt>
                <c:pt idx="2">
                  <c:v>31</c:v>
                </c:pt>
              </c:numCache>
            </c:numRef>
          </c:val>
        </c:ser>
        <c:ser>
          <c:idx val="4"/>
          <c:order val="4"/>
          <c:tx>
            <c:strRef>
              <c:f>'dedup diffType perf'!$T$8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'dedup diffType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perf'!$T$9:$T$11</c:f>
              <c:numCache>
                <c:formatCode>General</c:formatCode>
                <c:ptCount val="3"/>
                <c:pt idx="0">
                  <c:v>51</c:v>
                </c:pt>
                <c:pt idx="1">
                  <c:v>37.666666666666664</c:v>
                </c:pt>
                <c:pt idx="2">
                  <c:v>37.666666666666664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372608"/>
        <c:axId val="98374400"/>
      </c:barChart>
      <c:catAx>
        <c:axId val="983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98374400"/>
        <c:crosses val="autoZero"/>
        <c:auto val="1"/>
        <c:lblAlgn val="ctr"/>
        <c:lblOffset val="100"/>
        <c:noMultiLvlLbl val="0"/>
      </c:catAx>
      <c:valAx>
        <c:axId val="983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726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Exec. time main ≠ DAST taskFreq50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diffType perf'!$F$3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diffType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perf'!$F$27:$F$29</c:f>
              <c:numCache>
                <c:formatCode>General</c:formatCode>
                <c:ptCount val="3"/>
                <c:pt idx="0">
                  <c:v>38.666666666666664</c:v>
                </c:pt>
                <c:pt idx="1">
                  <c:v>22.666666666666668</c:v>
                </c:pt>
                <c:pt idx="2">
                  <c:v>27.333333333333332</c:v>
                </c:pt>
              </c:numCache>
            </c:numRef>
          </c:val>
        </c:ser>
        <c:ser>
          <c:idx val="1"/>
          <c:order val="1"/>
          <c:tx>
            <c:strRef>
              <c:f>'dedup diffType perf'!$M$3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'dedup diffType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perf'!$M$27:$M$29</c:f>
              <c:numCache>
                <c:formatCode>General</c:formatCode>
                <c:ptCount val="3"/>
                <c:pt idx="0">
                  <c:v>39.666666666666664</c:v>
                </c:pt>
                <c:pt idx="1">
                  <c:v>24</c:v>
                </c:pt>
                <c:pt idx="2">
                  <c:v>29.333333333333332</c:v>
                </c:pt>
              </c:numCache>
            </c:numRef>
          </c:val>
        </c:ser>
        <c:ser>
          <c:idx val="2"/>
          <c:order val="2"/>
          <c:tx>
            <c:strRef>
              <c:f>'dedup diffType perf'!$T$3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'dedup diffType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perf'!$T$27:$T$29</c:f>
              <c:numCache>
                <c:formatCode>General</c:formatCode>
                <c:ptCount val="3"/>
                <c:pt idx="0">
                  <c:v>46.666666666666664</c:v>
                </c:pt>
                <c:pt idx="1">
                  <c:v>26.666666666666668</c:v>
                </c:pt>
                <c:pt idx="2">
                  <c:v>32</c:v>
                </c:pt>
              </c:numCache>
            </c:numRef>
          </c:val>
        </c:ser>
        <c:ser>
          <c:idx val="3"/>
          <c:order val="3"/>
          <c:tx>
            <c:strRef>
              <c:f>'dedup diffType perf'!$M$8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'dedup diffType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perf'!$M$32:$M$34</c:f>
              <c:numCache>
                <c:formatCode>General</c:formatCode>
                <c:ptCount val="3"/>
                <c:pt idx="0">
                  <c:v>42</c:v>
                </c:pt>
                <c:pt idx="1">
                  <c:v>27.333333333333332</c:v>
                </c:pt>
                <c:pt idx="2">
                  <c:v>30</c:v>
                </c:pt>
              </c:numCache>
            </c:numRef>
          </c:val>
        </c:ser>
        <c:ser>
          <c:idx val="4"/>
          <c:order val="4"/>
          <c:tx>
            <c:strRef>
              <c:f>'dedup diffType perf'!$T$8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'dedup diffType perf'!$A$4:$B$6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perf'!$T$32:$T$34</c:f>
              <c:numCache>
                <c:formatCode>General</c:formatCode>
                <c:ptCount val="3"/>
                <c:pt idx="0">
                  <c:v>50.666666666666664</c:v>
                </c:pt>
                <c:pt idx="1">
                  <c:v>37.666666666666664</c:v>
                </c:pt>
                <c:pt idx="2">
                  <c:v>39.666666666666664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10496"/>
        <c:axId val="98412032"/>
      </c:barChart>
      <c:catAx>
        <c:axId val="984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8412032"/>
        <c:crosses val="autoZero"/>
        <c:auto val="1"/>
        <c:lblAlgn val="ctr"/>
        <c:lblOffset val="100"/>
        <c:noMultiLvlLbl val="0"/>
      </c:catAx>
      <c:valAx>
        <c:axId val="984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104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baseline="0">
                <a:effectLst/>
              </a:rPr>
              <a:t>Energy main ≠ DAST TaskFreq50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diffType energy'!$I$24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diffType energy'!$A$25:$B$27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energy'!$I$25:$I$27</c:f>
              <c:numCache>
                <c:formatCode>General</c:formatCode>
                <c:ptCount val="3"/>
                <c:pt idx="0">
                  <c:v>68.185651500000006</c:v>
                </c:pt>
                <c:pt idx="1">
                  <c:v>87.862015349999993</c:v>
                </c:pt>
                <c:pt idx="2">
                  <c:v>111.53020589999998</c:v>
                </c:pt>
              </c:numCache>
            </c:numRef>
          </c:val>
        </c:ser>
        <c:ser>
          <c:idx val="1"/>
          <c:order val="1"/>
          <c:tx>
            <c:strRef>
              <c:f>'dedup diffType energy'!$S$24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'dedup diffType energy'!$A$25:$B$27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energy'!$S$25:$S$27</c:f>
              <c:numCache>
                <c:formatCode>General</c:formatCode>
                <c:ptCount val="3"/>
                <c:pt idx="0">
                  <c:v>53.627255099999992</c:v>
                </c:pt>
                <c:pt idx="1">
                  <c:v>77.122464300000004</c:v>
                </c:pt>
                <c:pt idx="2">
                  <c:v>84.036155399999998</c:v>
                </c:pt>
              </c:numCache>
            </c:numRef>
          </c:val>
        </c:ser>
        <c:ser>
          <c:idx val="2"/>
          <c:order val="2"/>
          <c:tx>
            <c:strRef>
              <c:f>'dedup diffType energy'!$AC$24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'dedup diffType energy'!$A$25:$B$27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energy'!$AC$25:$AC$27</c:f>
              <c:numCache>
                <c:formatCode>General</c:formatCode>
                <c:ptCount val="3"/>
                <c:pt idx="0">
                  <c:v>63.450129599999997</c:v>
                </c:pt>
                <c:pt idx="1">
                  <c:v>85.829228100000009</c:v>
                </c:pt>
                <c:pt idx="2">
                  <c:v>89.875737000000001</c:v>
                </c:pt>
              </c:numCache>
            </c:numRef>
          </c:val>
        </c:ser>
        <c:ser>
          <c:idx val="3"/>
          <c:order val="3"/>
          <c:tx>
            <c:strRef>
              <c:f>'dedup diffType energy'!$S$32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'dedup diffType energy'!$A$25:$B$27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energy'!$S$33:$S$35</c:f>
              <c:numCache>
                <c:formatCode>General</c:formatCode>
                <c:ptCount val="3"/>
                <c:pt idx="0">
                  <c:v>55.886926500000008</c:v>
                </c:pt>
                <c:pt idx="1">
                  <c:v>86.662654649999993</c:v>
                </c:pt>
                <c:pt idx="2">
                  <c:v>91.081352250000009</c:v>
                </c:pt>
              </c:numCache>
            </c:numRef>
          </c:val>
        </c:ser>
        <c:ser>
          <c:idx val="4"/>
          <c:order val="4"/>
          <c:tx>
            <c:strRef>
              <c:f>'dedup diffType energy'!$AC$32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'dedup diffType energy'!$A$25:$B$27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energy'!$AC$33:$AC$35</c:f>
              <c:numCache>
                <c:formatCode>General</c:formatCode>
                <c:ptCount val="3"/>
                <c:pt idx="0">
                  <c:v>69.106155299999998</c:v>
                </c:pt>
                <c:pt idx="1">
                  <c:v>118.7196831</c:v>
                </c:pt>
                <c:pt idx="2">
                  <c:v>111.37301549999999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15168"/>
        <c:axId val="99416704"/>
      </c:barChart>
      <c:catAx>
        <c:axId val="9941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9416704"/>
        <c:crosses val="autoZero"/>
        <c:auto val="1"/>
        <c:lblAlgn val="ctr"/>
        <c:lblOffset val="100"/>
        <c:noMultiLvlLbl val="0"/>
      </c:catAx>
      <c:valAx>
        <c:axId val="994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15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main </a:t>
            </a:r>
            <a:r>
              <a:rPr lang="es-ES">
                <a:latin typeface="Calibri"/>
              </a:rPr>
              <a:t>≠ DAST TaskFreq1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diffType energy'!$I$24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diffType energy'!$A$25:$B$27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energy'!$I$4:$I$6</c:f>
              <c:numCache>
                <c:formatCode>General</c:formatCode>
                <c:ptCount val="3"/>
                <c:pt idx="0">
                  <c:v>69.563815200000008</c:v>
                </c:pt>
                <c:pt idx="1">
                  <c:v>96.045165899999986</c:v>
                </c:pt>
                <c:pt idx="2">
                  <c:v>95.644378799999998</c:v>
                </c:pt>
              </c:numCache>
            </c:numRef>
          </c:val>
        </c:ser>
        <c:ser>
          <c:idx val="1"/>
          <c:order val="1"/>
          <c:tx>
            <c:strRef>
              <c:f>'dedup diffType energy'!$S$24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'dedup diffType energy'!$A$25:$B$27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energy'!$S$4:$S$6</c:f>
              <c:numCache>
                <c:formatCode>General</c:formatCode>
                <c:ptCount val="3"/>
                <c:pt idx="0">
                  <c:v>73.1683089</c:v>
                </c:pt>
                <c:pt idx="1">
                  <c:v>78.169591350000005</c:v>
                </c:pt>
                <c:pt idx="2">
                  <c:v>82.21950360000001</c:v>
                </c:pt>
              </c:numCache>
            </c:numRef>
          </c:val>
        </c:ser>
        <c:ser>
          <c:idx val="2"/>
          <c:order val="2"/>
          <c:tx>
            <c:strRef>
              <c:f>'dedup diffType energy'!$AC$24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'dedup diffType energy'!$A$25:$B$27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energy'!$AC$4:$AC$6</c:f>
              <c:numCache>
                <c:formatCode>General</c:formatCode>
                <c:ptCount val="3"/>
                <c:pt idx="0">
                  <c:v>86.601009149999996</c:v>
                </c:pt>
                <c:pt idx="1">
                  <c:v>91.845422999999997</c:v>
                </c:pt>
                <c:pt idx="2">
                  <c:v>99.147114450000004</c:v>
                </c:pt>
              </c:numCache>
            </c:numRef>
          </c:val>
        </c:ser>
        <c:ser>
          <c:idx val="3"/>
          <c:order val="3"/>
          <c:tx>
            <c:strRef>
              <c:f>'dedup diffType energy'!$S$32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'dedup diffType energy'!$A$25:$B$27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energy'!$S$11:$S$13</c:f>
              <c:numCache>
                <c:formatCode>General</c:formatCode>
                <c:ptCount val="3"/>
                <c:pt idx="0">
                  <c:v>76.203462149999993</c:v>
                </c:pt>
                <c:pt idx="1">
                  <c:v>87.645098250000004</c:v>
                </c:pt>
                <c:pt idx="2">
                  <c:v>88.690652999999998</c:v>
                </c:pt>
              </c:numCache>
            </c:numRef>
          </c:val>
        </c:ser>
        <c:ser>
          <c:idx val="4"/>
          <c:order val="4"/>
          <c:tx>
            <c:strRef>
              <c:f>'dedup diffType energy'!$AC$32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'dedup diffType energy'!$A$25:$B$27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'dedup diffType energy'!$AC$11:$AC$13</c:f>
              <c:numCache>
                <c:formatCode>General</c:formatCode>
                <c:ptCount val="3"/>
                <c:pt idx="0">
                  <c:v>103.197996</c:v>
                </c:pt>
                <c:pt idx="1">
                  <c:v>129.35316510000001</c:v>
                </c:pt>
                <c:pt idx="2">
                  <c:v>90.4864113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63072"/>
        <c:axId val="99364864"/>
      </c:barChart>
      <c:catAx>
        <c:axId val="9936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99364864"/>
        <c:crosses val="autoZero"/>
        <c:auto val="1"/>
        <c:lblAlgn val="ctr"/>
        <c:lblOffset val="100"/>
        <c:noMultiLvlLbl val="0"/>
      </c:catAx>
      <c:valAx>
        <c:axId val="9936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630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S" sz="1600"/>
              <a:t>Exec. time master = DAST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sameType perf'!$F$22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perf'!$F$23:$F$28</c:f>
              <c:numCache>
                <c:formatCode>General</c:formatCode>
                <c:ptCount val="6"/>
                <c:pt idx="0">
                  <c:v>5116125</c:v>
                </c:pt>
                <c:pt idx="1">
                  <c:v>6742831</c:v>
                </c:pt>
                <c:pt idx="2">
                  <c:v>3141550.6666666665</c:v>
                </c:pt>
                <c:pt idx="3">
                  <c:v>2924784.6666666665</c:v>
                </c:pt>
                <c:pt idx="4">
                  <c:v>2760808.6666666665</c:v>
                </c:pt>
                <c:pt idx="5">
                  <c:v>2602759.3333333335</c:v>
                </c:pt>
              </c:numCache>
            </c:numRef>
          </c:val>
        </c:ser>
        <c:ser>
          <c:idx val="1"/>
          <c:order val="1"/>
          <c:tx>
            <c:strRef>
              <c:f>'blackscholes sameType perf'!$N$22</c:f>
              <c:strCache>
                <c:ptCount val="1"/>
                <c:pt idx="0">
                  <c:v>enable onBig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perf'!$N$23:$N$28</c:f>
              <c:numCache>
                <c:formatCode>General</c:formatCode>
                <c:ptCount val="6"/>
                <c:pt idx="0">
                  <c:v>5087006.666666667</c:v>
                </c:pt>
                <c:pt idx="1">
                  <c:v>6777950.333333333</c:v>
                </c:pt>
                <c:pt idx="2">
                  <c:v>3180035.3333333335</c:v>
                </c:pt>
                <c:pt idx="3">
                  <c:v>2938404.6666666665</c:v>
                </c:pt>
                <c:pt idx="4">
                  <c:v>2791875.3333333335</c:v>
                </c:pt>
                <c:pt idx="5">
                  <c:v>2642656.6666666665</c:v>
                </c:pt>
              </c:numCache>
            </c:numRef>
          </c:val>
        </c:ser>
        <c:ser>
          <c:idx val="2"/>
          <c:order val="2"/>
          <c:tx>
            <c:strRef>
              <c:f>'blackscholes sameType perf'!$V$22</c:f>
              <c:strCache>
                <c:ptCount val="1"/>
                <c:pt idx="0">
                  <c:v>enable onLittle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perf'!$V$23:$V$28</c:f>
              <c:numCache>
                <c:formatCode>General</c:formatCode>
                <c:ptCount val="6"/>
                <c:pt idx="0">
                  <c:v>6874886.666666667</c:v>
                </c:pt>
                <c:pt idx="1">
                  <c:v>6922551.666666667</c:v>
                </c:pt>
                <c:pt idx="2">
                  <c:v>6863920.333333333</c:v>
                </c:pt>
                <c:pt idx="3">
                  <c:v>6825329.666666667</c:v>
                </c:pt>
                <c:pt idx="4">
                  <c:v>3701136.3333333335</c:v>
                </c:pt>
                <c:pt idx="5">
                  <c:v>3851951</c:v>
                </c:pt>
              </c:numCache>
            </c:numRef>
          </c:val>
        </c:ser>
        <c:ser>
          <c:idx val="3"/>
          <c:order val="3"/>
          <c:tx>
            <c:strRef>
              <c:f>'blackscholes sameType perf'!$N$31</c:f>
              <c:strCache>
                <c:ptCount val="1"/>
                <c:pt idx="0">
                  <c:v>force onBig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perf'!$N$32:$N$37</c:f>
              <c:numCache>
                <c:formatCode>General</c:formatCode>
                <c:ptCount val="6"/>
                <c:pt idx="0">
                  <c:v>5121423.333333333</c:v>
                </c:pt>
                <c:pt idx="1">
                  <c:v>6796707</c:v>
                </c:pt>
                <c:pt idx="2">
                  <c:v>3298701</c:v>
                </c:pt>
                <c:pt idx="3">
                  <c:v>3018430</c:v>
                </c:pt>
                <c:pt idx="4">
                  <c:v>2850708.6666666665</c:v>
                </c:pt>
                <c:pt idx="5">
                  <c:v>2723178</c:v>
                </c:pt>
              </c:numCache>
            </c:numRef>
          </c:val>
        </c:ser>
        <c:ser>
          <c:idx val="4"/>
          <c:order val="4"/>
          <c:tx>
            <c:strRef>
              <c:f>'blackscholes sameType perf'!$V$31</c:f>
              <c:strCache>
                <c:ptCount val="1"/>
                <c:pt idx="0">
                  <c:v>force onLittle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perf'!$V$32:$V$37</c:f>
              <c:numCache>
                <c:formatCode>General</c:formatCode>
                <c:ptCount val="6"/>
                <c:pt idx="0">
                  <c:v>5381494.333333333</c:v>
                </c:pt>
                <c:pt idx="1">
                  <c:v>8897831.666666666</c:v>
                </c:pt>
                <c:pt idx="2">
                  <c:v>3977658.3333333335</c:v>
                </c:pt>
                <c:pt idx="3">
                  <c:v>3726072</c:v>
                </c:pt>
                <c:pt idx="4">
                  <c:v>3812965.3333333335</c:v>
                </c:pt>
                <c:pt idx="5">
                  <c:v>3971291.5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00384"/>
        <c:axId val="99206272"/>
      </c:barChart>
      <c:catAx>
        <c:axId val="9920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99206272"/>
        <c:crosses val="autoZero"/>
        <c:auto val="1"/>
        <c:lblAlgn val="ctr"/>
        <c:lblOffset val="100"/>
        <c:noMultiLvlLbl val="0"/>
      </c:catAx>
      <c:valAx>
        <c:axId val="9920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003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S" sz="1600"/>
              <a:t>Exec. time master = DAST taskFreq50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sameType perf'!$F$22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perf'!$F$50:$F$55</c:f>
              <c:numCache>
                <c:formatCode>General</c:formatCode>
                <c:ptCount val="6"/>
                <c:pt idx="0">
                  <c:v>5355672.333333333</c:v>
                </c:pt>
                <c:pt idx="1">
                  <c:v>7030788.666666667</c:v>
                </c:pt>
                <c:pt idx="2">
                  <c:v>3322149.3333333335</c:v>
                </c:pt>
                <c:pt idx="3">
                  <c:v>3291749.3333333335</c:v>
                </c:pt>
                <c:pt idx="4">
                  <c:v>2941147</c:v>
                </c:pt>
                <c:pt idx="5">
                  <c:v>2874575</c:v>
                </c:pt>
              </c:numCache>
            </c:numRef>
          </c:val>
        </c:ser>
        <c:ser>
          <c:idx val="1"/>
          <c:order val="1"/>
          <c:tx>
            <c:strRef>
              <c:f>'blackscholes sameType perf'!$N$22</c:f>
              <c:strCache>
                <c:ptCount val="1"/>
                <c:pt idx="0">
                  <c:v>enable onBig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perf'!$N$50:$N$55</c:f>
              <c:numCache>
                <c:formatCode>General</c:formatCode>
                <c:ptCount val="6"/>
                <c:pt idx="0">
                  <c:v>5413828</c:v>
                </c:pt>
                <c:pt idx="1">
                  <c:v>7077386.666666667</c:v>
                </c:pt>
                <c:pt idx="2">
                  <c:v>3778021.3333333335</c:v>
                </c:pt>
                <c:pt idx="3">
                  <c:v>3691983</c:v>
                </c:pt>
                <c:pt idx="4">
                  <c:v>3468315.3333333335</c:v>
                </c:pt>
                <c:pt idx="5">
                  <c:v>3335510</c:v>
                </c:pt>
              </c:numCache>
            </c:numRef>
          </c:val>
        </c:ser>
        <c:ser>
          <c:idx val="2"/>
          <c:order val="2"/>
          <c:tx>
            <c:strRef>
              <c:f>'blackscholes sameType perf'!$V$22</c:f>
              <c:strCache>
                <c:ptCount val="1"/>
                <c:pt idx="0">
                  <c:v>enable onLittle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perf'!$V$50:$V$55</c:f>
              <c:numCache>
                <c:formatCode>General</c:formatCode>
                <c:ptCount val="6"/>
                <c:pt idx="0">
                  <c:v>5335644.666666667</c:v>
                </c:pt>
                <c:pt idx="1">
                  <c:v>7012823.666666667</c:v>
                </c:pt>
                <c:pt idx="2">
                  <c:v>3376494</c:v>
                </c:pt>
                <c:pt idx="3">
                  <c:v>3126066.3333333335</c:v>
                </c:pt>
                <c:pt idx="4">
                  <c:v>3066480.3333333335</c:v>
                </c:pt>
                <c:pt idx="5">
                  <c:v>3246653.3333333335</c:v>
                </c:pt>
              </c:numCache>
            </c:numRef>
          </c:val>
        </c:ser>
        <c:ser>
          <c:idx val="3"/>
          <c:order val="3"/>
          <c:tx>
            <c:strRef>
              <c:f>'blackscholes sameType perf'!$N$31</c:f>
              <c:strCache>
                <c:ptCount val="1"/>
                <c:pt idx="0">
                  <c:v>force onBig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perf'!$N$59:$N$64</c:f>
              <c:numCache>
                <c:formatCode>General</c:formatCode>
                <c:ptCount val="6"/>
                <c:pt idx="0">
                  <c:v>5409750.666666667</c:v>
                </c:pt>
                <c:pt idx="1">
                  <c:v>7054033.333333333</c:v>
                </c:pt>
                <c:pt idx="2">
                  <c:v>3926877</c:v>
                </c:pt>
                <c:pt idx="3">
                  <c:v>3769147.3333333335</c:v>
                </c:pt>
                <c:pt idx="4">
                  <c:v>3542743.6666666665</c:v>
                </c:pt>
                <c:pt idx="5">
                  <c:v>3420462.3333333335</c:v>
                </c:pt>
              </c:numCache>
            </c:numRef>
          </c:val>
        </c:ser>
        <c:ser>
          <c:idx val="4"/>
          <c:order val="4"/>
          <c:tx>
            <c:strRef>
              <c:f>'blackscholes sameType perf'!$V$31</c:f>
              <c:strCache>
                <c:ptCount val="1"/>
                <c:pt idx="0">
                  <c:v>force onLittle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perf'!$V$59:$V$64</c:f>
              <c:numCache>
                <c:formatCode>General</c:formatCode>
                <c:ptCount val="6"/>
                <c:pt idx="0">
                  <c:v>5337631.333333333</c:v>
                </c:pt>
                <c:pt idx="1">
                  <c:v>7035156.333333333</c:v>
                </c:pt>
                <c:pt idx="2">
                  <c:v>3523151</c:v>
                </c:pt>
                <c:pt idx="3">
                  <c:v>3493619.3333333335</c:v>
                </c:pt>
                <c:pt idx="4">
                  <c:v>3327384.6666666665</c:v>
                </c:pt>
                <c:pt idx="5">
                  <c:v>3459580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49152"/>
        <c:axId val="98850688"/>
      </c:barChart>
      <c:catAx>
        <c:axId val="9884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98850688"/>
        <c:crosses val="autoZero"/>
        <c:auto val="1"/>
        <c:lblAlgn val="ctr"/>
        <c:lblOffset val="100"/>
        <c:noMultiLvlLbl val="0"/>
      </c:catAx>
      <c:valAx>
        <c:axId val="988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491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-- wrong onBig/onLittle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sameType energy'!$I$2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energy'!$I$3:$I$8</c:f>
              <c:numCache>
                <c:formatCode>General</c:formatCode>
                <c:ptCount val="6"/>
                <c:pt idx="0">
                  <c:v>11.674631699999999</c:v>
                </c:pt>
                <c:pt idx="1">
                  <c:v>10.636740900000001</c:v>
                </c:pt>
                <c:pt idx="2">
                  <c:v>11.989522799999998</c:v>
                </c:pt>
                <c:pt idx="3">
                  <c:v>12.026988000000001</c:v>
                </c:pt>
                <c:pt idx="4">
                  <c:v>11.4259662</c:v>
                </c:pt>
                <c:pt idx="5">
                  <c:v>10.7964018</c:v>
                </c:pt>
              </c:numCache>
            </c:numRef>
          </c:val>
        </c:ser>
        <c:ser>
          <c:idx val="1"/>
          <c:order val="1"/>
          <c:tx>
            <c:strRef>
              <c:f>'blackscholes sameType energy'!$R$2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energy'!$R$3:$R$8</c:f>
              <c:numCache>
                <c:formatCode>General</c:formatCode>
                <c:ptCount val="6"/>
                <c:pt idx="0">
                  <c:v>11.605582800000001</c:v>
                </c:pt>
                <c:pt idx="1">
                  <c:v>12.39186168</c:v>
                </c:pt>
                <c:pt idx="2">
                  <c:v>11.397542400000001</c:v>
                </c:pt>
                <c:pt idx="3">
                  <c:v>25.477420050000003</c:v>
                </c:pt>
                <c:pt idx="4">
                  <c:v>14.040259200000001</c:v>
                </c:pt>
                <c:pt idx="5">
                  <c:v>9.8455176000000009</c:v>
                </c:pt>
              </c:numCache>
            </c:numRef>
          </c:val>
        </c:ser>
        <c:ser>
          <c:idx val="2"/>
          <c:order val="2"/>
          <c:tx>
            <c:strRef>
              <c:f>'blackscholes sameType energy'!$AA$2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energy'!$AA$3:$AA$8</c:f>
              <c:numCache>
                <c:formatCode>General</c:formatCode>
                <c:ptCount val="6"/>
                <c:pt idx="0">
                  <c:v>11.597643</c:v>
                </c:pt>
                <c:pt idx="1">
                  <c:v>10.568147399999999</c:v>
                </c:pt>
                <c:pt idx="2">
                  <c:v>11.92278312</c:v>
                </c:pt>
                <c:pt idx="3">
                  <c:v>11.1800088</c:v>
                </c:pt>
                <c:pt idx="4">
                  <c:v>10.3445784</c:v>
                </c:pt>
                <c:pt idx="5">
                  <c:v>14.387537249999999</c:v>
                </c:pt>
              </c:numCache>
            </c:numRef>
          </c:val>
        </c:ser>
        <c:ser>
          <c:idx val="3"/>
          <c:order val="3"/>
          <c:tx>
            <c:strRef>
              <c:f>'blackscholes sameType energy'!$R$13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energy'!$R$14:$R$19</c:f>
              <c:numCache>
                <c:formatCode>General</c:formatCode>
                <c:ptCount val="6"/>
                <c:pt idx="0">
                  <c:v>11.6408664</c:v>
                </c:pt>
                <c:pt idx="1">
                  <c:v>13.972904100000001</c:v>
                </c:pt>
                <c:pt idx="2">
                  <c:v>10.811045700000001</c:v>
                </c:pt>
                <c:pt idx="3">
                  <c:v>13.9592727</c:v>
                </c:pt>
                <c:pt idx="4">
                  <c:v>13.854615300000001</c:v>
                </c:pt>
                <c:pt idx="5">
                  <c:v>10.357829099999998</c:v>
                </c:pt>
              </c:numCache>
            </c:numRef>
          </c:val>
        </c:ser>
        <c:ser>
          <c:idx val="4"/>
          <c:order val="4"/>
          <c:tx>
            <c:strRef>
              <c:f>'blackscholes sameType energy'!$AA$13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energy'!$AA$14:$AA$19</c:f>
              <c:numCache>
                <c:formatCode>General</c:formatCode>
                <c:ptCount val="6"/>
                <c:pt idx="0">
                  <c:v>11.614023</c:v>
                </c:pt>
                <c:pt idx="1">
                  <c:v>10.431307349999999</c:v>
                </c:pt>
                <c:pt idx="2">
                  <c:v>10.935628559999998</c:v>
                </c:pt>
                <c:pt idx="3">
                  <c:v>11.298145680000001</c:v>
                </c:pt>
                <c:pt idx="4">
                  <c:v>11.717449199999999</c:v>
                </c:pt>
                <c:pt idx="5">
                  <c:v>14.783682150000002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01856"/>
        <c:axId val="99003392"/>
      </c:barChart>
      <c:catAx>
        <c:axId val="9900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99003392"/>
        <c:crosses val="autoZero"/>
        <c:auto val="1"/>
        <c:lblAlgn val="ctr"/>
        <c:lblOffset val="100"/>
        <c:noMultiLvlLbl val="0"/>
      </c:catAx>
      <c:valAx>
        <c:axId val="99003392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018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master = DAST taskFreq=1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sameType energy'!$I$2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energy'!$I$28:$I$33</c:f>
              <c:numCache>
                <c:formatCode>General</c:formatCode>
                <c:ptCount val="6"/>
                <c:pt idx="0">
                  <c:v>11.694937949999998</c:v>
                </c:pt>
                <c:pt idx="1">
                  <c:v>10.619069399999999</c:v>
                </c:pt>
                <c:pt idx="2">
                  <c:v>13.188448800000003</c:v>
                </c:pt>
                <c:pt idx="3">
                  <c:v>11.996391600000001</c:v>
                </c:pt>
                <c:pt idx="4">
                  <c:v>12.124447200000001</c:v>
                </c:pt>
                <c:pt idx="5">
                  <c:v>10.915722000000002</c:v>
                </c:pt>
              </c:numCache>
            </c:numRef>
          </c:val>
        </c:ser>
        <c:ser>
          <c:idx val="1"/>
          <c:order val="1"/>
          <c:tx>
            <c:strRef>
              <c:f>'blackscholes sameType energy'!$R$2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energy'!$R$28:$R$33</c:f>
              <c:numCache>
                <c:formatCode>General</c:formatCode>
                <c:ptCount val="6"/>
                <c:pt idx="0">
                  <c:v>11.968114499999999</c:v>
                </c:pt>
                <c:pt idx="1">
                  <c:v>12.44782215</c:v>
                </c:pt>
                <c:pt idx="2">
                  <c:v>11.703793679999999</c:v>
                </c:pt>
                <c:pt idx="3">
                  <c:v>11.865631680000002</c:v>
                </c:pt>
                <c:pt idx="4">
                  <c:v>8.9101862999999994</c:v>
                </c:pt>
                <c:pt idx="5">
                  <c:v>9.9566285400000005</c:v>
                </c:pt>
              </c:numCache>
            </c:numRef>
          </c:val>
        </c:ser>
        <c:ser>
          <c:idx val="2"/>
          <c:order val="2"/>
          <c:tx>
            <c:strRef>
              <c:f>'blackscholes sameType energy'!$AA$2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energy'!$AA$28:$AA$33</c:f>
              <c:numCache>
                <c:formatCode>General</c:formatCode>
                <c:ptCount val="6"/>
                <c:pt idx="0">
                  <c:v>16.660480949999997</c:v>
                </c:pt>
                <c:pt idx="1">
                  <c:v>10.883531249999999</c:v>
                </c:pt>
                <c:pt idx="2">
                  <c:v>24.064873200000001</c:v>
                </c:pt>
                <c:pt idx="3">
                  <c:v>25.51192605</c:v>
                </c:pt>
                <c:pt idx="4">
                  <c:v>13.517421749999999</c:v>
                </c:pt>
                <c:pt idx="5">
                  <c:v>14.592309300000002</c:v>
                </c:pt>
              </c:numCache>
            </c:numRef>
          </c:val>
        </c:ser>
        <c:ser>
          <c:idx val="3"/>
          <c:order val="3"/>
          <c:tx>
            <c:strRef>
              <c:f>'blackscholes sameType energy'!$R$13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energy'!$R$39:$R$44</c:f>
              <c:numCache>
                <c:formatCode>General</c:formatCode>
                <c:ptCount val="6"/>
                <c:pt idx="0">
                  <c:v>11.910870000000001</c:v>
                </c:pt>
                <c:pt idx="1">
                  <c:v>14.634186840000002</c:v>
                </c:pt>
                <c:pt idx="2">
                  <c:v>12.3982236</c:v>
                </c:pt>
                <c:pt idx="3">
                  <c:v>11.885818500000001</c:v>
                </c:pt>
                <c:pt idx="4">
                  <c:v>11.951917199999999</c:v>
                </c:pt>
                <c:pt idx="5">
                  <c:v>12.036924000000001</c:v>
                </c:pt>
              </c:numCache>
            </c:numRef>
          </c:val>
        </c:ser>
        <c:ser>
          <c:idx val="4"/>
          <c:order val="4"/>
          <c:tx>
            <c:strRef>
              <c:f>'blackscholes sameType energy'!$AA$13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energy'!$AA$39:$AA$44</c:f>
              <c:numCache>
                <c:formatCode>General</c:formatCode>
                <c:ptCount val="6"/>
                <c:pt idx="0">
                  <c:v>12.526693200000002</c:v>
                </c:pt>
                <c:pt idx="1">
                  <c:v>10.938812399999998</c:v>
                </c:pt>
                <c:pt idx="2">
                  <c:v>15.5906316</c:v>
                </c:pt>
                <c:pt idx="3">
                  <c:v>15.130087199999998</c:v>
                </c:pt>
                <c:pt idx="4">
                  <c:v>13.900612499999999</c:v>
                </c:pt>
                <c:pt idx="5">
                  <c:v>13.764370050000002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48768"/>
        <c:axId val="99250560"/>
      </c:barChart>
      <c:catAx>
        <c:axId val="9924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9250560"/>
        <c:crosses val="autoZero"/>
        <c:auto val="1"/>
        <c:lblAlgn val="ctr"/>
        <c:lblOffset val="100"/>
        <c:noMultiLvlLbl val="0"/>
      </c:catAx>
      <c:valAx>
        <c:axId val="99250560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487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S" sz="1600"/>
              <a:t>Exec. time after correction on bindings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sameType perf'!$F$22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perf'!$F$23:$F$28</c:f>
              <c:numCache>
                <c:formatCode>General</c:formatCode>
                <c:ptCount val="6"/>
                <c:pt idx="0">
                  <c:v>5116125</c:v>
                </c:pt>
                <c:pt idx="1">
                  <c:v>6742831</c:v>
                </c:pt>
                <c:pt idx="2">
                  <c:v>3141550.6666666665</c:v>
                </c:pt>
                <c:pt idx="3">
                  <c:v>2924784.6666666665</c:v>
                </c:pt>
                <c:pt idx="4">
                  <c:v>2760808.6666666665</c:v>
                </c:pt>
                <c:pt idx="5">
                  <c:v>2602759.3333333335</c:v>
                </c:pt>
              </c:numCache>
            </c:numRef>
          </c:val>
        </c:ser>
        <c:ser>
          <c:idx val="1"/>
          <c:order val="1"/>
          <c:tx>
            <c:strRef>
              <c:f>'blackscholes sameType perf'!$N$22</c:f>
              <c:strCache>
                <c:ptCount val="1"/>
                <c:pt idx="0">
                  <c:v>enable onBig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perf'!$N$23:$N$28</c:f>
              <c:numCache>
                <c:formatCode>General</c:formatCode>
                <c:ptCount val="6"/>
                <c:pt idx="0">
                  <c:v>5087006.666666667</c:v>
                </c:pt>
                <c:pt idx="1">
                  <c:v>6777950.333333333</c:v>
                </c:pt>
                <c:pt idx="2">
                  <c:v>3180035.3333333335</c:v>
                </c:pt>
                <c:pt idx="3">
                  <c:v>2938404.6666666665</c:v>
                </c:pt>
                <c:pt idx="4">
                  <c:v>2791875.3333333335</c:v>
                </c:pt>
                <c:pt idx="5">
                  <c:v>2642656.6666666665</c:v>
                </c:pt>
              </c:numCache>
            </c:numRef>
          </c:val>
        </c:ser>
        <c:ser>
          <c:idx val="2"/>
          <c:order val="2"/>
          <c:tx>
            <c:strRef>
              <c:f>'blackscholes sameType perf'!$V$22</c:f>
              <c:strCache>
                <c:ptCount val="1"/>
                <c:pt idx="0">
                  <c:v>enable onLittle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perf'!$V$23:$V$28</c:f>
              <c:numCache>
                <c:formatCode>General</c:formatCode>
                <c:ptCount val="6"/>
                <c:pt idx="0">
                  <c:v>6874886.666666667</c:v>
                </c:pt>
                <c:pt idx="1">
                  <c:v>6922551.666666667</c:v>
                </c:pt>
                <c:pt idx="2">
                  <c:v>6863920.333333333</c:v>
                </c:pt>
                <c:pt idx="3">
                  <c:v>6825329.666666667</c:v>
                </c:pt>
                <c:pt idx="4">
                  <c:v>3701136.3333333335</c:v>
                </c:pt>
                <c:pt idx="5">
                  <c:v>3851951</c:v>
                </c:pt>
              </c:numCache>
            </c:numRef>
          </c:val>
        </c:ser>
        <c:ser>
          <c:idx val="3"/>
          <c:order val="3"/>
          <c:tx>
            <c:strRef>
              <c:f>'blackscholes sameType perf'!$N$31</c:f>
              <c:strCache>
                <c:ptCount val="1"/>
                <c:pt idx="0">
                  <c:v>force onBig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perf'!$N$32:$N$37</c:f>
              <c:numCache>
                <c:formatCode>General</c:formatCode>
                <c:ptCount val="6"/>
                <c:pt idx="0">
                  <c:v>5121423.333333333</c:v>
                </c:pt>
                <c:pt idx="1">
                  <c:v>6796707</c:v>
                </c:pt>
                <c:pt idx="2">
                  <c:v>3298701</c:v>
                </c:pt>
                <c:pt idx="3">
                  <c:v>3018430</c:v>
                </c:pt>
                <c:pt idx="4">
                  <c:v>2850708.6666666665</c:v>
                </c:pt>
                <c:pt idx="5">
                  <c:v>2723178</c:v>
                </c:pt>
              </c:numCache>
            </c:numRef>
          </c:val>
        </c:ser>
        <c:ser>
          <c:idx val="4"/>
          <c:order val="4"/>
          <c:tx>
            <c:strRef>
              <c:f>'blackscholes sameType perf'!$V$31</c:f>
              <c:strCache>
                <c:ptCount val="1"/>
                <c:pt idx="0">
                  <c:v>force onLittle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perf'!$V$32:$V$37</c:f>
              <c:numCache>
                <c:formatCode>General</c:formatCode>
                <c:ptCount val="6"/>
                <c:pt idx="0">
                  <c:v>5381494.333333333</c:v>
                </c:pt>
                <c:pt idx="1">
                  <c:v>8897831.666666666</c:v>
                </c:pt>
                <c:pt idx="2">
                  <c:v>3977658.3333333335</c:v>
                </c:pt>
                <c:pt idx="3">
                  <c:v>3726072</c:v>
                </c:pt>
                <c:pt idx="4">
                  <c:v>3812965.3333333335</c:v>
                </c:pt>
                <c:pt idx="5">
                  <c:v>3971291.5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86400"/>
        <c:axId val="99296384"/>
      </c:barChart>
      <c:catAx>
        <c:axId val="9928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99296384"/>
        <c:crosses val="autoZero"/>
        <c:auto val="1"/>
        <c:lblAlgn val="ctr"/>
        <c:lblOffset val="100"/>
        <c:noMultiLvlLbl val="0"/>
      </c:catAx>
      <c:valAx>
        <c:axId val="9929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864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initial'!$D$2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'overall initial'!$A$3:$C$44</c:f>
              <c:multiLvlStrCache>
                <c:ptCount val="42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0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0</c:v>
                  </c:pt>
                  <c:pt idx="15">
                    <c:v>2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0</c:v>
                  </c:pt>
                  <c:pt idx="29">
                    <c:v>2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0</c:v>
                  </c:pt>
                  <c:pt idx="36">
                    <c:v>2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7</c:v>
                  </c:pt>
                  <c:pt idx="41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CANNEAL</c:v>
                  </c:pt>
                  <c:pt idx="21">
                    <c:v>DEDUP</c:v>
                  </c:pt>
                  <c:pt idx="28">
                    <c:v>STREAMCLUSTER</c:v>
                  </c:pt>
                  <c:pt idx="35">
                    <c:v>AVERAGE</c:v>
                  </c:pt>
                </c:lvl>
              </c:multiLvlStrCache>
            </c:multiLvlStrRef>
          </c:cat>
          <c:val>
            <c:numRef>
              <c:f>'overall initial'!$D$3:$D$44</c:f>
              <c:numCache>
                <c:formatCode>General</c:formatCode>
                <c:ptCount val="42"/>
                <c:pt idx="0">
                  <c:v>4.6479170810067041</c:v>
                </c:pt>
                <c:pt idx="1">
                  <c:v>9.2778975298032034</c:v>
                </c:pt>
                <c:pt idx="2">
                  <c:v>13.758058837033044</c:v>
                </c:pt>
                <c:pt idx="3">
                  <c:v>14.942787633624638</c:v>
                </c:pt>
                <c:pt idx="4">
                  <c:v>15.760196386008831</c:v>
                </c:pt>
                <c:pt idx="5">
                  <c:v>16.994939369257345</c:v>
                </c:pt>
                <c:pt idx="6">
                  <c:v>17.764179733050032</c:v>
                </c:pt>
                <c:pt idx="7">
                  <c:v>3.5942874692874693</c:v>
                </c:pt>
                <c:pt idx="8">
                  <c:v>9.3474440894568698</c:v>
                </c:pt>
                <c:pt idx="9">
                  <c:v>14.889312977099237</c:v>
                </c:pt>
                <c:pt idx="10">
                  <c:v>15.120155038759689</c:v>
                </c:pt>
                <c:pt idx="11">
                  <c:v>13.63986013986014</c:v>
                </c:pt>
                <c:pt idx="12">
                  <c:v>13.965393794749405</c:v>
                </c:pt>
                <c:pt idx="13">
                  <c:v>13.932142857142857</c:v>
                </c:pt>
                <c:pt idx="14">
                  <c:v>3.7249478079331944</c:v>
                </c:pt>
                <c:pt idx="15">
                  <c:v>4.0413363533408839</c:v>
                </c:pt>
                <c:pt idx="16">
                  <c:v>6.0792163543441227</c:v>
                </c:pt>
                <c:pt idx="17">
                  <c:v>5.0402542372881358</c:v>
                </c:pt>
                <c:pt idx="18">
                  <c:v>5.9874161073825505</c:v>
                </c:pt>
                <c:pt idx="19">
                  <c:v>6.8101145038167941</c:v>
                </c:pt>
                <c:pt idx="20">
                  <c:v>7.1085657370517925</c:v>
                </c:pt>
                <c:pt idx="21">
                  <c:v>2.7521925465838515</c:v>
                </c:pt>
                <c:pt idx="22">
                  <c:v>4.9233666666666673</c:v>
                </c:pt>
                <c:pt idx="23">
                  <c:v>6.3300428571428586</c:v>
                </c:pt>
                <c:pt idx="24">
                  <c:v>6.6134776119402998</c:v>
                </c:pt>
                <c:pt idx="25">
                  <c:v>5.1523604651162795</c:v>
                </c:pt>
                <c:pt idx="26">
                  <c:v>5.9080400000000006</c:v>
                </c:pt>
                <c:pt idx="27">
                  <c:v>5.4704074074074081</c:v>
                </c:pt>
                <c:pt idx="28">
                  <c:v>4.0458879230018177</c:v>
                </c:pt>
                <c:pt idx="29">
                  <c:v>7.8351652041854605</c:v>
                </c:pt>
                <c:pt idx="30">
                  <c:v>10.130687529069611</c:v>
                </c:pt>
                <c:pt idx="31">
                  <c:v>9.5107850870118273</c:v>
                </c:pt>
                <c:pt idx="32">
                  <c:v>10.394866931515617</c:v>
                </c:pt>
                <c:pt idx="33">
                  <c:v>10.244965594764773</c:v>
                </c:pt>
                <c:pt idx="34">
                  <c:v>9.8455215474914457</c:v>
                </c:pt>
                <c:pt idx="35">
                  <c:v>3.7530465655626073</c:v>
                </c:pt>
                <c:pt idx="36">
                  <c:v>7.0850419686906161</c:v>
                </c:pt>
                <c:pt idx="37">
                  <c:v>10.237463710937774</c:v>
                </c:pt>
                <c:pt idx="38">
                  <c:v>10.245491921724916</c:v>
                </c:pt>
                <c:pt idx="39">
                  <c:v>10.186940005976684</c:v>
                </c:pt>
                <c:pt idx="40">
                  <c:v>10.784690652517662</c:v>
                </c:pt>
                <c:pt idx="41">
                  <c:v>10.824163456428707</c:v>
                </c:pt>
              </c:numCache>
            </c:numRef>
          </c:val>
        </c:ser>
        <c:ser>
          <c:idx val="1"/>
          <c:order val="1"/>
          <c:tx>
            <c:strRef>
              <c:f>'overall initial'!$E$2</c:f>
              <c:strCache>
                <c:ptCount val="1"/>
                <c:pt idx="0">
                  <c:v>enable</c:v>
                </c:pt>
              </c:strCache>
            </c:strRef>
          </c:tx>
          <c:invertIfNegative val="0"/>
          <c:cat>
            <c:multiLvlStrRef>
              <c:f>'overall initial'!$A$3:$C$44</c:f>
              <c:multiLvlStrCache>
                <c:ptCount val="42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0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0</c:v>
                  </c:pt>
                  <c:pt idx="15">
                    <c:v>2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0</c:v>
                  </c:pt>
                  <c:pt idx="29">
                    <c:v>2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0</c:v>
                  </c:pt>
                  <c:pt idx="36">
                    <c:v>2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7</c:v>
                  </c:pt>
                  <c:pt idx="41">
                    <c:v>8</c:v>
                  </c:pt>
                </c:lvl>
                <c:lvl>
                  <c:pt idx="0">
                    <c:v>BLACKSCHOLES</c:v>
                  </c:pt>
                  <c:pt idx="7">
                    <c:v>BODYTRACK</c:v>
                  </c:pt>
                  <c:pt idx="14">
                    <c:v>CANNEAL</c:v>
                  </c:pt>
                  <c:pt idx="21">
                    <c:v>DEDUP</c:v>
                  </c:pt>
                  <c:pt idx="28">
                    <c:v>STREAMCLUSTER</c:v>
                  </c:pt>
                  <c:pt idx="35">
                    <c:v>AVERAGE</c:v>
                  </c:pt>
                </c:lvl>
              </c:multiLvlStrCache>
            </c:multiLvlStrRef>
          </c:cat>
          <c:val>
            <c:numRef>
              <c:f>'overall initial'!$E$3:$E$44</c:f>
              <c:numCache>
                <c:formatCode>General</c:formatCode>
                <c:ptCount val="42"/>
                <c:pt idx="0">
                  <c:v>4.6306941167697344</c:v>
                </c:pt>
                <c:pt idx="1">
                  <c:v>9.2728217244565911</c:v>
                </c:pt>
                <c:pt idx="2">
                  <c:v>13.769396222107481</c:v>
                </c:pt>
                <c:pt idx="3">
                  <c:v>14.89463775077564</c:v>
                </c:pt>
                <c:pt idx="4">
                  <c:v>15.99591694051845</c:v>
                </c:pt>
                <c:pt idx="5">
                  <c:v>17.138660283024215</c:v>
                </c:pt>
                <c:pt idx="6">
                  <c:v>17.787789341341416</c:v>
                </c:pt>
                <c:pt idx="7">
                  <c:v>2.7549435028248586</c:v>
                </c:pt>
                <c:pt idx="8">
                  <c:v>8.3354700854700852</c:v>
                </c:pt>
                <c:pt idx="9">
                  <c:v>11.188336520076481</c:v>
                </c:pt>
                <c:pt idx="10">
                  <c:v>11.4287109375</c:v>
                </c:pt>
                <c:pt idx="11">
                  <c:v>14.702261306532664</c:v>
                </c:pt>
                <c:pt idx="12">
                  <c:v>13.735915492957746</c:v>
                </c:pt>
                <c:pt idx="13">
                  <c:v>13.833333333333334</c:v>
                </c:pt>
                <c:pt idx="14">
                  <c:v>1.9813992226540809</c:v>
                </c:pt>
                <c:pt idx="15">
                  <c:v>3.2768595041322315</c:v>
                </c:pt>
                <c:pt idx="16">
                  <c:v>2.5580645161290323</c:v>
                </c:pt>
                <c:pt idx="17">
                  <c:v>3.169182948490231</c:v>
                </c:pt>
                <c:pt idx="18">
                  <c:v>3.9387417218543046</c:v>
                </c:pt>
                <c:pt idx="19">
                  <c:v>4.5285532994923852</c:v>
                </c:pt>
                <c:pt idx="20">
                  <c:v>4.9356846473029048</c:v>
                </c:pt>
                <c:pt idx="21">
                  <c:v>2.284036082474227</c:v>
                </c:pt>
                <c:pt idx="22">
                  <c:v>4.6156562500000007</c:v>
                </c:pt>
                <c:pt idx="23">
                  <c:v>5.2750357142857149</c:v>
                </c:pt>
                <c:pt idx="24">
                  <c:v>5.4704074074074081</c:v>
                </c:pt>
                <c:pt idx="25">
                  <c:v>6.069904109589042</c:v>
                </c:pt>
                <c:pt idx="26">
                  <c:v>5.9080400000000006</c:v>
                </c:pt>
                <c:pt idx="27">
                  <c:v>5.2750357142857149</c:v>
                </c:pt>
                <c:pt idx="28">
                  <c:v>3.091492085947062</c:v>
                </c:pt>
                <c:pt idx="29">
                  <c:v>6.7314854113060631</c:v>
                </c:pt>
                <c:pt idx="30">
                  <c:v>7.0468272667173633</c:v>
                </c:pt>
                <c:pt idx="31">
                  <c:v>6.8381963645580726</c:v>
                </c:pt>
                <c:pt idx="32">
                  <c:v>9.4837475258886634</c:v>
                </c:pt>
                <c:pt idx="33">
                  <c:v>10.40131725270553</c:v>
                </c:pt>
                <c:pt idx="34">
                  <c:v>9.802728573336891</c:v>
                </c:pt>
                <c:pt idx="35">
                  <c:v>2.9485130021339927</c:v>
                </c:pt>
                <c:pt idx="36">
                  <c:v>6.4464585950729942</c:v>
                </c:pt>
                <c:pt idx="37">
                  <c:v>7.9675320478632159</c:v>
                </c:pt>
                <c:pt idx="38">
                  <c:v>8.3602270817462703</c:v>
                </c:pt>
                <c:pt idx="39">
                  <c:v>10.038114320876625</c:v>
                </c:pt>
                <c:pt idx="40">
                  <c:v>10.342497265635975</c:v>
                </c:pt>
                <c:pt idx="41">
                  <c:v>10.326914321920054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98080"/>
        <c:axId val="97199616"/>
      </c:barChart>
      <c:catAx>
        <c:axId val="97198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s-ES"/>
          </a:p>
        </c:txPr>
        <c:crossAx val="97199616"/>
        <c:crosses val="autoZero"/>
        <c:auto val="1"/>
        <c:lblAlgn val="ctr"/>
        <c:lblOffset val="100"/>
        <c:noMultiLvlLbl val="0"/>
      </c:catAx>
      <c:valAx>
        <c:axId val="97199616"/>
        <c:scaling>
          <c:orientation val="minMax"/>
          <c:max val="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s-ES"/>
          </a:p>
        </c:txPr>
        <c:crossAx val="97198080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100" b="1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master = DAST taskFreq=50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sameType energy'!$I$94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'blackscholes sameType energy'!$A$95:$B$100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energy'!$I$95:$I$100</c:f>
              <c:numCache>
                <c:formatCode>General</c:formatCode>
                <c:ptCount val="6"/>
                <c:pt idx="0">
                  <c:v>11.6572239</c:v>
                </c:pt>
                <c:pt idx="1">
                  <c:v>10.530328949999999</c:v>
                </c:pt>
                <c:pt idx="2">
                  <c:v>12.440568599999997</c:v>
                </c:pt>
                <c:pt idx="3">
                  <c:v>11.869372799999999</c:v>
                </c:pt>
                <c:pt idx="4">
                  <c:v>10.078142399999999</c:v>
                </c:pt>
                <c:pt idx="5">
                  <c:v>11.4976512</c:v>
                </c:pt>
              </c:numCache>
            </c:numRef>
          </c:val>
        </c:ser>
        <c:ser>
          <c:idx val="1"/>
          <c:order val="1"/>
          <c:tx>
            <c:strRef>
              <c:f>'blackscholes sameType energy'!$S$94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'blackscholes sameType energy'!$A$95:$B$100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energy'!$S$95:$S$100</c:f>
              <c:numCache>
                <c:formatCode>General</c:formatCode>
                <c:ptCount val="6"/>
                <c:pt idx="0">
                  <c:v>11.802969000000001</c:v>
                </c:pt>
                <c:pt idx="1">
                  <c:v>10.16994474</c:v>
                </c:pt>
                <c:pt idx="2">
                  <c:v>12.5639532</c:v>
                </c:pt>
                <c:pt idx="3">
                  <c:v>11.766408300000002</c:v>
                </c:pt>
                <c:pt idx="4">
                  <c:v>8.8114716000000008</c:v>
                </c:pt>
                <c:pt idx="5">
                  <c:v>10.188871740000002</c:v>
                </c:pt>
              </c:numCache>
            </c:numRef>
          </c:val>
        </c:ser>
        <c:ser>
          <c:idx val="2"/>
          <c:order val="2"/>
          <c:tx>
            <c:strRef>
              <c:f>'blackscholes sameType energy'!$AC$94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'blackscholes sameType energy'!$A$95:$B$100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energy'!$AC$95:$AC$100</c:f>
              <c:numCache>
                <c:formatCode>General</c:formatCode>
                <c:ptCount val="6"/>
                <c:pt idx="0">
                  <c:v>12.007883699999999</c:v>
                </c:pt>
                <c:pt idx="1">
                  <c:v>10.77612345</c:v>
                </c:pt>
                <c:pt idx="2">
                  <c:v>11.6558028</c:v>
                </c:pt>
                <c:pt idx="3">
                  <c:v>11.2047966</c:v>
                </c:pt>
                <c:pt idx="4">
                  <c:v>12.093170399999998</c:v>
                </c:pt>
                <c:pt idx="5">
                  <c:v>10.742801399999999</c:v>
                </c:pt>
              </c:numCache>
            </c:numRef>
          </c:val>
        </c:ser>
        <c:ser>
          <c:idx val="3"/>
          <c:order val="3"/>
          <c:tx>
            <c:strRef>
              <c:f>'blackscholes sameType energy'!$S$105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'blackscholes sameType energy'!$A$95:$B$100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energy'!$S$106:$S$111</c:f>
              <c:numCache>
                <c:formatCode>General</c:formatCode>
                <c:ptCount val="6"/>
                <c:pt idx="0">
                  <c:v>11.7752724</c:v>
                </c:pt>
                <c:pt idx="1">
                  <c:v>11.126119500000001</c:v>
                </c:pt>
                <c:pt idx="2">
                  <c:v>11.445040799999999</c:v>
                </c:pt>
                <c:pt idx="3">
                  <c:v>11.73851352</c:v>
                </c:pt>
                <c:pt idx="4">
                  <c:v>11.926920600000001</c:v>
                </c:pt>
                <c:pt idx="5">
                  <c:v>12.087144</c:v>
                </c:pt>
              </c:numCache>
            </c:numRef>
          </c:val>
        </c:ser>
        <c:ser>
          <c:idx val="4"/>
          <c:order val="4"/>
          <c:tx>
            <c:strRef>
              <c:f>'blackscholes sameType energy'!$AC$105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'blackscholes sameType energy'!$A$95:$B$100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energy'!$AC$106:$AC$111</c:f>
              <c:numCache>
                <c:formatCode>General</c:formatCode>
                <c:ptCount val="6"/>
                <c:pt idx="0">
                  <c:v>12.015600300000001</c:v>
                </c:pt>
                <c:pt idx="1">
                  <c:v>10.5061716</c:v>
                </c:pt>
                <c:pt idx="2">
                  <c:v>11.902626</c:v>
                </c:pt>
                <c:pt idx="3">
                  <c:v>11.211305400000001</c:v>
                </c:pt>
                <c:pt idx="4">
                  <c:v>10.636072199999999</c:v>
                </c:pt>
                <c:pt idx="5">
                  <c:v>11.4121782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45152"/>
        <c:axId val="99346688"/>
      </c:barChart>
      <c:catAx>
        <c:axId val="993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99346688"/>
        <c:crosses val="autoZero"/>
        <c:auto val="1"/>
        <c:lblAlgn val="ctr"/>
        <c:lblOffset val="100"/>
        <c:noMultiLvlLbl val="0"/>
      </c:catAx>
      <c:valAx>
        <c:axId val="993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451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energy'!$I$28:$I$33</c:f>
              <c:numCache>
                <c:formatCode>General</c:formatCode>
                <c:ptCount val="6"/>
                <c:pt idx="0">
                  <c:v>11.694937949999998</c:v>
                </c:pt>
                <c:pt idx="1">
                  <c:v>10.619069399999999</c:v>
                </c:pt>
                <c:pt idx="2">
                  <c:v>13.188448800000003</c:v>
                </c:pt>
                <c:pt idx="3">
                  <c:v>11.996391600000001</c:v>
                </c:pt>
                <c:pt idx="4">
                  <c:v>12.124447200000001</c:v>
                </c:pt>
                <c:pt idx="5">
                  <c:v>10.915722000000002</c:v>
                </c:pt>
              </c:numCache>
            </c:numRef>
          </c:val>
        </c:ser>
        <c:ser>
          <c:idx val="1"/>
          <c:order val="1"/>
          <c:tx>
            <c:v>enable on big</c:v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energy'!$R$28:$R$33</c:f>
              <c:numCache>
                <c:formatCode>General</c:formatCode>
                <c:ptCount val="6"/>
                <c:pt idx="0">
                  <c:v>11.968114499999999</c:v>
                </c:pt>
                <c:pt idx="1">
                  <c:v>12.44782215</c:v>
                </c:pt>
                <c:pt idx="2">
                  <c:v>11.703793679999999</c:v>
                </c:pt>
                <c:pt idx="3">
                  <c:v>11.865631680000002</c:v>
                </c:pt>
                <c:pt idx="4">
                  <c:v>8.9101862999999994</c:v>
                </c:pt>
                <c:pt idx="5">
                  <c:v>9.9566285400000005</c:v>
                </c:pt>
              </c:numCache>
            </c:numRef>
          </c:val>
        </c:ser>
        <c:ser>
          <c:idx val="4"/>
          <c:order val="2"/>
          <c:tx>
            <c:v>force on little</c:v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energy'!$AA$39:$AA$44</c:f>
              <c:numCache>
                <c:formatCode>General</c:formatCode>
                <c:ptCount val="6"/>
                <c:pt idx="0">
                  <c:v>12.526693200000002</c:v>
                </c:pt>
                <c:pt idx="1">
                  <c:v>10.938812399999998</c:v>
                </c:pt>
                <c:pt idx="2">
                  <c:v>15.5906316</c:v>
                </c:pt>
                <c:pt idx="3">
                  <c:v>15.130087199999998</c:v>
                </c:pt>
                <c:pt idx="4">
                  <c:v>13.900612499999999</c:v>
                </c:pt>
                <c:pt idx="5">
                  <c:v>13.764370050000002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42688"/>
        <c:axId val="99444608"/>
      </c:barChart>
      <c:catAx>
        <c:axId val="9944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Number of big cores</a:t>
                </a:r>
                <a:br>
                  <a:rPr lang="es-ES" sz="1200"/>
                </a:br>
                <a:r>
                  <a:rPr lang="es-ES" sz="1200"/>
                  <a:t>Total Number of cores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99444608"/>
        <c:crosses val="autoZero"/>
        <c:auto val="1"/>
        <c:lblAlgn val="ctr"/>
        <c:lblOffset val="100"/>
        <c:noMultiLvlLbl val="0"/>
      </c:catAx>
      <c:valAx>
        <c:axId val="99444608"/>
        <c:scaling>
          <c:orientation val="minMax"/>
          <c:max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s-ES" sz="1200"/>
                  <a:t>Energy (Joules)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994426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S" sz="1600"/>
              <a:t>blackscholes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perf'!$F$23:$F$28</c:f>
              <c:numCache>
                <c:formatCode>General</c:formatCode>
                <c:ptCount val="6"/>
                <c:pt idx="0">
                  <c:v>5116125</c:v>
                </c:pt>
                <c:pt idx="1">
                  <c:v>6742831</c:v>
                </c:pt>
                <c:pt idx="2">
                  <c:v>3141550.6666666665</c:v>
                </c:pt>
                <c:pt idx="3">
                  <c:v>2924784.6666666665</c:v>
                </c:pt>
                <c:pt idx="4">
                  <c:v>2760808.6666666665</c:v>
                </c:pt>
                <c:pt idx="5">
                  <c:v>2602759.3333333335</c:v>
                </c:pt>
              </c:numCache>
            </c:numRef>
          </c:val>
        </c:ser>
        <c:ser>
          <c:idx val="1"/>
          <c:order val="1"/>
          <c:tx>
            <c:v>enable on big</c:v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perf'!$N$23:$N$28</c:f>
              <c:numCache>
                <c:formatCode>General</c:formatCode>
                <c:ptCount val="6"/>
                <c:pt idx="0">
                  <c:v>5087006.666666667</c:v>
                </c:pt>
                <c:pt idx="1">
                  <c:v>6777950.333333333</c:v>
                </c:pt>
                <c:pt idx="2">
                  <c:v>3180035.3333333335</c:v>
                </c:pt>
                <c:pt idx="3">
                  <c:v>2938404.6666666665</c:v>
                </c:pt>
                <c:pt idx="4">
                  <c:v>2791875.3333333335</c:v>
                </c:pt>
                <c:pt idx="5">
                  <c:v>2642656.6666666665</c:v>
                </c:pt>
              </c:numCache>
            </c:numRef>
          </c:val>
        </c:ser>
        <c:ser>
          <c:idx val="4"/>
          <c:order val="2"/>
          <c:tx>
            <c:v>force on little</c:v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perf'!$V$32:$V$37</c:f>
              <c:numCache>
                <c:formatCode>General</c:formatCode>
                <c:ptCount val="6"/>
                <c:pt idx="0">
                  <c:v>5381494.333333333</c:v>
                </c:pt>
                <c:pt idx="1">
                  <c:v>8897831.666666666</c:v>
                </c:pt>
                <c:pt idx="2">
                  <c:v>3977658.3333333335</c:v>
                </c:pt>
                <c:pt idx="3">
                  <c:v>3726072</c:v>
                </c:pt>
                <c:pt idx="4">
                  <c:v>3812965.3333333335</c:v>
                </c:pt>
                <c:pt idx="5">
                  <c:v>3971291.5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88128"/>
        <c:axId val="99490048"/>
      </c:barChart>
      <c:catAx>
        <c:axId val="9948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/>
                  <a:t>Number of big cores</a:t>
                </a:r>
                <a:br>
                  <a:rPr lang="es-ES" sz="1200"/>
                </a:br>
                <a:r>
                  <a:rPr lang="es-ES" sz="1200"/>
                  <a:t>Total Number of cores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99490048"/>
        <c:crosses val="autoZero"/>
        <c:auto val="1"/>
        <c:lblAlgn val="ctr"/>
        <c:lblOffset val="100"/>
        <c:noMultiLvlLbl val="0"/>
      </c:catAx>
      <c:valAx>
        <c:axId val="9949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s-ES" sz="12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994881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S" sz="1600"/>
              <a:t>Exec. time master ≠ DAST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diffType perf'!$F$3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'blackscholes diffType perf'!$A$4:$B$9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perf'!$F$4:$F$9</c:f>
              <c:numCache>
                <c:formatCode>General</c:formatCode>
                <c:ptCount val="6"/>
                <c:pt idx="0">
                  <c:v>5072998.666666667</c:v>
                </c:pt>
                <c:pt idx="1">
                  <c:v>6719331.666666667</c:v>
                </c:pt>
                <c:pt idx="2">
                  <c:v>3132530.6666666665</c:v>
                </c:pt>
                <c:pt idx="3">
                  <c:v>2916487.3333333335</c:v>
                </c:pt>
                <c:pt idx="4">
                  <c:v>2723257.3333333335</c:v>
                </c:pt>
                <c:pt idx="5">
                  <c:v>2657823.6666666665</c:v>
                </c:pt>
              </c:numCache>
            </c:numRef>
          </c:val>
        </c:ser>
        <c:ser>
          <c:idx val="1"/>
          <c:order val="1"/>
          <c:tx>
            <c:strRef>
              <c:f>'blackscholes diffType perf'!$N$3</c:f>
              <c:strCache>
                <c:ptCount val="1"/>
                <c:pt idx="0">
                  <c:v>enable onBig</c:v>
                </c:pt>
              </c:strCache>
            </c:strRef>
          </c:tx>
          <c:invertIfNegative val="0"/>
          <c:cat>
            <c:multiLvlStrRef>
              <c:f>'blackscholes diffType perf'!$A$4:$B$9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perf'!$N$4:$N$9</c:f>
              <c:numCache>
                <c:formatCode>General</c:formatCode>
                <c:ptCount val="6"/>
                <c:pt idx="0">
                  <c:v>5163222.333333333</c:v>
                </c:pt>
                <c:pt idx="1">
                  <c:v>6785090.666666667</c:v>
                </c:pt>
                <c:pt idx="2">
                  <c:v>3150892</c:v>
                </c:pt>
                <c:pt idx="3">
                  <c:v>2938971.3333333335</c:v>
                </c:pt>
                <c:pt idx="4">
                  <c:v>2765423.3333333335</c:v>
                </c:pt>
                <c:pt idx="5">
                  <c:v>2621548.3333333335</c:v>
                </c:pt>
              </c:numCache>
            </c:numRef>
          </c:val>
        </c:ser>
        <c:ser>
          <c:idx val="2"/>
          <c:order val="2"/>
          <c:tx>
            <c:strRef>
              <c:f>'blackscholes diffType perf'!$V$3</c:f>
              <c:strCache>
                <c:ptCount val="1"/>
                <c:pt idx="0">
                  <c:v>enable onLittle</c:v>
                </c:pt>
              </c:strCache>
            </c:strRef>
          </c:tx>
          <c:invertIfNegative val="0"/>
          <c:cat>
            <c:multiLvlStrRef>
              <c:f>'blackscholes diffType perf'!$A$4:$B$9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perf'!$V$4:$V$9</c:f>
              <c:numCache>
                <c:formatCode>General</c:formatCode>
                <c:ptCount val="6"/>
                <c:pt idx="0">
                  <c:v>7145838</c:v>
                </c:pt>
                <c:pt idx="1">
                  <c:v>7982148.666666667</c:v>
                </c:pt>
                <c:pt idx="2">
                  <c:v>6863737.666666667</c:v>
                </c:pt>
                <c:pt idx="3">
                  <c:v>6831811.333333333</c:v>
                </c:pt>
                <c:pt idx="4">
                  <c:v>3739377.3333333335</c:v>
                </c:pt>
                <c:pt idx="5">
                  <c:v>3870429</c:v>
                </c:pt>
              </c:numCache>
            </c:numRef>
          </c:val>
        </c:ser>
        <c:ser>
          <c:idx val="3"/>
          <c:order val="3"/>
          <c:tx>
            <c:strRef>
              <c:f>'blackscholes diffType perf'!$N$12</c:f>
              <c:strCache>
                <c:ptCount val="1"/>
                <c:pt idx="0">
                  <c:v>force onBig</c:v>
                </c:pt>
              </c:strCache>
            </c:strRef>
          </c:tx>
          <c:invertIfNegative val="0"/>
          <c:cat>
            <c:multiLvlStrRef>
              <c:f>'blackscholes diffType perf'!$A$4:$B$9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perf'!$N$13:$N$18</c:f>
              <c:numCache>
                <c:formatCode>General</c:formatCode>
                <c:ptCount val="6"/>
                <c:pt idx="0">
                  <c:v>5094366.333333333</c:v>
                </c:pt>
                <c:pt idx="1">
                  <c:v>6764289.666666667</c:v>
                </c:pt>
                <c:pt idx="2">
                  <c:v>3234292.6666666665</c:v>
                </c:pt>
                <c:pt idx="3">
                  <c:v>3070557.3333333335</c:v>
                </c:pt>
                <c:pt idx="4">
                  <c:v>2805983.3333333335</c:v>
                </c:pt>
                <c:pt idx="5">
                  <c:v>2769161</c:v>
                </c:pt>
              </c:numCache>
            </c:numRef>
          </c:val>
        </c:ser>
        <c:ser>
          <c:idx val="4"/>
          <c:order val="4"/>
          <c:tx>
            <c:strRef>
              <c:f>'blackscholes diffType perf'!$V$12</c:f>
              <c:strCache>
                <c:ptCount val="1"/>
                <c:pt idx="0">
                  <c:v>force onLittle</c:v>
                </c:pt>
              </c:strCache>
            </c:strRef>
          </c:tx>
          <c:invertIfNegative val="0"/>
          <c:cat>
            <c:multiLvlStrRef>
              <c:f>'blackscholes diffType perf'!$A$4:$B$9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perf'!$V$13:$V$18</c:f>
              <c:numCache>
                <c:formatCode>General</c:formatCode>
                <c:ptCount val="6"/>
                <c:pt idx="0">
                  <c:v>6045200.333333333</c:v>
                </c:pt>
                <c:pt idx="1">
                  <c:v>8885648.666666666</c:v>
                </c:pt>
                <c:pt idx="2">
                  <c:v>3973428</c:v>
                </c:pt>
                <c:pt idx="3">
                  <c:v>4111776</c:v>
                </c:pt>
                <c:pt idx="4">
                  <c:v>4508135.333333333</c:v>
                </c:pt>
                <c:pt idx="5">
                  <c:v>5966940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43296"/>
        <c:axId val="99876864"/>
      </c:barChart>
      <c:catAx>
        <c:axId val="995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99876864"/>
        <c:crosses val="autoZero"/>
        <c:auto val="1"/>
        <c:lblAlgn val="ctr"/>
        <c:lblOffset val="100"/>
        <c:noMultiLvlLbl val="0"/>
      </c:catAx>
      <c:valAx>
        <c:axId val="99876864"/>
        <c:scaling>
          <c:orientation val="minMax"/>
          <c:max val="1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432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S" sz="1600"/>
              <a:t>Exec. time master ≠ DAST taskFreq50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diffType perf'!$F$3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'blackscholes diffType perf'!$A$4:$B$9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perf'!$F$27:$F$32</c:f>
              <c:numCache>
                <c:formatCode>General</c:formatCode>
                <c:ptCount val="6"/>
                <c:pt idx="0">
                  <c:v>5088206.666666667</c:v>
                </c:pt>
                <c:pt idx="1">
                  <c:v>6719331.666666667</c:v>
                </c:pt>
                <c:pt idx="2">
                  <c:v>3147928.6666666665</c:v>
                </c:pt>
                <c:pt idx="3">
                  <c:v>2941406.3333333335</c:v>
                </c:pt>
                <c:pt idx="4">
                  <c:v>2769098</c:v>
                </c:pt>
                <c:pt idx="5">
                  <c:v>2645304.6666666665</c:v>
                </c:pt>
              </c:numCache>
            </c:numRef>
          </c:val>
        </c:ser>
        <c:ser>
          <c:idx val="1"/>
          <c:order val="1"/>
          <c:tx>
            <c:strRef>
              <c:f>'blackscholes diffType perf'!$N$3</c:f>
              <c:strCache>
                <c:ptCount val="1"/>
                <c:pt idx="0">
                  <c:v>enable onBig</c:v>
                </c:pt>
              </c:strCache>
            </c:strRef>
          </c:tx>
          <c:invertIfNegative val="0"/>
          <c:cat>
            <c:multiLvlStrRef>
              <c:f>'blackscholes diffType perf'!$A$4:$B$9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perf'!$N$27:$N$32</c:f>
              <c:numCache>
                <c:formatCode>General</c:formatCode>
                <c:ptCount val="6"/>
                <c:pt idx="0">
                  <c:v>5113550.333333333</c:v>
                </c:pt>
                <c:pt idx="1">
                  <c:v>6843955</c:v>
                </c:pt>
                <c:pt idx="2">
                  <c:v>3187879</c:v>
                </c:pt>
                <c:pt idx="3">
                  <c:v>2993356</c:v>
                </c:pt>
                <c:pt idx="4">
                  <c:v>2813377.3333333335</c:v>
                </c:pt>
                <c:pt idx="5">
                  <c:v>2689115.6666666665</c:v>
                </c:pt>
              </c:numCache>
            </c:numRef>
          </c:val>
        </c:ser>
        <c:ser>
          <c:idx val="2"/>
          <c:order val="2"/>
          <c:tx>
            <c:strRef>
              <c:f>'blackscholes diffType perf'!$V$3</c:f>
              <c:strCache>
                <c:ptCount val="1"/>
                <c:pt idx="0">
                  <c:v>enable onLittle</c:v>
                </c:pt>
              </c:strCache>
            </c:strRef>
          </c:tx>
          <c:invertIfNegative val="0"/>
          <c:cat>
            <c:multiLvlStrRef>
              <c:f>'blackscholes diffType perf'!$A$4:$B$9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perf'!$V$27:$V$32</c:f>
              <c:numCache>
                <c:formatCode>General</c:formatCode>
                <c:ptCount val="6"/>
                <c:pt idx="0">
                  <c:v>5078332.333333333</c:v>
                </c:pt>
                <c:pt idx="1">
                  <c:v>6780116.666666667</c:v>
                </c:pt>
                <c:pt idx="2">
                  <c:v>3152435</c:v>
                </c:pt>
                <c:pt idx="3">
                  <c:v>2943692</c:v>
                </c:pt>
                <c:pt idx="4">
                  <c:v>2838480.3333333335</c:v>
                </c:pt>
                <c:pt idx="5">
                  <c:v>3112507.6666666665</c:v>
                </c:pt>
              </c:numCache>
            </c:numRef>
          </c:val>
        </c:ser>
        <c:ser>
          <c:idx val="3"/>
          <c:order val="3"/>
          <c:tx>
            <c:strRef>
              <c:f>'blackscholes diffType perf'!$N$12</c:f>
              <c:strCache>
                <c:ptCount val="1"/>
                <c:pt idx="0">
                  <c:v>force onBig</c:v>
                </c:pt>
              </c:strCache>
            </c:strRef>
          </c:tx>
          <c:invertIfNegative val="0"/>
          <c:cat>
            <c:multiLvlStrRef>
              <c:f>'blackscholes diffType perf'!$A$4:$B$9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perf'!$N$36:$N$41</c:f>
              <c:numCache>
                <c:formatCode>General</c:formatCode>
                <c:ptCount val="6"/>
                <c:pt idx="0">
                  <c:v>5202689.333333333</c:v>
                </c:pt>
                <c:pt idx="1">
                  <c:v>6871961.333333333</c:v>
                </c:pt>
                <c:pt idx="2">
                  <c:v>3196299.3333333335</c:v>
                </c:pt>
                <c:pt idx="3">
                  <c:v>2959442.3333333335</c:v>
                </c:pt>
                <c:pt idx="4">
                  <c:v>2782863.6666666665</c:v>
                </c:pt>
                <c:pt idx="5">
                  <c:v>2804014</c:v>
                </c:pt>
              </c:numCache>
            </c:numRef>
          </c:val>
        </c:ser>
        <c:ser>
          <c:idx val="4"/>
          <c:order val="4"/>
          <c:tx>
            <c:strRef>
              <c:f>'blackscholes diffType perf'!$V$12</c:f>
              <c:strCache>
                <c:ptCount val="1"/>
                <c:pt idx="0">
                  <c:v>force onLittle</c:v>
                </c:pt>
              </c:strCache>
            </c:strRef>
          </c:tx>
          <c:invertIfNegative val="0"/>
          <c:cat>
            <c:multiLvlStrRef>
              <c:f>'blackscholes diffType perf'!$A$4:$B$9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perf'!$V$36:$V$41</c:f>
              <c:numCache>
                <c:formatCode>General</c:formatCode>
                <c:ptCount val="6"/>
                <c:pt idx="0">
                  <c:v>5054751.666666667</c:v>
                </c:pt>
                <c:pt idx="1">
                  <c:v>6735149.666666667</c:v>
                </c:pt>
                <c:pt idx="2">
                  <c:v>3142343.6666666665</c:v>
                </c:pt>
                <c:pt idx="3">
                  <c:v>2986555.6666666665</c:v>
                </c:pt>
                <c:pt idx="4">
                  <c:v>2772705</c:v>
                </c:pt>
                <c:pt idx="5">
                  <c:v>2906019.5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20896"/>
        <c:axId val="99922688"/>
      </c:barChart>
      <c:catAx>
        <c:axId val="9992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99922688"/>
        <c:crosses val="autoZero"/>
        <c:auto val="1"/>
        <c:lblAlgn val="ctr"/>
        <c:lblOffset val="100"/>
        <c:noMultiLvlLbl val="0"/>
      </c:catAx>
      <c:valAx>
        <c:axId val="999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208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S" sz="1600"/>
              <a:t>Exec. time master = DAST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sameType perf'!$F$22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perf'!$F$23:$F$28</c:f>
              <c:numCache>
                <c:formatCode>General</c:formatCode>
                <c:ptCount val="6"/>
                <c:pt idx="0">
                  <c:v>5116125</c:v>
                </c:pt>
                <c:pt idx="1">
                  <c:v>6742831</c:v>
                </c:pt>
                <c:pt idx="2">
                  <c:v>3141550.6666666665</c:v>
                </c:pt>
                <c:pt idx="3">
                  <c:v>2924784.6666666665</c:v>
                </c:pt>
                <c:pt idx="4">
                  <c:v>2760808.6666666665</c:v>
                </c:pt>
                <c:pt idx="5">
                  <c:v>2602759.3333333335</c:v>
                </c:pt>
              </c:numCache>
            </c:numRef>
          </c:val>
        </c:ser>
        <c:ser>
          <c:idx val="1"/>
          <c:order val="1"/>
          <c:tx>
            <c:strRef>
              <c:f>'blackscholes sameType perf'!$N$22</c:f>
              <c:strCache>
                <c:ptCount val="1"/>
                <c:pt idx="0">
                  <c:v>enable onBig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perf'!$N$23:$N$28</c:f>
              <c:numCache>
                <c:formatCode>General</c:formatCode>
                <c:ptCount val="6"/>
                <c:pt idx="0">
                  <c:v>5087006.666666667</c:v>
                </c:pt>
                <c:pt idx="1">
                  <c:v>6777950.333333333</c:v>
                </c:pt>
                <c:pt idx="2">
                  <c:v>3180035.3333333335</c:v>
                </c:pt>
                <c:pt idx="3">
                  <c:v>2938404.6666666665</c:v>
                </c:pt>
                <c:pt idx="4">
                  <c:v>2791875.3333333335</c:v>
                </c:pt>
                <c:pt idx="5">
                  <c:v>2642656.6666666665</c:v>
                </c:pt>
              </c:numCache>
            </c:numRef>
          </c:val>
        </c:ser>
        <c:ser>
          <c:idx val="2"/>
          <c:order val="2"/>
          <c:tx>
            <c:strRef>
              <c:f>'blackscholes sameType perf'!$V$22</c:f>
              <c:strCache>
                <c:ptCount val="1"/>
                <c:pt idx="0">
                  <c:v>enable onLittle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perf'!$V$23:$V$28</c:f>
              <c:numCache>
                <c:formatCode>General</c:formatCode>
                <c:ptCount val="6"/>
                <c:pt idx="0">
                  <c:v>6874886.666666667</c:v>
                </c:pt>
                <c:pt idx="1">
                  <c:v>6922551.666666667</c:v>
                </c:pt>
                <c:pt idx="2">
                  <c:v>6863920.333333333</c:v>
                </c:pt>
                <c:pt idx="3">
                  <c:v>6825329.666666667</c:v>
                </c:pt>
                <c:pt idx="4">
                  <c:v>3701136.3333333335</c:v>
                </c:pt>
                <c:pt idx="5">
                  <c:v>3851951</c:v>
                </c:pt>
              </c:numCache>
            </c:numRef>
          </c:val>
        </c:ser>
        <c:ser>
          <c:idx val="3"/>
          <c:order val="3"/>
          <c:tx>
            <c:strRef>
              <c:f>'blackscholes sameType perf'!$N$31</c:f>
              <c:strCache>
                <c:ptCount val="1"/>
                <c:pt idx="0">
                  <c:v>force onBig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perf'!$N$32:$N$37</c:f>
              <c:numCache>
                <c:formatCode>General</c:formatCode>
                <c:ptCount val="6"/>
                <c:pt idx="0">
                  <c:v>5121423.333333333</c:v>
                </c:pt>
                <c:pt idx="1">
                  <c:v>6796707</c:v>
                </c:pt>
                <c:pt idx="2">
                  <c:v>3298701</c:v>
                </c:pt>
                <c:pt idx="3">
                  <c:v>3018430</c:v>
                </c:pt>
                <c:pt idx="4">
                  <c:v>2850708.6666666665</c:v>
                </c:pt>
                <c:pt idx="5">
                  <c:v>2723178</c:v>
                </c:pt>
              </c:numCache>
            </c:numRef>
          </c:val>
        </c:ser>
        <c:ser>
          <c:idx val="4"/>
          <c:order val="4"/>
          <c:tx>
            <c:strRef>
              <c:f>'blackscholes sameType perf'!$V$31</c:f>
              <c:strCache>
                <c:ptCount val="1"/>
                <c:pt idx="0">
                  <c:v>force onLittle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perf'!$V$32:$V$37</c:f>
              <c:numCache>
                <c:formatCode>General</c:formatCode>
                <c:ptCount val="6"/>
                <c:pt idx="0">
                  <c:v>5381494.333333333</c:v>
                </c:pt>
                <c:pt idx="1">
                  <c:v>8897831.666666666</c:v>
                </c:pt>
                <c:pt idx="2">
                  <c:v>3977658.3333333335</c:v>
                </c:pt>
                <c:pt idx="3">
                  <c:v>3726072</c:v>
                </c:pt>
                <c:pt idx="4">
                  <c:v>3812965.3333333335</c:v>
                </c:pt>
                <c:pt idx="5">
                  <c:v>3971291.5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66976"/>
        <c:axId val="99968512"/>
      </c:barChart>
      <c:catAx>
        <c:axId val="999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99968512"/>
        <c:crosses val="autoZero"/>
        <c:auto val="1"/>
        <c:lblAlgn val="ctr"/>
        <c:lblOffset val="100"/>
        <c:noMultiLvlLbl val="0"/>
      </c:catAx>
      <c:valAx>
        <c:axId val="999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669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S" sz="1600"/>
              <a:t>Exec. time master = DAST taskFreq50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sameType perf'!$F$22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perf'!$F$50:$F$55</c:f>
              <c:numCache>
                <c:formatCode>General</c:formatCode>
                <c:ptCount val="6"/>
                <c:pt idx="0">
                  <c:v>5355672.333333333</c:v>
                </c:pt>
                <c:pt idx="1">
                  <c:v>7030788.666666667</c:v>
                </c:pt>
                <c:pt idx="2">
                  <c:v>3322149.3333333335</c:v>
                </c:pt>
                <c:pt idx="3">
                  <c:v>3291749.3333333335</c:v>
                </c:pt>
                <c:pt idx="4">
                  <c:v>2941147</c:v>
                </c:pt>
                <c:pt idx="5">
                  <c:v>2874575</c:v>
                </c:pt>
              </c:numCache>
            </c:numRef>
          </c:val>
        </c:ser>
        <c:ser>
          <c:idx val="1"/>
          <c:order val="1"/>
          <c:tx>
            <c:strRef>
              <c:f>'blackscholes sameType perf'!$N$22</c:f>
              <c:strCache>
                <c:ptCount val="1"/>
                <c:pt idx="0">
                  <c:v>enable onBig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perf'!$N$50:$N$55</c:f>
              <c:numCache>
                <c:formatCode>General</c:formatCode>
                <c:ptCount val="6"/>
                <c:pt idx="0">
                  <c:v>5413828</c:v>
                </c:pt>
                <c:pt idx="1">
                  <c:v>7077386.666666667</c:v>
                </c:pt>
                <c:pt idx="2">
                  <c:v>3778021.3333333335</c:v>
                </c:pt>
                <c:pt idx="3">
                  <c:v>3691983</c:v>
                </c:pt>
                <c:pt idx="4">
                  <c:v>3468315.3333333335</c:v>
                </c:pt>
                <c:pt idx="5">
                  <c:v>3335510</c:v>
                </c:pt>
              </c:numCache>
            </c:numRef>
          </c:val>
        </c:ser>
        <c:ser>
          <c:idx val="2"/>
          <c:order val="2"/>
          <c:tx>
            <c:strRef>
              <c:f>'blackscholes sameType perf'!$V$22</c:f>
              <c:strCache>
                <c:ptCount val="1"/>
                <c:pt idx="0">
                  <c:v>enable onLittle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perf'!$V$50:$V$55</c:f>
              <c:numCache>
                <c:formatCode>General</c:formatCode>
                <c:ptCount val="6"/>
                <c:pt idx="0">
                  <c:v>5335644.666666667</c:v>
                </c:pt>
                <c:pt idx="1">
                  <c:v>7012823.666666667</c:v>
                </c:pt>
                <c:pt idx="2">
                  <c:v>3376494</c:v>
                </c:pt>
                <c:pt idx="3">
                  <c:v>3126066.3333333335</c:v>
                </c:pt>
                <c:pt idx="4">
                  <c:v>3066480.3333333335</c:v>
                </c:pt>
                <c:pt idx="5">
                  <c:v>3246653.3333333335</c:v>
                </c:pt>
              </c:numCache>
            </c:numRef>
          </c:val>
        </c:ser>
        <c:ser>
          <c:idx val="3"/>
          <c:order val="3"/>
          <c:tx>
            <c:strRef>
              <c:f>'blackscholes sameType perf'!$N$31</c:f>
              <c:strCache>
                <c:ptCount val="1"/>
                <c:pt idx="0">
                  <c:v>force onBig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perf'!$N$59:$N$64</c:f>
              <c:numCache>
                <c:formatCode>General</c:formatCode>
                <c:ptCount val="6"/>
                <c:pt idx="0">
                  <c:v>5409750.666666667</c:v>
                </c:pt>
                <c:pt idx="1">
                  <c:v>7054033.333333333</c:v>
                </c:pt>
                <c:pt idx="2">
                  <c:v>3926877</c:v>
                </c:pt>
                <c:pt idx="3">
                  <c:v>3769147.3333333335</c:v>
                </c:pt>
                <c:pt idx="4">
                  <c:v>3542743.6666666665</c:v>
                </c:pt>
                <c:pt idx="5">
                  <c:v>3420462.3333333335</c:v>
                </c:pt>
              </c:numCache>
            </c:numRef>
          </c:val>
        </c:ser>
        <c:ser>
          <c:idx val="4"/>
          <c:order val="4"/>
          <c:tx>
            <c:strRef>
              <c:f>'blackscholes sameType perf'!$V$31</c:f>
              <c:strCache>
                <c:ptCount val="1"/>
                <c:pt idx="0">
                  <c:v>force onLittle</c:v>
                </c:pt>
              </c:strCache>
            </c:strRef>
          </c:tx>
          <c:invertIfNegative val="0"/>
          <c:cat>
            <c:multiLvlStrRef>
              <c:f>'blackscholes sameType perf'!$A$23:$B$28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sameType perf'!$V$59:$V$64</c:f>
              <c:numCache>
                <c:formatCode>General</c:formatCode>
                <c:ptCount val="6"/>
                <c:pt idx="0">
                  <c:v>5337631.333333333</c:v>
                </c:pt>
                <c:pt idx="1">
                  <c:v>7035156.333333333</c:v>
                </c:pt>
                <c:pt idx="2">
                  <c:v>3523151</c:v>
                </c:pt>
                <c:pt idx="3">
                  <c:v>3493619.3333333335</c:v>
                </c:pt>
                <c:pt idx="4">
                  <c:v>3327384.6666666665</c:v>
                </c:pt>
                <c:pt idx="5">
                  <c:v>3459580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92448"/>
        <c:axId val="104793984"/>
      </c:barChart>
      <c:catAx>
        <c:axId val="10479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793984"/>
        <c:crosses val="autoZero"/>
        <c:auto val="1"/>
        <c:lblAlgn val="ctr"/>
        <c:lblOffset val="100"/>
        <c:noMultiLvlLbl val="0"/>
      </c:catAx>
      <c:valAx>
        <c:axId val="10479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924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master </a:t>
            </a:r>
            <a:r>
              <a:rPr lang="es-ES">
                <a:latin typeface="Calibri"/>
              </a:rPr>
              <a:t>≠</a:t>
            </a:r>
            <a:r>
              <a:rPr lang="es-ES"/>
              <a:t> DAST taskFreq=1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sameType energy'!$I$2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energy'!$I$5:$I$10</c:f>
              <c:numCache>
                <c:formatCode>General</c:formatCode>
                <c:ptCount val="6"/>
                <c:pt idx="0">
                  <c:v>11.764594799999999</c:v>
                </c:pt>
                <c:pt idx="1">
                  <c:v>10.9590777</c:v>
                </c:pt>
                <c:pt idx="2">
                  <c:v>12.581452800000001</c:v>
                </c:pt>
                <c:pt idx="3">
                  <c:v>11.406547799999998</c:v>
                </c:pt>
                <c:pt idx="4">
                  <c:v>11.515806</c:v>
                </c:pt>
                <c:pt idx="5">
                  <c:v>10.204322400000001</c:v>
                </c:pt>
              </c:numCache>
            </c:numRef>
          </c:val>
        </c:ser>
        <c:ser>
          <c:idx val="1"/>
          <c:order val="1"/>
          <c:tx>
            <c:strRef>
              <c:f>'blackscholes sameType energy'!$R$2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energy'!$S$5:$S$10</c:f>
              <c:numCache>
                <c:formatCode>General</c:formatCode>
                <c:ptCount val="6"/>
                <c:pt idx="0">
                  <c:v>12.1418514</c:v>
                </c:pt>
                <c:pt idx="1">
                  <c:v>10.605805200000001</c:v>
                </c:pt>
                <c:pt idx="2">
                  <c:v>11.8717866</c:v>
                </c:pt>
                <c:pt idx="3">
                  <c:v>11.741862599999999</c:v>
                </c:pt>
                <c:pt idx="4">
                  <c:v>11.357605800000002</c:v>
                </c:pt>
                <c:pt idx="5">
                  <c:v>11.251169999999997</c:v>
                </c:pt>
              </c:numCache>
            </c:numRef>
          </c:val>
        </c:ser>
        <c:ser>
          <c:idx val="2"/>
          <c:order val="2"/>
          <c:tx>
            <c:strRef>
              <c:f>'blackscholes sameType energy'!$AA$2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energy'!$AC$5:$AC$10</c:f>
              <c:numCache>
                <c:formatCode>General</c:formatCode>
                <c:ptCount val="6"/>
                <c:pt idx="0">
                  <c:v>15.598325519999999</c:v>
                </c:pt>
                <c:pt idx="1">
                  <c:v>13.203749700000001</c:v>
                </c:pt>
                <c:pt idx="2">
                  <c:v>24.192116639999998</c:v>
                </c:pt>
                <c:pt idx="3">
                  <c:v>22.986234540000002</c:v>
                </c:pt>
                <c:pt idx="4">
                  <c:v>12.375864</c:v>
                </c:pt>
                <c:pt idx="5">
                  <c:v>15.035443199999998</c:v>
                </c:pt>
              </c:numCache>
            </c:numRef>
          </c:val>
        </c:ser>
        <c:ser>
          <c:idx val="3"/>
          <c:order val="3"/>
          <c:tx>
            <c:strRef>
              <c:f>'blackscholes sameType energy'!$R$13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energy'!$S$15:$S$20</c:f>
              <c:numCache>
                <c:formatCode>General</c:formatCode>
                <c:ptCount val="6"/>
                <c:pt idx="0">
                  <c:v>11.816833950000001</c:v>
                </c:pt>
                <c:pt idx="1">
                  <c:v>10.311048900000001</c:v>
                </c:pt>
                <c:pt idx="2">
                  <c:v>11.863038600000001</c:v>
                </c:pt>
                <c:pt idx="3">
                  <c:v>11.878493400000002</c:v>
                </c:pt>
                <c:pt idx="4">
                  <c:v>11.996812800000001</c:v>
                </c:pt>
                <c:pt idx="5">
                  <c:v>12.188583</c:v>
                </c:pt>
              </c:numCache>
            </c:numRef>
          </c:val>
        </c:ser>
        <c:ser>
          <c:idx val="4"/>
          <c:order val="4"/>
          <c:tx>
            <c:strRef>
              <c:f>'blackscholes sameType energy'!$AA$13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energy'!$AC$15:$AC$20</c:f>
              <c:numCache>
                <c:formatCode>General</c:formatCode>
                <c:ptCount val="6"/>
                <c:pt idx="0">
                  <c:v>13.29768</c:v>
                </c:pt>
                <c:pt idx="1">
                  <c:v>14.319262349999999</c:v>
                </c:pt>
                <c:pt idx="2">
                  <c:v>15.470409600000002</c:v>
                </c:pt>
                <c:pt idx="3">
                  <c:v>12.943927800000003</c:v>
                </c:pt>
                <c:pt idx="4">
                  <c:v>16.806290399999998</c:v>
                </c:pt>
                <c:pt idx="5">
                  <c:v>22.373483040000004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49248"/>
        <c:axId val="104950784"/>
      </c:barChart>
      <c:catAx>
        <c:axId val="10494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50784"/>
        <c:crosses val="autoZero"/>
        <c:auto val="1"/>
        <c:lblAlgn val="ctr"/>
        <c:lblOffset val="100"/>
        <c:noMultiLvlLbl val="0"/>
      </c:catAx>
      <c:valAx>
        <c:axId val="104950784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49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master </a:t>
            </a:r>
            <a:r>
              <a:rPr lang="es-ES">
                <a:latin typeface="Calibri"/>
              </a:rPr>
              <a:t>≠</a:t>
            </a:r>
            <a:r>
              <a:rPr lang="es-ES"/>
              <a:t> DAST taskFreq=50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sameType energy'!$I$2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energy'!$I$36:$I$41</c:f>
              <c:numCache>
                <c:formatCode>General</c:formatCode>
                <c:ptCount val="6"/>
                <c:pt idx="0">
                  <c:v>12.084059699999997</c:v>
                </c:pt>
                <c:pt idx="1">
                  <c:v>10.880571600000001</c:v>
                </c:pt>
                <c:pt idx="2">
                  <c:v>11.927061</c:v>
                </c:pt>
                <c:pt idx="3">
                  <c:v>10.6980156</c:v>
                </c:pt>
                <c:pt idx="4">
                  <c:v>11.5309656</c:v>
                </c:pt>
                <c:pt idx="5">
                  <c:v>11.0192184</c:v>
                </c:pt>
              </c:numCache>
            </c:numRef>
          </c:val>
        </c:ser>
        <c:ser>
          <c:idx val="1"/>
          <c:order val="1"/>
          <c:tx>
            <c:strRef>
              <c:f>'blackscholes sameType energy'!$R$2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energy'!$S$36:$S$41</c:f>
              <c:numCache>
                <c:formatCode>General</c:formatCode>
                <c:ptCount val="6"/>
                <c:pt idx="0">
                  <c:v>11.404383299999999</c:v>
                </c:pt>
                <c:pt idx="1">
                  <c:v>10.548570150000002</c:v>
                </c:pt>
                <c:pt idx="2">
                  <c:v>13.414921200000002</c:v>
                </c:pt>
                <c:pt idx="3">
                  <c:v>11.885443199999999</c:v>
                </c:pt>
                <c:pt idx="4">
                  <c:v>11.808822599999999</c:v>
                </c:pt>
                <c:pt idx="5">
                  <c:v>11.4477732</c:v>
                </c:pt>
              </c:numCache>
            </c:numRef>
          </c:val>
        </c:ser>
        <c:ser>
          <c:idx val="2"/>
          <c:order val="2"/>
          <c:tx>
            <c:strRef>
              <c:f>'blackscholes sameType energy'!$AA$2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energy'!$AC$36:$AC$41</c:f>
              <c:numCache>
                <c:formatCode>General</c:formatCode>
                <c:ptCount val="6"/>
                <c:pt idx="0">
                  <c:v>12.1685085</c:v>
                </c:pt>
                <c:pt idx="1">
                  <c:v>11.221205400000002</c:v>
                </c:pt>
                <c:pt idx="2">
                  <c:v>11.800382399999998</c:v>
                </c:pt>
                <c:pt idx="3">
                  <c:v>12.216476699999999</c:v>
                </c:pt>
                <c:pt idx="4">
                  <c:v>11.193404849999999</c:v>
                </c:pt>
                <c:pt idx="5">
                  <c:v>12.403286999999999</c:v>
                </c:pt>
              </c:numCache>
            </c:numRef>
          </c:val>
        </c:ser>
        <c:ser>
          <c:idx val="3"/>
          <c:order val="3"/>
          <c:tx>
            <c:strRef>
              <c:f>'blackscholes sameType energy'!$R$13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energy'!$S$46:$S$51</c:f>
              <c:numCache>
                <c:formatCode>General</c:formatCode>
                <c:ptCount val="6"/>
                <c:pt idx="0">
                  <c:v>12.208750199999999</c:v>
                </c:pt>
                <c:pt idx="1">
                  <c:v>10.258192800000002</c:v>
                </c:pt>
                <c:pt idx="2">
                  <c:v>12.401270999999999</c:v>
                </c:pt>
                <c:pt idx="3">
                  <c:v>11.772507599999999</c:v>
                </c:pt>
                <c:pt idx="4">
                  <c:v>11.311601400000001</c:v>
                </c:pt>
                <c:pt idx="5">
                  <c:v>10.7121294</c:v>
                </c:pt>
              </c:numCache>
            </c:numRef>
          </c:val>
        </c:ser>
        <c:ser>
          <c:idx val="4"/>
          <c:order val="4"/>
          <c:tx>
            <c:strRef>
              <c:f>'blackscholes sameType energy'!$AA$13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'blackscholes diffType energy'!$AC$46:$AC$51</c:f>
              <c:numCache>
                <c:formatCode>General</c:formatCode>
                <c:ptCount val="6"/>
                <c:pt idx="0">
                  <c:v>9.7725203999999994</c:v>
                </c:pt>
                <c:pt idx="1">
                  <c:v>0</c:v>
                </c:pt>
                <c:pt idx="2">
                  <c:v>11.827062720000001</c:v>
                </c:pt>
                <c:pt idx="3">
                  <c:v>12.238136099999998</c:v>
                </c:pt>
                <c:pt idx="4">
                  <c:v>12.266467199999999</c:v>
                </c:pt>
                <c:pt idx="5">
                  <c:v>10.442469375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56896"/>
        <c:axId val="105075072"/>
      </c:barChart>
      <c:catAx>
        <c:axId val="10505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075072"/>
        <c:crosses val="autoZero"/>
        <c:auto val="1"/>
        <c:lblAlgn val="ctr"/>
        <c:lblOffset val="100"/>
        <c:noMultiLvlLbl val="0"/>
      </c:catAx>
      <c:valAx>
        <c:axId val="105075072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568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 time main </a:t>
            </a:r>
            <a:r>
              <a:rPr lang="es-ES">
                <a:latin typeface="Calibri"/>
              </a:rPr>
              <a:t>≠ DAST taskFreq1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perf diff'!$F$23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'ferret perf diff'!$A$24:$B$29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perf diff'!$F$24:$F$29</c:f>
              <c:numCache>
                <c:formatCode>General</c:formatCode>
                <c:ptCount val="6"/>
                <c:pt idx="0">
                  <c:v>241.62</c:v>
                </c:pt>
                <c:pt idx="1">
                  <c:v>334.96033333333338</c:v>
                </c:pt>
                <c:pt idx="2">
                  <c:v>148.29366666666667</c:v>
                </c:pt>
                <c:pt idx="3">
                  <c:v>138.80266666666668</c:v>
                </c:pt>
                <c:pt idx="4">
                  <c:v>133.35333333333335</c:v>
                </c:pt>
                <c:pt idx="5">
                  <c:v>128.60233333333335</c:v>
                </c:pt>
              </c:numCache>
            </c:numRef>
          </c:val>
        </c:ser>
        <c:ser>
          <c:idx val="1"/>
          <c:order val="1"/>
          <c:tx>
            <c:strRef>
              <c:f>'ferret perf diff'!$M$23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'ferret perf diff'!$A$24:$B$29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perf diff'!$M$24:$M$29</c:f>
              <c:numCache>
                <c:formatCode>General</c:formatCode>
                <c:ptCount val="6"/>
                <c:pt idx="0">
                  <c:v>264.50566666666668</c:v>
                </c:pt>
                <c:pt idx="1">
                  <c:v>362.00366666666667</c:v>
                </c:pt>
                <c:pt idx="2">
                  <c:v>161.32166666666669</c:v>
                </c:pt>
                <c:pt idx="3">
                  <c:v>156.33966666666666</c:v>
                </c:pt>
                <c:pt idx="4">
                  <c:v>146.97400000000002</c:v>
                </c:pt>
                <c:pt idx="5">
                  <c:v>141.26666666666668</c:v>
                </c:pt>
              </c:numCache>
            </c:numRef>
          </c:val>
        </c:ser>
        <c:ser>
          <c:idx val="2"/>
          <c:order val="2"/>
          <c:tx>
            <c:strRef>
              <c:f>'ferret perf diff'!$T$23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'ferret perf diff'!$A$24:$B$29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perf diff'!$T$24:$T$29</c:f>
              <c:numCache>
                <c:formatCode>General</c:formatCode>
                <c:ptCount val="6"/>
                <c:pt idx="0">
                  <c:v>301.23966666666666</c:v>
                </c:pt>
                <c:pt idx="1">
                  <c:v>399.68900000000002</c:v>
                </c:pt>
                <c:pt idx="2">
                  <c:v>203.09166666666667</c:v>
                </c:pt>
                <c:pt idx="3">
                  <c:v>195.1096666666667</c:v>
                </c:pt>
                <c:pt idx="4">
                  <c:v>190.86233333333334</c:v>
                </c:pt>
                <c:pt idx="5">
                  <c:v>178.23400000000001</c:v>
                </c:pt>
              </c:numCache>
            </c:numRef>
          </c:val>
        </c:ser>
        <c:ser>
          <c:idx val="3"/>
          <c:order val="3"/>
          <c:tx>
            <c:strRef>
              <c:f>'ferret perf diff'!$M$31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'ferret perf diff'!$A$24:$B$29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perf diff'!$M$32:$M$37</c:f>
              <c:numCache>
                <c:formatCode>General</c:formatCode>
                <c:ptCount val="6"/>
                <c:pt idx="0">
                  <c:v>277.20133333333337</c:v>
                </c:pt>
                <c:pt idx="1">
                  <c:v>359.88566666666674</c:v>
                </c:pt>
                <c:pt idx="2">
                  <c:v>174.13133333333334</c:v>
                </c:pt>
                <c:pt idx="3">
                  <c:v>159.31499999999997</c:v>
                </c:pt>
                <c:pt idx="4">
                  <c:v>149.65033333333335</c:v>
                </c:pt>
                <c:pt idx="5">
                  <c:v>141.20966666666666</c:v>
                </c:pt>
              </c:numCache>
            </c:numRef>
          </c:val>
        </c:ser>
        <c:ser>
          <c:idx val="4"/>
          <c:order val="4"/>
          <c:tx>
            <c:strRef>
              <c:f>'ferret perf diff'!$T$31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'ferret perf diff'!$A$24:$B$29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perf diff'!$T$32:$T$37</c:f>
              <c:numCache>
                <c:formatCode>General</c:formatCode>
                <c:ptCount val="6"/>
                <c:pt idx="0">
                  <c:v>381.62900000000008</c:v>
                </c:pt>
                <c:pt idx="1">
                  <c:v>502.92666666666668</c:v>
                </c:pt>
                <c:pt idx="2">
                  <c:v>243.83199999999999</c:v>
                </c:pt>
                <c:pt idx="3">
                  <c:v>242.07366666666667</c:v>
                </c:pt>
                <c:pt idx="4">
                  <c:v>208.69433333333333</c:v>
                </c:pt>
                <c:pt idx="5">
                  <c:v>220.22900000000001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19104"/>
        <c:axId val="104469632"/>
      </c:barChart>
      <c:catAx>
        <c:axId val="10511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9632"/>
        <c:crosses val="autoZero"/>
        <c:auto val="1"/>
        <c:lblAlgn val="ctr"/>
        <c:lblOffset val="100"/>
        <c:noMultiLvlLbl val="0"/>
      </c:catAx>
      <c:valAx>
        <c:axId val="10446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191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  <a:r>
              <a:rPr lang="es-ES" baseline="0"/>
              <a:t> correct bindings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 sameType energy'!$I$2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'stream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 sameType energy'!$I$3:$I$8</c:f>
              <c:numCache>
                <c:formatCode>General</c:formatCode>
                <c:ptCount val="6"/>
                <c:pt idx="0">
                  <c:v>1074.7049105250001</c:v>
                </c:pt>
                <c:pt idx="1">
                  <c:v>1051.03191285</c:v>
                </c:pt>
                <c:pt idx="2">
                  <c:v>1309.6891764</c:v>
                </c:pt>
                <c:pt idx="3">
                  <c:v>1203.5666781</c:v>
                </c:pt>
                <c:pt idx="4">
                  <c:v>1235.1399111000001</c:v>
                </c:pt>
                <c:pt idx="5">
                  <c:v>1279.6041680999999</c:v>
                </c:pt>
              </c:numCache>
            </c:numRef>
          </c:val>
        </c:ser>
        <c:ser>
          <c:idx val="1"/>
          <c:order val="1"/>
          <c:tx>
            <c:strRef>
              <c:f>'stream sameType energy'!$S$2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'stream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 sameType energy'!$S$3:$S$8</c:f>
              <c:numCache>
                <c:formatCode>General</c:formatCode>
                <c:ptCount val="6"/>
                <c:pt idx="0">
                  <c:v>1025.0776926000001</c:v>
                </c:pt>
                <c:pt idx="1">
                  <c:v>1006.2779944499999</c:v>
                </c:pt>
                <c:pt idx="2">
                  <c:v>1223.5640134499999</c:v>
                </c:pt>
                <c:pt idx="3">
                  <c:v>1115.5585153499999</c:v>
                </c:pt>
                <c:pt idx="4">
                  <c:v>1122.8083375499998</c:v>
                </c:pt>
                <c:pt idx="5">
                  <c:v>1169.4522244499999</c:v>
                </c:pt>
              </c:numCache>
            </c:numRef>
          </c:val>
        </c:ser>
        <c:ser>
          <c:idx val="2"/>
          <c:order val="2"/>
          <c:tx>
            <c:strRef>
              <c:f>'stream sameType energy'!$AC$2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'stream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 sameType energy'!$AC$3:$AC$8</c:f>
              <c:numCache>
                <c:formatCode>General</c:formatCode>
                <c:ptCount val="6"/>
                <c:pt idx="0">
                  <c:v>1385.587143</c:v>
                </c:pt>
                <c:pt idx="1">
                  <c:v>1068.0464029500001</c:v>
                </c:pt>
                <c:pt idx="2">
                  <c:v>1828.9757074500001</c:v>
                </c:pt>
                <c:pt idx="3">
                  <c:v>2087.8047985499993</c:v>
                </c:pt>
                <c:pt idx="4">
                  <c:v>1569.7953584999998</c:v>
                </c:pt>
                <c:pt idx="5">
                  <c:v>1380.2013936000001</c:v>
                </c:pt>
              </c:numCache>
            </c:numRef>
          </c:val>
        </c:ser>
        <c:ser>
          <c:idx val="3"/>
          <c:order val="3"/>
          <c:tx>
            <c:strRef>
              <c:f>'stream sameType energy'!$S$12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val>
            <c:numRef>
              <c:f>'stream sameType energy'!$S$13:$S$18</c:f>
              <c:numCache>
                <c:formatCode>General</c:formatCode>
                <c:ptCount val="6"/>
                <c:pt idx="0">
                  <c:v>1034.0557470000001</c:v>
                </c:pt>
                <c:pt idx="1">
                  <c:v>1010.1228439500001</c:v>
                </c:pt>
                <c:pt idx="2">
                  <c:v>1225.1175083999999</c:v>
                </c:pt>
                <c:pt idx="3">
                  <c:v>1117.8177547499999</c:v>
                </c:pt>
                <c:pt idx="4">
                  <c:v>1114.8441682499999</c:v>
                </c:pt>
                <c:pt idx="5">
                  <c:v>1149.8466469500001</c:v>
                </c:pt>
              </c:numCache>
            </c:numRef>
          </c:val>
        </c:ser>
        <c:ser>
          <c:idx val="4"/>
          <c:order val="4"/>
          <c:tx>
            <c:strRef>
              <c:f>'stream sameType energy'!$AC$12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val>
            <c:numRef>
              <c:f>'stream sameType energy'!$AC$13:$AC$18</c:f>
              <c:numCache>
                <c:formatCode>General</c:formatCode>
                <c:ptCount val="6"/>
                <c:pt idx="0">
                  <c:v>1381.17267135</c:v>
                </c:pt>
                <c:pt idx="1">
                  <c:v>1064.7524974500002</c:v>
                </c:pt>
                <c:pt idx="2">
                  <c:v>1847.1460589999997</c:v>
                </c:pt>
                <c:pt idx="3">
                  <c:v>2105.4439516499997</c:v>
                </c:pt>
                <c:pt idx="4">
                  <c:v>1570.5012608999998</c:v>
                </c:pt>
                <c:pt idx="5">
                  <c:v>1387.6372399499999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74656"/>
        <c:axId val="97176192"/>
      </c:barChart>
      <c:catAx>
        <c:axId val="971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97176192"/>
        <c:crosses val="autoZero"/>
        <c:auto val="1"/>
        <c:lblAlgn val="ctr"/>
        <c:lblOffset val="100"/>
        <c:noMultiLvlLbl val="0"/>
      </c:catAx>
      <c:valAx>
        <c:axId val="971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746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 time main </a:t>
            </a:r>
            <a:r>
              <a:rPr lang="es-ES">
                <a:latin typeface="Calibri"/>
              </a:rPr>
              <a:t>≠ DAST taskFreq50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perf diff'!$F$23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'ferret perf diff'!$A$24:$B$29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perf diff'!$F$49:$F$54</c:f>
              <c:numCache>
                <c:formatCode>General</c:formatCode>
                <c:ptCount val="6"/>
                <c:pt idx="0">
                  <c:v>241.08633333333333</c:v>
                </c:pt>
                <c:pt idx="1">
                  <c:v>332.90233333333333</c:v>
                </c:pt>
                <c:pt idx="2">
                  <c:v>147.94033333333331</c:v>
                </c:pt>
                <c:pt idx="3">
                  <c:v>140.06533333333331</c:v>
                </c:pt>
                <c:pt idx="4">
                  <c:v>131.54433333333333</c:v>
                </c:pt>
                <c:pt idx="5">
                  <c:v>126.80733333333335</c:v>
                </c:pt>
              </c:numCache>
            </c:numRef>
          </c:val>
        </c:ser>
        <c:ser>
          <c:idx val="1"/>
          <c:order val="1"/>
          <c:tx>
            <c:strRef>
              <c:f>'ferret perf diff'!$M$23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'ferret perf diff'!$A$24:$B$29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perf diff'!$M$49:$M$54</c:f>
              <c:numCache>
                <c:formatCode>General</c:formatCode>
                <c:ptCount val="6"/>
                <c:pt idx="0">
                  <c:v>266.43833333333333</c:v>
                </c:pt>
                <c:pt idx="1">
                  <c:v>353.72033333333326</c:v>
                </c:pt>
                <c:pt idx="2">
                  <c:v>161.55466666666666</c:v>
                </c:pt>
                <c:pt idx="3">
                  <c:v>156.86966666666666</c:v>
                </c:pt>
                <c:pt idx="4">
                  <c:v>144.53899999999999</c:v>
                </c:pt>
                <c:pt idx="5">
                  <c:v>141.85466666666665</c:v>
                </c:pt>
              </c:numCache>
            </c:numRef>
          </c:val>
        </c:ser>
        <c:ser>
          <c:idx val="2"/>
          <c:order val="2"/>
          <c:tx>
            <c:strRef>
              <c:f>'ferret perf diff'!$T$23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'ferret perf diff'!$A$24:$B$29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perf diff'!$T$49:$T$54</c:f>
              <c:numCache>
                <c:formatCode>General</c:formatCode>
                <c:ptCount val="6"/>
                <c:pt idx="0">
                  <c:v>311.53266666666667</c:v>
                </c:pt>
                <c:pt idx="1">
                  <c:v>410.4156666666666</c:v>
                </c:pt>
                <c:pt idx="2">
                  <c:v>208.42033333333333</c:v>
                </c:pt>
                <c:pt idx="3">
                  <c:v>199.03099999999998</c:v>
                </c:pt>
                <c:pt idx="4">
                  <c:v>188.33933333333334</c:v>
                </c:pt>
                <c:pt idx="5">
                  <c:v>180.57933333333332</c:v>
                </c:pt>
              </c:numCache>
            </c:numRef>
          </c:val>
        </c:ser>
        <c:ser>
          <c:idx val="3"/>
          <c:order val="3"/>
          <c:tx>
            <c:strRef>
              <c:f>'ferret perf diff'!$M$31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'ferret perf diff'!$A$24:$B$29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perf diff'!$M$57:$M$62</c:f>
              <c:numCache>
                <c:formatCode>General</c:formatCode>
                <c:ptCount val="6"/>
                <c:pt idx="0">
                  <c:v>270.92199999999997</c:v>
                </c:pt>
                <c:pt idx="1">
                  <c:v>365.86466666666666</c:v>
                </c:pt>
                <c:pt idx="2">
                  <c:v>166.61733333333333</c:v>
                </c:pt>
                <c:pt idx="3">
                  <c:v>159.47933333333333</c:v>
                </c:pt>
                <c:pt idx="4">
                  <c:v>146.39333333333335</c:v>
                </c:pt>
                <c:pt idx="5">
                  <c:v>148.661</c:v>
                </c:pt>
              </c:numCache>
            </c:numRef>
          </c:val>
        </c:ser>
        <c:ser>
          <c:idx val="4"/>
          <c:order val="4"/>
          <c:tx>
            <c:strRef>
              <c:f>'ferret perf diff'!$T$31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'ferret perf diff'!$A$24:$B$29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perf diff'!$T$57:$T$62</c:f>
              <c:numCache>
                <c:formatCode>General</c:formatCode>
                <c:ptCount val="6"/>
                <c:pt idx="0">
                  <c:v>341.036</c:v>
                </c:pt>
                <c:pt idx="1">
                  <c:v>446.19366666666662</c:v>
                </c:pt>
                <c:pt idx="2">
                  <c:v>231.07633333333334</c:v>
                </c:pt>
                <c:pt idx="3">
                  <c:v>227.45166666666668</c:v>
                </c:pt>
                <c:pt idx="4">
                  <c:v>192.11433333333335</c:v>
                </c:pt>
                <c:pt idx="5">
                  <c:v>191.72433333333333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09824"/>
        <c:axId val="104511360"/>
      </c:barChart>
      <c:catAx>
        <c:axId val="1045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11360"/>
        <c:crosses val="autoZero"/>
        <c:auto val="1"/>
        <c:lblAlgn val="ctr"/>
        <c:lblOffset val="100"/>
        <c:noMultiLvlLbl val="0"/>
      </c:catAx>
      <c:valAx>
        <c:axId val="1045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98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 time main </a:t>
            </a:r>
            <a:r>
              <a:rPr lang="es-ES">
                <a:latin typeface="Calibri"/>
              </a:rPr>
              <a:t>≠ DAST taskFreq50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perf diff'!$F$23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'ferret perf diff'!$A$74:$B$76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diff'!$F$74:$F$76</c:f>
              <c:numCache>
                <c:formatCode>General</c:formatCode>
                <c:ptCount val="3"/>
                <c:pt idx="0">
                  <c:v>332.90233333333333</c:v>
                </c:pt>
                <c:pt idx="1">
                  <c:v>147.94033333333331</c:v>
                </c:pt>
                <c:pt idx="2">
                  <c:v>126.80733333333335</c:v>
                </c:pt>
              </c:numCache>
            </c:numRef>
          </c:val>
        </c:ser>
        <c:ser>
          <c:idx val="1"/>
          <c:order val="1"/>
          <c:tx>
            <c:strRef>
              <c:f>'ferret perf diff'!$M$23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'ferret perf diff'!$A$74:$B$76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diff'!$M$74:$M$76</c:f>
              <c:numCache>
                <c:formatCode>General</c:formatCode>
                <c:ptCount val="3"/>
                <c:pt idx="0">
                  <c:v>353.72033333333326</c:v>
                </c:pt>
                <c:pt idx="1">
                  <c:v>161.55466666666666</c:v>
                </c:pt>
                <c:pt idx="2">
                  <c:v>141.85466666666665</c:v>
                </c:pt>
              </c:numCache>
            </c:numRef>
          </c:val>
        </c:ser>
        <c:ser>
          <c:idx val="2"/>
          <c:order val="2"/>
          <c:tx>
            <c:strRef>
              <c:f>'ferret perf diff'!$T$23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'ferret perf diff'!$A$74:$B$76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diff'!$T$74:$T$76</c:f>
              <c:numCache>
                <c:formatCode>General</c:formatCode>
                <c:ptCount val="3"/>
                <c:pt idx="0">
                  <c:v>410.4156666666666</c:v>
                </c:pt>
                <c:pt idx="1">
                  <c:v>208.42033333333333</c:v>
                </c:pt>
                <c:pt idx="2">
                  <c:v>180.57933333333332</c:v>
                </c:pt>
              </c:numCache>
            </c:numRef>
          </c:val>
        </c:ser>
        <c:ser>
          <c:idx val="3"/>
          <c:order val="3"/>
          <c:tx>
            <c:strRef>
              <c:f>'ferret perf diff'!$M$31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'ferret perf diff'!$A$74:$B$76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diff'!$M$79:$M$81</c:f>
              <c:numCache>
                <c:formatCode>General</c:formatCode>
                <c:ptCount val="3"/>
                <c:pt idx="0">
                  <c:v>365.86466666666666</c:v>
                </c:pt>
                <c:pt idx="1">
                  <c:v>166.61733333333333</c:v>
                </c:pt>
                <c:pt idx="2">
                  <c:v>148.661</c:v>
                </c:pt>
              </c:numCache>
            </c:numRef>
          </c:val>
        </c:ser>
        <c:ser>
          <c:idx val="4"/>
          <c:order val="4"/>
          <c:tx>
            <c:strRef>
              <c:f>'ferret perf diff'!$T$31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'ferret perf diff'!$A$74:$B$76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diff'!$T$79:$T$81</c:f>
              <c:numCache>
                <c:formatCode>General</c:formatCode>
                <c:ptCount val="3"/>
                <c:pt idx="0">
                  <c:v>446.19366666666662</c:v>
                </c:pt>
                <c:pt idx="1">
                  <c:v>231.07633333333334</c:v>
                </c:pt>
                <c:pt idx="2">
                  <c:v>191.72433333333333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21184"/>
        <c:axId val="104622720"/>
      </c:barChart>
      <c:catAx>
        <c:axId val="10462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22720"/>
        <c:crosses val="autoZero"/>
        <c:auto val="1"/>
        <c:lblAlgn val="ctr"/>
        <c:lblOffset val="100"/>
        <c:noMultiLvlLbl val="0"/>
      </c:catAx>
      <c:valAx>
        <c:axId val="1046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211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 time main </a:t>
            </a:r>
            <a:r>
              <a:rPr lang="es-ES">
                <a:latin typeface="Calibri"/>
              </a:rPr>
              <a:t>≠ DAST taskFreq1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perf diff'!$F$23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'ferret perf diff'!$A$3:$B$5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diff'!$F$3:$F$5</c:f>
              <c:numCache>
                <c:formatCode>General</c:formatCode>
                <c:ptCount val="3"/>
                <c:pt idx="0">
                  <c:v>334.96033333333338</c:v>
                </c:pt>
                <c:pt idx="1">
                  <c:v>148.29366666666667</c:v>
                </c:pt>
                <c:pt idx="2">
                  <c:v>128.60233333333335</c:v>
                </c:pt>
              </c:numCache>
            </c:numRef>
          </c:val>
        </c:ser>
        <c:ser>
          <c:idx val="1"/>
          <c:order val="1"/>
          <c:tx>
            <c:strRef>
              <c:f>'ferret perf diff'!$M$23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'ferret perf diff'!$A$3:$B$5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diff'!$M$3:$M$5</c:f>
              <c:numCache>
                <c:formatCode>General</c:formatCode>
                <c:ptCount val="3"/>
                <c:pt idx="0">
                  <c:v>362.00366666666667</c:v>
                </c:pt>
                <c:pt idx="1">
                  <c:v>161.32166666666669</c:v>
                </c:pt>
                <c:pt idx="2">
                  <c:v>141.26666666666668</c:v>
                </c:pt>
              </c:numCache>
            </c:numRef>
          </c:val>
        </c:ser>
        <c:ser>
          <c:idx val="2"/>
          <c:order val="2"/>
          <c:tx>
            <c:strRef>
              <c:f>'ferret perf diff'!$T$23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'ferret perf diff'!$A$3:$B$5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diff'!$T$3:$T$5</c:f>
              <c:numCache>
                <c:formatCode>General</c:formatCode>
                <c:ptCount val="3"/>
                <c:pt idx="0">
                  <c:v>399.68900000000002</c:v>
                </c:pt>
                <c:pt idx="1">
                  <c:v>203.09166666666667</c:v>
                </c:pt>
                <c:pt idx="2">
                  <c:v>178.23400000000001</c:v>
                </c:pt>
              </c:numCache>
            </c:numRef>
          </c:val>
        </c:ser>
        <c:ser>
          <c:idx val="3"/>
          <c:order val="3"/>
          <c:tx>
            <c:strRef>
              <c:f>'ferret perf diff'!$M$31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'ferret perf diff'!$A$3:$B$5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diff'!$M$9:$M$11</c:f>
              <c:numCache>
                <c:formatCode>General</c:formatCode>
                <c:ptCount val="3"/>
                <c:pt idx="0">
                  <c:v>359.88566666666674</c:v>
                </c:pt>
                <c:pt idx="1">
                  <c:v>174.13133333333334</c:v>
                </c:pt>
                <c:pt idx="2">
                  <c:v>141.20966666666666</c:v>
                </c:pt>
              </c:numCache>
            </c:numRef>
          </c:val>
        </c:ser>
        <c:ser>
          <c:idx val="4"/>
          <c:order val="4"/>
          <c:tx>
            <c:strRef>
              <c:f>'ferret perf diff'!$T$31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'ferret perf diff'!$A$3:$B$5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diff'!$T$9:$T$11</c:f>
              <c:numCache>
                <c:formatCode>General</c:formatCode>
                <c:ptCount val="3"/>
                <c:pt idx="0">
                  <c:v>502.92666666666668</c:v>
                </c:pt>
                <c:pt idx="1">
                  <c:v>243.83199999999999</c:v>
                </c:pt>
                <c:pt idx="2">
                  <c:v>220.22900000000001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58816"/>
        <c:axId val="104660352"/>
      </c:barChart>
      <c:catAx>
        <c:axId val="1046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60352"/>
        <c:crosses val="autoZero"/>
        <c:auto val="1"/>
        <c:lblAlgn val="ctr"/>
        <c:lblOffset val="100"/>
        <c:noMultiLvlLbl val="0"/>
      </c:catAx>
      <c:valAx>
        <c:axId val="1046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588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main </a:t>
            </a:r>
            <a:r>
              <a:rPr lang="es-ES">
                <a:latin typeface="Calibri"/>
              </a:rPr>
              <a:t>≠ DAST TaskFreq50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diff energy'!$I$31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'ferret diff energy'!$A$32:$B$34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diff energy'!$I$32:$I$34</c:f>
              <c:numCache>
                <c:formatCode>General</c:formatCode>
                <c:ptCount val="3"/>
                <c:pt idx="0">
                  <c:v>572.17585634999989</c:v>
                </c:pt>
                <c:pt idx="1">
                  <c:v>651.75228854999989</c:v>
                </c:pt>
                <c:pt idx="2">
                  <c:v>579.72416579999992</c:v>
                </c:pt>
              </c:numCache>
            </c:numRef>
          </c:val>
        </c:ser>
        <c:ser>
          <c:idx val="1"/>
          <c:order val="1"/>
          <c:tx>
            <c:strRef>
              <c:f>'ferret diff energy'!$S$31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'ferret diff energy'!$A$32:$B$34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diff energy'!$S$32:$S$34</c:f>
              <c:numCache>
                <c:formatCode>General</c:formatCode>
                <c:ptCount val="3"/>
                <c:pt idx="0">
                  <c:v>602.98449660000006</c:v>
                </c:pt>
                <c:pt idx="1">
                  <c:v>707.27620454999999</c:v>
                </c:pt>
                <c:pt idx="2">
                  <c:v>620.07894269999997</c:v>
                </c:pt>
              </c:numCache>
            </c:numRef>
          </c:val>
        </c:ser>
        <c:ser>
          <c:idx val="2"/>
          <c:order val="2"/>
          <c:tx>
            <c:strRef>
              <c:f>'ferret diff energy'!$AC$31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'ferret diff energy'!$A$32:$B$34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diff energy'!$AC$32:$AC$34</c:f>
              <c:numCache>
                <c:formatCode>General</c:formatCode>
                <c:ptCount val="3"/>
                <c:pt idx="0">
                  <c:v>640.95974235000006</c:v>
                </c:pt>
                <c:pt idx="1">
                  <c:v>835.24791059999995</c:v>
                </c:pt>
                <c:pt idx="2">
                  <c:v>613.06009605000008</c:v>
                </c:pt>
              </c:numCache>
            </c:numRef>
          </c:val>
        </c:ser>
        <c:ser>
          <c:idx val="3"/>
          <c:order val="3"/>
          <c:tx>
            <c:strRef>
              <c:f>'ferret diff energy'!$S$38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'ferret diff energy'!$A$32:$B$34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diff energy'!$S$39:$S$41</c:f>
              <c:numCache>
                <c:formatCode>General</c:formatCode>
                <c:ptCount val="3"/>
                <c:pt idx="0">
                  <c:v>597.01224375000004</c:v>
                </c:pt>
                <c:pt idx="1">
                  <c:v>710.92535759999998</c:v>
                </c:pt>
                <c:pt idx="2">
                  <c:v>628.0126434</c:v>
                </c:pt>
              </c:numCache>
            </c:numRef>
          </c:val>
        </c:ser>
        <c:ser>
          <c:idx val="4"/>
          <c:order val="4"/>
          <c:tx>
            <c:strRef>
              <c:f>'ferret diff energy'!$AC$38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'ferret diff energy'!$A$32:$B$34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diff energy'!$AC$39:$AC$41</c:f>
              <c:numCache>
                <c:formatCode>General</c:formatCode>
                <c:ptCount val="3"/>
                <c:pt idx="0">
                  <c:v>678.73037669999997</c:v>
                </c:pt>
                <c:pt idx="1">
                  <c:v>891.92791656000009</c:v>
                </c:pt>
                <c:pt idx="2">
                  <c:v>741.05067037499998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23872"/>
        <c:axId val="111825664"/>
      </c:barChart>
      <c:catAx>
        <c:axId val="11182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25664"/>
        <c:crosses val="autoZero"/>
        <c:auto val="1"/>
        <c:lblAlgn val="ctr"/>
        <c:lblOffset val="100"/>
        <c:noMultiLvlLbl val="0"/>
      </c:catAx>
      <c:valAx>
        <c:axId val="11182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8238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 time main </a:t>
            </a:r>
            <a:r>
              <a:rPr lang="es-ES">
                <a:latin typeface="Calibri"/>
              </a:rPr>
              <a:t>≠ DAST taskFreq50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perf diff'!$F$23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'ferret perf diff'!$A$74:$B$76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diff'!$F$74:$F$76</c:f>
              <c:numCache>
                <c:formatCode>General</c:formatCode>
                <c:ptCount val="3"/>
                <c:pt idx="0">
                  <c:v>332.90233333333333</c:v>
                </c:pt>
                <c:pt idx="1">
                  <c:v>147.94033333333331</c:v>
                </c:pt>
                <c:pt idx="2">
                  <c:v>126.80733333333335</c:v>
                </c:pt>
              </c:numCache>
            </c:numRef>
          </c:val>
        </c:ser>
        <c:ser>
          <c:idx val="1"/>
          <c:order val="1"/>
          <c:tx>
            <c:strRef>
              <c:f>'ferret perf diff'!$M$23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'ferret perf diff'!$A$74:$B$76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diff'!$M$74:$M$76</c:f>
              <c:numCache>
                <c:formatCode>General</c:formatCode>
                <c:ptCount val="3"/>
                <c:pt idx="0">
                  <c:v>353.72033333333326</c:v>
                </c:pt>
                <c:pt idx="1">
                  <c:v>161.55466666666666</c:v>
                </c:pt>
                <c:pt idx="2">
                  <c:v>141.85466666666665</c:v>
                </c:pt>
              </c:numCache>
            </c:numRef>
          </c:val>
        </c:ser>
        <c:ser>
          <c:idx val="2"/>
          <c:order val="2"/>
          <c:tx>
            <c:strRef>
              <c:f>'ferret perf diff'!$T$23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'ferret perf diff'!$A$74:$B$76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diff'!$T$74:$T$76</c:f>
              <c:numCache>
                <c:formatCode>General</c:formatCode>
                <c:ptCount val="3"/>
                <c:pt idx="0">
                  <c:v>410.4156666666666</c:v>
                </c:pt>
                <c:pt idx="1">
                  <c:v>208.42033333333333</c:v>
                </c:pt>
                <c:pt idx="2">
                  <c:v>180.57933333333332</c:v>
                </c:pt>
              </c:numCache>
            </c:numRef>
          </c:val>
        </c:ser>
        <c:ser>
          <c:idx val="3"/>
          <c:order val="3"/>
          <c:tx>
            <c:strRef>
              <c:f>'ferret perf diff'!$M$31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'ferret perf diff'!$A$74:$B$76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diff'!$M$79:$M$81</c:f>
              <c:numCache>
                <c:formatCode>General</c:formatCode>
                <c:ptCount val="3"/>
                <c:pt idx="0">
                  <c:v>365.86466666666666</c:v>
                </c:pt>
                <c:pt idx="1">
                  <c:v>166.61733333333333</c:v>
                </c:pt>
                <c:pt idx="2">
                  <c:v>148.661</c:v>
                </c:pt>
              </c:numCache>
            </c:numRef>
          </c:val>
        </c:ser>
        <c:ser>
          <c:idx val="4"/>
          <c:order val="4"/>
          <c:tx>
            <c:strRef>
              <c:f>'ferret perf diff'!$T$31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'ferret perf diff'!$A$74:$B$76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diff'!$T$79:$T$81</c:f>
              <c:numCache>
                <c:formatCode>General</c:formatCode>
                <c:ptCount val="3"/>
                <c:pt idx="0">
                  <c:v>446.19366666666662</c:v>
                </c:pt>
                <c:pt idx="1">
                  <c:v>231.07633333333334</c:v>
                </c:pt>
                <c:pt idx="2">
                  <c:v>191.72433333333333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52960"/>
        <c:axId val="112154496"/>
      </c:barChart>
      <c:catAx>
        <c:axId val="11215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154496"/>
        <c:crosses val="autoZero"/>
        <c:auto val="1"/>
        <c:lblAlgn val="ctr"/>
        <c:lblOffset val="100"/>
        <c:noMultiLvlLbl val="0"/>
      </c:catAx>
      <c:valAx>
        <c:axId val="1121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529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main </a:t>
            </a:r>
            <a:r>
              <a:rPr lang="es-ES">
                <a:latin typeface="Calibri"/>
              </a:rPr>
              <a:t>≠ DAST TaskFreq1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diff energy'!$I$4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'ferret diff energy'!$A$5:$B$7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diff energy'!$I$5:$I$7</c:f>
              <c:numCache>
                <c:formatCode>General</c:formatCode>
                <c:ptCount val="3"/>
                <c:pt idx="0">
                  <c:v>576.0059139</c:v>
                </c:pt>
                <c:pt idx="1">
                  <c:v>653.16299309999988</c:v>
                </c:pt>
                <c:pt idx="2">
                  <c:v>573.95697480000001</c:v>
                </c:pt>
              </c:numCache>
            </c:numRef>
          </c:val>
        </c:ser>
        <c:ser>
          <c:idx val="1"/>
          <c:order val="1"/>
          <c:tx>
            <c:strRef>
              <c:f>'ferret diff energy'!$S$4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'ferret diff energy'!$A$5:$B$7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diff energy'!$S$5:$S$7</c:f>
              <c:numCache>
                <c:formatCode>General</c:formatCode>
                <c:ptCount val="3"/>
                <c:pt idx="0">
                  <c:v>602.89063829999998</c:v>
                </c:pt>
                <c:pt idx="1">
                  <c:v>705.1816498500001</c:v>
                </c:pt>
                <c:pt idx="2">
                  <c:v>620.56347569999991</c:v>
                </c:pt>
              </c:numCache>
            </c:numRef>
          </c:val>
        </c:ser>
        <c:ser>
          <c:idx val="2"/>
          <c:order val="2"/>
          <c:tx>
            <c:strRef>
              <c:f>'ferret diff energy'!$AC$4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'ferret diff energy'!$A$5:$B$7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diff energy'!$AC$5:$AC$7</c:f>
              <c:numCache>
                <c:formatCode>General</c:formatCode>
                <c:ptCount val="3"/>
                <c:pt idx="0">
                  <c:v>641.23552800000004</c:v>
                </c:pt>
                <c:pt idx="1">
                  <c:v>848.00612564999994</c:v>
                </c:pt>
                <c:pt idx="2">
                  <c:v>745.99435080000001</c:v>
                </c:pt>
              </c:numCache>
            </c:numRef>
          </c:val>
        </c:ser>
        <c:ser>
          <c:idx val="3"/>
          <c:order val="3"/>
          <c:tx>
            <c:strRef>
              <c:f>'ferret diff energy'!$S$11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'ferret diff energy'!$A$5:$B$7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diff energy'!$S$12:$S$14</c:f>
              <c:numCache>
                <c:formatCode>General</c:formatCode>
                <c:ptCount val="3"/>
                <c:pt idx="0">
                  <c:v>614.82903390000001</c:v>
                </c:pt>
                <c:pt idx="1">
                  <c:v>725.89876875000016</c:v>
                </c:pt>
                <c:pt idx="2">
                  <c:v>642.91993649999995</c:v>
                </c:pt>
              </c:numCache>
            </c:numRef>
          </c:val>
        </c:ser>
        <c:ser>
          <c:idx val="4"/>
          <c:order val="4"/>
          <c:tx>
            <c:strRef>
              <c:f>'ferret diff energy'!$AC$11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'ferret diff energy'!$A$5:$B$7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diff energy'!$AC$12:$AC$14</c:f>
              <c:numCache>
                <c:formatCode>General</c:formatCode>
                <c:ptCount val="3"/>
                <c:pt idx="0">
                  <c:v>767.6445802500001</c:v>
                </c:pt>
                <c:pt idx="1">
                  <c:v>965.88715140000011</c:v>
                </c:pt>
                <c:pt idx="2">
                  <c:v>846.27606239999989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90592"/>
        <c:axId val="112192128"/>
      </c:barChart>
      <c:catAx>
        <c:axId val="11219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192128"/>
        <c:crosses val="autoZero"/>
        <c:auto val="1"/>
        <c:lblAlgn val="ctr"/>
        <c:lblOffset val="100"/>
        <c:noMultiLvlLbl val="0"/>
      </c:catAx>
      <c:valAx>
        <c:axId val="1121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905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 time main </a:t>
            </a:r>
            <a:r>
              <a:rPr lang="es-ES">
                <a:latin typeface="Calibri"/>
              </a:rPr>
              <a:t>≠ DAST taskFreq1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perf diff'!$F$23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'ferret perf diff'!$A$3:$B$5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diff'!$F$3:$F$5</c:f>
              <c:numCache>
                <c:formatCode>General</c:formatCode>
                <c:ptCount val="3"/>
                <c:pt idx="0">
                  <c:v>334.96033333333338</c:v>
                </c:pt>
                <c:pt idx="1">
                  <c:v>148.29366666666667</c:v>
                </c:pt>
                <c:pt idx="2">
                  <c:v>128.60233333333335</c:v>
                </c:pt>
              </c:numCache>
            </c:numRef>
          </c:val>
        </c:ser>
        <c:ser>
          <c:idx val="1"/>
          <c:order val="1"/>
          <c:tx>
            <c:strRef>
              <c:f>'ferret perf diff'!$M$23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'ferret perf diff'!$A$3:$B$5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diff'!$M$3:$M$5</c:f>
              <c:numCache>
                <c:formatCode>General</c:formatCode>
                <c:ptCount val="3"/>
                <c:pt idx="0">
                  <c:v>362.00366666666667</c:v>
                </c:pt>
                <c:pt idx="1">
                  <c:v>161.32166666666669</c:v>
                </c:pt>
                <c:pt idx="2">
                  <c:v>141.26666666666668</c:v>
                </c:pt>
              </c:numCache>
            </c:numRef>
          </c:val>
        </c:ser>
        <c:ser>
          <c:idx val="2"/>
          <c:order val="2"/>
          <c:tx>
            <c:strRef>
              <c:f>'ferret perf diff'!$T$23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'ferret perf diff'!$A$3:$B$5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diff'!$T$3:$T$5</c:f>
              <c:numCache>
                <c:formatCode>General</c:formatCode>
                <c:ptCount val="3"/>
                <c:pt idx="0">
                  <c:v>399.68900000000002</c:v>
                </c:pt>
                <c:pt idx="1">
                  <c:v>203.09166666666667</c:v>
                </c:pt>
                <c:pt idx="2">
                  <c:v>178.23400000000001</c:v>
                </c:pt>
              </c:numCache>
            </c:numRef>
          </c:val>
        </c:ser>
        <c:ser>
          <c:idx val="3"/>
          <c:order val="3"/>
          <c:tx>
            <c:strRef>
              <c:f>'ferret perf diff'!$M$31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'ferret perf diff'!$A$3:$B$5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diff'!$M$9:$M$11</c:f>
              <c:numCache>
                <c:formatCode>General</c:formatCode>
                <c:ptCount val="3"/>
                <c:pt idx="0">
                  <c:v>359.88566666666674</c:v>
                </c:pt>
                <c:pt idx="1">
                  <c:v>174.13133333333334</c:v>
                </c:pt>
                <c:pt idx="2">
                  <c:v>141.20966666666666</c:v>
                </c:pt>
              </c:numCache>
            </c:numRef>
          </c:val>
        </c:ser>
        <c:ser>
          <c:idx val="4"/>
          <c:order val="4"/>
          <c:tx>
            <c:strRef>
              <c:f>'ferret perf diff'!$T$31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'ferret perf diff'!$A$3:$B$5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perf diff'!$T$9:$T$11</c:f>
              <c:numCache>
                <c:formatCode>General</c:formatCode>
                <c:ptCount val="3"/>
                <c:pt idx="0">
                  <c:v>502.92666666666668</c:v>
                </c:pt>
                <c:pt idx="1">
                  <c:v>243.83199999999999</c:v>
                </c:pt>
                <c:pt idx="2">
                  <c:v>220.22900000000001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61984"/>
        <c:axId val="111963520"/>
      </c:barChart>
      <c:catAx>
        <c:axId val="1119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63520"/>
        <c:crosses val="autoZero"/>
        <c:auto val="1"/>
        <c:lblAlgn val="ctr"/>
        <c:lblOffset val="100"/>
        <c:noMultiLvlLbl val="0"/>
      </c:catAx>
      <c:valAx>
        <c:axId val="11196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619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 time main =</a:t>
            </a:r>
            <a:r>
              <a:rPr lang="es-ES">
                <a:latin typeface="Calibri"/>
              </a:rPr>
              <a:t> DAST taskFreq1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perf diff'!$F$23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'ferret same'!$A$4:$B$6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same'!$F$4:$F$6</c:f>
              <c:numCache>
                <c:formatCode>General</c:formatCode>
                <c:ptCount val="3"/>
                <c:pt idx="0">
                  <c:v>332.70333333333332</c:v>
                </c:pt>
                <c:pt idx="1">
                  <c:v>201.33600000000001</c:v>
                </c:pt>
                <c:pt idx="2">
                  <c:v>174.80233333333331</c:v>
                </c:pt>
              </c:numCache>
            </c:numRef>
          </c:val>
        </c:ser>
        <c:ser>
          <c:idx val="1"/>
          <c:order val="1"/>
          <c:tx>
            <c:strRef>
              <c:f>'ferret perf diff'!$M$23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'ferret same'!$A$4:$B$6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same'!$M$4:$M$6</c:f>
              <c:numCache>
                <c:formatCode>General</c:formatCode>
                <c:ptCount val="3"/>
                <c:pt idx="0">
                  <c:v>360.661</c:v>
                </c:pt>
                <c:pt idx="1">
                  <c:v>235.77533333333335</c:v>
                </c:pt>
                <c:pt idx="2">
                  <c:v>190.90333333333334</c:v>
                </c:pt>
              </c:numCache>
            </c:numRef>
          </c:val>
        </c:ser>
        <c:ser>
          <c:idx val="2"/>
          <c:order val="2"/>
          <c:tx>
            <c:strRef>
              <c:f>'ferret perf diff'!$T$23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'ferret same'!$A$4:$B$6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same'!$T$4:$T$6</c:f>
              <c:numCache>
                <c:formatCode>General</c:formatCode>
                <c:ptCount val="3"/>
                <c:pt idx="0">
                  <c:v>380.60999999999996</c:v>
                </c:pt>
                <c:pt idx="1">
                  <c:v>264.89400000000001</c:v>
                </c:pt>
                <c:pt idx="2">
                  <c:v>232.37666666666667</c:v>
                </c:pt>
              </c:numCache>
            </c:numRef>
          </c:val>
        </c:ser>
        <c:ser>
          <c:idx val="3"/>
          <c:order val="3"/>
          <c:tx>
            <c:strRef>
              <c:f>'ferret perf diff'!$M$31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'ferret same'!$A$4:$B$6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same'!$M$12:$M$14</c:f>
              <c:numCache>
                <c:formatCode>General</c:formatCode>
                <c:ptCount val="3"/>
                <c:pt idx="0">
                  <c:v>365.60733333333337</c:v>
                </c:pt>
                <c:pt idx="1">
                  <c:v>246.61733333333333</c:v>
                </c:pt>
                <c:pt idx="2">
                  <c:v>202.19866666666667</c:v>
                </c:pt>
              </c:numCache>
            </c:numRef>
          </c:val>
        </c:ser>
        <c:ser>
          <c:idx val="4"/>
          <c:order val="4"/>
          <c:tx>
            <c:strRef>
              <c:f>'ferret perf diff'!$T$31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'ferret same'!$A$4:$B$6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same'!$T$12:$T$14</c:f>
              <c:numCache>
                <c:formatCode>General</c:formatCode>
                <c:ptCount val="3"/>
                <c:pt idx="0">
                  <c:v>421.67866666666669</c:v>
                </c:pt>
                <c:pt idx="1">
                  <c:v>318.31099999999998</c:v>
                </c:pt>
                <c:pt idx="2">
                  <c:v>229.16499999999999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12288"/>
        <c:axId val="112014080"/>
      </c:barChart>
      <c:catAx>
        <c:axId val="1120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014080"/>
        <c:crosses val="autoZero"/>
        <c:auto val="1"/>
        <c:lblAlgn val="ctr"/>
        <c:lblOffset val="100"/>
        <c:noMultiLvlLbl val="0"/>
      </c:catAx>
      <c:valAx>
        <c:axId val="1120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122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 time main =</a:t>
            </a:r>
            <a:r>
              <a:rPr lang="es-ES">
                <a:latin typeface="Calibri"/>
              </a:rPr>
              <a:t> DAST taskFreq50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perf diff'!$F$23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'ferret same'!$A$4:$B$6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same'!$F$29:$F$31</c:f>
              <c:numCache>
                <c:formatCode>General</c:formatCode>
                <c:ptCount val="3"/>
                <c:pt idx="0">
                  <c:v>334.19233333333335</c:v>
                </c:pt>
                <c:pt idx="1">
                  <c:v>207.739</c:v>
                </c:pt>
                <c:pt idx="2">
                  <c:v>178.78266666666664</c:v>
                </c:pt>
              </c:numCache>
            </c:numRef>
          </c:val>
        </c:ser>
        <c:ser>
          <c:idx val="1"/>
          <c:order val="1"/>
          <c:tx>
            <c:strRef>
              <c:f>'ferret perf diff'!$M$23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'ferret same'!$A$4:$B$6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same'!$M$29:$M$31</c:f>
              <c:numCache>
                <c:formatCode>General</c:formatCode>
                <c:ptCount val="3"/>
                <c:pt idx="0">
                  <c:v>363.05500000000001</c:v>
                </c:pt>
                <c:pt idx="1">
                  <c:v>255.88033333333337</c:v>
                </c:pt>
                <c:pt idx="2">
                  <c:v>194.08066666666664</c:v>
                </c:pt>
              </c:numCache>
            </c:numRef>
          </c:val>
        </c:ser>
        <c:ser>
          <c:idx val="2"/>
          <c:order val="2"/>
          <c:tx>
            <c:strRef>
              <c:f>'ferret perf diff'!$T$23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'ferret same'!$A$4:$B$6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same'!$T$29:$T$31</c:f>
              <c:numCache>
                <c:formatCode>General</c:formatCode>
                <c:ptCount val="3"/>
                <c:pt idx="0">
                  <c:v>385.596</c:v>
                </c:pt>
                <c:pt idx="1">
                  <c:v>265.26533333333333</c:v>
                </c:pt>
                <c:pt idx="2">
                  <c:v>215.55633333333333</c:v>
                </c:pt>
              </c:numCache>
            </c:numRef>
          </c:val>
        </c:ser>
        <c:ser>
          <c:idx val="3"/>
          <c:order val="3"/>
          <c:tx>
            <c:strRef>
              <c:f>'ferret perf diff'!$M$31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'ferret same'!$A$4:$B$6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same'!$M$37:$M$39</c:f>
              <c:numCache>
                <c:formatCode>General</c:formatCode>
                <c:ptCount val="3"/>
                <c:pt idx="0">
                  <c:v>359.34666666666664</c:v>
                </c:pt>
                <c:pt idx="1">
                  <c:v>233.94833333333335</c:v>
                </c:pt>
                <c:pt idx="2">
                  <c:v>211.88399999999999</c:v>
                </c:pt>
              </c:numCache>
            </c:numRef>
          </c:val>
        </c:ser>
        <c:ser>
          <c:idx val="4"/>
          <c:order val="4"/>
          <c:tx>
            <c:strRef>
              <c:f>'ferret perf diff'!$T$31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'ferret same'!$A$4:$B$6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same'!$T$37:$T$39</c:f>
              <c:numCache>
                <c:formatCode>General</c:formatCode>
                <c:ptCount val="3"/>
                <c:pt idx="0">
                  <c:v>402.54666666666668</c:v>
                </c:pt>
                <c:pt idx="1">
                  <c:v>290.28266666666667</c:v>
                </c:pt>
                <c:pt idx="2">
                  <c:v>220.76300000000001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89376"/>
        <c:axId val="105190912"/>
      </c:barChart>
      <c:catAx>
        <c:axId val="105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90912"/>
        <c:crosses val="autoZero"/>
        <c:auto val="1"/>
        <c:lblAlgn val="ctr"/>
        <c:lblOffset val="100"/>
        <c:noMultiLvlLbl val="0"/>
      </c:catAx>
      <c:valAx>
        <c:axId val="1051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893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master = DAST taskFreq=1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sameType energy'!$I$2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same energy'!$I$31:$I$36</c:f>
              <c:numCache>
                <c:formatCode>General</c:formatCode>
                <c:ptCount val="6"/>
                <c:pt idx="0">
                  <c:v>610.07513445000006</c:v>
                </c:pt>
                <c:pt idx="1">
                  <c:v>573.13694970000006</c:v>
                </c:pt>
                <c:pt idx="2">
                  <c:v>654.85779749999995</c:v>
                </c:pt>
                <c:pt idx="3">
                  <c:v>621.00437625000006</c:v>
                </c:pt>
                <c:pt idx="4">
                  <c:v>594.97377659999995</c:v>
                </c:pt>
                <c:pt idx="5">
                  <c:v>572.81718104999993</c:v>
                </c:pt>
              </c:numCache>
            </c:numRef>
          </c:val>
        </c:ser>
        <c:ser>
          <c:idx val="1"/>
          <c:order val="1"/>
          <c:tx>
            <c:strRef>
              <c:f>'blackscholes sameType energy'!$R$2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same energy'!$S$31:$S$36</c:f>
              <c:numCache>
                <c:formatCode>General</c:formatCode>
                <c:ptCount val="6"/>
                <c:pt idx="0">
                  <c:v>648.26961074999997</c:v>
                </c:pt>
                <c:pt idx="1">
                  <c:v>605.05347870000003</c:v>
                </c:pt>
                <c:pt idx="2">
                  <c:v>738.97041960000001</c:v>
                </c:pt>
                <c:pt idx="3">
                  <c:v>671.87950632000002</c:v>
                </c:pt>
                <c:pt idx="4">
                  <c:v>629.10816120000004</c:v>
                </c:pt>
                <c:pt idx="5">
                  <c:v>617.75386505999995</c:v>
                </c:pt>
              </c:numCache>
            </c:numRef>
          </c:val>
        </c:ser>
        <c:ser>
          <c:idx val="2"/>
          <c:order val="2"/>
          <c:tx>
            <c:strRef>
              <c:f>'blackscholes sameType energy'!$AA$2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same energy'!$AC$31:$AC$36</c:f>
              <c:numCache>
                <c:formatCode>General</c:formatCode>
                <c:ptCount val="6"/>
                <c:pt idx="0">
                  <c:v>732.65751990000001</c:v>
                </c:pt>
                <c:pt idx="1">
                  <c:v>647.97724440000002</c:v>
                </c:pt>
                <c:pt idx="2">
                  <c:v>846.61517790000005</c:v>
                </c:pt>
                <c:pt idx="3">
                  <c:v>820.50391854000009</c:v>
                </c:pt>
                <c:pt idx="4">
                  <c:v>769.79879279999989</c:v>
                </c:pt>
                <c:pt idx="5">
                  <c:v>767.26971251999998</c:v>
                </c:pt>
              </c:numCache>
            </c:numRef>
          </c:val>
        </c:ser>
        <c:ser>
          <c:idx val="3"/>
          <c:order val="3"/>
          <c:tx>
            <c:strRef>
              <c:f>'blackscholes sameType energy'!$R$13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same energy'!$S$42:$S$47</c:f>
              <c:numCache>
                <c:formatCode>General</c:formatCode>
                <c:ptCount val="6"/>
                <c:pt idx="0">
                  <c:v>665.24048603999995</c:v>
                </c:pt>
                <c:pt idx="1">
                  <c:v>606.44935484999996</c:v>
                </c:pt>
                <c:pt idx="2">
                  <c:v>751.26130694999995</c:v>
                </c:pt>
                <c:pt idx="3">
                  <c:v>727.6134078</c:v>
                </c:pt>
                <c:pt idx="4">
                  <c:v>664.86063167999998</c:v>
                </c:pt>
                <c:pt idx="5">
                  <c:v>634.22567406000007</c:v>
                </c:pt>
              </c:numCache>
            </c:numRef>
          </c:val>
        </c:ser>
        <c:ser>
          <c:idx val="4"/>
          <c:order val="4"/>
          <c:tx>
            <c:strRef>
              <c:f>'blackscholes sameType energy'!$AA$13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'blackscholes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same energy'!$AC$42:$AC$47</c:f>
              <c:numCache>
                <c:formatCode>General</c:formatCode>
                <c:ptCount val="6"/>
                <c:pt idx="0">
                  <c:v>785.49545070000011</c:v>
                </c:pt>
                <c:pt idx="1">
                  <c:v>717.86046690000001</c:v>
                </c:pt>
                <c:pt idx="2">
                  <c:v>979.98065945999986</c:v>
                </c:pt>
                <c:pt idx="3">
                  <c:v>803.09964195000009</c:v>
                </c:pt>
                <c:pt idx="4">
                  <c:v>770.64963075000014</c:v>
                </c:pt>
                <c:pt idx="5">
                  <c:v>754.11974654999995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64256"/>
        <c:axId val="105265792"/>
      </c:barChart>
      <c:catAx>
        <c:axId val="10526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265792"/>
        <c:crosses val="autoZero"/>
        <c:auto val="1"/>
        <c:lblAlgn val="ctr"/>
        <c:lblOffset val="100"/>
        <c:noMultiLvlLbl val="0"/>
      </c:catAx>
      <c:valAx>
        <c:axId val="105265792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642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Exec.</a:t>
            </a:r>
            <a:r>
              <a:rPr lang="es-ES" baseline="0"/>
              <a:t> time correct bindings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sameType perf'!$F$2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'streamcluster sameType perf'!$A$3:$B$8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'streamcluster sameType perf'!$F$3:$F$8</c:f>
              <c:numCache>
                <c:formatCode>General</c:formatCode>
                <c:ptCount val="6"/>
                <c:pt idx="0">
                  <c:v>454.92160966666665</c:v>
                </c:pt>
                <c:pt idx="1">
                  <c:v>624.95378266666671</c:v>
                </c:pt>
                <c:pt idx="2">
                  <c:v>369.52665233333329</c:v>
                </c:pt>
                <c:pt idx="3">
                  <c:v>337.14615633333335</c:v>
                </c:pt>
                <c:pt idx="4">
                  <c:v>340.50459466666672</c:v>
                </c:pt>
                <c:pt idx="5">
                  <c:v>355.36542200000002</c:v>
                </c:pt>
              </c:numCache>
            </c:numRef>
          </c:val>
        </c:ser>
        <c:ser>
          <c:idx val="1"/>
          <c:order val="1"/>
          <c:tx>
            <c:strRef>
              <c:f>'streamcluster sameType perf'!$M$2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'streamcluster sameType perf'!$A$3:$B$8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'streamcluster sameType perf'!$M$3:$M$8</c:f>
              <c:numCache>
                <c:formatCode>General</c:formatCode>
                <c:ptCount val="6"/>
                <c:pt idx="0">
                  <c:v>443.2157963333334</c:v>
                </c:pt>
                <c:pt idx="1">
                  <c:v>624.01798166666674</c:v>
                </c:pt>
                <c:pt idx="2">
                  <c:v>354.39848466666666</c:v>
                </c:pt>
                <c:pt idx="3">
                  <c:v>319.20737300000002</c:v>
                </c:pt>
                <c:pt idx="4">
                  <c:v>320.28044099999994</c:v>
                </c:pt>
                <c:pt idx="5">
                  <c:v>340.17204033333331</c:v>
                </c:pt>
              </c:numCache>
            </c:numRef>
          </c:val>
        </c:ser>
        <c:ser>
          <c:idx val="2"/>
          <c:order val="2"/>
          <c:tx>
            <c:strRef>
              <c:f>'streamcluster sameType perf'!$T$2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'streamcluster sameType perf'!$A$3:$B$8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'streamcluster sameType perf'!$T$3:$T$8</c:f>
              <c:numCache>
                <c:formatCode>General</c:formatCode>
                <c:ptCount val="6"/>
                <c:pt idx="0">
                  <c:v>595.48669066666662</c:v>
                </c:pt>
                <c:pt idx="1">
                  <c:v>639.21555266666667</c:v>
                </c:pt>
                <c:pt idx="2">
                  <c:v>561.11121666666668</c:v>
                </c:pt>
                <c:pt idx="3">
                  <c:v>606.3816783333333</c:v>
                </c:pt>
                <c:pt idx="4">
                  <c:v>448.07509033333332</c:v>
                </c:pt>
                <c:pt idx="5">
                  <c:v>378.33149333333336</c:v>
                </c:pt>
              </c:numCache>
            </c:numRef>
          </c:val>
        </c:ser>
        <c:ser>
          <c:idx val="3"/>
          <c:order val="3"/>
          <c:tx>
            <c:strRef>
              <c:f>'streamcluster sameType perf'!$M$11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'streamcluster sameType perf'!$A$3:$B$8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'streamcluster sameType perf'!$M$12:$M$17</c:f>
              <c:numCache>
                <c:formatCode>General</c:formatCode>
                <c:ptCount val="6"/>
                <c:pt idx="0">
                  <c:v>448.66522333333336</c:v>
                </c:pt>
                <c:pt idx="1">
                  <c:v>627.44467466666663</c:v>
                </c:pt>
                <c:pt idx="2">
                  <c:v>353.5746446666667</c:v>
                </c:pt>
                <c:pt idx="3">
                  <c:v>315.89101499999998</c:v>
                </c:pt>
                <c:pt idx="4">
                  <c:v>317.69738533333333</c:v>
                </c:pt>
                <c:pt idx="5">
                  <c:v>336.96247699999998</c:v>
                </c:pt>
              </c:numCache>
            </c:numRef>
          </c:val>
        </c:ser>
        <c:ser>
          <c:idx val="4"/>
          <c:order val="4"/>
          <c:tx>
            <c:strRef>
              <c:f>'streamcluster sameType perf'!$T$11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'streamcluster sameType perf'!$A$3:$B$8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'streamcluster sameType perf'!$T$12:$T$17</c:f>
              <c:numCache>
                <c:formatCode>General</c:formatCode>
                <c:ptCount val="6"/>
                <c:pt idx="0">
                  <c:v>588.26821166666662</c:v>
                </c:pt>
                <c:pt idx="1">
                  <c:v>640.36931033333337</c:v>
                </c:pt>
                <c:pt idx="2">
                  <c:v>561.27308066666671</c:v>
                </c:pt>
                <c:pt idx="3">
                  <c:v>603.91809300000011</c:v>
                </c:pt>
                <c:pt idx="4">
                  <c:v>448.34142766666668</c:v>
                </c:pt>
                <c:pt idx="5">
                  <c:v>392.04600533333331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40352"/>
        <c:axId val="97554432"/>
      </c:barChart>
      <c:catAx>
        <c:axId val="975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7554432"/>
        <c:crosses val="autoZero"/>
        <c:auto val="1"/>
        <c:lblAlgn val="ctr"/>
        <c:lblOffset val="100"/>
        <c:noMultiLvlLbl val="0"/>
      </c:catAx>
      <c:valAx>
        <c:axId val="975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403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master = DAST taskFreq=1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sameType energy'!$I$2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'ferret same energy'!$A$3:$B$5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 energy'!$I$3:$I$5</c:f>
              <c:numCache>
                <c:formatCode>General</c:formatCode>
                <c:ptCount val="3"/>
                <c:pt idx="0">
                  <c:v>573.13694970000006</c:v>
                </c:pt>
                <c:pt idx="1">
                  <c:v>654.85779749999995</c:v>
                </c:pt>
                <c:pt idx="2">
                  <c:v>572.81718104999993</c:v>
                </c:pt>
              </c:numCache>
            </c:numRef>
          </c:val>
        </c:ser>
        <c:ser>
          <c:idx val="1"/>
          <c:order val="1"/>
          <c:tx>
            <c:strRef>
              <c:f>'blackscholes sameType energy'!$R$2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'ferret same energy'!$A$3:$B$5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 energy'!$S$3:$S$5</c:f>
              <c:numCache>
                <c:formatCode>General</c:formatCode>
                <c:ptCount val="3"/>
                <c:pt idx="0">
                  <c:v>605.05347870000003</c:v>
                </c:pt>
                <c:pt idx="1">
                  <c:v>738.97041960000001</c:v>
                </c:pt>
                <c:pt idx="2">
                  <c:v>617.75386505999995</c:v>
                </c:pt>
              </c:numCache>
            </c:numRef>
          </c:val>
        </c:ser>
        <c:ser>
          <c:idx val="2"/>
          <c:order val="2"/>
          <c:tx>
            <c:strRef>
              <c:f>'blackscholes sameType energy'!$AA$2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'ferret same energy'!$A$3:$B$5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 energy'!$AC$3:$AC$5</c:f>
              <c:numCache>
                <c:formatCode>General</c:formatCode>
                <c:ptCount val="3"/>
                <c:pt idx="0">
                  <c:v>647.97724440000002</c:v>
                </c:pt>
                <c:pt idx="1">
                  <c:v>846.61517790000005</c:v>
                </c:pt>
                <c:pt idx="2">
                  <c:v>767.26971251999998</c:v>
                </c:pt>
              </c:numCache>
            </c:numRef>
          </c:val>
        </c:ser>
        <c:ser>
          <c:idx val="3"/>
          <c:order val="3"/>
          <c:tx>
            <c:strRef>
              <c:f>'blackscholes sameType energy'!$R$13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'ferret same energy'!$A$3:$B$5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 energy'!$S$9:$S$11</c:f>
              <c:numCache>
                <c:formatCode>General</c:formatCode>
                <c:ptCount val="3"/>
                <c:pt idx="0">
                  <c:v>606.44935484999996</c:v>
                </c:pt>
                <c:pt idx="1">
                  <c:v>751.26130694999995</c:v>
                </c:pt>
                <c:pt idx="2">
                  <c:v>634.22567406000007</c:v>
                </c:pt>
              </c:numCache>
            </c:numRef>
          </c:val>
        </c:ser>
        <c:ser>
          <c:idx val="4"/>
          <c:order val="4"/>
          <c:tx>
            <c:strRef>
              <c:f>'blackscholes sameType energy'!$AA$13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'ferret same energy'!$A$3:$B$5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 energy'!$AC$9:$AC$11</c:f>
              <c:numCache>
                <c:formatCode>General</c:formatCode>
                <c:ptCount val="3"/>
                <c:pt idx="0">
                  <c:v>717.86046690000001</c:v>
                </c:pt>
                <c:pt idx="1">
                  <c:v>979.98065945999986</c:v>
                </c:pt>
                <c:pt idx="2">
                  <c:v>754.11974654999995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06752"/>
        <c:axId val="105312640"/>
      </c:barChart>
      <c:catAx>
        <c:axId val="10530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312640"/>
        <c:crosses val="autoZero"/>
        <c:auto val="1"/>
        <c:lblAlgn val="ctr"/>
        <c:lblOffset val="100"/>
        <c:noMultiLvlLbl val="0"/>
      </c:catAx>
      <c:valAx>
        <c:axId val="105312640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067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 time main =</a:t>
            </a:r>
            <a:r>
              <a:rPr lang="es-ES">
                <a:latin typeface="Calibri"/>
              </a:rPr>
              <a:t> DAST taskFreq1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perf diff'!$F$23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'ferret same'!$A$4:$B$6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same'!$F$4:$F$6</c:f>
              <c:numCache>
                <c:formatCode>General</c:formatCode>
                <c:ptCount val="3"/>
                <c:pt idx="0">
                  <c:v>332.70333333333332</c:v>
                </c:pt>
                <c:pt idx="1">
                  <c:v>201.33600000000001</c:v>
                </c:pt>
                <c:pt idx="2">
                  <c:v>174.80233333333331</c:v>
                </c:pt>
              </c:numCache>
            </c:numRef>
          </c:val>
        </c:ser>
        <c:ser>
          <c:idx val="1"/>
          <c:order val="1"/>
          <c:tx>
            <c:strRef>
              <c:f>'ferret perf diff'!$M$23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'ferret same'!$A$4:$B$6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same'!$M$4:$M$6</c:f>
              <c:numCache>
                <c:formatCode>General</c:formatCode>
                <c:ptCount val="3"/>
                <c:pt idx="0">
                  <c:v>360.661</c:v>
                </c:pt>
                <c:pt idx="1">
                  <c:v>235.77533333333335</c:v>
                </c:pt>
                <c:pt idx="2">
                  <c:v>190.90333333333334</c:v>
                </c:pt>
              </c:numCache>
            </c:numRef>
          </c:val>
        </c:ser>
        <c:ser>
          <c:idx val="2"/>
          <c:order val="2"/>
          <c:tx>
            <c:strRef>
              <c:f>'ferret perf diff'!$T$23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'ferret same'!$A$4:$B$6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same'!$T$4:$T$6</c:f>
              <c:numCache>
                <c:formatCode>General</c:formatCode>
                <c:ptCount val="3"/>
                <c:pt idx="0">
                  <c:v>380.60999999999996</c:v>
                </c:pt>
                <c:pt idx="1">
                  <c:v>264.89400000000001</c:v>
                </c:pt>
                <c:pt idx="2">
                  <c:v>232.37666666666667</c:v>
                </c:pt>
              </c:numCache>
            </c:numRef>
          </c:val>
        </c:ser>
        <c:ser>
          <c:idx val="3"/>
          <c:order val="3"/>
          <c:tx>
            <c:strRef>
              <c:f>'ferret perf diff'!$M$31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'ferret same'!$A$4:$B$6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same'!$M$12:$M$14</c:f>
              <c:numCache>
                <c:formatCode>General</c:formatCode>
                <c:ptCount val="3"/>
                <c:pt idx="0">
                  <c:v>365.60733333333337</c:v>
                </c:pt>
                <c:pt idx="1">
                  <c:v>246.61733333333333</c:v>
                </c:pt>
                <c:pt idx="2">
                  <c:v>202.19866666666667</c:v>
                </c:pt>
              </c:numCache>
            </c:numRef>
          </c:val>
        </c:ser>
        <c:ser>
          <c:idx val="4"/>
          <c:order val="4"/>
          <c:tx>
            <c:strRef>
              <c:f>'ferret perf diff'!$T$31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'ferret same'!$A$4:$B$6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same'!$T$12:$T$14</c:f>
              <c:numCache>
                <c:formatCode>General</c:formatCode>
                <c:ptCount val="3"/>
                <c:pt idx="0">
                  <c:v>421.67866666666669</c:v>
                </c:pt>
                <c:pt idx="1">
                  <c:v>318.31099999999998</c:v>
                </c:pt>
                <c:pt idx="2">
                  <c:v>229.16499999999999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18112"/>
        <c:axId val="105436288"/>
      </c:barChart>
      <c:catAx>
        <c:axId val="10541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36288"/>
        <c:crosses val="autoZero"/>
        <c:auto val="1"/>
        <c:lblAlgn val="ctr"/>
        <c:lblOffset val="100"/>
        <c:noMultiLvlLbl val="0"/>
      </c:catAx>
      <c:valAx>
        <c:axId val="1054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181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master = DAST</a:t>
            </a:r>
            <a:r>
              <a:rPr lang="es-ES" baseline="0"/>
              <a:t> TaskFreq50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same energy'!$I$65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'ferret same energy'!$A$66:$B$68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 energy'!$I$66:$I$68</c:f>
              <c:numCache>
                <c:formatCode>General</c:formatCode>
                <c:ptCount val="3"/>
                <c:pt idx="0">
                  <c:v>574.30528920000006</c:v>
                </c:pt>
                <c:pt idx="1">
                  <c:v>652.31010404999995</c:v>
                </c:pt>
                <c:pt idx="2">
                  <c:v>575.65466505000006</c:v>
                </c:pt>
              </c:numCache>
            </c:numRef>
          </c:val>
        </c:ser>
        <c:ser>
          <c:idx val="1"/>
          <c:order val="1"/>
          <c:tx>
            <c:strRef>
              <c:f>'ferret same energy'!$S$65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'ferret same energy'!$A$66:$B$68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 energy'!$S$66:$S$68</c:f>
              <c:numCache>
                <c:formatCode>General</c:formatCode>
                <c:ptCount val="3"/>
                <c:pt idx="0">
                  <c:v>596.9133243</c:v>
                </c:pt>
                <c:pt idx="1">
                  <c:v>753.91284599999994</c:v>
                </c:pt>
                <c:pt idx="2">
                  <c:v>631.82323305</c:v>
                </c:pt>
              </c:numCache>
            </c:numRef>
          </c:val>
        </c:ser>
        <c:ser>
          <c:idx val="2"/>
          <c:order val="2"/>
          <c:tx>
            <c:strRef>
              <c:f>'ferret same energy'!$AC$65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'ferret same energy'!$A$66:$B$68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 energy'!$AC$66:$AC$68</c:f>
              <c:numCache>
                <c:formatCode>General</c:formatCode>
                <c:ptCount val="3"/>
                <c:pt idx="0">
                  <c:v>649.99080449999997</c:v>
                </c:pt>
                <c:pt idx="1">
                  <c:v>835.21779570000001</c:v>
                </c:pt>
                <c:pt idx="2">
                  <c:v>699.12229949999994</c:v>
                </c:pt>
              </c:numCache>
            </c:numRef>
          </c:val>
        </c:ser>
        <c:ser>
          <c:idx val="3"/>
          <c:order val="3"/>
          <c:tx>
            <c:strRef>
              <c:f>'ferret same energy'!$S$72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'ferret same energy'!$A$66:$B$68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 energy'!$S$73:$S$75</c:f>
              <c:numCache>
                <c:formatCode>General</c:formatCode>
                <c:ptCount val="3"/>
                <c:pt idx="0">
                  <c:v>603.74762100000009</c:v>
                </c:pt>
                <c:pt idx="1">
                  <c:v>745.16058378000002</c:v>
                </c:pt>
                <c:pt idx="2">
                  <c:v>624.04518905999998</c:v>
                </c:pt>
              </c:numCache>
            </c:numRef>
          </c:val>
        </c:ser>
        <c:ser>
          <c:idx val="4"/>
          <c:order val="4"/>
          <c:tx>
            <c:strRef>
              <c:f>'ferret same energy'!$AC$72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'ferret same energy'!$A$66:$B$68</c:f>
              <c:multiLvlStrCache>
                <c:ptCount val="3"/>
                <c:lvl>
                  <c:pt idx="0">
                    <c:v>1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'ferret same energy'!$AC$73:$AC$75</c:f>
              <c:numCache>
                <c:formatCode>General</c:formatCode>
                <c:ptCount val="3"/>
                <c:pt idx="0">
                  <c:v>681.18693569999994</c:v>
                </c:pt>
                <c:pt idx="1">
                  <c:v>911.17870042499999</c:v>
                </c:pt>
                <c:pt idx="2">
                  <c:v>728.84440665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00096"/>
        <c:axId val="112101632"/>
      </c:barChart>
      <c:catAx>
        <c:axId val="1121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101632"/>
        <c:crosses val="autoZero"/>
        <c:auto val="1"/>
        <c:lblAlgn val="ctr"/>
        <c:lblOffset val="100"/>
        <c:noMultiLvlLbl val="0"/>
      </c:catAx>
      <c:valAx>
        <c:axId val="11210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000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force on big</c:v>
                </c:pt>
              </c:strCache>
            </c:strRef>
          </c:tx>
          <c:val>
            <c:numRef>
              <c:f>Sheet2!$G$2:$G$106</c:f>
              <c:numCache>
                <c:formatCode>General</c:formatCode>
                <c:ptCount val="105"/>
                <c:pt idx="0">
                  <c:v>3.2048260000000002</c:v>
                </c:pt>
                <c:pt idx="1">
                  <c:v>6.3793670000000002</c:v>
                </c:pt>
                <c:pt idx="2">
                  <c:v>9.5492179999999998</c:v>
                </c:pt>
                <c:pt idx="3">
                  <c:v>12.704651999999999</c:v>
                </c:pt>
                <c:pt idx="4">
                  <c:v>15.858642999999999</c:v>
                </c:pt>
                <c:pt idx="5">
                  <c:v>19.006951000000001</c:v>
                </c:pt>
                <c:pt idx="6">
                  <c:v>22.165348000000002</c:v>
                </c:pt>
                <c:pt idx="7">
                  <c:v>25.526312000000001</c:v>
                </c:pt>
                <c:pt idx="8">
                  <c:v>29.048974999999999</c:v>
                </c:pt>
                <c:pt idx="9">
                  <c:v>32.488872999999998</c:v>
                </c:pt>
                <c:pt idx="10">
                  <c:v>36.035882999999998</c:v>
                </c:pt>
                <c:pt idx="11">
                  <c:v>39.627693000000001</c:v>
                </c:pt>
                <c:pt idx="12">
                  <c:v>42.642904999999999</c:v>
                </c:pt>
                <c:pt idx="13">
                  <c:v>46.015259</c:v>
                </c:pt>
                <c:pt idx="14">
                  <c:v>49.376724000000003</c:v>
                </c:pt>
                <c:pt idx="15">
                  <c:v>52.710213000000003</c:v>
                </c:pt>
                <c:pt idx="16">
                  <c:v>56.194000000000003</c:v>
                </c:pt>
                <c:pt idx="17">
                  <c:v>59.328476999999999</c:v>
                </c:pt>
                <c:pt idx="18">
                  <c:v>62.550958999999999</c:v>
                </c:pt>
                <c:pt idx="19">
                  <c:v>66.097825</c:v>
                </c:pt>
                <c:pt idx="20">
                  <c:v>69.306956</c:v>
                </c:pt>
                <c:pt idx="21">
                  <c:v>72.364349000000004</c:v>
                </c:pt>
                <c:pt idx="22">
                  <c:v>75.735072000000002</c:v>
                </c:pt>
                <c:pt idx="23">
                  <c:v>78.712997999999999</c:v>
                </c:pt>
                <c:pt idx="24">
                  <c:v>82.004888999999991</c:v>
                </c:pt>
                <c:pt idx="25">
                  <c:v>85.558668999999995</c:v>
                </c:pt>
                <c:pt idx="26">
                  <c:v>88.779831000000001</c:v>
                </c:pt>
                <c:pt idx="27">
                  <c:v>91.883617999999998</c:v>
                </c:pt>
                <c:pt idx="28">
                  <c:v>95.351932000000005</c:v>
                </c:pt>
                <c:pt idx="29">
                  <c:v>98.889870000000002</c:v>
                </c:pt>
                <c:pt idx="30">
                  <c:v>102.40672600000001</c:v>
                </c:pt>
                <c:pt idx="31">
                  <c:v>105.54767600000001</c:v>
                </c:pt>
                <c:pt idx="32">
                  <c:v>108.734807</c:v>
                </c:pt>
                <c:pt idx="33">
                  <c:v>112.03376300000001</c:v>
                </c:pt>
                <c:pt idx="34">
                  <c:v>115.18940300000001</c:v>
                </c:pt>
                <c:pt idx="35">
                  <c:v>118.83858700000002</c:v>
                </c:pt>
                <c:pt idx="36">
                  <c:v>122.25666300000002</c:v>
                </c:pt>
                <c:pt idx="37">
                  <c:v>125.30539400000002</c:v>
                </c:pt>
                <c:pt idx="38">
                  <c:v>128.57122800000002</c:v>
                </c:pt>
                <c:pt idx="39">
                  <c:v>132.01219400000002</c:v>
                </c:pt>
                <c:pt idx="40">
                  <c:v>135.35689400000001</c:v>
                </c:pt>
                <c:pt idx="41">
                  <c:v>138.93922600000002</c:v>
                </c:pt>
                <c:pt idx="42">
                  <c:v>142.42879300000001</c:v>
                </c:pt>
                <c:pt idx="43">
                  <c:v>146.016535</c:v>
                </c:pt>
                <c:pt idx="44">
                  <c:v>149.18688299999999</c:v>
                </c:pt>
                <c:pt idx="45">
                  <c:v>152.33975699999999</c:v>
                </c:pt>
                <c:pt idx="46">
                  <c:v>155.36289399999998</c:v>
                </c:pt>
                <c:pt idx="47">
                  <c:v>158.337335</c:v>
                </c:pt>
                <c:pt idx="48">
                  <c:v>161.68834799999999</c:v>
                </c:pt>
                <c:pt idx="49">
                  <c:v>164.90228299999998</c:v>
                </c:pt>
                <c:pt idx="50">
                  <c:v>168.36393699999999</c:v>
                </c:pt>
                <c:pt idx="51">
                  <c:v>171.76660200000001</c:v>
                </c:pt>
                <c:pt idx="52">
                  <c:v>175.18428299999999</c:v>
                </c:pt>
                <c:pt idx="53">
                  <c:v>178.68908999999999</c:v>
                </c:pt>
                <c:pt idx="54">
                  <c:v>181.94528599999998</c:v>
                </c:pt>
                <c:pt idx="55">
                  <c:v>185.04364199999998</c:v>
                </c:pt>
                <c:pt idx="56">
                  <c:v>188.47413199999997</c:v>
                </c:pt>
                <c:pt idx="57">
                  <c:v>191.70872299999996</c:v>
                </c:pt>
                <c:pt idx="58">
                  <c:v>195.28767399999995</c:v>
                </c:pt>
                <c:pt idx="59">
                  <c:v>198.77542499999996</c:v>
                </c:pt>
                <c:pt idx="60">
                  <c:v>201.80717899999996</c:v>
                </c:pt>
                <c:pt idx="61">
                  <c:v>204.94521199999997</c:v>
                </c:pt>
                <c:pt idx="62">
                  <c:v>208.43494499999997</c:v>
                </c:pt>
                <c:pt idx="63">
                  <c:v>211.51846299999997</c:v>
                </c:pt>
                <c:pt idx="64">
                  <c:v>214.91800999999998</c:v>
                </c:pt>
                <c:pt idx="65">
                  <c:v>218.00382099999999</c:v>
                </c:pt>
                <c:pt idx="66">
                  <c:v>221.09898199999998</c:v>
                </c:pt>
                <c:pt idx="67">
                  <c:v>224.44563899999997</c:v>
                </c:pt>
                <c:pt idx="68">
                  <c:v>227.61739599999999</c:v>
                </c:pt>
                <c:pt idx="69">
                  <c:v>230.87184299999998</c:v>
                </c:pt>
                <c:pt idx="70">
                  <c:v>234.144938</c:v>
                </c:pt>
                <c:pt idx="71">
                  <c:v>237.377602</c:v>
                </c:pt>
                <c:pt idx="72">
                  <c:v>240.66774899999999</c:v>
                </c:pt>
                <c:pt idx="73">
                  <c:v>244.18305099999998</c:v>
                </c:pt>
                <c:pt idx="74">
                  <c:v>247.25045299999996</c:v>
                </c:pt>
                <c:pt idx="75">
                  <c:v>250.63152199999996</c:v>
                </c:pt>
                <c:pt idx="76">
                  <c:v>254.03290299999995</c:v>
                </c:pt>
                <c:pt idx="77">
                  <c:v>257.41971699999993</c:v>
                </c:pt>
                <c:pt idx="78">
                  <c:v>260.79506999999995</c:v>
                </c:pt>
                <c:pt idx="79">
                  <c:v>264.16463499999998</c:v>
                </c:pt>
                <c:pt idx="80">
                  <c:v>267.21130999999997</c:v>
                </c:pt>
                <c:pt idx="81">
                  <c:v>270.66299999999995</c:v>
                </c:pt>
                <c:pt idx="82">
                  <c:v>274.15352499999995</c:v>
                </c:pt>
                <c:pt idx="83">
                  <c:v>277.13437199999993</c:v>
                </c:pt>
                <c:pt idx="84">
                  <c:v>280.55953099999994</c:v>
                </c:pt>
                <c:pt idx="85">
                  <c:v>283.87372899999991</c:v>
                </c:pt>
                <c:pt idx="86">
                  <c:v>287.54026799999991</c:v>
                </c:pt>
                <c:pt idx="87">
                  <c:v>290.86338199999989</c:v>
                </c:pt>
                <c:pt idx="88">
                  <c:v>294.31728299999986</c:v>
                </c:pt>
                <c:pt idx="89">
                  <c:v>297.83261699999986</c:v>
                </c:pt>
                <c:pt idx="90">
                  <c:v>301.08349699999985</c:v>
                </c:pt>
                <c:pt idx="91">
                  <c:v>304.58123699999987</c:v>
                </c:pt>
                <c:pt idx="92">
                  <c:v>308.0539619999999</c:v>
                </c:pt>
                <c:pt idx="93">
                  <c:v>311.38050699999991</c:v>
                </c:pt>
                <c:pt idx="94">
                  <c:v>314.55111699999992</c:v>
                </c:pt>
                <c:pt idx="95">
                  <c:v>318.14315199999993</c:v>
                </c:pt>
                <c:pt idx="96">
                  <c:v>321.25747299999995</c:v>
                </c:pt>
                <c:pt idx="97">
                  <c:v>324.41776499999997</c:v>
                </c:pt>
                <c:pt idx="98">
                  <c:v>327.95840999999996</c:v>
                </c:pt>
                <c:pt idx="99">
                  <c:v>331.25705699999997</c:v>
                </c:pt>
                <c:pt idx="100">
                  <c:v>334.74927599999995</c:v>
                </c:pt>
                <c:pt idx="101">
                  <c:v>337.72964099999996</c:v>
                </c:pt>
                <c:pt idx="102">
                  <c:v>340.93194099999994</c:v>
                </c:pt>
                <c:pt idx="103">
                  <c:v>344.52300599999995</c:v>
                </c:pt>
                <c:pt idx="104">
                  <c:v>347.63877199999996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Sheet2!$P$2</c:f>
              <c:strCache>
                <c:ptCount val="1"/>
                <c:pt idx="0">
                  <c:v>force on little</c:v>
                </c:pt>
              </c:strCache>
            </c:strRef>
          </c:tx>
          <c:val>
            <c:numRef>
              <c:f>Sheet2!$P$3:$P$139</c:f>
              <c:numCache>
                <c:formatCode>General</c:formatCode>
                <c:ptCount val="137"/>
                <c:pt idx="0">
                  <c:v>3.5279169999999995</c:v>
                </c:pt>
                <c:pt idx="1">
                  <c:v>7.0209119999999992</c:v>
                </c:pt>
                <c:pt idx="2">
                  <c:v>10.515842999999998</c:v>
                </c:pt>
                <c:pt idx="3">
                  <c:v>14.010145999999999</c:v>
                </c:pt>
                <c:pt idx="4">
                  <c:v>17.506366</c:v>
                </c:pt>
                <c:pt idx="5">
                  <c:v>21.004590999999998</c:v>
                </c:pt>
                <c:pt idx="6">
                  <c:v>24.480498999999998</c:v>
                </c:pt>
                <c:pt idx="7">
                  <c:v>28.079263999999998</c:v>
                </c:pt>
                <c:pt idx="8">
                  <c:v>31.625228</c:v>
                </c:pt>
                <c:pt idx="9">
                  <c:v>35.322547999999998</c:v>
                </c:pt>
                <c:pt idx="10">
                  <c:v>38.741448999999996</c:v>
                </c:pt>
                <c:pt idx="11">
                  <c:v>42.371949999999998</c:v>
                </c:pt>
                <c:pt idx="12">
                  <c:v>45.902156999999995</c:v>
                </c:pt>
                <c:pt idx="13">
                  <c:v>49.754670999999995</c:v>
                </c:pt>
                <c:pt idx="14">
                  <c:v>53.174428999999996</c:v>
                </c:pt>
                <c:pt idx="15">
                  <c:v>56.584762999999995</c:v>
                </c:pt>
                <c:pt idx="16">
                  <c:v>60.178435999999998</c:v>
                </c:pt>
                <c:pt idx="17">
                  <c:v>63.688752000000001</c:v>
                </c:pt>
                <c:pt idx="18">
                  <c:v>67.455577000000005</c:v>
                </c:pt>
                <c:pt idx="19">
                  <c:v>70.867529000000005</c:v>
                </c:pt>
                <c:pt idx="20">
                  <c:v>74.324016999999998</c:v>
                </c:pt>
                <c:pt idx="21">
                  <c:v>77.915851000000004</c:v>
                </c:pt>
                <c:pt idx="22">
                  <c:v>81.459206000000009</c:v>
                </c:pt>
                <c:pt idx="23">
                  <c:v>85.282249000000007</c:v>
                </c:pt>
                <c:pt idx="24">
                  <c:v>88.519325000000009</c:v>
                </c:pt>
                <c:pt idx="25">
                  <c:v>91.866642000000013</c:v>
                </c:pt>
                <c:pt idx="26">
                  <c:v>95.398767000000021</c:v>
                </c:pt>
                <c:pt idx="27">
                  <c:v>98.947016000000019</c:v>
                </c:pt>
                <c:pt idx="28">
                  <c:v>102.69567700000002</c:v>
                </c:pt>
                <c:pt idx="29">
                  <c:v>105.95538300000001</c:v>
                </c:pt>
                <c:pt idx="30">
                  <c:v>109.40293900000002</c:v>
                </c:pt>
                <c:pt idx="31">
                  <c:v>112.94500300000001</c:v>
                </c:pt>
                <c:pt idx="32">
                  <c:v>116.69264200000002</c:v>
                </c:pt>
                <c:pt idx="33">
                  <c:v>120.04051000000003</c:v>
                </c:pt>
                <c:pt idx="34">
                  <c:v>123.25607200000003</c:v>
                </c:pt>
                <c:pt idx="35">
                  <c:v>126.81696800000003</c:v>
                </c:pt>
                <c:pt idx="36">
                  <c:v>130.35469500000002</c:v>
                </c:pt>
                <c:pt idx="37">
                  <c:v>134.15234200000003</c:v>
                </c:pt>
                <c:pt idx="38">
                  <c:v>137.34806300000002</c:v>
                </c:pt>
                <c:pt idx="39">
                  <c:v>140.81807000000003</c:v>
                </c:pt>
                <c:pt idx="40">
                  <c:v>144.36050700000004</c:v>
                </c:pt>
                <c:pt idx="41">
                  <c:v>147.94146800000004</c:v>
                </c:pt>
                <c:pt idx="42">
                  <c:v>150.90959000000004</c:v>
                </c:pt>
                <c:pt idx="43">
                  <c:v>154.29637900000003</c:v>
                </c:pt>
                <c:pt idx="44">
                  <c:v>157.84015700000003</c:v>
                </c:pt>
                <c:pt idx="45">
                  <c:v>161.45039400000005</c:v>
                </c:pt>
                <c:pt idx="46">
                  <c:v>165.00953700000005</c:v>
                </c:pt>
                <c:pt idx="47">
                  <c:v>168.38805000000005</c:v>
                </c:pt>
                <c:pt idx="48">
                  <c:v>171.92844700000006</c:v>
                </c:pt>
                <c:pt idx="49">
                  <c:v>175.45844100000005</c:v>
                </c:pt>
                <c:pt idx="50">
                  <c:v>179.28772900000004</c:v>
                </c:pt>
                <c:pt idx="51">
                  <c:v>182.85388400000005</c:v>
                </c:pt>
                <c:pt idx="52">
                  <c:v>186.46322100000006</c:v>
                </c:pt>
                <c:pt idx="53">
                  <c:v>189.99591800000007</c:v>
                </c:pt>
                <c:pt idx="54">
                  <c:v>193.68379700000008</c:v>
                </c:pt>
                <c:pt idx="55">
                  <c:v>197.32094200000009</c:v>
                </c:pt>
                <c:pt idx="56">
                  <c:v>200.88089900000008</c:v>
                </c:pt>
                <c:pt idx="57">
                  <c:v>204.41032400000009</c:v>
                </c:pt>
                <c:pt idx="58">
                  <c:v>208.21841400000008</c:v>
                </c:pt>
                <c:pt idx="59">
                  <c:v>211.83053800000008</c:v>
                </c:pt>
                <c:pt idx="60">
                  <c:v>215.45566600000006</c:v>
                </c:pt>
                <c:pt idx="61">
                  <c:v>219.05665400000007</c:v>
                </c:pt>
                <c:pt idx="62">
                  <c:v>222.59504800000008</c:v>
                </c:pt>
                <c:pt idx="63">
                  <c:v>226.11793400000008</c:v>
                </c:pt>
                <c:pt idx="64">
                  <c:v>229.93702500000006</c:v>
                </c:pt>
                <c:pt idx="65">
                  <c:v>233.00828000000007</c:v>
                </c:pt>
                <c:pt idx="66">
                  <c:v>236.45728300000007</c:v>
                </c:pt>
                <c:pt idx="67">
                  <c:v>239.97957200000008</c:v>
                </c:pt>
                <c:pt idx="68">
                  <c:v>243.61213700000008</c:v>
                </c:pt>
                <c:pt idx="69">
                  <c:v>247.23363300000008</c:v>
                </c:pt>
                <c:pt idx="70">
                  <c:v>250.54769900000008</c:v>
                </c:pt>
                <c:pt idx="71">
                  <c:v>254.03671000000008</c:v>
                </c:pt>
                <c:pt idx="72">
                  <c:v>257.55060200000008</c:v>
                </c:pt>
                <c:pt idx="73">
                  <c:v>261.34459200000009</c:v>
                </c:pt>
                <c:pt idx="74">
                  <c:v>264.6508310000001</c:v>
                </c:pt>
                <c:pt idx="75">
                  <c:v>268.21672500000011</c:v>
                </c:pt>
                <c:pt idx="76">
                  <c:v>271.83911200000011</c:v>
                </c:pt>
                <c:pt idx="77">
                  <c:v>275.54596400000014</c:v>
                </c:pt>
                <c:pt idx="78">
                  <c:v>278.79339400000015</c:v>
                </c:pt>
                <c:pt idx="79">
                  <c:v>282.26394000000016</c:v>
                </c:pt>
                <c:pt idx="80">
                  <c:v>285.79941200000019</c:v>
                </c:pt>
                <c:pt idx="81">
                  <c:v>289.51422700000018</c:v>
                </c:pt>
                <c:pt idx="82">
                  <c:v>292.87933000000015</c:v>
                </c:pt>
                <c:pt idx="83">
                  <c:v>296.26046300000013</c:v>
                </c:pt>
                <c:pt idx="84">
                  <c:v>299.77306800000014</c:v>
                </c:pt>
                <c:pt idx="85">
                  <c:v>303.31260400000014</c:v>
                </c:pt>
                <c:pt idx="86">
                  <c:v>307.02158600000013</c:v>
                </c:pt>
                <c:pt idx="87">
                  <c:v>310.4888610000001</c:v>
                </c:pt>
                <c:pt idx="88">
                  <c:v>313.93058200000007</c:v>
                </c:pt>
                <c:pt idx="89">
                  <c:v>317.54639400000008</c:v>
                </c:pt>
                <c:pt idx="90">
                  <c:v>320.9217900000001</c:v>
                </c:pt>
                <c:pt idx="91">
                  <c:v>324.61304300000012</c:v>
                </c:pt>
                <c:pt idx="92">
                  <c:v>328.11411900000013</c:v>
                </c:pt>
                <c:pt idx="93">
                  <c:v>331.84143300000011</c:v>
                </c:pt>
                <c:pt idx="94">
                  <c:v>335.12682700000011</c:v>
                </c:pt>
                <c:pt idx="95">
                  <c:v>338.57214800000008</c:v>
                </c:pt>
                <c:pt idx="96">
                  <c:v>342.10493500000007</c:v>
                </c:pt>
                <c:pt idx="97">
                  <c:v>345.72662500000007</c:v>
                </c:pt>
                <c:pt idx="98">
                  <c:v>349.31112700000006</c:v>
                </c:pt>
                <c:pt idx="99">
                  <c:v>352.97291300000006</c:v>
                </c:pt>
                <c:pt idx="100">
                  <c:v>356.57802900000007</c:v>
                </c:pt>
                <c:pt idx="101">
                  <c:v>360.12751100000008</c:v>
                </c:pt>
                <c:pt idx="102">
                  <c:v>363.83184100000011</c:v>
                </c:pt>
                <c:pt idx="103">
                  <c:v>367.62896300000011</c:v>
                </c:pt>
                <c:pt idx="104">
                  <c:v>371.4525460000001</c:v>
                </c:pt>
                <c:pt idx="105">
                  <c:v>374.68909800000012</c:v>
                </c:pt>
                <c:pt idx="106">
                  <c:v>377.87268100000011</c:v>
                </c:pt>
                <c:pt idx="107">
                  <c:v>380.82801300000011</c:v>
                </c:pt>
                <c:pt idx="108">
                  <c:v>384.3300650000001</c:v>
                </c:pt>
                <c:pt idx="109">
                  <c:v>388.07837400000011</c:v>
                </c:pt>
                <c:pt idx="110">
                  <c:v>391.64604400000013</c:v>
                </c:pt>
                <c:pt idx="111">
                  <c:v>395.24320900000015</c:v>
                </c:pt>
                <c:pt idx="112">
                  <c:v>398.74994900000013</c:v>
                </c:pt>
                <c:pt idx="113">
                  <c:v>402.69344300000012</c:v>
                </c:pt>
                <c:pt idx="114">
                  <c:v>406.61767300000014</c:v>
                </c:pt>
                <c:pt idx="115">
                  <c:v>410.19080900000012</c:v>
                </c:pt>
                <c:pt idx="116">
                  <c:v>413.80308100000013</c:v>
                </c:pt>
                <c:pt idx="117">
                  <c:v>417.34829400000012</c:v>
                </c:pt>
                <c:pt idx="118">
                  <c:v>421.0538140000001</c:v>
                </c:pt>
                <c:pt idx="119">
                  <c:v>424.6511240000001</c:v>
                </c:pt>
                <c:pt idx="120">
                  <c:v>427.96417100000008</c:v>
                </c:pt>
                <c:pt idx="121">
                  <c:v>431.46025800000007</c:v>
                </c:pt>
                <c:pt idx="122">
                  <c:v>434.99382000000008</c:v>
                </c:pt>
                <c:pt idx="123">
                  <c:v>438.84878400000008</c:v>
                </c:pt>
                <c:pt idx="124">
                  <c:v>442.18728300000009</c:v>
                </c:pt>
                <c:pt idx="125">
                  <c:v>445.69231800000011</c:v>
                </c:pt>
                <c:pt idx="126">
                  <c:v>449.2378250000001</c:v>
                </c:pt>
                <c:pt idx="127">
                  <c:v>453.01294100000013</c:v>
                </c:pt>
                <c:pt idx="128">
                  <c:v>456.41495100000014</c:v>
                </c:pt>
                <c:pt idx="129">
                  <c:v>459.91490100000016</c:v>
                </c:pt>
                <c:pt idx="130">
                  <c:v>463.47585000000015</c:v>
                </c:pt>
                <c:pt idx="131">
                  <c:v>467.04073600000015</c:v>
                </c:pt>
                <c:pt idx="132">
                  <c:v>470.83858200000014</c:v>
                </c:pt>
                <c:pt idx="133">
                  <c:v>474.23855200000014</c:v>
                </c:pt>
                <c:pt idx="134">
                  <c:v>477.74148600000012</c:v>
                </c:pt>
                <c:pt idx="135">
                  <c:v>481.28667000000013</c:v>
                </c:pt>
                <c:pt idx="136">
                  <c:v>485.09656400000011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31456"/>
        <c:axId val="97649792"/>
      </c:lineChart>
      <c:catAx>
        <c:axId val="11213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97649792"/>
        <c:crosses val="autoZero"/>
        <c:auto val="1"/>
        <c:lblAlgn val="ctr"/>
        <c:lblOffset val="100"/>
        <c:noMultiLvlLbl val="0"/>
      </c:catAx>
      <c:valAx>
        <c:axId val="9764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314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'dedup power samples'!$E$1</c:f>
              <c:strCache>
                <c:ptCount val="1"/>
                <c:pt idx="0">
                  <c:v>4_1</c:v>
                </c:pt>
              </c:strCache>
            </c:strRef>
          </c:tx>
          <c:val>
            <c:numRef>
              <c:f>'dedup power samples'!$G$2:$G$146</c:f>
              <c:numCache>
                <c:formatCode>General</c:formatCode>
                <c:ptCount val="145"/>
                <c:pt idx="0">
                  <c:v>1.7299660000000001</c:v>
                </c:pt>
                <c:pt idx="1">
                  <c:v>3.4676640000000001</c:v>
                </c:pt>
                <c:pt idx="2">
                  <c:v>5.1942240000000002</c:v>
                </c:pt>
                <c:pt idx="3">
                  <c:v>6.9236269999999998</c:v>
                </c:pt>
                <c:pt idx="4">
                  <c:v>8.6566659999999995</c:v>
                </c:pt>
                <c:pt idx="5">
                  <c:v>10.391425</c:v>
                </c:pt>
                <c:pt idx="6">
                  <c:v>12.115047000000001</c:v>
                </c:pt>
                <c:pt idx="7">
                  <c:v>13.834515</c:v>
                </c:pt>
                <c:pt idx="8">
                  <c:v>15.565479</c:v>
                </c:pt>
                <c:pt idx="9">
                  <c:v>17.425697</c:v>
                </c:pt>
                <c:pt idx="10">
                  <c:v>19.171120999999999</c:v>
                </c:pt>
                <c:pt idx="11">
                  <c:v>20.862469999999998</c:v>
                </c:pt>
                <c:pt idx="12">
                  <c:v>22.55283</c:v>
                </c:pt>
                <c:pt idx="13">
                  <c:v>24.249808000000002</c:v>
                </c:pt>
                <c:pt idx="14">
                  <c:v>25.938480000000002</c:v>
                </c:pt>
                <c:pt idx="15">
                  <c:v>27.620992000000001</c:v>
                </c:pt>
                <c:pt idx="16">
                  <c:v>29.341002</c:v>
                </c:pt>
                <c:pt idx="17">
                  <c:v>31.046623</c:v>
                </c:pt>
                <c:pt idx="18">
                  <c:v>32.757798999999999</c:v>
                </c:pt>
                <c:pt idx="19">
                  <c:v>34.392986999999998</c:v>
                </c:pt>
                <c:pt idx="20">
                  <c:v>35.914252999999995</c:v>
                </c:pt>
                <c:pt idx="21">
                  <c:v>37.445560999999998</c:v>
                </c:pt>
                <c:pt idx="22">
                  <c:v>39.086205</c:v>
                </c:pt>
                <c:pt idx="23">
                  <c:v>40.683</c:v>
                </c:pt>
                <c:pt idx="24">
                  <c:v>42.330365999999998</c:v>
                </c:pt>
                <c:pt idx="25">
                  <c:v>43.955189999999995</c:v>
                </c:pt>
                <c:pt idx="26">
                  <c:v>45.542855999999993</c:v>
                </c:pt>
                <c:pt idx="27">
                  <c:v>47.205954999999996</c:v>
                </c:pt>
                <c:pt idx="28">
                  <c:v>48.830535999999995</c:v>
                </c:pt>
                <c:pt idx="29">
                  <c:v>50.466334999999994</c:v>
                </c:pt>
                <c:pt idx="30">
                  <c:v>52.10946899999999</c:v>
                </c:pt>
                <c:pt idx="31">
                  <c:v>53.668218999999993</c:v>
                </c:pt>
                <c:pt idx="32">
                  <c:v>55.325964999999997</c:v>
                </c:pt>
                <c:pt idx="33">
                  <c:v>56.995715999999994</c:v>
                </c:pt>
                <c:pt idx="34">
                  <c:v>58.621250999999994</c:v>
                </c:pt>
                <c:pt idx="35">
                  <c:v>60.235586999999995</c:v>
                </c:pt>
                <c:pt idx="36">
                  <c:v>61.834461999999995</c:v>
                </c:pt>
                <c:pt idx="37">
                  <c:v>63.491901999999996</c:v>
                </c:pt>
                <c:pt idx="38">
                  <c:v>65.119017999999997</c:v>
                </c:pt>
                <c:pt idx="39">
                  <c:v>66.719366999999991</c:v>
                </c:pt>
                <c:pt idx="40">
                  <c:v>68.324604999999991</c:v>
                </c:pt>
                <c:pt idx="41">
                  <c:v>69.928368999999989</c:v>
                </c:pt>
                <c:pt idx="42">
                  <c:v>71.648500999999996</c:v>
                </c:pt>
                <c:pt idx="43">
                  <c:v>73.19599199999999</c:v>
                </c:pt>
                <c:pt idx="44">
                  <c:v>74.849714999999989</c:v>
                </c:pt>
                <c:pt idx="45">
                  <c:v>76.424337999999992</c:v>
                </c:pt>
                <c:pt idx="46">
                  <c:v>78.072671999999997</c:v>
                </c:pt>
                <c:pt idx="47">
                  <c:v>79.674889999999991</c:v>
                </c:pt>
                <c:pt idx="48">
                  <c:v>81.320343999999992</c:v>
                </c:pt>
                <c:pt idx="49">
                  <c:v>82.916471999999999</c:v>
                </c:pt>
                <c:pt idx="50">
                  <c:v>84.500288999999995</c:v>
                </c:pt>
                <c:pt idx="51">
                  <c:v>86.102170999999998</c:v>
                </c:pt>
                <c:pt idx="52">
                  <c:v>87.737122999999997</c:v>
                </c:pt>
                <c:pt idx="53">
                  <c:v>89.422259999999994</c:v>
                </c:pt>
                <c:pt idx="54">
                  <c:v>90.926935999999998</c:v>
                </c:pt>
                <c:pt idx="55">
                  <c:v>92.539991999999998</c:v>
                </c:pt>
                <c:pt idx="56">
                  <c:v>94.150683999999998</c:v>
                </c:pt>
                <c:pt idx="57">
                  <c:v>95.787998000000002</c:v>
                </c:pt>
                <c:pt idx="58">
                  <c:v>97.435913999999997</c:v>
                </c:pt>
                <c:pt idx="59">
                  <c:v>99.026056999999994</c:v>
                </c:pt>
                <c:pt idx="60">
                  <c:v>100.615437</c:v>
                </c:pt>
                <c:pt idx="61">
                  <c:v>102.023269</c:v>
                </c:pt>
                <c:pt idx="62">
                  <c:v>103.674859</c:v>
                </c:pt>
                <c:pt idx="63">
                  <c:v>105.28244099999999</c:v>
                </c:pt>
                <c:pt idx="64">
                  <c:v>106.80431899999999</c:v>
                </c:pt>
                <c:pt idx="65">
                  <c:v>108.43570999999999</c:v>
                </c:pt>
                <c:pt idx="66">
                  <c:v>110.08914099999998</c:v>
                </c:pt>
                <c:pt idx="67">
                  <c:v>111.68065699999998</c:v>
                </c:pt>
                <c:pt idx="68">
                  <c:v>113.29138899999998</c:v>
                </c:pt>
                <c:pt idx="69">
                  <c:v>114.92285399999999</c:v>
                </c:pt>
                <c:pt idx="70">
                  <c:v>116.60343099999999</c:v>
                </c:pt>
                <c:pt idx="71">
                  <c:v>118.28387299999999</c:v>
                </c:pt>
                <c:pt idx="72">
                  <c:v>119.89003199999999</c:v>
                </c:pt>
                <c:pt idx="73">
                  <c:v>121.52365099999999</c:v>
                </c:pt>
                <c:pt idx="74">
                  <c:v>123.27344499999998</c:v>
                </c:pt>
                <c:pt idx="75">
                  <c:v>124.83423299999998</c:v>
                </c:pt>
                <c:pt idx="76">
                  <c:v>126.55384199999999</c:v>
                </c:pt>
                <c:pt idx="77">
                  <c:v>128.15091999999999</c:v>
                </c:pt>
                <c:pt idx="78">
                  <c:v>129.70140699999999</c:v>
                </c:pt>
                <c:pt idx="79">
                  <c:v>131.39101299999999</c:v>
                </c:pt>
                <c:pt idx="80">
                  <c:v>133.03288899999998</c:v>
                </c:pt>
                <c:pt idx="81">
                  <c:v>134.64481099999998</c:v>
                </c:pt>
                <c:pt idx="82">
                  <c:v>136.26047799999998</c:v>
                </c:pt>
                <c:pt idx="83">
                  <c:v>137.87958099999997</c:v>
                </c:pt>
                <c:pt idx="84">
                  <c:v>139.54095999999998</c:v>
                </c:pt>
                <c:pt idx="85">
                  <c:v>141.24528699999999</c:v>
                </c:pt>
                <c:pt idx="86">
                  <c:v>142.94675999999998</c:v>
                </c:pt>
                <c:pt idx="87">
                  <c:v>144.51636599999998</c:v>
                </c:pt>
                <c:pt idx="88">
                  <c:v>146.12936499999998</c:v>
                </c:pt>
                <c:pt idx="89">
                  <c:v>147.75448499999999</c:v>
                </c:pt>
                <c:pt idx="90">
                  <c:v>149.39752299999998</c:v>
                </c:pt>
                <c:pt idx="91">
                  <c:v>151.08488599999998</c:v>
                </c:pt>
                <c:pt idx="92">
                  <c:v>152.68154599999997</c:v>
                </c:pt>
                <c:pt idx="93">
                  <c:v>154.26939399999998</c:v>
                </c:pt>
                <c:pt idx="94">
                  <c:v>155.83350099999998</c:v>
                </c:pt>
                <c:pt idx="95">
                  <c:v>157.44808699999999</c:v>
                </c:pt>
                <c:pt idx="96">
                  <c:v>159.06940399999999</c:v>
                </c:pt>
                <c:pt idx="97">
                  <c:v>160.99307199999998</c:v>
                </c:pt>
                <c:pt idx="98">
                  <c:v>162.66072699999998</c:v>
                </c:pt>
                <c:pt idx="99">
                  <c:v>164.26160199999998</c:v>
                </c:pt>
                <c:pt idx="100">
                  <c:v>165.87827099999998</c:v>
                </c:pt>
                <c:pt idx="101">
                  <c:v>167.54765999999998</c:v>
                </c:pt>
                <c:pt idx="102">
                  <c:v>169.14709399999998</c:v>
                </c:pt>
                <c:pt idx="103">
                  <c:v>170.78328899999997</c:v>
                </c:pt>
                <c:pt idx="104">
                  <c:v>172.41044199999996</c:v>
                </c:pt>
                <c:pt idx="105">
                  <c:v>174.02214399999997</c:v>
                </c:pt>
                <c:pt idx="106">
                  <c:v>175.70176199999997</c:v>
                </c:pt>
                <c:pt idx="107">
                  <c:v>177.34204299999996</c:v>
                </c:pt>
                <c:pt idx="108">
                  <c:v>178.76494899999997</c:v>
                </c:pt>
                <c:pt idx="109">
                  <c:v>180.32343299999997</c:v>
                </c:pt>
                <c:pt idx="110">
                  <c:v>181.91249599999998</c:v>
                </c:pt>
                <c:pt idx="111">
                  <c:v>183.53857599999998</c:v>
                </c:pt>
                <c:pt idx="112">
                  <c:v>184.99896899999999</c:v>
                </c:pt>
                <c:pt idx="113">
                  <c:v>186.601125</c:v>
                </c:pt>
                <c:pt idx="114">
                  <c:v>188.17491899999999</c:v>
                </c:pt>
                <c:pt idx="115">
                  <c:v>189.785269</c:v>
                </c:pt>
                <c:pt idx="116">
                  <c:v>191.421761</c:v>
                </c:pt>
                <c:pt idx="117">
                  <c:v>193.101707</c:v>
                </c:pt>
                <c:pt idx="118">
                  <c:v>194.74871300000001</c:v>
                </c:pt>
                <c:pt idx="119">
                  <c:v>196.32524600000002</c:v>
                </c:pt>
                <c:pt idx="120">
                  <c:v>197.95562200000003</c:v>
                </c:pt>
                <c:pt idx="121">
                  <c:v>199.55926400000004</c:v>
                </c:pt>
                <c:pt idx="122">
                  <c:v>201.19953900000004</c:v>
                </c:pt>
                <c:pt idx="123">
                  <c:v>202.81713600000003</c:v>
                </c:pt>
                <c:pt idx="124">
                  <c:v>204.48737600000004</c:v>
                </c:pt>
                <c:pt idx="125">
                  <c:v>206.08448500000003</c:v>
                </c:pt>
                <c:pt idx="126">
                  <c:v>207.69952200000003</c:v>
                </c:pt>
                <c:pt idx="127">
                  <c:v>209.31491700000004</c:v>
                </c:pt>
                <c:pt idx="128">
                  <c:v>210.93984500000005</c:v>
                </c:pt>
                <c:pt idx="129">
                  <c:v>212.52566100000004</c:v>
                </c:pt>
                <c:pt idx="130">
                  <c:v>214.21852200000004</c:v>
                </c:pt>
                <c:pt idx="131">
                  <c:v>215.66985400000004</c:v>
                </c:pt>
                <c:pt idx="132">
                  <c:v>217.33789900000005</c:v>
                </c:pt>
                <c:pt idx="133">
                  <c:v>218.97525000000005</c:v>
                </c:pt>
                <c:pt idx="134">
                  <c:v>220.67966300000003</c:v>
                </c:pt>
                <c:pt idx="135">
                  <c:v>222.23637900000003</c:v>
                </c:pt>
                <c:pt idx="136">
                  <c:v>223.85858400000004</c:v>
                </c:pt>
                <c:pt idx="137">
                  <c:v>225.47652600000004</c:v>
                </c:pt>
                <c:pt idx="138">
                  <c:v>227.14732900000004</c:v>
                </c:pt>
                <c:pt idx="139">
                  <c:v>228.74663200000003</c:v>
                </c:pt>
                <c:pt idx="140">
                  <c:v>230.32616300000004</c:v>
                </c:pt>
                <c:pt idx="141">
                  <c:v>231.99734900000004</c:v>
                </c:pt>
                <c:pt idx="142">
                  <c:v>233.63417600000005</c:v>
                </c:pt>
                <c:pt idx="143">
                  <c:v>235.26259000000005</c:v>
                </c:pt>
                <c:pt idx="144">
                  <c:v>236.87128800000005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'dedup power samples'!$P$1</c:f>
              <c:strCache>
                <c:ptCount val="1"/>
                <c:pt idx="0">
                  <c:v>4_2</c:v>
                </c:pt>
              </c:strCache>
            </c:strRef>
          </c:tx>
          <c:val>
            <c:numRef>
              <c:f>'dedup power samples'!$R$2:$R$116</c:f>
              <c:numCache>
                <c:formatCode>General</c:formatCode>
                <c:ptCount val="115"/>
                <c:pt idx="0">
                  <c:v>2.698442</c:v>
                </c:pt>
                <c:pt idx="1">
                  <c:v>5.3611989999999992</c:v>
                </c:pt>
                <c:pt idx="2">
                  <c:v>8.1236229999999985</c:v>
                </c:pt>
                <c:pt idx="3">
                  <c:v>10.884972999999999</c:v>
                </c:pt>
                <c:pt idx="4">
                  <c:v>13.637224999999999</c:v>
                </c:pt>
                <c:pt idx="5">
                  <c:v>16.419629999999998</c:v>
                </c:pt>
                <c:pt idx="6">
                  <c:v>19.091061999999997</c:v>
                </c:pt>
                <c:pt idx="7">
                  <c:v>21.802498999999997</c:v>
                </c:pt>
                <c:pt idx="8">
                  <c:v>24.421725999999996</c:v>
                </c:pt>
                <c:pt idx="9">
                  <c:v>26.941480999999996</c:v>
                </c:pt>
                <c:pt idx="10">
                  <c:v>29.563219999999994</c:v>
                </c:pt>
                <c:pt idx="11">
                  <c:v>32.180110999999997</c:v>
                </c:pt>
                <c:pt idx="12">
                  <c:v>34.772086999999999</c:v>
                </c:pt>
                <c:pt idx="13">
                  <c:v>37.728819000000001</c:v>
                </c:pt>
                <c:pt idx="14">
                  <c:v>40.495919000000001</c:v>
                </c:pt>
                <c:pt idx="15">
                  <c:v>43.296281</c:v>
                </c:pt>
                <c:pt idx="16">
                  <c:v>45.790861999999997</c:v>
                </c:pt>
                <c:pt idx="17">
                  <c:v>48.091763999999998</c:v>
                </c:pt>
                <c:pt idx="18">
                  <c:v>50.355761999999999</c:v>
                </c:pt>
                <c:pt idx="19">
                  <c:v>52.619800999999995</c:v>
                </c:pt>
                <c:pt idx="20">
                  <c:v>54.866412999999994</c:v>
                </c:pt>
                <c:pt idx="21">
                  <c:v>57.124013999999995</c:v>
                </c:pt>
                <c:pt idx="22">
                  <c:v>59.401495999999995</c:v>
                </c:pt>
                <c:pt idx="23">
                  <c:v>61.705729999999996</c:v>
                </c:pt>
                <c:pt idx="24">
                  <c:v>64.045861000000002</c:v>
                </c:pt>
                <c:pt idx="25">
                  <c:v>66.329025999999999</c:v>
                </c:pt>
                <c:pt idx="26">
                  <c:v>68.530402999999993</c:v>
                </c:pt>
                <c:pt idx="27">
                  <c:v>70.938362999999995</c:v>
                </c:pt>
                <c:pt idx="28">
                  <c:v>73.307017999999999</c:v>
                </c:pt>
                <c:pt idx="29">
                  <c:v>75.805119000000005</c:v>
                </c:pt>
                <c:pt idx="30">
                  <c:v>78.036974999999998</c:v>
                </c:pt>
                <c:pt idx="31">
                  <c:v>80.354647</c:v>
                </c:pt>
                <c:pt idx="32">
                  <c:v>82.638639999999995</c:v>
                </c:pt>
                <c:pt idx="33">
                  <c:v>84.901347999999999</c:v>
                </c:pt>
                <c:pt idx="34">
                  <c:v>87.254273999999995</c:v>
                </c:pt>
                <c:pt idx="35">
                  <c:v>89.526896999999991</c:v>
                </c:pt>
                <c:pt idx="36">
                  <c:v>91.819709999999986</c:v>
                </c:pt>
                <c:pt idx="37">
                  <c:v>94.089507999999981</c:v>
                </c:pt>
                <c:pt idx="38">
                  <c:v>96.413505999999984</c:v>
                </c:pt>
                <c:pt idx="39">
                  <c:v>98.83367699999998</c:v>
                </c:pt>
                <c:pt idx="40">
                  <c:v>100.97426499999997</c:v>
                </c:pt>
                <c:pt idx="41">
                  <c:v>103.31293899999997</c:v>
                </c:pt>
                <c:pt idx="42">
                  <c:v>105.61415999999997</c:v>
                </c:pt>
                <c:pt idx="43">
                  <c:v>107.99519699999998</c:v>
                </c:pt>
                <c:pt idx="44">
                  <c:v>110.20243999999998</c:v>
                </c:pt>
                <c:pt idx="45">
                  <c:v>112.52872899999998</c:v>
                </c:pt>
                <c:pt idx="46">
                  <c:v>114.75228099999998</c:v>
                </c:pt>
                <c:pt idx="47">
                  <c:v>117.11875299999998</c:v>
                </c:pt>
                <c:pt idx="48">
                  <c:v>119.36215299999998</c:v>
                </c:pt>
                <c:pt idx="49">
                  <c:v>121.59028499999998</c:v>
                </c:pt>
                <c:pt idx="50">
                  <c:v>123.55385099999998</c:v>
                </c:pt>
                <c:pt idx="51">
                  <c:v>125.86126399999998</c:v>
                </c:pt>
                <c:pt idx="52">
                  <c:v>128.25868799999998</c:v>
                </c:pt>
                <c:pt idx="53">
                  <c:v>130.49871799999997</c:v>
                </c:pt>
                <c:pt idx="54">
                  <c:v>132.76470399999997</c:v>
                </c:pt>
                <c:pt idx="55">
                  <c:v>135.03537699999995</c:v>
                </c:pt>
                <c:pt idx="56">
                  <c:v>137.51811699999996</c:v>
                </c:pt>
                <c:pt idx="57">
                  <c:v>139.94158899999996</c:v>
                </c:pt>
                <c:pt idx="58">
                  <c:v>142.19967999999997</c:v>
                </c:pt>
                <c:pt idx="59">
                  <c:v>144.46684599999998</c:v>
                </c:pt>
                <c:pt idx="60">
                  <c:v>146.76892399999997</c:v>
                </c:pt>
                <c:pt idx="61">
                  <c:v>149.10522199999997</c:v>
                </c:pt>
                <c:pt idx="62">
                  <c:v>151.61633599999996</c:v>
                </c:pt>
                <c:pt idx="63">
                  <c:v>153.92589499999997</c:v>
                </c:pt>
                <c:pt idx="64">
                  <c:v>156.14192999999997</c:v>
                </c:pt>
                <c:pt idx="65">
                  <c:v>158.43999099999996</c:v>
                </c:pt>
                <c:pt idx="66">
                  <c:v>160.72954199999995</c:v>
                </c:pt>
                <c:pt idx="67">
                  <c:v>163.08168299999994</c:v>
                </c:pt>
                <c:pt idx="68">
                  <c:v>165.29220499999994</c:v>
                </c:pt>
                <c:pt idx="69">
                  <c:v>167.57253899999995</c:v>
                </c:pt>
                <c:pt idx="70">
                  <c:v>169.75999199999995</c:v>
                </c:pt>
                <c:pt idx="71">
                  <c:v>172.10173699999996</c:v>
                </c:pt>
                <c:pt idx="72">
                  <c:v>174.39096899999996</c:v>
                </c:pt>
                <c:pt idx="73">
                  <c:v>176.66102799999996</c:v>
                </c:pt>
                <c:pt idx="74">
                  <c:v>178.97042999999996</c:v>
                </c:pt>
                <c:pt idx="75">
                  <c:v>181.29638799999998</c:v>
                </c:pt>
                <c:pt idx="76">
                  <c:v>183.71170999999998</c:v>
                </c:pt>
                <c:pt idx="77">
                  <c:v>186.04587099999998</c:v>
                </c:pt>
                <c:pt idx="78">
                  <c:v>188.31791199999998</c:v>
                </c:pt>
                <c:pt idx="79">
                  <c:v>190.69594899999998</c:v>
                </c:pt>
                <c:pt idx="80">
                  <c:v>193.221464</c:v>
                </c:pt>
                <c:pt idx="81">
                  <c:v>195.560396</c:v>
                </c:pt>
                <c:pt idx="82">
                  <c:v>197.80874900000001</c:v>
                </c:pt>
                <c:pt idx="83">
                  <c:v>200.055994</c:v>
                </c:pt>
                <c:pt idx="84">
                  <c:v>202.47822400000001</c:v>
                </c:pt>
                <c:pt idx="85">
                  <c:v>205.019766</c:v>
                </c:pt>
                <c:pt idx="86">
                  <c:v>207.39292399999999</c:v>
                </c:pt>
                <c:pt idx="87">
                  <c:v>209.20813899999999</c:v>
                </c:pt>
                <c:pt idx="88">
                  <c:v>211.43266699999998</c:v>
                </c:pt>
                <c:pt idx="89">
                  <c:v>213.65006999999997</c:v>
                </c:pt>
                <c:pt idx="90">
                  <c:v>215.91925899999998</c:v>
                </c:pt>
                <c:pt idx="91">
                  <c:v>218.20541399999999</c:v>
                </c:pt>
                <c:pt idx="92">
                  <c:v>220.49262099999999</c:v>
                </c:pt>
                <c:pt idx="93">
                  <c:v>222.65234299999997</c:v>
                </c:pt>
                <c:pt idx="94">
                  <c:v>225.01396599999998</c:v>
                </c:pt>
                <c:pt idx="95">
                  <c:v>227.41332899999998</c:v>
                </c:pt>
                <c:pt idx="96">
                  <c:v>229.77483399999997</c:v>
                </c:pt>
                <c:pt idx="97">
                  <c:v>232.10933899999998</c:v>
                </c:pt>
                <c:pt idx="98">
                  <c:v>234.36456799999996</c:v>
                </c:pt>
                <c:pt idx="99">
                  <c:v>236.61973699999996</c:v>
                </c:pt>
                <c:pt idx="100">
                  <c:v>238.83375099999995</c:v>
                </c:pt>
                <c:pt idx="101">
                  <c:v>241.16171999999995</c:v>
                </c:pt>
                <c:pt idx="102">
                  <c:v>243.41836499999994</c:v>
                </c:pt>
                <c:pt idx="103">
                  <c:v>245.60798599999993</c:v>
                </c:pt>
                <c:pt idx="104">
                  <c:v>247.85451299999991</c:v>
                </c:pt>
                <c:pt idx="105">
                  <c:v>250.16023099999992</c:v>
                </c:pt>
                <c:pt idx="106">
                  <c:v>252.55611499999992</c:v>
                </c:pt>
                <c:pt idx="107">
                  <c:v>254.82734199999993</c:v>
                </c:pt>
                <c:pt idx="108">
                  <c:v>257.04938499999992</c:v>
                </c:pt>
                <c:pt idx="109">
                  <c:v>259.31237299999992</c:v>
                </c:pt>
                <c:pt idx="110">
                  <c:v>261.68840899999992</c:v>
                </c:pt>
                <c:pt idx="111">
                  <c:v>263.9602549999999</c:v>
                </c:pt>
                <c:pt idx="112">
                  <c:v>266.21546399999988</c:v>
                </c:pt>
                <c:pt idx="113">
                  <c:v>268.46623299999987</c:v>
                </c:pt>
                <c:pt idx="114">
                  <c:v>270.89334099999985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04352"/>
        <c:axId val="112405888"/>
      </c:lineChart>
      <c:catAx>
        <c:axId val="1124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05888"/>
        <c:crosses val="autoZero"/>
        <c:auto val="1"/>
        <c:lblAlgn val="ctr"/>
        <c:lblOffset val="100"/>
        <c:noMultiLvlLbl val="0"/>
      </c:catAx>
      <c:valAx>
        <c:axId val="1124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'dedup power samples'!$E$1</c:f>
              <c:strCache>
                <c:ptCount val="1"/>
                <c:pt idx="0">
                  <c:v>4_1</c:v>
                </c:pt>
              </c:strCache>
            </c:strRef>
          </c:tx>
          <c:val>
            <c:numRef>
              <c:f>'dedup power samples'!$H$2:$H$146</c:f>
              <c:numCache>
                <c:formatCode>General</c:formatCode>
                <c:ptCount val="145"/>
                <c:pt idx="0">
                  <c:v>1.3117160000000001</c:v>
                </c:pt>
                <c:pt idx="1">
                  <c:v>2.6212200000000001</c:v>
                </c:pt>
                <c:pt idx="2">
                  <c:v>3.9318300000000002</c:v>
                </c:pt>
                <c:pt idx="3">
                  <c:v>5.2402280000000001</c:v>
                </c:pt>
                <c:pt idx="4">
                  <c:v>6.5475200000000005</c:v>
                </c:pt>
                <c:pt idx="5">
                  <c:v>7.8559180000000008</c:v>
                </c:pt>
                <c:pt idx="6">
                  <c:v>9.1654220000000013</c:v>
                </c:pt>
                <c:pt idx="7">
                  <c:v>10.473820000000002</c:v>
                </c:pt>
                <c:pt idx="8">
                  <c:v>11.782218000000002</c:v>
                </c:pt>
                <c:pt idx="9">
                  <c:v>13.199004000000002</c:v>
                </c:pt>
                <c:pt idx="10">
                  <c:v>14.528416000000002</c:v>
                </c:pt>
                <c:pt idx="11">
                  <c:v>15.806952000000003</c:v>
                </c:pt>
                <c:pt idx="12">
                  <c:v>17.070004000000004</c:v>
                </c:pt>
                <c:pt idx="13">
                  <c:v>18.344116000000003</c:v>
                </c:pt>
                <c:pt idx="14">
                  <c:v>19.613804000000002</c:v>
                </c:pt>
                <c:pt idx="15">
                  <c:v>20.870220000000003</c:v>
                </c:pt>
                <c:pt idx="16">
                  <c:v>22.155392000000003</c:v>
                </c:pt>
                <c:pt idx="17">
                  <c:v>23.451624000000002</c:v>
                </c:pt>
                <c:pt idx="18">
                  <c:v>24.757810000000003</c:v>
                </c:pt>
                <c:pt idx="19">
                  <c:v>25.987682000000003</c:v>
                </c:pt>
                <c:pt idx="20">
                  <c:v>27.094892000000002</c:v>
                </c:pt>
                <c:pt idx="21">
                  <c:v>28.224202000000002</c:v>
                </c:pt>
                <c:pt idx="22">
                  <c:v>29.461802000000002</c:v>
                </c:pt>
                <c:pt idx="23">
                  <c:v>30.651887000000002</c:v>
                </c:pt>
                <c:pt idx="24">
                  <c:v>31.885077000000003</c:v>
                </c:pt>
                <c:pt idx="25">
                  <c:v>33.104997000000004</c:v>
                </c:pt>
                <c:pt idx="26">
                  <c:v>34.285137000000006</c:v>
                </c:pt>
                <c:pt idx="27">
                  <c:v>35.541553000000008</c:v>
                </c:pt>
                <c:pt idx="28">
                  <c:v>36.753729000000007</c:v>
                </c:pt>
                <c:pt idx="29">
                  <c:v>37.981384000000006</c:v>
                </c:pt>
                <c:pt idx="30">
                  <c:v>39.196878000000005</c:v>
                </c:pt>
                <c:pt idx="31">
                  <c:v>40.338343000000002</c:v>
                </c:pt>
                <c:pt idx="32">
                  <c:v>41.582593000000003</c:v>
                </c:pt>
                <c:pt idx="33">
                  <c:v>42.844539000000005</c:v>
                </c:pt>
                <c:pt idx="34">
                  <c:v>44.050079000000004</c:v>
                </c:pt>
                <c:pt idx="35">
                  <c:v>45.244559000000002</c:v>
                </c:pt>
                <c:pt idx="36">
                  <c:v>46.437933000000001</c:v>
                </c:pt>
                <c:pt idx="37">
                  <c:v>47.682183000000002</c:v>
                </c:pt>
                <c:pt idx="38">
                  <c:v>48.894359000000001</c:v>
                </c:pt>
                <c:pt idx="39">
                  <c:v>50.081097</c:v>
                </c:pt>
                <c:pt idx="40">
                  <c:v>51.277788999999999</c:v>
                </c:pt>
                <c:pt idx="41">
                  <c:v>52.474480999999997</c:v>
                </c:pt>
                <c:pt idx="42">
                  <c:v>53.769607000000001</c:v>
                </c:pt>
                <c:pt idx="43">
                  <c:v>54.901045000000003</c:v>
                </c:pt>
                <c:pt idx="44">
                  <c:v>56.143083000000004</c:v>
                </c:pt>
                <c:pt idx="45">
                  <c:v>57.304383000000001</c:v>
                </c:pt>
                <c:pt idx="46">
                  <c:v>58.548633000000002</c:v>
                </c:pt>
                <c:pt idx="47">
                  <c:v>59.740901000000001</c:v>
                </c:pt>
                <c:pt idx="48">
                  <c:v>60.972985000000001</c:v>
                </c:pt>
                <c:pt idx="49">
                  <c:v>62.169677</c:v>
                </c:pt>
                <c:pt idx="50">
                  <c:v>63.348672999999998</c:v>
                </c:pt>
                <c:pt idx="51">
                  <c:v>64.538729000000004</c:v>
                </c:pt>
                <c:pt idx="52">
                  <c:v>65.771918999999997</c:v>
                </c:pt>
                <c:pt idx="53">
                  <c:v>67.031652999999991</c:v>
                </c:pt>
                <c:pt idx="54">
                  <c:v>68.124380999999985</c:v>
                </c:pt>
                <c:pt idx="55">
                  <c:v>69.319966999999991</c:v>
                </c:pt>
                <c:pt idx="56">
                  <c:v>70.52108299999999</c:v>
                </c:pt>
                <c:pt idx="57">
                  <c:v>71.741000999999997</c:v>
                </c:pt>
                <c:pt idx="58">
                  <c:v>72.978614999999991</c:v>
                </c:pt>
                <c:pt idx="59">
                  <c:v>74.159822999999989</c:v>
                </c:pt>
                <c:pt idx="60">
                  <c:v>75.336606999999987</c:v>
                </c:pt>
                <c:pt idx="61">
                  <c:v>76.374201999999983</c:v>
                </c:pt>
                <c:pt idx="62">
                  <c:v>77.618451999999976</c:v>
                </c:pt>
                <c:pt idx="63">
                  <c:v>78.822885999999983</c:v>
                </c:pt>
                <c:pt idx="64">
                  <c:v>79.934515999999988</c:v>
                </c:pt>
                <c:pt idx="65">
                  <c:v>81.154433999999995</c:v>
                </c:pt>
                <c:pt idx="66">
                  <c:v>82.393153999999996</c:v>
                </c:pt>
                <c:pt idx="67">
                  <c:v>83.580997999999994</c:v>
                </c:pt>
                <c:pt idx="68">
                  <c:v>84.782113999999993</c:v>
                </c:pt>
                <c:pt idx="69">
                  <c:v>86.000925999999993</c:v>
                </c:pt>
                <c:pt idx="70">
                  <c:v>87.265083999999987</c:v>
                </c:pt>
                <c:pt idx="71">
                  <c:v>88.532559999999989</c:v>
                </c:pt>
                <c:pt idx="72">
                  <c:v>89.735887999999989</c:v>
                </c:pt>
                <c:pt idx="73">
                  <c:v>90.953593999999995</c:v>
                </c:pt>
                <c:pt idx="74">
                  <c:v>92.285218</c:v>
                </c:pt>
                <c:pt idx="75">
                  <c:v>93.410020000000003</c:v>
                </c:pt>
                <c:pt idx="76">
                  <c:v>94.715100000000007</c:v>
                </c:pt>
                <c:pt idx="77">
                  <c:v>95.905156000000005</c:v>
                </c:pt>
                <c:pt idx="78">
                  <c:v>97.048760000000001</c:v>
                </c:pt>
                <c:pt idx="79">
                  <c:v>98.344992000000005</c:v>
                </c:pt>
                <c:pt idx="80">
                  <c:v>99.568228000000005</c:v>
                </c:pt>
                <c:pt idx="81">
                  <c:v>100.77045000000001</c:v>
                </c:pt>
                <c:pt idx="82">
                  <c:v>101.96603600000002</c:v>
                </c:pt>
                <c:pt idx="83">
                  <c:v>103.16825800000002</c:v>
                </c:pt>
                <c:pt idx="84">
                  <c:v>104.42356800000002</c:v>
                </c:pt>
                <c:pt idx="85">
                  <c:v>105.70984600000001</c:v>
                </c:pt>
                <c:pt idx="86">
                  <c:v>106.99612400000001</c:v>
                </c:pt>
                <c:pt idx="87">
                  <c:v>108.13641000000001</c:v>
                </c:pt>
                <c:pt idx="88">
                  <c:v>109.33531400000001</c:v>
                </c:pt>
                <c:pt idx="89">
                  <c:v>110.54749000000001</c:v>
                </c:pt>
                <c:pt idx="90">
                  <c:v>111.79948200000001</c:v>
                </c:pt>
                <c:pt idx="91">
                  <c:v>113.07359400000001</c:v>
                </c:pt>
                <c:pt idx="92">
                  <c:v>114.26254400000002</c:v>
                </c:pt>
                <c:pt idx="93">
                  <c:v>115.44043400000002</c:v>
                </c:pt>
                <c:pt idx="94">
                  <c:v>116.59731000000002</c:v>
                </c:pt>
                <c:pt idx="95">
                  <c:v>117.82054600000002</c:v>
                </c:pt>
                <c:pt idx="96">
                  <c:v>119.06037200000002</c:v>
                </c:pt>
                <c:pt idx="97">
                  <c:v>120.55679000000002</c:v>
                </c:pt>
                <c:pt idx="98">
                  <c:v>121.81763000000002</c:v>
                </c:pt>
                <c:pt idx="99">
                  <c:v>123.01432200000002</c:v>
                </c:pt>
                <c:pt idx="100">
                  <c:v>124.22539200000003</c:v>
                </c:pt>
                <c:pt idx="101">
                  <c:v>125.48402000000003</c:v>
                </c:pt>
                <c:pt idx="102">
                  <c:v>126.67186400000003</c:v>
                </c:pt>
                <c:pt idx="103">
                  <c:v>127.89841800000002</c:v>
                </c:pt>
                <c:pt idx="104">
                  <c:v>129.11612400000001</c:v>
                </c:pt>
                <c:pt idx="105">
                  <c:v>130.31060400000001</c:v>
                </c:pt>
                <c:pt idx="106">
                  <c:v>131.58361000000002</c:v>
                </c:pt>
                <c:pt idx="107">
                  <c:v>132.82675400000002</c:v>
                </c:pt>
                <c:pt idx="108">
                  <c:v>133.86213900000001</c:v>
                </c:pt>
                <c:pt idx="109">
                  <c:v>134.99910700000001</c:v>
                </c:pt>
                <c:pt idx="110">
                  <c:v>136.17478500000001</c:v>
                </c:pt>
                <c:pt idx="111">
                  <c:v>137.38364300000001</c:v>
                </c:pt>
                <c:pt idx="112">
                  <c:v>138.44996800000001</c:v>
                </c:pt>
                <c:pt idx="113">
                  <c:v>139.65219000000002</c:v>
                </c:pt>
                <c:pt idx="114">
                  <c:v>140.81127800000002</c:v>
                </c:pt>
                <c:pt idx="115">
                  <c:v>142.01128800000001</c:v>
                </c:pt>
                <c:pt idx="116">
                  <c:v>143.24005400000001</c:v>
                </c:pt>
                <c:pt idx="117">
                  <c:v>144.52190800000002</c:v>
                </c:pt>
                <c:pt idx="118">
                  <c:v>145.75288600000002</c:v>
                </c:pt>
                <c:pt idx="119">
                  <c:v>146.91092600000002</c:v>
                </c:pt>
                <c:pt idx="120">
                  <c:v>148.12863200000001</c:v>
                </c:pt>
                <c:pt idx="121">
                  <c:v>149.31758200000002</c:v>
                </c:pt>
                <c:pt idx="122">
                  <c:v>150.55298400000001</c:v>
                </c:pt>
                <c:pt idx="123">
                  <c:v>151.74635800000001</c:v>
                </c:pt>
                <c:pt idx="124">
                  <c:v>153.00719800000002</c:v>
                </c:pt>
                <c:pt idx="125">
                  <c:v>154.18619400000003</c:v>
                </c:pt>
                <c:pt idx="126">
                  <c:v>155.38509800000003</c:v>
                </c:pt>
                <c:pt idx="127">
                  <c:v>156.58400200000003</c:v>
                </c:pt>
                <c:pt idx="128">
                  <c:v>157.79507200000003</c:v>
                </c:pt>
                <c:pt idx="129">
                  <c:v>158.96968700000002</c:v>
                </c:pt>
                <c:pt idx="130">
                  <c:v>160.24154200000001</c:v>
                </c:pt>
                <c:pt idx="131">
                  <c:v>161.291292</c:v>
                </c:pt>
                <c:pt idx="132">
                  <c:v>162.54217800000001</c:v>
                </c:pt>
                <c:pt idx="133">
                  <c:v>163.74440000000001</c:v>
                </c:pt>
                <c:pt idx="134">
                  <c:v>165.03510200000002</c:v>
                </c:pt>
                <c:pt idx="135">
                  <c:v>166.18313000000003</c:v>
                </c:pt>
                <c:pt idx="136">
                  <c:v>167.39198800000003</c:v>
                </c:pt>
                <c:pt idx="137">
                  <c:v>168.59752800000004</c:v>
                </c:pt>
                <c:pt idx="138">
                  <c:v>169.86832200000003</c:v>
                </c:pt>
                <c:pt idx="139">
                  <c:v>171.05174200000005</c:v>
                </c:pt>
                <c:pt idx="140">
                  <c:v>172.21304200000006</c:v>
                </c:pt>
                <c:pt idx="141">
                  <c:v>173.46392800000007</c:v>
                </c:pt>
                <c:pt idx="142">
                  <c:v>174.66064300000008</c:v>
                </c:pt>
                <c:pt idx="143">
                  <c:v>175.88056100000009</c:v>
                </c:pt>
                <c:pt idx="144">
                  <c:v>177.0728290000001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'dedup power samples'!$P$1</c:f>
              <c:strCache>
                <c:ptCount val="1"/>
                <c:pt idx="0">
                  <c:v>4_2</c:v>
                </c:pt>
              </c:strCache>
            </c:strRef>
          </c:tx>
          <c:val>
            <c:numRef>
              <c:f>'dedup power samples'!$S$2:$S$116</c:f>
              <c:numCache>
                <c:formatCode>General</c:formatCode>
                <c:ptCount val="115"/>
                <c:pt idx="0">
                  <c:v>2.32199</c:v>
                </c:pt>
                <c:pt idx="1">
                  <c:v>4.6095389999999998</c:v>
                </c:pt>
                <c:pt idx="2">
                  <c:v>6.9859679999999997</c:v>
                </c:pt>
                <c:pt idx="3">
                  <c:v>9.3701739999999987</c:v>
                </c:pt>
                <c:pt idx="4">
                  <c:v>11.747713999999998</c:v>
                </c:pt>
                <c:pt idx="5">
                  <c:v>14.153028999999998</c:v>
                </c:pt>
                <c:pt idx="6">
                  <c:v>16.446133</c:v>
                </c:pt>
                <c:pt idx="7">
                  <c:v>18.783677000000001</c:v>
                </c:pt>
                <c:pt idx="8">
                  <c:v>21.025877000000001</c:v>
                </c:pt>
                <c:pt idx="9">
                  <c:v>23.163737000000001</c:v>
                </c:pt>
                <c:pt idx="10">
                  <c:v>25.404827000000001</c:v>
                </c:pt>
                <c:pt idx="11">
                  <c:v>27.645917000000001</c:v>
                </c:pt>
                <c:pt idx="12">
                  <c:v>29.851252000000002</c:v>
                </c:pt>
                <c:pt idx="13">
                  <c:v>32.424420000000005</c:v>
                </c:pt>
                <c:pt idx="14">
                  <c:v>34.800849000000007</c:v>
                </c:pt>
                <c:pt idx="15">
                  <c:v>37.220607000000008</c:v>
                </c:pt>
                <c:pt idx="16">
                  <c:v>39.322947000000006</c:v>
                </c:pt>
                <c:pt idx="17">
                  <c:v>41.235355000000006</c:v>
                </c:pt>
                <c:pt idx="18">
                  <c:v>43.083499000000003</c:v>
                </c:pt>
                <c:pt idx="19">
                  <c:v>44.963839</c:v>
                </c:pt>
                <c:pt idx="20">
                  <c:v>46.840791000000003</c:v>
                </c:pt>
                <c:pt idx="21">
                  <c:v>48.727715000000003</c:v>
                </c:pt>
                <c:pt idx="22">
                  <c:v>50.630151000000005</c:v>
                </c:pt>
                <c:pt idx="23">
                  <c:v>52.561395000000005</c:v>
                </c:pt>
                <c:pt idx="24">
                  <c:v>54.528315000000006</c:v>
                </c:pt>
                <c:pt idx="25">
                  <c:v>56.440723000000006</c:v>
                </c:pt>
                <c:pt idx="26">
                  <c:v>58.273355000000002</c:v>
                </c:pt>
                <c:pt idx="27">
                  <c:v>60.304655000000004</c:v>
                </c:pt>
                <c:pt idx="28">
                  <c:v>62.258255000000005</c:v>
                </c:pt>
                <c:pt idx="29">
                  <c:v>64.346164999999999</c:v>
                </c:pt>
                <c:pt idx="30">
                  <c:v>66.213144999999997</c:v>
                </c:pt>
                <c:pt idx="31">
                  <c:v>68.167656999999991</c:v>
                </c:pt>
                <c:pt idx="32">
                  <c:v>70.082280999999995</c:v>
                </c:pt>
                <c:pt idx="33">
                  <c:v>71.980284999999995</c:v>
                </c:pt>
                <c:pt idx="34">
                  <c:v>73.966074999999989</c:v>
                </c:pt>
                <c:pt idx="35">
                  <c:v>75.868510999999984</c:v>
                </c:pt>
                <c:pt idx="36">
                  <c:v>77.789920999999978</c:v>
                </c:pt>
                <c:pt idx="37">
                  <c:v>79.691248999999985</c:v>
                </c:pt>
                <c:pt idx="38">
                  <c:v>81.645958999999991</c:v>
                </c:pt>
                <c:pt idx="39">
                  <c:v>83.693908999999991</c:v>
                </c:pt>
                <c:pt idx="40">
                  <c:v>85.437900999999997</c:v>
                </c:pt>
                <c:pt idx="41">
                  <c:v>87.365971000000002</c:v>
                </c:pt>
                <c:pt idx="42">
                  <c:v>89.305141000000006</c:v>
                </c:pt>
                <c:pt idx="43">
                  <c:v>91.318681000000012</c:v>
                </c:pt>
                <c:pt idx="44">
                  <c:v>93.165717000000015</c:v>
                </c:pt>
                <c:pt idx="45">
                  <c:v>95.126877000000022</c:v>
                </c:pt>
                <c:pt idx="46">
                  <c:v>96.983885000000015</c:v>
                </c:pt>
                <c:pt idx="47">
                  <c:v>98.982995000000017</c:v>
                </c:pt>
                <c:pt idx="48">
                  <c:v>100.85883900000002</c:v>
                </c:pt>
                <c:pt idx="49">
                  <c:v>102.72692700000002</c:v>
                </c:pt>
                <c:pt idx="50">
                  <c:v>104.32211400000001</c:v>
                </c:pt>
                <c:pt idx="51">
                  <c:v>106.25668200000001</c:v>
                </c:pt>
                <c:pt idx="52">
                  <c:v>108.24469200000001</c:v>
                </c:pt>
                <c:pt idx="53">
                  <c:v>110.12386000000001</c:v>
                </c:pt>
                <c:pt idx="54">
                  <c:v>112.03183600000001</c:v>
                </c:pt>
                <c:pt idx="55">
                  <c:v>113.93981200000002</c:v>
                </c:pt>
                <c:pt idx="56">
                  <c:v>116.06435200000001</c:v>
                </c:pt>
                <c:pt idx="57">
                  <c:v>118.13117200000002</c:v>
                </c:pt>
                <c:pt idx="58">
                  <c:v>120.02585200000001</c:v>
                </c:pt>
                <c:pt idx="59">
                  <c:v>121.93382800000002</c:v>
                </c:pt>
                <c:pt idx="60">
                  <c:v>123.87504400000002</c:v>
                </c:pt>
                <c:pt idx="61">
                  <c:v>125.82180000000001</c:v>
                </c:pt>
                <c:pt idx="62">
                  <c:v>127.92858000000001</c:v>
                </c:pt>
                <c:pt idx="63">
                  <c:v>129.87976800000001</c:v>
                </c:pt>
                <c:pt idx="64">
                  <c:v>131.73677600000002</c:v>
                </c:pt>
                <c:pt idx="65">
                  <c:v>133.67134400000003</c:v>
                </c:pt>
                <c:pt idx="66">
                  <c:v>135.60148000000004</c:v>
                </c:pt>
                <c:pt idx="67">
                  <c:v>137.59615000000005</c:v>
                </c:pt>
                <c:pt idx="68">
                  <c:v>139.44761800000006</c:v>
                </c:pt>
                <c:pt idx="69">
                  <c:v>141.36999800000007</c:v>
                </c:pt>
                <c:pt idx="70">
                  <c:v>143.19819800000008</c:v>
                </c:pt>
                <c:pt idx="71">
                  <c:v>145.18953800000008</c:v>
                </c:pt>
                <c:pt idx="72">
                  <c:v>147.1163500000001</c:v>
                </c:pt>
                <c:pt idx="73">
                  <c:v>148.99551800000009</c:v>
                </c:pt>
                <c:pt idx="74">
                  <c:v>150.91568200000009</c:v>
                </c:pt>
                <c:pt idx="75">
                  <c:v>152.88903000000008</c:v>
                </c:pt>
                <c:pt idx="76">
                  <c:v>154.95474000000007</c:v>
                </c:pt>
                <c:pt idx="77">
                  <c:v>156.94053000000008</c:v>
                </c:pt>
                <c:pt idx="78">
                  <c:v>158.86623400000008</c:v>
                </c:pt>
                <c:pt idx="79">
                  <c:v>160.90752400000008</c:v>
                </c:pt>
                <c:pt idx="80">
                  <c:v>163.08952800000009</c:v>
                </c:pt>
                <c:pt idx="81">
                  <c:v>165.07087800000008</c:v>
                </c:pt>
                <c:pt idx="82">
                  <c:v>166.95780200000007</c:v>
                </c:pt>
                <c:pt idx="83">
                  <c:v>168.84361800000008</c:v>
                </c:pt>
                <c:pt idx="84">
                  <c:v>170.88490800000008</c:v>
                </c:pt>
                <c:pt idx="85">
                  <c:v>173.00389800000008</c:v>
                </c:pt>
                <c:pt idx="86">
                  <c:v>175.02156600000006</c:v>
                </c:pt>
                <c:pt idx="87">
                  <c:v>176.49609000000007</c:v>
                </c:pt>
                <c:pt idx="88">
                  <c:v>178.36750200000006</c:v>
                </c:pt>
                <c:pt idx="89">
                  <c:v>180.22672600000007</c:v>
                </c:pt>
                <c:pt idx="90">
                  <c:v>182.13691800000007</c:v>
                </c:pt>
                <c:pt idx="91">
                  <c:v>184.06594600000005</c:v>
                </c:pt>
                <c:pt idx="92">
                  <c:v>185.99497400000004</c:v>
                </c:pt>
                <c:pt idx="93">
                  <c:v>187.79547400000004</c:v>
                </c:pt>
                <c:pt idx="94">
                  <c:v>189.78101000000004</c:v>
                </c:pt>
                <c:pt idx="95">
                  <c:v>191.76014000000004</c:v>
                </c:pt>
                <c:pt idx="96">
                  <c:v>193.75703000000004</c:v>
                </c:pt>
                <c:pt idx="97">
                  <c:v>195.73172000000005</c:v>
                </c:pt>
                <c:pt idx="98">
                  <c:v>197.63426000000004</c:v>
                </c:pt>
                <c:pt idx="99">
                  <c:v>199.53337200000004</c:v>
                </c:pt>
                <c:pt idx="100">
                  <c:v>201.38816400000005</c:v>
                </c:pt>
                <c:pt idx="101">
                  <c:v>203.35818800000004</c:v>
                </c:pt>
                <c:pt idx="102">
                  <c:v>205.25951600000005</c:v>
                </c:pt>
                <c:pt idx="103">
                  <c:v>207.09214800000004</c:v>
                </c:pt>
                <c:pt idx="104">
                  <c:v>208.98128800000003</c:v>
                </c:pt>
                <c:pt idx="105">
                  <c:v>210.92804400000003</c:v>
                </c:pt>
                <c:pt idx="106">
                  <c:v>212.93159400000002</c:v>
                </c:pt>
                <c:pt idx="107">
                  <c:v>214.79746600000001</c:v>
                </c:pt>
                <c:pt idx="108">
                  <c:v>216.66333800000001</c:v>
                </c:pt>
                <c:pt idx="109">
                  <c:v>218.57242200000002</c:v>
                </c:pt>
                <c:pt idx="110">
                  <c:v>220.59009</c:v>
                </c:pt>
                <c:pt idx="111">
                  <c:v>222.500282</c:v>
                </c:pt>
                <c:pt idx="112">
                  <c:v>224.39607000000001</c:v>
                </c:pt>
                <c:pt idx="113">
                  <c:v>226.29185800000002</c:v>
                </c:pt>
                <c:pt idx="114">
                  <c:v>228.36644800000002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7872"/>
        <c:axId val="112449408"/>
      </c:lineChart>
      <c:catAx>
        <c:axId val="11244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49408"/>
        <c:crosses val="autoZero"/>
        <c:auto val="1"/>
        <c:lblAlgn val="ctr"/>
        <c:lblOffset val="100"/>
        <c:noMultiLvlLbl val="0"/>
      </c:catAx>
      <c:valAx>
        <c:axId val="11244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'dedup power samples'!$E$1</c:f>
              <c:strCache>
                <c:ptCount val="1"/>
                <c:pt idx="0">
                  <c:v>4_1</c:v>
                </c:pt>
              </c:strCache>
            </c:strRef>
          </c:tx>
          <c:val>
            <c:numRef>
              <c:f>'dedup power samples'!$I$2:$I$146</c:f>
              <c:numCache>
                <c:formatCode>General</c:formatCode>
                <c:ptCount val="145"/>
                <c:pt idx="0">
                  <c:v>0.235712</c:v>
                </c:pt>
                <c:pt idx="1">
                  <c:v>0.47650400000000004</c:v>
                </c:pt>
                <c:pt idx="2">
                  <c:v>0.71323200000000009</c:v>
                </c:pt>
                <c:pt idx="3">
                  <c:v>0.9515920000000001</c:v>
                </c:pt>
                <c:pt idx="4">
                  <c:v>1.18832</c:v>
                </c:pt>
                <c:pt idx="5">
                  <c:v>1.428096</c:v>
                </c:pt>
                <c:pt idx="6">
                  <c:v>1.6617760000000001</c:v>
                </c:pt>
                <c:pt idx="7">
                  <c:v>1.8924080000000001</c:v>
                </c:pt>
                <c:pt idx="8">
                  <c:v>2.1333199999999999</c:v>
                </c:pt>
                <c:pt idx="9">
                  <c:v>2.3828179999999999</c:v>
                </c:pt>
                <c:pt idx="10">
                  <c:v>2.606338</c:v>
                </c:pt>
                <c:pt idx="11">
                  <c:v>2.8156340000000002</c:v>
                </c:pt>
                <c:pt idx="12">
                  <c:v>3.0259460000000002</c:v>
                </c:pt>
                <c:pt idx="13">
                  <c:v>3.2352420000000004</c:v>
                </c:pt>
                <c:pt idx="14">
                  <c:v>3.4445380000000005</c:v>
                </c:pt>
                <c:pt idx="15">
                  <c:v>3.6609460000000005</c:v>
                </c:pt>
                <c:pt idx="16">
                  <c:v>3.8722740000000004</c:v>
                </c:pt>
                <c:pt idx="17">
                  <c:v>4.0815700000000001</c:v>
                </c:pt>
                <c:pt idx="18">
                  <c:v>4.3182150000000004</c:v>
                </c:pt>
                <c:pt idx="19">
                  <c:v>4.5405410000000002</c:v>
                </c:pt>
                <c:pt idx="20">
                  <c:v>4.7557210000000003</c:v>
                </c:pt>
                <c:pt idx="21">
                  <c:v>4.9662170000000003</c:v>
                </c:pt>
                <c:pt idx="22">
                  <c:v>5.187487</c:v>
                </c:pt>
                <c:pt idx="23">
                  <c:v>5.4099909999999998</c:v>
                </c:pt>
                <c:pt idx="24">
                  <c:v>5.643383</c:v>
                </c:pt>
                <c:pt idx="25">
                  <c:v>5.863855</c:v>
                </c:pt>
                <c:pt idx="26">
                  <c:v>6.0883909999999997</c:v>
                </c:pt>
                <c:pt idx="27">
                  <c:v>6.3142899999999997</c:v>
                </c:pt>
                <c:pt idx="28">
                  <c:v>6.5446949999999999</c:v>
                </c:pt>
                <c:pt idx="29">
                  <c:v>6.7720549999999999</c:v>
                </c:pt>
                <c:pt idx="30">
                  <c:v>6.9969409999999996</c:v>
                </c:pt>
                <c:pt idx="31">
                  <c:v>7.2175569999999993</c:v>
                </c:pt>
                <c:pt idx="32">
                  <c:v>7.4478369999999989</c:v>
                </c:pt>
                <c:pt idx="33">
                  <c:v>7.6809969999999987</c:v>
                </c:pt>
                <c:pt idx="34">
                  <c:v>7.9165599999999987</c:v>
                </c:pt>
                <c:pt idx="35">
                  <c:v>8.1434719999999992</c:v>
                </c:pt>
                <c:pt idx="36">
                  <c:v>8.3657569999999986</c:v>
                </c:pt>
                <c:pt idx="37">
                  <c:v>8.5967209999999987</c:v>
                </c:pt>
                <c:pt idx="38">
                  <c:v>8.8272289999999991</c:v>
                </c:pt>
                <c:pt idx="39">
                  <c:v>9.0515439999999998</c:v>
                </c:pt>
                <c:pt idx="40">
                  <c:v>9.2768739999999994</c:v>
                </c:pt>
                <c:pt idx="41">
                  <c:v>9.4995139999999996</c:v>
                </c:pt>
                <c:pt idx="42">
                  <c:v>9.7251899999999996</c:v>
                </c:pt>
                <c:pt idx="43">
                  <c:v>9.9555949999999989</c:v>
                </c:pt>
                <c:pt idx="44">
                  <c:v>10.177879999999998</c:v>
                </c:pt>
                <c:pt idx="45">
                  <c:v>10.410314999999999</c:v>
                </c:pt>
                <c:pt idx="46">
                  <c:v>10.633614999999999</c:v>
                </c:pt>
                <c:pt idx="47">
                  <c:v>10.856475</c:v>
                </c:pt>
                <c:pt idx="48">
                  <c:v>11.085412999999999</c:v>
                </c:pt>
                <c:pt idx="49">
                  <c:v>11.302622999999999</c:v>
                </c:pt>
                <c:pt idx="50">
                  <c:v>11.532573999999999</c:v>
                </c:pt>
                <c:pt idx="51">
                  <c:v>11.756093999999999</c:v>
                </c:pt>
                <c:pt idx="52">
                  <c:v>11.976845999999998</c:v>
                </c:pt>
                <c:pt idx="53">
                  <c:v>12.206569999999997</c:v>
                </c:pt>
                <c:pt idx="54">
                  <c:v>12.421699999999998</c:v>
                </c:pt>
                <c:pt idx="55">
                  <c:v>12.651089999999998</c:v>
                </c:pt>
                <c:pt idx="56">
                  <c:v>12.872359999999999</c:v>
                </c:pt>
                <c:pt idx="57">
                  <c:v>13.104107999999998</c:v>
                </c:pt>
                <c:pt idx="58">
                  <c:v>13.334615999999999</c:v>
                </c:pt>
                <c:pt idx="59">
                  <c:v>13.562541</c:v>
                </c:pt>
                <c:pt idx="60">
                  <c:v>13.785841</c:v>
                </c:pt>
                <c:pt idx="61">
                  <c:v>13.978942</c:v>
                </c:pt>
                <c:pt idx="62">
                  <c:v>14.210362</c:v>
                </c:pt>
                <c:pt idx="63">
                  <c:v>14.421481999999999</c:v>
                </c:pt>
                <c:pt idx="64">
                  <c:v>14.633616999999999</c:v>
                </c:pt>
                <c:pt idx="65">
                  <c:v>14.846976999999999</c:v>
                </c:pt>
                <c:pt idx="66">
                  <c:v>15.056272999999999</c:v>
                </c:pt>
                <c:pt idx="67">
                  <c:v>15.270648999999999</c:v>
                </c:pt>
                <c:pt idx="68">
                  <c:v>15.479944999999999</c:v>
                </c:pt>
                <c:pt idx="69">
                  <c:v>15.686192999999999</c:v>
                </c:pt>
                <c:pt idx="70">
                  <c:v>15.898536999999999</c:v>
                </c:pt>
                <c:pt idx="71">
                  <c:v>16.123422999999999</c:v>
                </c:pt>
                <c:pt idx="72">
                  <c:v>16.336783</c:v>
                </c:pt>
                <c:pt idx="73">
                  <c:v>16.551159000000002</c:v>
                </c:pt>
                <c:pt idx="74">
                  <c:v>16.771339000000001</c:v>
                </c:pt>
                <c:pt idx="75">
                  <c:v>16.999599</c:v>
                </c:pt>
                <c:pt idx="76">
                  <c:v>17.225943999999998</c:v>
                </c:pt>
                <c:pt idx="77">
                  <c:v>17.447213999999999</c:v>
                </c:pt>
                <c:pt idx="78">
                  <c:v>17.663408999999998</c:v>
                </c:pt>
                <c:pt idx="79">
                  <c:v>17.879603999999997</c:v>
                </c:pt>
                <c:pt idx="80">
                  <c:v>18.106515999999996</c:v>
                </c:pt>
                <c:pt idx="81">
                  <c:v>18.324310999999994</c:v>
                </c:pt>
                <c:pt idx="82">
                  <c:v>18.542750999999996</c:v>
                </c:pt>
                <c:pt idx="83">
                  <c:v>18.752046999999994</c:v>
                </c:pt>
                <c:pt idx="84">
                  <c:v>18.961342999999992</c:v>
                </c:pt>
                <c:pt idx="85">
                  <c:v>19.177750999999994</c:v>
                </c:pt>
                <c:pt idx="86">
                  <c:v>19.388870999999995</c:v>
                </c:pt>
                <c:pt idx="87">
                  <c:v>19.615558999999994</c:v>
                </c:pt>
                <c:pt idx="88">
                  <c:v>19.831966999999995</c:v>
                </c:pt>
                <c:pt idx="89">
                  <c:v>20.047146999999995</c:v>
                </c:pt>
                <c:pt idx="90">
                  <c:v>20.264658999999995</c:v>
                </c:pt>
                <c:pt idx="91">
                  <c:v>20.487518999999995</c:v>
                </c:pt>
                <c:pt idx="92">
                  <c:v>20.704942999999997</c:v>
                </c:pt>
                <c:pt idx="93">
                  <c:v>20.929478999999997</c:v>
                </c:pt>
                <c:pt idx="94">
                  <c:v>21.156046999999997</c:v>
                </c:pt>
                <c:pt idx="95">
                  <c:v>21.381376999999997</c:v>
                </c:pt>
                <c:pt idx="96">
                  <c:v>21.609184999999997</c:v>
                </c:pt>
                <c:pt idx="97">
                  <c:v>21.850907999999997</c:v>
                </c:pt>
                <c:pt idx="98">
                  <c:v>22.073411999999998</c:v>
                </c:pt>
                <c:pt idx="99">
                  <c:v>22.296931999999998</c:v>
                </c:pt>
                <c:pt idx="100">
                  <c:v>22.519435999999999</c:v>
                </c:pt>
                <c:pt idx="101">
                  <c:v>22.751965999999999</c:v>
                </c:pt>
                <c:pt idx="102">
                  <c:v>22.980566</c:v>
                </c:pt>
                <c:pt idx="103">
                  <c:v>23.205895999999999</c:v>
                </c:pt>
                <c:pt idx="104">
                  <c:v>23.427384</c:v>
                </c:pt>
                <c:pt idx="105">
                  <c:v>23.656752000000001</c:v>
                </c:pt>
                <c:pt idx="106">
                  <c:v>23.885238000000001</c:v>
                </c:pt>
                <c:pt idx="107">
                  <c:v>24.103033</c:v>
                </c:pt>
                <c:pt idx="108">
                  <c:v>24.294111999999998</c:v>
                </c:pt>
                <c:pt idx="109">
                  <c:v>24.516751999999997</c:v>
                </c:pt>
                <c:pt idx="110">
                  <c:v>24.741066999999997</c:v>
                </c:pt>
                <c:pt idx="111">
                  <c:v>24.970434999999998</c:v>
                </c:pt>
                <c:pt idx="112">
                  <c:v>25.199802999999999</c:v>
                </c:pt>
                <c:pt idx="113">
                  <c:v>25.417963</c:v>
                </c:pt>
                <c:pt idx="114">
                  <c:v>25.642278000000001</c:v>
                </c:pt>
                <c:pt idx="115">
                  <c:v>25.863548000000002</c:v>
                </c:pt>
                <c:pt idx="116">
                  <c:v>26.087068000000002</c:v>
                </c:pt>
                <c:pt idx="117">
                  <c:v>26.320460000000001</c:v>
                </c:pt>
                <c:pt idx="118">
                  <c:v>26.549849999999999</c:v>
                </c:pt>
                <c:pt idx="119">
                  <c:v>26.770683999999999</c:v>
                </c:pt>
                <c:pt idx="120">
                  <c:v>26.989419999999999</c:v>
                </c:pt>
                <c:pt idx="121">
                  <c:v>27.214971999999999</c:v>
                </c:pt>
                <c:pt idx="122">
                  <c:v>27.439287</c:v>
                </c:pt>
                <c:pt idx="123">
                  <c:v>27.676871999999999</c:v>
                </c:pt>
                <c:pt idx="124">
                  <c:v>27.900745000000001</c:v>
                </c:pt>
                <c:pt idx="125">
                  <c:v>28.129683</c:v>
                </c:pt>
                <c:pt idx="126">
                  <c:v>28.359072999999999</c:v>
                </c:pt>
                <c:pt idx="127">
                  <c:v>28.590036999999999</c:v>
                </c:pt>
                <c:pt idx="128">
                  <c:v>28.815935999999997</c:v>
                </c:pt>
                <c:pt idx="129">
                  <c:v>29.041834999999995</c:v>
                </c:pt>
                <c:pt idx="130">
                  <c:v>29.267510999999995</c:v>
                </c:pt>
                <c:pt idx="131">
                  <c:v>29.486102999999996</c:v>
                </c:pt>
                <c:pt idx="132">
                  <c:v>29.718950999999997</c:v>
                </c:pt>
                <c:pt idx="133">
                  <c:v>29.958854999999996</c:v>
                </c:pt>
                <c:pt idx="134">
                  <c:v>30.183390999999997</c:v>
                </c:pt>
                <c:pt idx="135">
                  <c:v>30.404224999999997</c:v>
                </c:pt>
                <c:pt idx="136">
                  <c:v>30.632149999999996</c:v>
                </c:pt>
                <c:pt idx="137">
                  <c:v>30.868857999999996</c:v>
                </c:pt>
                <c:pt idx="138">
                  <c:v>31.093172999999997</c:v>
                </c:pt>
                <c:pt idx="139">
                  <c:v>31.317708999999997</c:v>
                </c:pt>
                <c:pt idx="140">
                  <c:v>31.549128999999997</c:v>
                </c:pt>
                <c:pt idx="141">
                  <c:v>31.776936999999997</c:v>
                </c:pt>
                <c:pt idx="142">
                  <c:v>32.014521999999999</c:v>
                </c:pt>
                <c:pt idx="143">
                  <c:v>32.237822000000001</c:v>
                </c:pt>
                <c:pt idx="144">
                  <c:v>32.465181999999999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'dedup power samples'!$P$1</c:f>
              <c:strCache>
                <c:ptCount val="1"/>
                <c:pt idx="0">
                  <c:v>4_2</c:v>
                </c:pt>
              </c:strCache>
            </c:strRef>
          </c:tx>
          <c:val>
            <c:numRef>
              <c:f>'dedup power samples'!$T$2:$T$116</c:f>
              <c:numCache>
                <c:formatCode>General</c:formatCode>
                <c:ptCount val="115"/>
                <c:pt idx="0">
                  <c:v>0.176958</c:v>
                </c:pt>
                <c:pt idx="1">
                  <c:v>0.35289899999999996</c:v>
                </c:pt>
                <c:pt idx="2">
                  <c:v>0.5420609999999999</c:v>
                </c:pt>
                <c:pt idx="3">
                  <c:v>0.71901899999999985</c:v>
                </c:pt>
                <c:pt idx="4">
                  <c:v>0.8959769999999998</c:v>
                </c:pt>
                <c:pt idx="5">
                  <c:v>1.0709009999999999</c:v>
                </c:pt>
                <c:pt idx="6">
                  <c:v>1.2519269999999998</c:v>
                </c:pt>
                <c:pt idx="7">
                  <c:v>1.4187149999999997</c:v>
                </c:pt>
                <c:pt idx="8">
                  <c:v>1.5763499999999997</c:v>
                </c:pt>
                <c:pt idx="9">
                  <c:v>1.7339849999999997</c:v>
                </c:pt>
                <c:pt idx="10">
                  <c:v>1.8916199999999996</c:v>
                </c:pt>
                <c:pt idx="11">
                  <c:v>2.0543399999999998</c:v>
                </c:pt>
                <c:pt idx="12">
                  <c:v>2.2180769999999996</c:v>
                </c:pt>
                <c:pt idx="13">
                  <c:v>2.3777459999999997</c:v>
                </c:pt>
                <c:pt idx="14">
                  <c:v>2.5384319999999998</c:v>
                </c:pt>
                <c:pt idx="15">
                  <c:v>2.7123389999999996</c:v>
                </c:pt>
                <c:pt idx="16">
                  <c:v>2.9063949999999998</c:v>
                </c:pt>
                <c:pt idx="17">
                  <c:v>3.0894550000000001</c:v>
                </c:pt>
                <c:pt idx="18">
                  <c:v>3.2936710000000002</c:v>
                </c:pt>
                <c:pt idx="19">
                  <c:v>3.4828330000000003</c:v>
                </c:pt>
                <c:pt idx="20">
                  <c:v>3.6567400000000001</c:v>
                </c:pt>
                <c:pt idx="21">
                  <c:v>3.831664</c:v>
                </c:pt>
                <c:pt idx="22">
                  <c:v>4.0147240000000002</c:v>
                </c:pt>
                <c:pt idx="23">
                  <c:v>4.189648</c:v>
                </c:pt>
                <c:pt idx="24">
                  <c:v>4.3696570000000001</c:v>
                </c:pt>
                <c:pt idx="25">
                  <c:v>4.5435639999999999</c:v>
                </c:pt>
                <c:pt idx="26">
                  <c:v>4.7215389999999999</c:v>
                </c:pt>
                <c:pt idx="27">
                  <c:v>4.9025650000000001</c:v>
                </c:pt>
                <c:pt idx="28">
                  <c:v>5.1086099999999997</c:v>
                </c:pt>
                <c:pt idx="29">
                  <c:v>5.3146549999999992</c:v>
                </c:pt>
                <c:pt idx="30">
                  <c:v>5.487544999999999</c:v>
                </c:pt>
                <c:pt idx="31">
                  <c:v>5.6573839999999986</c:v>
                </c:pt>
                <c:pt idx="32">
                  <c:v>5.8333249999999985</c:v>
                </c:pt>
                <c:pt idx="33">
                  <c:v>6.0082489999999984</c:v>
                </c:pt>
                <c:pt idx="34">
                  <c:v>6.1831729999999983</c:v>
                </c:pt>
                <c:pt idx="35">
                  <c:v>6.3611479999999982</c:v>
                </c:pt>
                <c:pt idx="36">
                  <c:v>6.5391229999999982</c:v>
                </c:pt>
                <c:pt idx="37">
                  <c:v>6.7140469999999981</c:v>
                </c:pt>
                <c:pt idx="38">
                  <c:v>6.891004999999998</c:v>
                </c:pt>
                <c:pt idx="39">
                  <c:v>7.0710139999999981</c:v>
                </c:pt>
                <c:pt idx="40">
                  <c:v>7.2620219999999982</c:v>
                </c:pt>
                <c:pt idx="41">
                  <c:v>7.4621739999999983</c:v>
                </c:pt>
                <c:pt idx="42">
                  <c:v>7.6320129999999979</c:v>
                </c:pt>
                <c:pt idx="43">
                  <c:v>7.811004999999998</c:v>
                </c:pt>
                <c:pt idx="44">
                  <c:v>7.9849119999999978</c:v>
                </c:pt>
                <c:pt idx="45">
                  <c:v>8.1588189999999976</c:v>
                </c:pt>
                <c:pt idx="46">
                  <c:v>8.3317089999999983</c:v>
                </c:pt>
                <c:pt idx="47">
                  <c:v>8.506632999999999</c:v>
                </c:pt>
                <c:pt idx="48">
                  <c:v>8.6856249999999982</c:v>
                </c:pt>
                <c:pt idx="49">
                  <c:v>8.8544469999999986</c:v>
                </c:pt>
                <c:pt idx="50">
                  <c:v>9.0303879999999985</c:v>
                </c:pt>
                <c:pt idx="51">
                  <c:v>9.2083629999999985</c:v>
                </c:pt>
                <c:pt idx="52">
                  <c:v>9.4095309999999976</c:v>
                </c:pt>
                <c:pt idx="53">
                  <c:v>9.5803869999999982</c:v>
                </c:pt>
                <c:pt idx="54">
                  <c:v>9.7471749999999986</c:v>
                </c:pt>
                <c:pt idx="55">
                  <c:v>9.9210819999999984</c:v>
                </c:pt>
                <c:pt idx="56">
                  <c:v>10.099056999999998</c:v>
                </c:pt>
                <c:pt idx="57">
                  <c:v>10.266861999999998</c:v>
                </c:pt>
                <c:pt idx="58">
                  <c:v>10.437717999999998</c:v>
                </c:pt>
                <c:pt idx="59">
                  <c:v>10.610607999999999</c:v>
                </c:pt>
                <c:pt idx="60">
                  <c:v>10.781464</c:v>
                </c:pt>
                <c:pt idx="61">
                  <c:v>10.978567999999999</c:v>
                </c:pt>
                <c:pt idx="62">
                  <c:v>11.174655999999999</c:v>
                </c:pt>
                <c:pt idx="63">
                  <c:v>11.345511999999999</c:v>
                </c:pt>
                <c:pt idx="64">
                  <c:v>11.513316999999999</c:v>
                </c:pt>
                <c:pt idx="65">
                  <c:v>11.683155999999999</c:v>
                </c:pt>
                <c:pt idx="66">
                  <c:v>11.856045999999999</c:v>
                </c:pt>
                <c:pt idx="67">
                  <c:v>12.025884999999999</c:v>
                </c:pt>
                <c:pt idx="68">
                  <c:v>12.194706999999999</c:v>
                </c:pt>
                <c:pt idx="69">
                  <c:v>12.363529</c:v>
                </c:pt>
                <c:pt idx="70">
                  <c:v>12.531333999999999</c:v>
                </c:pt>
                <c:pt idx="71">
                  <c:v>12.701172999999999</c:v>
                </c:pt>
                <c:pt idx="72">
                  <c:v>12.872028999999999</c:v>
                </c:pt>
                <c:pt idx="73">
                  <c:v>13.046953</c:v>
                </c:pt>
                <c:pt idx="74">
                  <c:v>13.236115</c:v>
                </c:pt>
                <c:pt idx="75">
                  <c:v>13.400869</c:v>
                </c:pt>
                <c:pt idx="76">
                  <c:v>13.569691000000001</c:v>
                </c:pt>
                <c:pt idx="77">
                  <c:v>13.737496</c:v>
                </c:pt>
                <c:pt idx="78">
                  <c:v>13.903267</c:v>
                </c:pt>
                <c:pt idx="79">
                  <c:v>14.069037999999999</c:v>
                </c:pt>
                <c:pt idx="80">
                  <c:v>14.236842999999999</c:v>
                </c:pt>
                <c:pt idx="81">
                  <c:v>14.408715999999998</c:v>
                </c:pt>
                <c:pt idx="82">
                  <c:v>14.579571999999999</c:v>
                </c:pt>
                <c:pt idx="83">
                  <c:v>14.750427999999999</c:v>
                </c:pt>
                <c:pt idx="84">
                  <c:v>14.937372</c:v>
                </c:pt>
                <c:pt idx="85">
                  <c:v>15.152552</c:v>
                </c:pt>
                <c:pt idx="86">
                  <c:v>15.327476000000001</c:v>
                </c:pt>
                <c:pt idx="87">
                  <c:v>15.480026000000001</c:v>
                </c:pt>
                <c:pt idx="88">
                  <c:v>15.649865</c:v>
                </c:pt>
                <c:pt idx="89">
                  <c:v>15.818687000000001</c:v>
                </c:pt>
                <c:pt idx="90">
                  <c:v>15.989543000000001</c:v>
                </c:pt>
                <c:pt idx="91">
                  <c:v>16.163450000000001</c:v>
                </c:pt>
                <c:pt idx="92">
                  <c:v>16.332272</c:v>
                </c:pt>
                <c:pt idx="93">
                  <c:v>16.503128</c:v>
                </c:pt>
                <c:pt idx="94">
                  <c:v>16.69229</c:v>
                </c:pt>
                <c:pt idx="95">
                  <c:v>16.898537999999999</c:v>
                </c:pt>
                <c:pt idx="96">
                  <c:v>17.071427999999997</c:v>
                </c:pt>
                <c:pt idx="97">
                  <c:v>17.244317999999996</c:v>
                </c:pt>
                <c:pt idx="98">
                  <c:v>17.417207999999995</c:v>
                </c:pt>
                <c:pt idx="99">
                  <c:v>17.585012999999996</c:v>
                </c:pt>
                <c:pt idx="100">
                  <c:v>17.755868999999997</c:v>
                </c:pt>
                <c:pt idx="101">
                  <c:v>17.926724999999998</c:v>
                </c:pt>
                <c:pt idx="102">
                  <c:v>18.098597999999999</c:v>
                </c:pt>
                <c:pt idx="103">
                  <c:v>18.268436999999999</c:v>
                </c:pt>
                <c:pt idx="104">
                  <c:v>18.436242</c:v>
                </c:pt>
                <c:pt idx="105">
                  <c:v>18.608115000000002</c:v>
                </c:pt>
                <c:pt idx="106">
                  <c:v>18.795059000000002</c:v>
                </c:pt>
                <c:pt idx="107">
                  <c:v>19.001104000000002</c:v>
                </c:pt>
                <c:pt idx="108">
                  <c:v>19.168909000000003</c:v>
                </c:pt>
                <c:pt idx="109">
                  <c:v>19.341799000000002</c:v>
                </c:pt>
                <c:pt idx="110">
                  <c:v>19.516723000000002</c:v>
                </c:pt>
                <c:pt idx="111">
                  <c:v>19.687579000000003</c:v>
                </c:pt>
                <c:pt idx="112">
                  <c:v>19.857418000000003</c:v>
                </c:pt>
                <c:pt idx="113">
                  <c:v>20.026240000000001</c:v>
                </c:pt>
                <c:pt idx="114">
                  <c:v>20.206249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43680"/>
        <c:axId val="112357760"/>
      </c:lineChart>
      <c:catAx>
        <c:axId val="11234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357760"/>
        <c:crosses val="autoZero"/>
        <c:auto val="1"/>
        <c:lblAlgn val="ctr"/>
        <c:lblOffset val="100"/>
        <c:noMultiLvlLbl val="0"/>
      </c:catAx>
      <c:valAx>
        <c:axId val="11235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'dedup power samples'!$E$1</c:f>
              <c:strCache>
                <c:ptCount val="1"/>
                <c:pt idx="0">
                  <c:v>4_1</c:v>
                </c:pt>
              </c:strCache>
            </c:strRef>
          </c:tx>
          <c:val>
            <c:numRef>
              <c:f>'dedup power samples'!$A$2:$A$146</c:f>
              <c:numCache>
                <c:formatCode>General</c:formatCode>
                <c:ptCount val="145"/>
                <c:pt idx="0">
                  <c:v>0.235712</c:v>
                </c:pt>
                <c:pt idx="1">
                  <c:v>0.24079200000000001</c:v>
                </c:pt>
                <c:pt idx="2">
                  <c:v>0.23672799999999999</c:v>
                </c:pt>
                <c:pt idx="3">
                  <c:v>0.23835999999999999</c:v>
                </c:pt>
                <c:pt idx="4">
                  <c:v>0.23672799999999999</c:v>
                </c:pt>
                <c:pt idx="5">
                  <c:v>0.23977599999999999</c:v>
                </c:pt>
                <c:pt idx="6">
                  <c:v>0.23368</c:v>
                </c:pt>
                <c:pt idx="7">
                  <c:v>0.230632</c:v>
                </c:pt>
                <c:pt idx="8">
                  <c:v>0.24091199999999999</c:v>
                </c:pt>
                <c:pt idx="9">
                  <c:v>0.249498</c:v>
                </c:pt>
                <c:pt idx="10">
                  <c:v>0.22352</c:v>
                </c:pt>
                <c:pt idx="11">
                  <c:v>0.20929600000000001</c:v>
                </c:pt>
                <c:pt idx="12">
                  <c:v>0.210312</c:v>
                </c:pt>
                <c:pt idx="13">
                  <c:v>0.20929600000000001</c:v>
                </c:pt>
                <c:pt idx="14">
                  <c:v>0.20929600000000001</c:v>
                </c:pt>
                <c:pt idx="15">
                  <c:v>0.21640799999999999</c:v>
                </c:pt>
                <c:pt idx="16">
                  <c:v>0.21132799999999999</c:v>
                </c:pt>
                <c:pt idx="17">
                  <c:v>0.20929600000000001</c:v>
                </c:pt>
                <c:pt idx="18">
                  <c:v>0.23664499999999999</c:v>
                </c:pt>
                <c:pt idx="19">
                  <c:v>0.222326</c:v>
                </c:pt>
                <c:pt idx="20">
                  <c:v>0.21518000000000001</c:v>
                </c:pt>
                <c:pt idx="21">
                  <c:v>0.21049599999999999</c:v>
                </c:pt>
                <c:pt idx="22">
                  <c:v>0.22126999999999999</c:v>
                </c:pt>
                <c:pt idx="23">
                  <c:v>0.22250400000000001</c:v>
                </c:pt>
                <c:pt idx="24">
                  <c:v>0.23339199999999999</c:v>
                </c:pt>
                <c:pt idx="25">
                  <c:v>0.220472</c:v>
                </c:pt>
                <c:pt idx="26">
                  <c:v>0.22453600000000001</c:v>
                </c:pt>
                <c:pt idx="27">
                  <c:v>0.22589899999999999</c:v>
                </c:pt>
                <c:pt idx="28">
                  <c:v>0.230405</c:v>
                </c:pt>
                <c:pt idx="29">
                  <c:v>0.22736000000000001</c:v>
                </c:pt>
                <c:pt idx="30">
                  <c:v>0.224886</c:v>
                </c:pt>
                <c:pt idx="31">
                  <c:v>0.22061600000000001</c:v>
                </c:pt>
                <c:pt idx="32">
                  <c:v>0.23028000000000001</c:v>
                </c:pt>
                <c:pt idx="33">
                  <c:v>0.23316000000000001</c:v>
                </c:pt>
                <c:pt idx="34">
                  <c:v>0.23556299999999999</c:v>
                </c:pt>
                <c:pt idx="35">
                  <c:v>0.226912</c:v>
                </c:pt>
                <c:pt idx="36">
                  <c:v>0.22228500000000001</c:v>
                </c:pt>
                <c:pt idx="37">
                  <c:v>0.230964</c:v>
                </c:pt>
                <c:pt idx="38">
                  <c:v>0.23050799999999999</c:v>
                </c:pt>
                <c:pt idx="39">
                  <c:v>0.22431499999999999</c:v>
                </c:pt>
                <c:pt idx="40">
                  <c:v>0.22533</c:v>
                </c:pt>
                <c:pt idx="41">
                  <c:v>0.22264</c:v>
                </c:pt>
                <c:pt idx="42">
                  <c:v>0.22567599999999999</c:v>
                </c:pt>
                <c:pt idx="43">
                  <c:v>0.230405</c:v>
                </c:pt>
                <c:pt idx="44">
                  <c:v>0.22228500000000001</c:v>
                </c:pt>
                <c:pt idx="45">
                  <c:v>0.232435</c:v>
                </c:pt>
                <c:pt idx="46">
                  <c:v>0.2233</c:v>
                </c:pt>
                <c:pt idx="47">
                  <c:v>0.22286</c:v>
                </c:pt>
                <c:pt idx="48">
                  <c:v>0.228938</c:v>
                </c:pt>
                <c:pt idx="49">
                  <c:v>0.21720999999999999</c:v>
                </c:pt>
                <c:pt idx="50">
                  <c:v>0.22995099999999999</c:v>
                </c:pt>
                <c:pt idx="51">
                  <c:v>0.22352</c:v>
                </c:pt>
                <c:pt idx="52">
                  <c:v>0.220752</c:v>
                </c:pt>
                <c:pt idx="53">
                  <c:v>0.22972400000000001</c:v>
                </c:pt>
                <c:pt idx="54">
                  <c:v>0.21512999999999999</c:v>
                </c:pt>
                <c:pt idx="55">
                  <c:v>0.22939000000000001</c:v>
                </c:pt>
                <c:pt idx="56">
                  <c:v>0.22126999999999999</c:v>
                </c:pt>
                <c:pt idx="57">
                  <c:v>0.23174800000000001</c:v>
                </c:pt>
                <c:pt idx="58">
                  <c:v>0.23050799999999999</c:v>
                </c:pt>
                <c:pt idx="59">
                  <c:v>0.22792499999999999</c:v>
                </c:pt>
                <c:pt idx="60">
                  <c:v>0.2233</c:v>
                </c:pt>
                <c:pt idx="61">
                  <c:v>0.19310099999999999</c:v>
                </c:pt>
                <c:pt idx="62">
                  <c:v>0.23141999999999999</c:v>
                </c:pt>
                <c:pt idx="63">
                  <c:v>0.21112</c:v>
                </c:pt>
                <c:pt idx="64">
                  <c:v>0.21213499999999999</c:v>
                </c:pt>
                <c:pt idx="65">
                  <c:v>0.21335999999999999</c:v>
                </c:pt>
                <c:pt idx="66">
                  <c:v>0.20929600000000001</c:v>
                </c:pt>
                <c:pt idx="67">
                  <c:v>0.21437600000000001</c:v>
                </c:pt>
                <c:pt idx="68">
                  <c:v>0.20929600000000001</c:v>
                </c:pt>
                <c:pt idx="69">
                  <c:v>0.20624799999999999</c:v>
                </c:pt>
                <c:pt idx="70">
                  <c:v>0.212344</c:v>
                </c:pt>
                <c:pt idx="71">
                  <c:v>0.224886</c:v>
                </c:pt>
                <c:pt idx="72">
                  <c:v>0.21335999999999999</c:v>
                </c:pt>
                <c:pt idx="73">
                  <c:v>0.21437600000000001</c:v>
                </c:pt>
                <c:pt idx="74">
                  <c:v>0.22017999999999999</c:v>
                </c:pt>
                <c:pt idx="75">
                  <c:v>0.22825999999999999</c:v>
                </c:pt>
                <c:pt idx="76">
                  <c:v>0.22634499999999999</c:v>
                </c:pt>
                <c:pt idx="77">
                  <c:v>0.22126999999999999</c:v>
                </c:pt>
                <c:pt idx="78">
                  <c:v>0.216195</c:v>
                </c:pt>
                <c:pt idx="79">
                  <c:v>0.216195</c:v>
                </c:pt>
                <c:pt idx="80">
                  <c:v>0.226912</c:v>
                </c:pt>
                <c:pt idx="81">
                  <c:v>0.21779499999999999</c:v>
                </c:pt>
                <c:pt idx="82">
                  <c:v>0.21844</c:v>
                </c:pt>
                <c:pt idx="83">
                  <c:v>0.20929600000000001</c:v>
                </c:pt>
                <c:pt idx="84">
                  <c:v>0.20929600000000001</c:v>
                </c:pt>
                <c:pt idx="85">
                  <c:v>0.21640799999999999</c:v>
                </c:pt>
                <c:pt idx="86">
                  <c:v>0.21112</c:v>
                </c:pt>
                <c:pt idx="87">
                  <c:v>0.226688</c:v>
                </c:pt>
                <c:pt idx="88">
                  <c:v>0.21640799999999999</c:v>
                </c:pt>
                <c:pt idx="89">
                  <c:v>0.21518000000000001</c:v>
                </c:pt>
                <c:pt idx="90">
                  <c:v>0.21751200000000001</c:v>
                </c:pt>
                <c:pt idx="91">
                  <c:v>0.22286</c:v>
                </c:pt>
                <c:pt idx="92">
                  <c:v>0.21742400000000001</c:v>
                </c:pt>
                <c:pt idx="93">
                  <c:v>0.22453600000000001</c:v>
                </c:pt>
                <c:pt idx="94">
                  <c:v>0.22656799999999999</c:v>
                </c:pt>
                <c:pt idx="95">
                  <c:v>0.22533</c:v>
                </c:pt>
                <c:pt idx="96">
                  <c:v>0.22780800000000001</c:v>
                </c:pt>
                <c:pt idx="97">
                  <c:v>0.24172299999999999</c:v>
                </c:pt>
                <c:pt idx="98">
                  <c:v>0.22250400000000001</c:v>
                </c:pt>
                <c:pt idx="99">
                  <c:v>0.22352</c:v>
                </c:pt>
                <c:pt idx="100">
                  <c:v>0.22250400000000001</c:v>
                </c:pt>
                <c:pt idx="101">
                  <c:v>0.23252999999999999</c:v>
                </c:pt>
                <c:pt idx="102">
                  <c:v>0.2286</c:v>
                </c:pt>
                <c:pt idx="103">
                  <c:v>0.22533</c:v>
                </c:pt>
                <c:pt idx="104">
                  <c:v>0.22148799999999999</c:v>
                </c:pt>
                <c:pt idx="105">
                  <c:v>0.22936799999999999</c:v>
                </c:pt>
                <c:pt idx="106">
                  <c:v>0.22848599999999999</c:v>
                </c:pt>
                <c:pt idx="107">
                  <c:v>0.21779499999999999</c:v>
                </c:pt>
                <c:pt idx="108">
                  <c:v>0.191079</c:v>
                </c:pt>
                <c:pt idx="109">
                  <c:v>0.22264</c:v>
                </c:pt>
                <c:pt idx="110">
                  <c:v>0.22431499999999999</c:v>
                </c:pt>
                <c:pt idx="111">
                  <c:v>0.22936799999999999</c:v>
                </c:pt>
                <c:pt idx="112">
                  <c:v>0.22936799999999999</c:v>
                </c:pt>
                <c:pt idx="113">
                  <c:v>0.21815999999999999</c:v>
                </c:pt>
                <c:pt idx="114">
                  <c:v>0.22431499999999999</c:v>
                </c:pt>
                <c:pt idx="115">
                  <c:v>0.22126999999999999</c:v>
                </c:pt>
                <c:pt idx="116">
                  <c:v>0.22352</c:v>
                </c:pt>
                <c:pt idx="117">
                  <c:v>0.23339199999999999</c:v>
                </c:pt>
                <c:pt idx="118">
                  <c:v>0.22939000000000001</c:v>
                </c:pt>
                <c:pt idx="119">
                  <c:v>0.220834</c:v>
                </c:pt>
                <c:pt idx="120">
                  <c:v>0.21873600000000001</c:v>
                </c:pt>
                <c:pt idx="121">
                  <c:v>0.225552</c:v>
                </c:pt>
                <c:pt idx="122">
                  <c:v>0.22431499999999999</c:v>
                </c:pt>
                <c:pt idx="123">
                  <c:v>0.23758499999999999</c:v>
                </c:pt>
                <c:pt idx="124">
                  <c:v>0.22387299999999999</c:v>
                </c:pt>
                <c:pt idx="125">
                  <c:v>0.228938</c:v>
                </c:pt>
                <c:pt idx="126">
                  <c:v>0.22939000000000001</c:v>
                </c:pt>
                <c:pt idx="127">
                  <c:v>0.230964</c:v>
                </c:pt>
                <c:pt idx="128">
                  <c:v>0.22589899999999999</c:v>
                </c:pt>
                <c:pt idx="129">
                  <c:v>0.22589899999999999</c:v>
                </c:pt>
                <c:pt idx="130">
                  <c:v>0.22567599999999999</c:v>
                </c:pt>
                <c:pt idx="131">
                  <c:v>0.21859200000000001</c:v>
                </c:pt>
                <c:pt idx="132">
                  <c:v>0.232848</c:v>
                </c:pt>
                <c:pt idx="133">
                  <c:v>0.23990400000000001</c:v>
                </c:pt>
                <c:pt idx="134">
                  <c:v>0.22453600000000001</c:v>
                </c:pt>
                <c:pt idx="135">
                  <c:v>0.220834</c:v>
                </c:pt>
                <c:pt idx="136">
                  <c:v>0.22792499999999999</c:v>
                </c:pt>
                <c:pt idx="137">
                  <c:v>0.236708</c:v>
                </c:pt>
                <c:pt idx="138">
                  <c:v>0.22431499999999999</c:v>
                </c:pt>
                <c:pt idx="139">
                  <c:v>0.22453600000000001</c:v>
                </c:pt>
                <c:pt idx="140">
                  <c:v>0.23141999999999999</c:v>
                </c:pt>
                <c:pt idx="141">
                  <c:v>0.22780800000000001</c:v>
                </c:pt>
                <c:pt idx="142">
                  <c:v>0.23758499999999999</c:v>
                </c:pt>
                <c:pt idx="143">
                  <c:v>0.2233</c:v>
                </c:pt>
                <c:pt idx="144">
                  <c:v>0.22736000000000001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'dedup power samples'!$P$1</c:f>
              <c:strCache>
                <c:ptCount val="1"/>
                <c:pt idx="0">
                  <c:v>4_2</c:v>
                </c:pt>
              </c:strCache>
            </c:strRef>
          </c:tx>
          <c:val>
            <c:numRef>
              <c:f>'dedup power samples'!$L$2:$L$116</c:f>
              <c:numCache>
                <c:formatCode>General</c:formatCode>
                <c:ptCount val="115"/>
                <c:pt idx="0">
                  <c:v>0.176958</c:v>
                </c:pt>
                <c:pt idx="1">
                  <c:v>0.17594099999999999</c:v>
                </c:pt>
                <c:pt idx="2">
                  <c:v>0.189162</c:v>
                </c:pt>
                <c:pt idx="3">
                  <c:v>0.176958</c:v>
                </c:pt>
                <c:pt idx="4">
                  <c:v>0.176958</c:v>
                </c:pt>
                <c:pt idx="5">
                  <c:v>0.174924</c:v>
                </c:pt>
                <c:pt idx="6">
                  <c:v>0.18102599999999999</c:v>
                </c:pt>
                <c:pt idx="7">
                  <c:v>0.16678799999999999</c:v>
                </c:pt>
                <c:pt idx="8">
                  <c:v>0.157635</c:v>
                </c:pt>
                <c:pt idx="9">
                  <c:v>0.157635</c:v>
                </c:pt>
                <c:pt idx="10">
                  <c:v>0.157635</c:v>
                </c:pt>
                <c:pt idx="11">
                  <c:v>0.16272</c:v>
                </c:pt>
                <c:pt idx="12">
                  <c:v>0.16373699999999999</c:v>
                </c:pt>
                <c:pt idx="13">
                  <c:v>0.15966900000000001</c:v>
                </c:pt>
                <c:pt idx="14">
                  <c:v>0.160686</c:v>
                </c:pt>
                <c:pt idx="15">
                  <c:v>0.17390700000000001</c:v>
                </c:pt>
                <c:pt idx="16">
                  <c:v>0.19405600000000001</c:v>
                </c:pt>
                <c:pt idx="17">
                  <c:v>0.18306</c:v>
                </c:pt>
                <c:pt idx="18">
                  <c:v>0.20421600000000001</c:v>
                </c:pt>
                <c:pt idx="19">
                  <c:v>0.189162</c:v>
                </c:pt>
                <c:pt idx="20">
                  <c:v>0.17390700000000001</c:v>
                </c:pt>
                <c:pt idx="21">
                  <c:v>0.174924</c:v>
                </c:pt>
                <c:pt idx="22">
                  <c:v>0.18306</c:v>
                </c:pt>
                <c:pt idx="23">
                  <c:v>0.174924</c:v>
                </c:pt>
                <c:pt idx="24">
                  <c:v>0.180009</c:v>
                </c:pt>
                <c:pt idx="25">
                  <c:v>0.17390700000000001</c:v>
                </c:pt>
                <c:pt idx="26">
                  <c:v>0.17797499999999999</c:v>
                </c:pt>
                <c:pt idx="27">
                  <c:v>0.18102599999999999</c:v>
                </c:pt>
                <c:pt idx="28">
                  <c:v>0.20604500000000001</c:v>
                </c:pt>
                <c:pt idx="29">
                  <c:v>0.20604500000000001</c:v>
                </c:pt>
                <c:pt idx="30">
                  <c:v>0.17288999999999999</c:v>
                </c:pt>
                <c:pt idx="31">
                  <c:v>0.16983899999999999</c:v>
                </c:pt>
                <c:pt idx="32">
                  <c:v>0.17594099999999999</c:v>
                </c:pt>
                <c:pt idx="33">
                  <c:v>0.174924</c:v>
                </c:pt>
                <c:pt idx="34">
                  <c:v>0.174924</c:v>
                </c:pt>
                <c:pt idx="35">
                  <c:v>0.17797499999999999</c:v>
                </c:pt>
                <c:pt idx="36">
                  <c:v>0.17797499999999999</c:v>
                </c:pt>
                <c:pt idx="37">
                  <c:v>0.174924</c:v>
                </c:pt>
                <c:pt idx="38">
                  <c:v>0.176958</c:v>
                </c:pt>
                <c:pt idx="39">
                  <c:v>0.180009</c:v>
                </c:pt>
                <c:pt idx="40">
                  <c:v>0.19100800000000001</c:v>
                </c:pt>
                <c:pt idx="41">
                  <c:v>0.200152</c:v>
                </c:pt>
                <c:pt idx="42">
                  <c:v>0.16983899999999999</c:v>
                </c:pt>
                <c:pt idx="43">
                  <c:v>0.17899200000000001</c:v>
                </c:pt>
                <c:pt idx="44">
                  <c:v>0.17390700000000001</c:v>
                </c:pt>
                <c:pt idx="45">
                  <c:v>0.17390700000000001</c:v>
                </c:pt>
                <c:pt idx="46">
                  <c:v>0.17288999999999999</c:v>
                </c:pt>
                <c:pt idx="47">
                  <c:v>0.174924</c:v>
                </c:pt>
                <c:pt idx="48">
                  <c:v>0.17899200000000001</c:v>
                </c:pt>
                <c:pt idx="49">
                  <c:v>0.168822</c:v>
                </c:pt>
                <c:pt idx="50">
                  <c:v>0.17594099999999999</c:v>
                </c:pt>
                <c:pt idx="51">
                  <c:v>0.17797499999999999</c:v>
                </c:pt>
                <c:pt idx="52">
                  <c:v>0.20116800000000001</c:v>
                </c:pt>
                <c:pt idx="53">
                  <c:v>0.17085600000000001</c:v>
                </c:pt>
                <c:pt idx="54">
                  <c:v>0.16678799999999999</c:v>
                </c:pt>
                <c:pt idx="55">
                  <c:v>0.17390700000000001</c:v>
                </c:pt>
                <c:pt idx="56">
                  <c:v>0.17797499999999999</c:v>
                </c:pt>
                <c:pt idx="57">
                  <c:v>0.16780500000000001</c:v>
                </c:pt>
                <c:pt idx="58">
                  <c:v>0.17085600000000001</c:v>
                </c:pt>
                <c:pt idx="59">
                  <c:v>0.17288999999999999</c:v>
                </c:pt>
                <c:pt idx="60">
                  <c:v>0.17085600000000001</c:v>
                </c:pt>
                <c:pt idx="61">
                  <c:v>0.197104</c:v>
                </c:pt>
                <c:pt idx="62">
                  <c:v>0.19608800000000001</c:v>
                </c:pt>
                <c:pt idx="63">
                  <c:v>0.17085600000000001</c:v>
                </c:pt>
                <c:pt idx="64">
                  <c:v>0.16780500000000001</c:v>
                </c:pt>
                <c:pt idx="65">
                  <c:v>0.16983899999999999</c:v>
                </c:pt>
                <c:pt idx="66">
                  <c:v>0.17288999999999999</c:v>
                </c:pt>
                <c:pt idx="67">
                  <c:v>0.16983899999999999</c:v>
                </c:pt>
                <c:pt idx="68">
                  <c:v>0.168822</c:v>
                </c:pt>
                <c:pt idx="69">
                  <c:v>0.168822</c:v>
                </c:pt>
                <c:pt idx="70">
                  <c:v>0.16780500000000001</c:v>
                </c:pt>
                <c:pt idx="71">
                  <c:v>0.16983899999999999</c:v>
                </c:pt>
                <c:pt idx="72">
                  <c:v>0.17085600000000001</c:v>
                </c:pt>
                <c:pt idx="73">
                  <c:v>0.174924</c:v>
                </c:pt>
                <c:pt idx="74">
                  <c:v>0.189162</c:v>
                </c:pt>
                <c:pt idx="75">
                  <c:v>0.16475400000000001</c:v>
                </c:pt>
                <c:pt idx="76">
                  <c:v>0.168822</c:v>
                </c:pt>
                <c:pt idx="77">
                  <c:v>0.16780500000000001</c:v>
                </c:pt>
                <c:pt idx="78">
                  <c:v>0.165771</c:v>
                </c:pt>
                <c:pt idx="79">
                  <c:v>0.165771</c:v>
                </c:pt>
                <c:pt idx="80">
                  <c:v>0.16780500000000001</c:v>
                </c:pt>
                <c:pt idx="81">
                  <c:v>0.171873</c:v>
                </c:pt>
                <c:pt idx="82">
                  <c:v>0.17085600000000001</c:v>
                </c:pt>
                <c:pt idx="83">
                  <c:v>0.17085600000000001</c:v>
                </c:pt>
                <c:pt idx="84">
                  <c:v>0.186944</c:v>
                </c:pt>
                <c:pt idx="85">
                  <c:v>0.21518000000000001</c:v>
                </c:pt>
                <c:pt idx="86">
                  <c:v>0.174924</c:v>
                </c:pt>
                <c:pt idx="87">
                  <c:v>0.15254999999999999</c:v>
                </c:pt>
                <c:pt idx="88">
                  <c:v>0.16983899999999999</c:v>
                </c:pt>
                <c:pt idx="89">
                  <c:v>0.168822</c:v>
                </c:pt>
                <c:pt idx="90">
                  <c:v>0.17085600000000001</c:v>
                </c:pt>
                <c:pt idx="91">
                  <c:v>0.17390700000000001</c:v>
                </c:pt>
                <c:pt idx="92">
                  <c:v>0.168822</c:v>
                </c:pt>
                <c:pt idx="93">
                  <c:v>0.17085600000000001</c:v>
                </c:pt>
                <c:pt idx="94">
                  <c:v>0.189162</c:v>
                </c:pt>
                <c:pt idx="95">
                  <c:v>0.20624799999999999</c:v>
                </c:pt>
                <c:pt idx="96">
                  <c:v>0.17288999999999999</c:v>
                </c:pt>
                <c:pt idx="97">
                  <c:v>0.17288999999999999</c:v>
                </c:pt>
                <c:pt idx="98">
                  <c:v>0.17288999999999999</c:v>
                </c:pt>
                <c:pt idx="99">
                  <c:v>0.16780500000000001</c:v>
                </c:pt>
                <c:pt idx="100">
                  <c:v>0.17085600000000001</c:v>
                </c:pt>
                <c:pt idx="101">
                  <c:v>0.17085600000000001</c:v>
                </c:pt>
                <c:pt idx="102">
                  <c:v>0.171873</c:v>
                </c:pt>
                <c:pt idx="103">
                  <c:v>0.16983899999999999</c:v>
                </c:pt>
                <c:pt idx="104">
                  <c:v>0.16780500000000001</c:v>
                </c:pt>
                <c:pt idx="105">
                  <c:v>0.171873</c:v>
                </c:pt>
                <c:pt idx="106">
                  <c:v>0.186944</c:v>
                </c:pt>
                <c:pt idx="107">
                  <c:v>0.20604500000000001</c:v>
                </c:pt>
                <c:pt idx="108">
                  <c:v>0.16780500000000001</c:v>
                </c:pt>
                <c:pt idx="109">
                  <c:v>0.17288999999999999</c:v>
                </c:pt>
                <c:pt idx="110">
                  <c:v>0.174924</c:v>
                </c:pt>
                <c:pt idx="111">
                  <c:v>0.17085600000000001</c:v>
                </c:pt>
                <c:pt idx="112">
                  <c:v>0.16983899999999999</c:v>
                </c:pt>
                <c:pt idx="113">
                  <c:v>0.168822</c:v>
                </c:pt>
                <c:pt idx="114">
                  <c:v>0.180009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79008"/>
        <c:axId val="112380544"/>
      </c:lineChart>
      <c:catAx>
        <c:axId val="11237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380544"/>
        <c:crosses val="autoZero"/>
        <c:auto val="1"/>
        <c:lblAlgn val="ctr"/>
        <c:lblOffset val="100"/>
        <c:noMultiLvlLbl val="0"/>
      </c:catAx>
      <c:valAx>
        <c:axId val="1123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7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'dedup power samples'!$E$1</c:f>
              <c:strCache>
                <c:ptCount val="1"/>
                <c:pt idx="0">
                  <c:v>4_1</c:v>
                </c:pt>
              </c:strCache>
            </c:strRef>
          </c:tx>
          <c:val>
            <c:numRef>
              <c:f>'dedup power samples'!$F$2:$F$146</c:f>
              <c:numCache>
                <c:formatCode>General</c:formatCode>
                <c:ptCount val="145"/>
                <c:pt idx="0">
                  <c:v>1.7299660000000001</c:v>
                </c:pt>
                <c:pt idx="1">
                  <c:v>1.737698</c:v>
                </c:pt>
                <c:pt idx="2">
                  <c:v>1.7265600000000001</c:v>
                </c:pt>
                <c:pt idx="3">
                  <c:v>1.7294029999999998</c:v>
                </c:pt>
                <c:pt idx="4">
                  <c:v>1.733039</c:v>
                </c:pt>
                <c:pt idx="5">
                  <c:v>1.7347589999999999</c:v>
                </c:pt>
                <c:pt idx="6">
                  <c:v>1.723622</c:v>
                </c:pt>
                <c:pt idx="7">
                  <c:v>1.7194679999999998</c:v>
                </c:pt>
                <c:pt idx="8">
                  <c:v>1.7309639999999999</c:v>
                </c:pt>
                <c:pt idx="9">
                  <c:v>1.8602180000000001</c:v>
                </c:pt>
                <c:pt idx="10">
                  <c:v>1.7454240000000001</c:v>
                </c:pt>
                <c:pt idx="11">
                  <c:v>1.6913489999999998</c:v>
                </c:pt>
                <c:pt idx="12">
                  <c:v>1.6903600000000001</c:v>
                </c:pt>
                <c:pt idx="13">
                  <c:v>1.6969779999999999</c:v>
                </c:pt>
                <c:pt idx="14">
                  <c:v>1.688672</c:v>
                </c:pt>
                <c:pt idx="15">
                  <c:v>1.682512</c:v>
                </c:pt>
                <c:pt idx="16">
                  <c:v>1.72001</c:v>
                </c:pt>
                <c:pt idx="17">
                  <c:v>1.7056210000000001</c:v>
                </c:pt>
                <c:pt idx="18">
                  <c:v>1.711176</c:v>
                </c:pt>
                <c:pt idx="19">
                  <c:v>1.6351880000000001</c:v>
                </c:pt>
                <c:pt idx="20">
                  <c:v>1.521266</c:v>
                </c:pt>
                <c:pt idx="21">
                  <c:v>1.5313080000000001</c:v>
                </c:pt>
                <c:pt idx="22">
                  <c:v>1.6406440000000002</c:v>
                </c:pt>
                <c:pt idx="23">
                  <c:v>1.596795</c:v>
                </c:pt>
                <c:pt idx="24">
                  <c:v>1.6473659999999999</c:v>
                </c:pt>
                <c:pt idx="25">
                  <c:v>1.6248239999999998</c:v>
                </c:pt>
                <c:pt idx="26">
                  <c:v>1.587666</c:v>
                </c:pt>
                <c:pt idx="27">
                  <c:v>1.6630989999999999</c:v>
                </c:pt>
                <c:pt idx="28">
                  <c:v>1.6245809999999998</c:v>
                </c:pt>
                <c:pt idx="29">
                  <c:v>1.635799</c:v>
                </c:pt>
                <c:pt idx="30">
                  <c:v>1.6431339999999999</c:v>
                </c:pt>
                <c:pt idx="31">
                  <c:v>1.5587499999999999</c:v>
                </c:pt>
                <c:pt idx="32">
                  <c:v>1.6577459999999999</c:v>
                </c:pt>
                <c:pt idx="33">
                  <c:v>1.669751</c:v>
                </c:pt>
                <c:pt idx="34">
                  <c:v>1.625535</c:v>
                </c:pt>
                <c:pt idx="35">
                  <c:v>1.614336</c:v>
                </c:pt>
                <c:pt idx="36">
                  <c:v>1.598875</c:v>
                </c:pt>
                <c:pt idx="37">
                  <c:v>1.6574400000000002</c:v>
                </c:pt>
                <c:pt idx="38">
                  <c:v>1.6271159999999998</c:v>
                </c:pt>
                <c:pt idx="39">
                  <c:v>1.600349</c:v>
                </c:pt>
                <c:pt idx="40">
                  <c:v>1.6052379999999999</c:v>
                </c:pt>
                <c:pt idx="41">
                  <c:v>1.603764</c:v>
                </c:pt>
                <c:pt idx="42">
                  <c:v>1.720132</c:v>
                </c:pt>
                <c:pt idx="43">
                  <c:v>1.5474909999999999</c:v>
                </c:pt>
                <c:pt idx="44">
                  <c:v>1.6537230000000001</c:v>
                </c:pt>
                <c:pt idx="45">
                  <c:v>1.5746230000000001</c:v>
                </c:pt>
                <c:pt idx="46">
                  <c:v>1.6483340000000002</c:v>
                </c:pt>
                <c:pt idx="47">
                  <c:v>1.6022180000000001</c:v>
                </c:pt>
                <c:pt idx="48">
                  <c:v>1.645454</c:v>
                </c:pt>
                <c:pt idx="49">
                  <c:v>1.5961280000000002</c:v>
                </c:pt>
                <c:pt idx="50">
                  <c:v>1.5838169999999998</c:v>
                </c:pt>
                <c:pt idx="51">
                  <c:v>1.6018819999999998</c:v>
                </c:pt>
                <c:pt idx="52">
                  <c:v>1.6349520000000002</c:v>
                </c:pt>
                <c:pt idx="53">
                  <c:v>1.6851370000000001</c:v>
                </c:pt>
                <c:pt idx="54">
                  <c:v>1.5046759999999999</c:v>
                </c:pt>
                <c:pt idx="55">
                  <c:v>1.613056</c:v>
                </c:pt>
                <c:pt idx="56">
                  <c:v>1.6106920000000002</c:v>
                </c:pt>
                <c:pt idx="57">
                  <c:v>1.6373140000000002</c:v>
                </c:pt>
                <c:pt idx="58">
                  <c:v>1.6479159999999999</c:v>
                </c:pt>
                <c:pt idx="59">
                  <c:v>1.5901429999999999</c:v>
                </c:pt>
                <c:pt idx="60">
                  <c:v>1.58938</c:v>
                </c:pt>
                <c:pt idx="61">
                  <c:v>1.407832</c:v>
                </c:pt>
                <c:pt idx="62">
                  <c:v>1.6515899999999999</c:v>
                </c:pt>
                <c:pt idx="63">
                  <c:v>1.6075819999999998</c:v>
                </c:pt>
                <c:pt idx="64">
                  <c:v>1.5218780000000001</c:v>
                </c:pt>
                <c:pt idx="65">
                  <c:v>1.6313910000000003</c:v>
                </c:pt>
                <c:pt idx="66">
                  <c:v>1.6534309999999999</c:v>
                </c:pt>
                <c:pt idx="67">
                  <c:v>1.5915159999999997</c:v>
                </c:pt>
                <c:pt idx="68">
                  <c:v>1.6107320000000001</c:v>
                </c:pt>
                <c:pt idx="69">
                  <c:v>1.6314649999999999</c:v>
                </c:pt>
                <c:pt idx="70">
                  <c:v>1.680577</c:v>
                </c:pt>
                <c:pt idx="71">
                  <c:v>1.680442</c:v>
                </c:pt>
                <c:pt idx="72">
                  <c:v>1.6061589999999999</c:v>
                </c:pt>
                <c:pt idx="73">
                  <c:v>1.6336189999999997</c:v>
                </c:pt>
                <c:pt idx="74">
                  <c:v>1.7497940000000001</c:v>
                </c:pt>
                <c:pt idx="75">
                  <c:v>1.5607880000000001</c:v>
                </c:pt>
                <c:pt idx="76">
                  <c:v>1.7196090000000002</c:v>
                </c:pt>
                <c:pt idx="77">
                  <c:v>1.5970780000000002</c:v>
                </c:pt>
                <c:pt idx="78">
                  <c:v>1.5504869999999999</c:v>
                </c:pt>
                <c:pt idx="79">
                  <c:v>1.6896059999999999</c:v>
                </c:pt>
                <c:pt idx="80">
                  <c:v>1.6418759999999999</c:v>
                </c:pt>
                <c:pt idx="81">
                  <c:v>1.6119219999999999</c:v>
                </c:pt>
                <c:pt idx="82">
                  <c:v>1.615667</c:v>
                </c:pt>
                <c:pt idx="83">
                  <c:v>1.6191029999999997</c:v>
                </c:pt>
                <c:pt idx="84">
                  <c:v>1.6613789999999999</c:v>
                </c:pt>
                <c:pt idx="85">
                  <c:v>1.7043269999999999</c:v>
                </c:pt>
                <c:pt idx="86">
                  <c:v>1.701473</c:v>
                </c:pt>
                <c:pt idx="87">
                  <c:v>1.5696059999999998</c:v>
                </c:pt>
                <c:pt idx="88">
                  <c:v>1.6129989999999998</c:v>
                </c:pt>
                <c:pt idx="89">
                  <c:v>1.6251199999999999</c:v>
                </c:pt>
                <c:pt idx="90">
                  <c:v>1.643038</c:v>
                </c:pt>
                <c:pt idx="91">
                  <c:v>1.6873629999999999</c:v>
                </c:pt>
                <c:pt idx="92">
                  <c:v>1.59666</c:v>
                </c:pt>
                <c:pt idx="93">
                  <c:v>1.5878480000000001</c:v>
                </c:pt>
                <c:pt idx="94">
                  <c:v>1.5641069999999999</c:v>
                </c:pt>
                <c:pt idx="95">
                  <c:v>1.6145860000000001</c:v>
                </c:pt>
                <c:pt idx="96">
                  <c:v>1.6213170000000001</c:v>
                </c:pt>
                <c:pt idx="97">
                  <c:v>1.9236679999999999</c:v>
                </c:pt>
                <c:pt idx="98">
                  <c:v>1.6676550000000001</c:v>
                </c:pt>
                <c:pt idx="99">
                  <c:v>1.600875</c:v>
                </c:pt>
                <c:pt idx="100">
                  <c:v>1.6166690000000001</c:v>
                </c:pt>
                <c:pt idx="101">
                  <c:v>1.669389</c:v>
                </c:pt>
                <c:pt idx="102">
                  <c:v>1.5994339999999998</c:v>
                </c:pt>
                <c:pt idx="103">
                  <c:v>1.6361950000000001</c:v>
                </c:pt>
                <c:pt idx="104">
                  <c:v>1.6271529999999998</c:v>
                </c:pt>
                <c:pt idx="105">
                  <c:v>1.611702</c:v>
                </c:pt>
                <c:pt idx="106">
                  <c:v>1.6796180000000001</c:v>
                </c:pt>
                <c:pt idx="107">
                  <c:v>1.6402809999999999</c:v>
                </c:pt>
                <c:pt idx="108">
                  <c:v>1.422906</c:v>
                </c:pt>
                <c:pt idx="109">
                  <c:v>1.558484</c:v>
                </c:pt>
                <c:pt idx="110">
                  <c:v>1.5890630000000001</c:v>
                </c:pt>
                <c:pt idx="111">
                  <c:v>1.62608</c:v>
                </c:pt>
                <c:pt idx="112">
                  <c:v>1.4603930000000001</c:v>
                </c:pt>
                <c:pt idx="113">
                  <c:v>1.6021559999999997</c:v>
                </c:pt>
                <c:pt idx="114">
                  <c:v>1.5737939999999999</c:v>
                </c:pt>
                <c:pt idx="115">
                  <c:v>1.6103500000000002</c:v>
                </c:pt>
                <c:pt idx="116">
                  <c:v>1.6364919999999998</c:v>
                </c:pt>
                <c:pt idx="117">
                  <c:v>1.6799460000000002</c:v>
                </c:pt>
                <c:pt idx="118">
                  <c:v>1.647006</c:v>
                </c:pt>
                <c:pt idx="119">
                  <c:v>1.576533</c:v>
                </c:pt>
                <c:pt idx="120">
                  <c:v>1.630376</c:v>
                </c:pt>
                <c:pt idx="121">
                  <c:v>1.603642</c:v>
                </c:pt>
                <c:pt idx="122">
                  <c:v>1.6402749999999999</c:v>
                </c:pt>
                <c:pt idx="123">
                  <c:v>1.617597</c:v>
                </c:pt>
                <c:pt idx="124">
                  <c:v>1.6702399999999999</c:v>
                </c:pt>
                <c:pt idx="125">
                  <c:v>1.5971090000000001</c:v>
                </c:pt>
                <c:pt idx="126">
                  <c:v>1.6150370000000001</c:v>
                </c:pt>
                <c:pt idx="127">
                  <c:v>1.6153949999999999</c:v>
                </c:pt>
                <c:pt idx="128">
                  <c:v>1.6249280000000002</c:v>
                </c:pt>
                <c:pt idx="129">
                  <c:v>1.5858160000000001</c:v>
                </c:pt>
                <c:pt idx="130">
                  <c:v>1.6928609999999999</c:v>
                </c:pt>
                <c:pt idx="131">
                  <c:v>1.4513320000000001</c:v>
                </c:pt>
                <c:pt idx="132">
                  <c:v>1.668045</c:v>
                </c:pt>
                <c:pt idx="133">
                  <c:v>1.637351</c:v>
                </c:pt>
                <c:pt idx="134">
                  <c:v>1.7044130000000002</c:v>
                </c:pt>
                <c:pt idx="135">
                  <c:v>1.556716</c:v>
                </c:pt>
                <c:pt idx="136">
                  <c:v>1.6222049999999999</c:v>
                </c:pt>
                <c:pt idx="137">
                  <c:v>1.617942</c:v>
                </c:pt>
                <c:pt idx="138">
                  <c:v>1.670803</c:v>
                </c:pt>
                <c:pt idx="139">
                  <c:v>1.5993029999999999</c:v>
                </c:pt>
                <c:pt idx="140">
                  <c:v>1.579531</c:v>
                </c:pt>
                <c:pt idx="141">
                  <c:v>1.6711860000000001</c:v>
                </c:pt>
                <c:pt idx="142">
                  <c:v>1.6368269999999998</c:v>
                </c:pt>
                <c:pt idx="143">
                  <c:v>1.6284140000000003</c:v>
                </c:pt>
                <c:pt idx="144">
                  <c:v>1.6086980000000002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'dedup power samples'!$P$1</c:f>
              <c:strCache>
                <c:ptCount val="1"/>
                <c:pt idx="0">
                  <c:v>4_2</c:v>
                </c:pt>
              </c:strCache>
            </c:strRef>
          </c:tx>
          <c:val>
            <c:numRef>
              <c:f>'dedup power samples'!$Q$2:$Q$116</c:f>
              <c:numCache>
                <c:formatCode>General</c:formatCode>
                <c:ptCount val="115"/>
                <c:pt idx="0">
                  <c:v>2.698442</c:v>
                </c:pt>
                <c:pt idx="1">
                  <c:v>2.6627569999999996</c:v>
                </c:pt>
                <c:pt idx="2">
                  <c:v>2.7624239999999998</c:v>
                </c:pt>
                <c:pt idx="3">
                  <c:v>2.7613500000000002</c:v>
                </c:pt>
                <c:pt idx="4">
                  <c:v>2.7522520000000004</c:v>
                </c:pt>
                <c:pt idx="5">
                  <c:v>2.7824049999999998</c:v>
                </c:pt>
                <c:pt idx="6">
                  <c:v>2.6714320000000003</c:v>
                </c:pt>
                <c:pt idx="7">
                  <c:v>2.7114369999999997</c:v>
                </c:pt>
                <c:pt idx="8">
                  <c:v>2.6192269999999995</c:v>
                </c:pt>
                <c:pt idx="9">
                  <c:v>2.5197549999999995</c:v>
                </c:pt>
                <c:pt idx="10">
                  <c:v>2.6217389999999998</c:v>
                </c:pt>
                <c:pt idx="11">
                  <c:v>2.6168910000000003</c:v>
                </c:pt>
                <c:pt idx="12">
                  <c:v>2.5919759999999998</c:v>
                </c:pt>
                <c:pt idx="13">
                  <c:v>2.9567320000000001</c:v>
                </c:pt>
                <c:pt idx="14">
                  <c:v>2.7671000000000001</c:v>
                </c:pt>
                <c:pt idx="15">
                  <c:v>2.8003619999999998</c:v>
                </c:pt>
                <c:pt idx="16">
                  <c:v>2.4945809999999997</c:v>
                </c:pt>
                <c:pt idx="17">
                  <c:v>2.3009020000000002</c:v>
                </c:pt>
                <c:pt idx="18">
                  <c:v>2.2639980000000004</c:v>
                </c:pt>
                <c:pt idx="19">
                  <c:v>2.2640389999999999</c:v>
                </c:pt>
                <c:pt idx="20">
                  <c:v>2.2466120000000003</c:v>
                </c:pt>
                <c:pt idx="21">
                  <c:v>2.2576010000000002</c:v>
                </c:pt>
                <c:pt idx="22">
                  <c:v>2.277482</c:v>
                </c:pt>
                <c:pt idx="23">
                  <c:v>2.3042339999999997</c:v>
                </c:pt>
                <c:pt idx="24">
                  <c:v>2.340131</c:v>
                </c:pt>
                <c:pt idx="25">
                  <c:v>2.2831649999999999</c:v>
                </c:pt>
                <c:pt idx="26">
                  <c:v>2.2013770000000004</c:v>
                </c:pt>
                <c:pt idx="27">
                  <c:v>2.4079600000000001</c:v>
                </c:pt>
                <c:pt idx="28">
                  <c:v>2.368655</c:v>
                </c:pt>
                <c:pt idx="29">
                  <c:v>2.4981010000000001</c:v>
                </c:pt>
                <c:pt idx="30">
                  <c:v>2.2318560000000001</c:v>
                </c:pt>
                <c:pt idx="31">
                  <c:v>2.317672</c:v>
                </c:pt>
                <c:pt idx="32">
                  <c:v>2.2839930000000002</c:v>
                </c:pt>
                <c:pt idx="33">
                  <c:v>2.2627080000000004</c:v>
                </c:pt>
                <c:pt idx="34">
                  <c:v>2.3529260000000001</c:v>
                </c:pt>
                <c:pt idx="35">
                  <c:v>2.2726229999999998</c:v>
                </c:pt>
                <c:pt idx="36">
                  <c:v>2.2928129999999998</c:v>
                </c:pt>
                <c:pt idx="37">
                  <c:v>2.2697979999999998</c:v>
                </c:pt>
                <c:pt idx="38">
                  <c:v>2.323998</c:v>
                </c:pt>
                <c:pt idx="39">
                  <c:v>2.4201710000000003</c:v>
                </c:pt>
                <c:pt idx="40">
                  <c:v>2.1405880000000002</c:v>
                </c:pt>
                <c:pt idx="41">
                  <c:v>2.3386740000000001</c:v>
                </c:pt>
                <c:pt idx="42">
                  <c:v>2.301221</c:v>
                </c:pt>
                <c:pt idx="43">
                  <c:v>2.3810370000000001</c:v>
                </c:pt>
                <c:pt idx="44">
                  <c:v>2.2072429999999996</c:v>
                </c:pt>
                <c:pt idx="45">
                  <c:v>2.3262889999999996</c:v>
                </c:pt>
                <c:pt idx="46">
                  <c:v>2.2235520000000002</c:v>
                </c:pt>
                <c:pt idx="47">
                  <c:v>2.3664719999999995</c:v>
                </c:pt>
                <c:pt idx="48">
                  <c:v>2.2433999999999998</c:v>
                </c:pt>
                <c:pt idx="49">
                  <c:v>2.2281319999999996</c:v>
                </c:pt>
                <c:pt idx="50">
                  <c:v>1.9635659999999999</c:v>
                </c:pt>
                <c:pt idx="51">
                  <c:v>2.3074129999999999</c:v>
                </c:pt>
                <c:pt idx="52">
                  <c:v>2.397424</c:v>
                </c:pt>
                <c:pt idx="53">
                  <c:v>2.24003</c:v>
                </c:pt>
                <c:pt idx="54">
                  <c:v>2.2659859999999998</c:v>
                </c:pt>
                <c:pt idx="55">
                  <c:v>2.2706729999999999</c:v>
                </c:pt>
                <c:pt idx="56">
                  <c:v>2.4827400000000002</c:v>
                </c:pt>
                <c:pt idx="57">
                  <c:v>2.4234719999999998</c:v>
                </c:pt>
                <c:pt idx="58">
                  <c:v>2.2580909999999994</c:v>
                </c:pt>
                <c:pt idx="59">
                  <c:v>2.2671659999999996</c:v>
                </c:pt>
                <c:pt idx="60">
                  <c:v>2.3020779999999998</c:v>
                </c:pt>
                <c:pt idx="61">
                  <c:v>2.3362979999999998</c:v>
                </c:pt>
                <c:pt idx="62">
                  <c:v>2.5111140000000001</c:v>
                </c:pt>
                <c:pt idx="63">
                  <c:v>2.3095589999999997</c:v>
                </c:pt>
                <c:pt idx="64">
                  <c:v>2.2160349999999998</c:v>
                </c:pt>
                <c:pt idx="65">
                  <c:v>2.2980610000000001</c:v>
                </c:pt>
                <c:pt idx="66">
                  <c:v>2.2895509999999999</c:v>
                </c:pt>
                <c:pt idx="67">
                  <c:v>2.3521409999999996</c:v>
                </c:pt>
                <c:pt idx="68">
                  <c:v>2.2105219999999997</c:v>
                </c:pt>
                <c:pt idx="69">
                  <c:v>2.2803339999999999</c:v>
                </c:pt>
                <c:pt idx="70">
                  <c:v>2.1874530000000001</c:v>
                </c:pt>
                <c:pt idx="71">
                  <c:v>2.341745</c:v>
                </c:pt>
                <c:pt idx="72">
                  <c:v>2.2892319999999997</c:v>
                </c:pt>
                <c:pt idx="73">
                  <c:v>2.2700589999999998</c:v>
                </c:pt>
                <c:pt idx="74">
                  <c:v>2.3094019999999995</c:v>
                </c:pt>
                <c:pt idx="75">
                  <c:v>2.325958</c:v>
                </c:pt>
                <c:pt idx="76">
                  <c:v>2.4153220000000002</c:v>
                </c:pt>
                <c:pt idx="77">
                  <c:v>2.3341609999999999</c:v>
                </c:pt>
                <c:pt idx="78">
                  <c:v>2.2720409999999998</c:v>
                </c:pt>
                <c:pt idx="79">
                  <c:v>2.378037</c:v>
                </c:pt>
                <c:pt idx="80">
                  <c:v>2.525515</c:v>
                </c:pt>
                <c:pt idx="81">
                  <c:v>2.3389319999999998</c:v>
                </c:pt>
                <c:pt idx="82">
                  <c:v>2.2483529999999998</c:v>
                </c:pt>
                <c:pt idx="83">
                  <c:v>2.2472449999999995</c:v>
                </c:pt>
                <c:pt idx="84">
                  <c:v>2.4222299999999999</c:v>
                </c:pt>
                <c:pt idx="85">
                  <c:v>2.5415420000000002</c:v>
                </c:pt>
                <c:pt idx="86">
                  <c:v>2.3731579999999997</c:v>
                </c:pt>
                <c:pt idx="87">
                  <c:v>1.815215</c:v>
                </c:pt>
                <c:pt idx="88">
                  <c:v>2.2245279999999998</c:v>
                </c:pt>
                <c:pt idx="89">
                  <c:v>2.2174029999999996</c:v>
                </c:pt>
                <c:pt idx="90">
                  <c:v>2.2691889999999999</c:v>
                </c:pt>
                <c:pt idx="91">
                  <c:v>2.2861549999999999</c:v>
                </c:pt>
                <c:pt idx="92">
                  <c:v>2.2872069999999995</c:v>
                </c:pt>
                <c:pt idx="93">
                  <c:v>2.1597219999999999</c:v>
                </c:pt>
                <c:pt idx="94">
                  <c:v>2.3616229999999998</c:v>
                </c:pt>
                <c:pt idx="95">
                  <c:v>2.3993630000000001</c:v>
                </c:pt>
                <c:pt idx="96">
                  <c:v>2.3615050000000002</c:v>
                </c:pt>
                <c:pt idx="97">
                  <c:v>2.3345050000000001</c:v>
                </c:pt>
                <c:pt idx="98">
                  <c:v>2.2552289999999999</c:v>
                </c:pt>
                <c:pt idx="99">
                  <c:v>2.255169</c:v>
                </c:pt>
                <c:pt idx="100">
                  <c:v>2.2140139999999997</c:v>
                </c:pt>
                <c:pt idx="101">
                  <c:v>2.327969</c:v>
                </c:pt>
                <c:pt idx="102">
                  <c:v>2.2566449999999998</c:v>
                </c:pt>
                <c:pt idx="103">
                  <c:v>2.1896209999999998</c:v>
                </c:pt>
                <c:pt idx="104">
                  <c:v>2.2465269999999999</c:v>
                </c:pt>
                <c:pt idx="105">
                  <c:v>2.3057179999999997</c:v>
                </c:pt>
                <c:pt idx="106">
                  <c:v>2.3958840000000001</c:v>
                </c:pt>
                <c:pt idx="107">
                  <c:v>2.2712270000000001</c:v>
                </c:pt>
                <c:pt idx="108">
                  <c:v>2.2220429999999998</c:v>
                </c:pt>
                <c:pt idx="109">
                  <c:v>2.2629879999999996</c:v>
                </c:pt>
                <c:pt idx="110">
                  <c:v>2.3760359999999996</c:v>
                </c:pt>
                <c:pt idx="111">
                  <c:v>2.271846</c:v>
                </c:pt>
                <c:pt idx="112">
                  <c:v>2.2552089999999998</c:v>
                </c:pt>
                <c:pt idx="113">
                  <c:v>2.250769</c:v>
                </c:pt>
                <c:pt idx="114">
                  <c:v>2.427108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90912"/>
        <c:axId val="112809088"/>
      </c:lineChart>
      <c:catAx>
        <c:axId val="11279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09088"/>
        <c:crosses val="autoZero"/>
        <c:auto val="1"/>
        <c:lblAlgn val="ctr"/>
        <c:lblOffset val="100"/>
        <c:noMultiLvlLbl val="0"/>
      </c:catAx>
      <c:valAx>
        <c:axId val="1128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9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MEMORY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4_1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'dedup power samples'!$C$2:$C$146</c:f>
              <c:numCache>
                <c:formatCode>General</c:formatCode>
                <c:ptCount val="145"/>
                <c:pt idx="0">
                  <c:v>7.6607999999999996E-2</c:v>
                </c:pt>
                <c:pt idx="1">
                  <c:v>8.1472000000000003E-2</c:v>
                </c:pt>
                <c:pt idx="2">
                  <c:v>7.4176000000000006E-2</c:v>
                </c:pt>
                <c:pt idx="3">
                  <c:v>7.6607999999999996E-2</c:v>
                </c:pt>
                <c:pt idx="4">
                  <c:v>8.3973000000000006E-2</c:v>
                </c:pt>
                <c:pt idx="5">
                  <c:v>8.1539E-2</c:v>
                </c:pt>
                <c:pt idx="6">
                  <c:v>7.5392000000000001E-2</c:v>
                </c:pt>
                <c:pt idx="7">
                  <c:v>7.5392000000000001E-2</c:v>
                </c:pt>
                <c:pt idx="8">
                  <c:v>7.6607999999999996E-2</c:v>
                </c:pt>
                <c:pt idx="9">
                  <c:v>8.9983999999999995E-2</c:v>
                </c:pt>
                <c:pt idx="10">
                  <c:v>8.7552000000000005E-2</c:v>
                </c:pt>
                <c:pt idx="11">
                  <c:v>9.8576999999999998E-2</c:v>
                </c:pt>
                <c:pt idx="12">
                  <c:v>0.112056</c:v>
                </c:pt>
                <c:pt idx="13">
                  <c:v>0.10962</c:v>
                </c:pt>
                <c:pt idx="14">
                  <c:v>0.10474799999999999</c:v>
                </c:pt>
                <c:pt idx="15">
                  <c:v>0.10474799999999999</c:v>
                </c:pt>
                <c:pt idx="16">
                  <c:v>0.11956</c:v>
                </c:pt>
                <c:pt idx="17">
                  <c:v>9.6143000000000006E-2</c:v>
                </c:pt>
                <c:pt idx="18">
                  <c:v>6.4394999999999994E-2</c:v>
                </c:pt>
                <c:pt idx="19">
                  <c:v>7.9039999999999999E-2</c:v>
                </c:pt>
                <c:pt idx="20">
                  <c:v>9.4925999999999996E-2</c:v>
                </c:pt>
                <c:pt idx="21">
                  <c:v>8.7552000000000005E-2</c:v>
                </c:pt>
                <c:pt idx="22">
                  <c:v>7.7824000000000004E-2</c:v>
                </c:pt>
                <c:pt idx="23">
                  <c:v>8.0255999999999994E-2</c:v>
                </c:pt>
                <c:pt idx="24">
                  <c:v>7.7824000000000004E-2</c:v>
                </c:pt>
                <c:pt idx="25">
                  <c:v>8.1472000000000003E-2</c:v>
                </c:pt>
                <c:pt idx="26">
                  <c:v>7.9039999999999999E-2</c:v>
                </c:pt>
                <c:pt idx="27">
                  <c:v>7.7824000000000004E-2</c:v>
                </c:pt>
                <c:pt idx="28">
                  <c:v>7.9039999999999999E-2</c:v>
                </c:pt>
                <c:pt idx="29">
                  <c:v>7.7824000000000004E-2</c:v>
                </c:pt>
                <c:pt idx="30">
                  <c:v>9.9793999999999994E-2</c:v>
                </c:pt>
                <c:pt idx="31">
                  <c:v>9.3709000000000001E-2</c:v>
                </c:pt>
                <c:pt idx="32">
                  <c:v>8.0255999999999994E-2</c:v>
                </c:pt>
                <c:pt idx="33">
                  <c:v>7.1684999999999999E-2</c:v>
                </c:pt>
                <c:pt idx="34">
                  <c:v>8.1472000000000003E-2</c:v>
                </c:pt>
                <c:pt idx="35">
                  <c:v>8.9983999999999995E-2</c:v>
                </c:pt>
                <c:pt idx="36">
                  <c:v>8.0255999999999994E-2</c:v>
                </c:pt>
                <c:pt idx="37">
                  <c:v>8.0255999999999994E-2</c:v>
                </c:pt>
                <c:pt idx="38">
                  <c:v>8.1472000000000003E-2</c:v>
                </c:pt>
                <c:pt idx="39">
                  <c:v>8.6335999999999996E-2</c:v>
                </c:pt>
                <c:pt idx="40">
                  <c:v>8.0255999999999994E-2</c:v>
                </c:pt>
                <c:pt idx="41">
                  <c:v>8.1472000000000003E-2</c:v>
                </c:pt>
                <c:pt idx="42">
                  <c:v>9.7360000000000002E-2</c:v>
                </c:pt>
                <c:pt idx="43">
                  <c:v>8.2687999999999998E-2</c:v>
                </c:pt>
                <c:pt idx="44">
                  <c:v>8.6335999999999996E-2</c:v>
                </c:pt>
                <c:pt idx="45">
                  <c:v>7.7824000000000004E-2</c:v>
                </c:pt>
                <c:pt idx="46">
                  <c:v>7.7824000000000004E-2</c:v>
                </c:pt>
                <c:pt idx="47">
                  <c:v>8.5120000000000001E-2</c:v>
                </c:pt>
                <c:pt idx="48">
                  <c:v>8.1472000000000003E-2</c:v>
                </c:pt>
                <c:pt idx="49">
                  <c:v>8.0255999999999994E-2</c:v>
                </c:pt>
                <c:pt idx="50">
                  <c:v>7.2900000000000006E-2</c:v>
                </c:pt>
                <c:pt idx="51">
                  <c:v>8.6335999999999996E-2</c:v>
                </c:pt>
                <c:pt idx="52">
                  <c:v>7.9039999999999999E-2</c:v>
                </c:pt>
                <c:pt idx="53">
                  <c:v>9.3709000000000001E-2</c:v>
                </c:pt>
                <c:pt idx="54">
                  <c:v>9.4848000000000002E-2</c:v>
                </c:pt>
                <c:pt idx="55">
                  <c:v>8.5120000000000001E-2</c:v>
                </c:pt>
                <c:pt idx="56">
                  <c:v>8.6335999999999996E-2</c:v>
                </c:pt>
                <c:pt idx="57">
                  <c:v>8.2687999999999998E-2</c:v>
                </c:pt>
                <c:pt idx="58">
                  <c:v>7.7824000000000004E-2</c:v>
                </c:pt>
                <c:pt idx="59">
                  <c:v>7.9039999999999999E-2</c:v>
                </c:pt>
                <c:pt idx="60">
                  <c:v>8.6335999999999996E-2</c:v>
                </c:pt>
                <c:pt idx="61">
                  <c:v>7.4176000000000006E-2</c:v>
                </c:pt>
                <c:pt idx="62">
                  <c:v>7.2959999999999997E-2</c:v>
                </c:pt>
                <c:pt idx="63">
                  <c:v>9.0057999999999999E-2</c:v>
                </c:pt>
                <c:pt idx="64">
                  <c:v>9.6143000000000006E-2</c:v>
                </c:pt>
                <c:pt idx="65">
                  <c:v>9.6143000000000006E-2</c:v>
                </c:pt>
                <c:pt idx="66">
                  <c:v>0.103445</c:v>
                </c:pt>
                <c:pt idx="67">
                  <c:v>8.6335999999999996E-2</c:v>
                </c:pt>
                <c:pt idx="68">
                  <c:v>9.7360000000000002E-2</c:v>
                </c:pt>
                <c:pt idx="69">
                  <c:v>0.103445</c:v>
                </c:pt>
                <c:pt idx="70">
                  <c:v>0.101011</c:v>
                </c:pt>
                <c:pt idx="71">
                  <c:v>8.5120000000000001E-2</c:v>
                </c:pt>
                <c:pt idx="72">
                  <c:v>8.6406999999999998E-2</c:v>
                </c:pt>
                <c:pt idx="73">
                  <c:v>9.8576999999999998E-2</c:v>
                </c:pt>
                <c:pt idx="74">
                  <c:v>9.4925999999999996E-2</c:v>
                </c:pt>
                <c:pt idx="75">
                  <c:v>0.10466200000000001</c:v>
                </c:pt>
                <c:pt idx="76">
                  <c:v>8.5120000000000001E-2</c:v>
                </c:pt>
                <c:pt idx="77">
                  <c:v>8.2687999999999998E-2</c:v>
                </c:pt>
                <c:pt idx="78">
                  <c:v>8.7623999999999994E-2</c:v>
                </c:pt>
                <c:pt idx="79">
                  <c:v>7.4115E-2</c:v>
                </c:pt>
                <c:pt idx="80">
                  <c:v>8.8768E-2</c:v>
                </c:pt>
                <c:pt idx="81">
                  <c:v>8.8841000000000003E-2</c:v>
                </c:pt>
                <c:pt idx="82">
                  <c:v>9.8576999999999998E-2</c:v>
                </c:pt>
                <c:pt idx="83">
                  <c:v>0.10353</c:v>
                </c:pt>
                <c:pt idx="84">
                  <c:v>9.3709000000000001E-2</c:v>
                </c:pt>
                <c:pt idx="85">
                  <c:v>9.8576999999999998E-2</c:v>
                </c:pt>
                <c:pt idx="86">
                  <c:v>0.101011</c:v>
                </c:pt>
                <c:pt idx="87">
                  <c:v>9.8576999999999998E-2</c:v>
                </c:pt>
                <c:pt idx="88">
                  <c:v>9.3632000000000007E-2</c:v>
                </c:pt>
                <c:pt idx="89">
                  <c:v>9.3709000000000001E-2</c:v>
                </c:pt>
                <c:pt idx="90">
                  <c:v>7.0470000000000005E-2</c:v>
                </c:pt>
                <c:pt idx="91">
                  <c:v>8.6335999999999996E-2</c:v>
                </c:pt>
                <c:pt idx="92">
                  <c:v>8.6335999999999996E-2</c:v>
                </c:pt>
                <c:pt idx="93">
                  <c:v>8.1472000000000003E-2</c:v>
                </c:pt>
                <c:pt idx="94">
                  <c:v>7.6607999999999996E-2</c:v>
                </c:pt>
                <c:pt idx="95">
                  <c:v>6.1964999999999999E-2</c:v>
                </c:pt>
                <c:pt idx="96">
                  <c:v>4.9732999999999999E-2</c:v>
                </c:pt>
                <c:pt idx="97">
                  <c:v>8.1472000000000003E-2</c:v>
                </c:pt>
                <c:pt idx="98">
                  <c:v>8.0255999999999994E-2</c:v>
                </c:pt>
                <c:pt idx="99">
                  <c:v>7.6607999999999996E-2</c:v>
                </c:pt>
                <c:pt idx="100">
                  <c:v>7.9039999999999999E-2</c:v>
                </c:pt>
                <c:pt idx="101">
                  <c:v>7.4176000000000006E-2</c:v>
                </c:pt>
                <c:pt idx="102">
                  <c:v>7.9039999999999999E-2</c:v>
                </c:pt>
                <c:pt idx="103">
                  <c:v>8.0255999999999994E-2</c:v>
                </c:pt>
                <c:pt idx="104">
                  <c:v>8.3904000000000006E-2</c:v>
                </c:pt>
                <c:pt idx="105">
                  <c:v>8.3904000000000006E-2</c:v>
                </c:pt>
                <c:pt idx="106">
                  <c:v>7.4176000000000006E-2</c:v>
                </c:pt>
                <c:pt idx="107">
                  <c:v>7.5392000000000001E-2</c:v>
                </c:pt>
                <c:pt idx="108">
                  <c:v>9.2492000000000005E-2</c:v>
                </c:pt>
                <c:pt idx="109">
                  <c:v>9.4925999999999996E-2</c:v>
                </c:pt>
                <c:pt idx="110">
                  <c:v>8.5120000000000001E-2</c:v>
                </c:pt>
                <c:pt idx="111">
                  <c:v>8.3904000000000006E-2</c:v>
                </c:pt>
                <c:pt idx="112">
                  <c:v>6.0749999999999998E-2</c:v>
                </c:pt>
                <c:pt idx="113">
                  <c:v>7.7824000000000004E-2</c:v>
                </c:pt>
                <c:pt idx="114">
                  <c:v>8.6335999999999996E-2</c:v>
                </c:pt>
                <c:pt idx="115">
                  <c:v>8.5120000000000001E-2</c:v>
                </c:pt>
                <c:pt idx="116">
                  <c:v>8.0255999999999994E-2</c:v>
                </c:pt>
                <c:pt idx="117">
                  <c:v>6.0749999999999998E-2</c:v>
                </c:pt>
                <c:pt idx="118">
                  <c:v>8.2687999999999998E-2</c:v>
                </c:pt>
                <c:pt idx="119">
                  <c:v>9.3709000000000001E-2</c:v>
                </c:pt>
                <c:pt idx="120">
                  <c:v>8.9983999999999995E-2</c:v>
                </c:pt>
                <c:pt idx="121">
                  <c:v>8.5190000000000002E-2</c:v>
                </c:pt>
                <c:pt idx="122">
                  <c:v>7.6607999999999996E-2</c:v>
                </c:pt>
                <c:pt idx="123">
                  <c:v>8.2687999999999998E-2</c:v>
                </c:pt>
                <c:pt idx="124">
                  <c:v>8.1472000000000003E-2</c:v>
                </c:pt>
                <c:pt idx="125">
                  <c:v>8.5120000000000001E-2</c:v>
                </c:pt>
                <c:pt idx="126">
                  <c:v>8.2687999999999998E-2</c:v>
                </c:pt>
                <c:pt idx="127">
                  <c:v>8.1472000000000003E-2</c:v>
                </c:pt>
                <c:pt idx="128">
                  <c:v>8.3904000000000006E-2</c:v>
                </c:pt>
                <c:pt idx="129">
                  <c:v>8.0255999999999994E-2</c:v>
                </c:pt>
                <c:pt idx="130">
                  <c:v>9.1274999999999995E-2</c:v>
                </c:pt>
                <c:pt idx="131">
                  <c:v>7.9039999999999999E-2</c:v>
                </c:pt>
                <c:pt idx="132">
                  <c:v>8.0255999999999994E-2</c:v>
                </c:pt>
                <c:pt idx="133">
                  <c:v>9.1274999999999995E-2</c:v>
                </c:pt>
                <c:pt idx="134">
                  <c:v>8.5120000000000001E-2</c:v>
                </c:pt>
                <c:pt idx="135">
                  <c:v>8.3904000000000006E-2</c:v>
                </c:pt>
                <c:pt idx="136">
                  <c:v>8.1472000000000003E-2</c:v>
                </c:pt>
                <c:pt idx="137">
                  <c:v>7.1744000000000002E-2</c:v>
                </c:pt>
                <c:pt idx="138">
                  <c:v>7.1744000000000002E-2</c:v>
                </c:pt>
                <c:pt idx="139">
                  <c:v>8.6406999999999998E-2</c:v>
                </c:pt>
                <c:pt idx="140">
                  <c:v>8.2755999999999996E-2</c:v>
                </c:pt>
                <c:pt idx="141">
                  <c:v>8.7552000000000005E-2</c:v>
                </c:pt>
                <c:pt idx="142">
                  <c:v>9.8576999999999998E-2</c:v>
                </c:pt>
                <c:pt idx="143">
                  <c:v>8.0255999999999994E-2</c:v>
                </c:pt>
                <c:pt idx="144">
                  <c:v>8.5120000000000001E-2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'dedup power samples'!$P$1</c:f>
              <c:strCache>
                <c:ptCount val="1"/>
                <c:pt idx="0">
                  <c:v>4_2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'dedup power samples'!$N$2:$N$116</c:f>
              <c:numCache>
                <c:formatCode>General</c:formatCode>
                <c:ptCount val="115"/>
                <c:pt idx="0">
                  <c:v>8.7623999999999994E-2</c:v>
                </c:pt>
                <c:pt idx="1">
                  <c:v>8.6406999999999998E-2</c:v>
                </c:pt>
                <c:pt idx="2">
                  <c:v>8.3973000000000006E-2</c:v>
                </c:pt>
                <c:pt idx="3">
                  <c:v>8.6335999999999996E-2</c:v>
                </c:pt>
                <c:pt idx="4">
                  <c:v>8.3904000000000006E-2</c:v>
                </c:pt>
                <c:pt idx="5">
                  <c:v>8.6335999999999996E-2</c:v>
                </c:pt>
                <c:pt idx="6">
                  <c:v>8.1472000000000003E-2</c:v>
                </c:pt>
                <c:pt idx="7">
                  <c:v>9.1274999999999995E-2</c:v>
                </c:pt>
                <c:pt idx="8">
                  <c:v>0.103445</c:v>
                </c:pt>
                <c:pt idx="9">
                  <c:v>0.10831300000000001</c:v>
                </c:pt>
                <c:pt idx="10">
                  <c:v>0.107184</c:v>
                </c:pt>
                <c:pt idx="11">
                  <c:v>9.6143000000000006E-2</c:v>
                </c:pt>
                <c:pt idx="12">
                  <c:v>0.105966</c:v>
                </c:pt>
                <c:pt idx="13">
                  <c:v>0.105966</c:v>
                </c:pt>
                <c:pt idx="14">
                  <c:v>0.112056</c:v>
                </c:pt>
                <c:pt idx="15">
                  <c:v>8.8768E-2</c:v>
                </c:pt>
                <c:pt idx="16">
                  <c:v>8.0255999999999994E-2</c:v>
                </c:pt>
                <c:pt idx="17">
                  <c:v>8.7623999999999994E-2</c:v>
                </c:pt>
                <c:pt idx="18">
                  <c:v>9.3709000000000001E-2</c:v>
                </c:pt>
                <c:pt idx="19">
                  <c:v>7.6607999999999996E-2</c:v>
                </c:pt>
                <c:pt idx="20">
                  <c:v>7.7824000000000004E-2</c:v>
                </c:pt>
                <c:pt idx="21">
                  <c:v>7.7824000000000004E-2</c:v>
                </c:pt>
                <c:pt idx="22">
                  <c:v>7.4176000000000006E-2</c:v>
                </c:pt>
                <c:pt idx="23">
                  <c:v>8.0255999999999994E-2</c:v>
                </c:pt>
                <c:pt idx="24">
                  <c:v>7.5392000000000001E-2</c:v>
                </c:pt>
                <c:pt idx="25">
                  <c:v>7.9039999999999999E-2</c:v>
                </c:pt>
                <c:pt idx="26">
                  <c:v>7.2959999999999997E-2</c:v>
                </c:pt>
                <c:pt idx="27">
                  <c:v>7.7824000000000004E-2</c:v>
                </c:pt>
                <c:pt idx="28">
                  <c:v>9.1200000000000003E-2</c:v>
                </c:pt>
                <c:pt idx="29">
                  <c:v>8.6335999999999996E-2</c:v>
                </c:pt>
                <c:pt idx="30">
                  <c:v>7.4176000000000006E-2</c:v>
                </c:pt>
                <c:pt idx="31">
                  <c:v>7.5392000000000001E-2</c:v>
                </c:pt>
                <c:pt idx="32">
                  <c:v>7.6607999999999996E-2</c:v>
                </c:pt>
                <c:pt idx="33">
                  <c:v>7.2959999999999997E-2</c:v>
                </c:pt>
                <c:pt idx="34">
                  <c:v>7.5392000000000001E-2</c:v>
                </c:pt>
                <c:pt idx="35">
                  <c:v>7.5392000000000001E-2</c:v>
                </c:pt>
                <c:pt idx="36">
                  <c:v>7.6607999999999996E-2</c:v>
                </c:pt>
                <c:pt idx="37">
                  <c:v>7.6607999999999996E-2</c:v>
                </c:pt>
                <c:pt idx="38">
                  <c:v>7.5392000000000001E-2</c:v>
                </c:pt>
                <c:pt idx="39">
                  <c:v>7.5392000000000001E-2</c:v>
                </c:pt>
                <c:pt idx="40">
                  <c:v>8.8768E-2</c:v>
                </c:pt>
                <c:pt idx="41">
                  <c:v>9.3632000000000007E-2</c:v>
                </c:pt>
                <c:pt idx="42">
                  <c:v>7.5392000000000001E-2</c:v>
                </c:pt>
                <c:pt idx="43">
                  <c:v>7.1684999999999999E-2</c:v>
                </c:pt>
                <c:pt idx="44">
                  <c:v>7.0470000000000005E-2</c:v>
                </c:pt>
                <c:pt idx="45">
                  <c:v>7.5392000000000001E-2</c:v>
                </c:pt>
                <c:pt idx="46">
                  <c:v>7.7824000000000004E-2</c:v>
                </c:pt>
                <c:pt idx="47">
                  <c:v>7.6607999999999996E-2</c:v>
                </c:pt>
                <c:pt idx="48">
                  <c:v>7.1744000000000002E-2</c:v>
                </c:pt>
                <c:pt idx="49">
                  <c:v>7.5392000000000001E-2</c:v>
                </c:pt>
                <c:pt idx="50">
                  <c:v>7.6607999999999996E-2</c:v>
                </c:pt>
                <c:pt idx="51">
                  <c:v>7.9039999999999999E-2</c:v>
                </c:pt>
                <c:pt idx="52">
                  <c:v>9.2415999999999998E-2</c:v>
                </c:pt>
                <c:pt idx="53">
                  <c:v>7.4176000000000006E-2</c:v>
                </c:pt>
                <c:pt idx="54">
                  <c:v>7.5392000000000001E-2</c:v>
                </c:pt>
                <c:pt idx="55">
                  <c:v>7.2959999999999997E-2</c:v>
                </c:pt>
                <c:pt idx="56">
                  <c:v>6.4394999999999994E-2</c:v>
                </c:pt>
                <c:pt idx="57">
                  <c:v>7.2900000000000006E-2</c:v>
                </c:pt>
                <c:pt idx="58">
                  <c:v>7.6607999999999996E-2</c:v>
                </c:pt>
                <c:pt idx="59">
                  <c:v>7.0470000000000005E-2</c:v>
                </c:pt>
                <c:pt idx="60">
                  <c:v>7.4176000000000006E-2</c:v>
                </c:pt>
                <c:pt idx="61">
                  <c:v>7.6607999999999996E-2</c:v>
                </c:pt>
                <c:pt idx="62">
                  <c:v>9.2415999999999998E-2</c:v>
                </c:pt>
                <c:pt idx="63">
                  <c:v>7.1684999999999999E-2</c:v>
                </c:pt>
                <c:pt idx="64">
                  <c:v>7.5392000000000001E-2</c:v>
                </c:pt>
                <c:pt idx="65">
                  <c:v>7.7824000000000004E-2</c:v>
                </c:pt>
                <c:pt idx="66">
                  <c:v>7.1684999999999999E-2</c:v>
                </c:pt>
                <c:pt idx="67">
                  <c:v>7.1684999999999999E-2</c:v>
                </c:pt>
                <c:pt idx="68">
                  <c:v>7.5392000000000001E-2</c:v>
                </c:pt>
                <c:pt idx="69">
                  <c:v>7.4176000000000006E-2</c:v>
                </c:pt>
                <c:pt idx="70">
                  <c:v>7.6607999999999996E-2</c:v>
                </c:pt>
                <c:pt idx="71">
                  <c:v>6.5610000000000002E-2</c:v>
                </c:pt>
                <c:pt idx="72">
                  <c:v>7.6607999999999996E-2</c:v>
                </c:pt>
                <c:pt idx="73">
                  <c:v>0.101011</c:v>
                </c:pt>
                <c:pt idx="74">
                  <c:v>8.5120000000000001E-2</c:v>
                </c:pt>
                <c:pt idx="75">
                  <c:v>7.2900000000000006E-2</c:v>
                </c:pt>
                <c:pt idx="76">
                  <c:v>6.6824999999999996E-2</c:v>
                </c:pt>
                <c:pt idx="77">
                  <c:v>6.5610000000000002E-2</c:v>
                </c:pt>
                <c:pt idx="78">
                  <c:v>6.5610000000000002E-2</c:v>
                </c:pt>
                <c:pt idx="79">
                  <c:v>5.7010999999999999E-2</c:v>
                </c:pt>
                <c:pt idx="80">
                  <c:v>6.0749999999999998E-2</c:v>
                </c:pt>
                <c:pt idx="81">
                  <c:v>7.1744000000000002E-2</c:v>
                </c:pt>
                <c:pt idx="82">
                  <c:v>7.6607999999999996E-2</c:v>
                </c:pt>
                <c:pt idx="83">
                  <c:v>7.6607999999999996E-2</c:v>
                </c:pt>
                <c:pt idx="84">
                  <c:v>7.9039999999999999E-2</c:v>
                </c:pt>
                <c:pt idx="85">
                  <c:v>9.2415999999999998E-2</c:v>
                </c:pt>
                <c:pt idx="86">
                  <c:v>6.5610000000000002E-2</c:v>
                </c:pt>
                <c:pt idx="87">
                  <c:v>7.4176000000000006E-2</c:v>
                </c:pt>
                <c:pt idx="88">
                  <c:v>6.9311999999999999E-2</c:v>
                </c:pt>
                <c:pt idx="89">
                  <c:v>7.5392000000000001E-2</c:v>
                </c:pt>
                <c:pt idx="90">
                  <c:v>7.4176000000000006E-2</c:v>
                </c:pt>
                <c:pt idx="91">
                  <c:v>6.9254999999999997E-2</c:v>
                </c:pt>
                <c:pt idx="92">
                  <c:v>7.5392000000000001E-2</c:v>
                </c:pt>
                <c:pt idx="93">
                  <c:v>7.5392000000000001E-2</c:v>
                </c:pt>
                <c:pt idx="94">
                  <c:v>7.2959999999999997E-2</c:v>
                </c:pt>
                <c:pt idx="95">
                  <c:v>0.101011</c:v>
                </c:pt>
                <c:pt idx="96">
                  <c:v>7.7759999999999996E-2</c:v>
                </c:pt>
                <c:pt idx="97">
                  <c:v>7.2959999999999997E-2</c:v>
                </c:pt>
                <c:pt idx="98">
                  <c:v>6.6824999999999996E-2</c:v>
                </c:pt>
                <c:pt idx="99">
                  <c:v>7.5392000000000001E-2</c:v>
                </c:pt>
                <c:pt idx="100">
                  <c:v>7.5392000000000001E-2</c:v>
                </c:pt>
                <c:pt idx="101">
                  <c:v>7.4115E-2</c:v>
                </c:pt>
                <c:pt idx="102">
                  <c:v>7.0470000000000005E-2</c:v>
                </c:pt>
                <c:pt idx="103">
                  <c:v>7.4176000000000006E-2</c:v>
                </c:pt>
                <c:pt idx="104">
                  <c:v>7.6607999999999996E-2</c:v>
                </c:pt>
                <c:pt idx="105">
                  <c:v>7.4115E-2</c:v>
                </c:pt>
                <c:pt idx="106">
                  <c:v>9.2415999999999998E-2</c:v>
                </c:pt>
                <c:pt idx="107">
                  <c:v>8.6335999999999996E-2</c:v>
                </c:pt>
                <c:pt idx="108">
                  <c:v>7.5392000000000001E-2</c:v>
                </c:pt>
                <c:pt idx="109">
                  <c:v>6.8040000000000003E-2</c:v>
                </c:pt>
                <c:pt idx="110">
                  <c:v>7.0470000000000005E-2</c:v>
                </c:pt>
                <c:pt idx="111">
                  <c:v>7.7824000000000004E-2</c:v>
                </c:pt>
                <c:pt idx="112">
                  <c:v>7.6607999999999996E-2</c:v>
                </c:pt>
                <c:pt idx="113">
                  <c:v>7.4176000000000006E-2</c:v>
                </c:pt>
                <c:pt idx="114">
                  <c:v>5.9534999999999998E-2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50432"/>
        <c:axId val="112852352"/>
      </c:lineChart>
      <c:catAx>
        <c:axId val="11285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52352"/>
        <c:crosses val="autoZero"/>
        <c:auto val="1"/>
        <c:lblAlgn val="ctr"/>
        <c:lblOffset val="100"/>
        <c:noMultiLvlLbl val="0"/>
      </c:catAx>
      <c:valAx>
        <c:axId val="11285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8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Exec.</a:t>
            </a:r>
            <a:r>
              <a:rPr lang="es-ES" baseline="0"/>
              <a:t> time correct bindings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sameType perf'!$F$2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'streamcluster sameType perf'!$A$3:$B$8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'streamcluster sameType perf'!$F$3:$F$8</c:f>
              <c:numCache>
                <c:formatCode>General</c:formatCode>
                <c:ptCount val="6"/>
                <c:pt idx="0">
                  <c:v>454.92160966666665</c:v>
                </c:pt>
                <c:pt idx="1">
                  <c:v>624.95378266666671</c:v>
                </c:pt>
                <c:pt idx="2">
                  <c:v>369.52665233333329</c:v>
                </c:pt>
                <c:pt idx="3">
                  <c:v>337.14615633333335</c:v>
                </c:pt>
                <c:pt idx="4">
                  <c:v>340.50459466666672</c:v>
                </c:pt>
                <c:pt idx="5">
                  <c:v>355.36542200000002</c:v>
                </c:pt>
              </c:numCache>
            </c:numRef>
          </c:val>
        </c:ser>
        <c:ser>
          <c:idx val="1"/>
          <c:order val="1"/>
          <c:tx>
            <c:strRef>
              <c:f>'streamcluster sameType perf'!$M$2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'streamcluster sameType perf'!$A$3:$B$8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'streamcluster sameType perf'!$M$3:$M$8</c:f>
              <c:numCache>
                <c:formatCode>General</c:formatCode>
                <c:ptCount val="6"/>
                <c:pt idx="0">
                  <c:v>443.2157963333334</c:v>
                </c:pt>
                <c:pt idx="1">
                  <c:v>624.01798166666674</c:v>
                </c:pt>
                <c:pt idx="2">
                  <c:v>354.39848466666666</c:v>
                </c:pt>
                <c:pt idx="3">
                  <c:v>319.20737300000002</c:v>
                </c:pt>
                <c:pt idx="4">
                  <c:v>320.28044099999994</c:v>
                </c:pt>
                <c:pt idx="5">
                  <c:v>340.17204033333331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75296"/>
        <c:axId val="97576832"/>
      </c:barChart>
      <c:catAx>
        <c:axId val="975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97576832"/>
        <c:crosses val="autoZero"/>
        <c:auto val="1"/>
        <c:lblAlgn val="ctr"/>
        <c:lblOffset val="100"/>
        <c:noMultiLvlLbl val="0"/>
      </c:catAx>
      <c:valAx>
        <c:axId val="9757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752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Sheet9!$F$1:$F$60</c:f>
              <c:numCache>
                <c:formatCode>General</c:formatCode>
                <c:ptCount val="60"/>
                <c:pt idx="0">
                  <c:v>3.5604690000000003</c:v>
                </c:pt>
                <c:pt idx="1">
                  <c:v>3.5634459999999999</c:v>
                </c:pt>
                <c:pt idx="2">
                  <c:v>3.5717150000000002</c:v>
                </c:pt>
                <c:pt idx="3">
                  <c:v>3.57728</c:v>
                </c:pt>
                <c:pt idx="4">
                  <c:v>3.5500459999999996</c:v>
                </c:pt>
                <c:pt idx="5">
                  <c:v>3.5798079999999999</c:v>
                </c:pt>
                <c:pt idx="6">
                  <c:v>3.5820279999999998</c:v>
                </c:pt>
                <c:pt idx="7">
                  <c:v>3.5814370000000002</c:v>
                </c:pt>
                <c:pt idx="8">
                  <c:v>3.5810010000000005</c:v>
                </c:pt>
                <c:pt idx="9">
                  <c:v>3.5869109999999997</c:v>
                </c:pt>
                <c:pt idx="10">
                  <c:v>3.5925850000000006</c:v>
                </c:pt>
                <c:pt idx="11">
                  <c:v>3.5872849999999996</c:v>
                </c:pt>
                <c:pt idx="12">
                  <c:v>3.5908720000000001</c:v>
                </c:pt>
                <c:pt idx="13">
                  <c:v>3.5874600000000001</c:v>
                </c:pt>
                <c:pt idx="14">
                  <c:v>3.5821400000000003</c:v>
                </c:pt>
                <c:pt idx="15">
                  <c:v>3.4120330000000001</c:v>
                </c:pt>
                <c:pt idx="16">
                  <c:v>3.4066649999999998</c:v>
                </c:pt>
                <c:pt idx="17">
                  <c:v>3.4266730000000001</c:v>
                </c:pt>
                <c:pt idx="18">
                  <c:v>3.0071289999999999</c:v>
                </c:pt>
                <c:pt idx="19">
                  <c:v>2.8984630000000005</c:v>
                </c:pt>
                <c:pt idx="20">
                  <c:v>2.9275140000000004</c:v>
                </c:pt>
                <c:pt idx="21">
                  <c:v>2.9327050000000003</c:v>
                </c:pt>
                <c:pt idx="22">
                  <c:v>2.8159480000000006</c:v>
                </c:pt>
                <c:pt idx="23">
                  <c:v>3.258168</c:v>
                </c:pt>
                <c:pt idx="24">
                  <c:v>2.9087630000000004</c:v>
                </c:pt>
                <c:pt idx="25">
                  <c:v>2.194286</c:v>
                </c:pt>
                <c:pt idx="26">
                  <c:v>2.2650100000000002</c:v>
                </c:pt>
                <c:pt idx="27">
                  <c:v>2.907267</c:v>
                </c:pt>
                <c:pt idx="28">
                  <c:v>2.878533</c:v>
                </c:pt>
                <c:pt idx="29">
                  <c:v>2.6987550000000002</c:v>
                </c:pt>
                <c:pt idx="30">
                  <c:v>2.8357860000000006</c:v>
                </c:pt>
                <c:pt idx="31">
                  <c:v>2.6426939999999997</c:v>
                </c:pt>
                <c:pt idx="32">
                  <c:v>2.3050680000000003</c:v>
                </c:pt>
                <c:pt idx="33">
                  <c:v>2.6956020000000001</c:v>
                </c:pt>
                <c:pt idx="34">
                  <c:v>2.8180339999999999</c:v>
                </c:pt>
                <c:pt idx="35">
                  <c:v>3.367016</c:v>
                </c:pt>
                <c:pt idx="36">
                  <c:v>3.3932940000000005</c:v>
                </c:pt>
                <c:pt idx="37">
                  <c:v>3.4619680000000002</c:v>
                </c:pt>
                <c:pt idx="38">
                  <c:v>3.5145040000000001</c:v>
                </c:pt>
                <c:pt idx="39">
                  <c:v>2.5606740000000001</c:v>
                </c:pt>
                <c:pt idx="40">
                  <c:v>2.4574439999999997</c:v>
                </c:pt>
                <c:pt idx="41">
                  <c:v>1.3039049999999999</c:v>
                </c:pt>
                <c:pt idx="42">
                  <c:v>2.316713</c:v>
                </c:pt>
                <c:pt idx="43">
                  <c:v>2.5001859999999998</c:v>
                </c:pt>
                <c:pt idx="44">
                  <c:v>3.3972249999999997</c:v>
                </c:pt>
                <c:pt idx="45">
                  <c:v>3.1847300000000001</c:v>
                </c:pt>
                <c:pt idx="46">
                  <c:v>2.9183180000000002</c:v>
                </c:pt>
                <c:pt idx="47">
                  <c:v>3.3169880000000003</c:v>
                </c:pt>
                <c:pt idx="48">
                  <c:v>3.7474540000000003</c:v>
                </c:pt>
                <c:pt idx="49">
                  <c:v>2.6560899999999998</c:v>
                </c:pt>
                <c:pt idx="50">
                  <c:v>2.0021719999999998</c:v>
                </c:pt>
                <c:pt idx="51">
                  <c:v>2.2205330000000001</c:v>
                </c:pt>
                <c:pt idx="52">
                  <c:v>2.54257</c:v>
                </c:pt>
                <c:pt idx="53">
                  <c:v>2.219258</c:v>
                </c:pt>
                <c:pt idx="54">
                  <c:v>2.2598910000000001</c:v>
                </c:pt>
                <c:pt idx="55">
                  <c:v>2.3707829999999999</c:v>
                </c:pt>
                <c:pt idx="56">
                  <c:v>2.1441550000000005</c:v>
                </c:pt>
                <c:pt idx="57">
                  <c:v>2.90022</c:v>
                </c:pt>
                <c:pt idx="58">
                  <c:v>1.165937</c:v>
                </c:pt>
                <c:pt idx="59">
                  <c:v>0.98660400000000004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69120"/>
        <c:axId val="97670656"/>
      </c:lineChart>
      <c:catAx>
        <c:axId val="9766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97670656"/>
        <c:crosses val="autoZero"/>
        <c:auto val="1"/>
        <c:lblAlgn val="ctr"/>
        <c:lblOffset val="100"/>
        <c:noMultiLvlLbl val="0"/>
      </c:catAx>
      <c:valAx>
        <c:axId val="976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imrovement DAST on big 8 cores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Sheet3!$D$4</c:f>
              <c:strCache>
                <c:ptCount val="1"/>
                <c:pt idx="0">
                  <c:v>imrovement DAST on big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4"/>
                <c:pt idx="0">
                  <c:v>cholesky 8x8:</c:v>
                </c:pt>
                <c:pt idx="1">
                  <c:v>cholesky 16x16</c:v>
                </c:pt>
                <c:pt idx="2">
                  <c:v>blackscholes</c:v>
                </c:pt>
                <c:pt idx="3">
                  <c:v>dedup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4"/>
                <c:pt idx="0">
                  <c:v>0.78312094253426301</c:v>
                </c:pt>
                <c:pt idx="1">
                  <c:v>0.98337225595516109</c:v>
                </c:pt>
                <c:pt idx="2">
                  <c:v>0.99332948118056907</c:v>
                </c:pt>
                <c:pt idx="3">
                  <c:v>0.99341047264169446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71904"/>
        <c:axId val="112573440"/>
      </c:barChart>
      <c:catAx>
        <c:axId val="11257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73440"/>
        <c:crosses val="autoZero"/>
        <c:auto val="1"/>
        <c:lblAlgn val="ctr"/>
        <c:lblOffset val="100"/>
        <c:noMultiLvlLbl val="0"/>
      </c:catAx>
      <c:valAx>
        <c:axId val="11257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7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imrovement DAST on big 8 cores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Sheet3!$D$12</c:f>
              <c:strCache>
                <c:ptCount val="1"/>
                <c:pt idx="0">
                  <c:v>imrovement DAST on little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4"/>
                <c:pt idx="0">
                  <c:v>cholesky 8x8:</c:v>
                </c:pt>
                <c:pt idx="1">
                  <c:v>cholesky 16x16</c:v>
                </c:pt>
                <c:pt idx="2">
                  <c:v>blackscholes</c:v>
                </c:pt>
                <c:pt idx="3">
                  <c:v>dedup</c:v>
                </c:pt>
              </c:strCache>
            </c:strRef>
          </c:cat>
          <c:val>
            <c:numRef>
              <c:f>Sheet3!$D$13:$D$16</c:f>
              <c:numCache>
                <c:formatCode>General</c:formatCode>
                <c:ptCount val="4"/>
                <c:pt idx="0">
                  <c:v>0.90977653631284927</c:v>
                </c:pt>
                <c:pt idx="1">
                  <c:v>0.9055483870967741</c:v>
                </c:pt>
                <c:pt idx="2">
                  <c:v>0.9955625420361941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00736"/>
        <c:axId val="112603520"/>
      </c:barChart>
      <c:catAx>
        <c:axId val="11290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03520"/>
        <c:crosses val="autoZero"/>
        <c:auto val="1"/>
        <c:lblAlgn val="ctr"/>
        <c:lblOffset val="100"/>
        <c:noMultiLvlLbl val="0"/>
      </c:catAx>
      <c:valAx>
        <c:axId val="1126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00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imrovement 8 cores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 big</c:v>
          </c:tx>
          <c:invertIfNegative val="0"/>
          <c:cat>
            <c:strRef>
              <c:f>Sheet3!$A$5:$A$8</c:f>
              <c:strCache>
                <c:ptCount val="4"/>
                <c:pt idx="0">
                  <c:v>cholesky 8x8:</c:v>
                </c:pt>
                <c:pt idx="1">
                  <c:v>cholesky 16x16</c:v>
                </c:pt>
                <c:pt idx="2">
                  <c:v>blackscholes</c:v>
                </c:pt>
                <c:pt idx="3">
                  <c:v>dedup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4"/>
                <c:pt idx="0">
                  <c:v>0.78312094253426301</c:v>
                </c:pt>
                <c:pt idx="1">
                  <c:v>0.98337225595516109</c:v>
                </c:pt>
                <c:pt idx="2">
                  <c:v>0.99332948118056907</c:v>
                </c:pt>
                <c:pt idx="3">
                  <c:v>0.99341047264169446</c:v>
                </c:pt>
              </c:numCache>
            </c:numRef>
          </c:val>
        </c:ser>
        <c:ser>
          <c:idx val="1"/>
          <c:order val="1"/>
          <c:tx>
            <c:v>on little</c:v>
          </c:tx>
          <c:invertIfNegative val="0"/>
          <c:val>
            <c:numRef>
              <c:f>Sheet3!$D$13:$D$16</c:f>
              <c:numCache>
                <c:formatCode>General</c:formatCode>
                <c:ptCount val="4"/>
                <c:pt idx="0">
                  <c:v>0.90977653631284927</c:v>
                </c:pt>
                <c:pt idx="1">
                  <c:v>0.9055483870967741</c:v>
                </c:pt>
                <c:pt idx="2">
                  <c:v>0.9955625420361941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33728"/>
        <c:axId val="112635264"/>
      </c:barChart>
      <c:lineChart>
        <c:grouping val="standard"/>
        <c:varyColors val="0"/>
        <c:ser>
          <c:idx val="2"/>
          <c:order val="2"/>
          <c:tx>
            <c:v>default OmpSs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Sheet3!$E$13:$E$16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33728"/>
        <c:axId val="112635264"/>
      </c:lineChart>
      <c:catAx>
        <c:axId val="11263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35264"/>
        <c:crosses val="autoZero"/>
        <c:auto val="1"/>
        <c:lblAlgn val="ctr"/>
        <c:lblOffset val="100"/>
        <c:noMultiLvlLbl val="0"/>
      </c:catAx>
      <c:valAx>
        <c:axId val="1126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337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  <a:r>
              <a:rPr lang="es-ES" baseline="0"/>
              <a:t> correct bindings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 sameType energy'!$I$2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'stream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 sameType energy'!$I$3:$I$8</c:f>
              <c:numCache>
                <c:formatCode>General</c:formatCode>
                <c:ptCount val="6"/>
                <c:pt idx="0">
                  <c:v>1074.7049105250001</c:v>
                </c:pt>
                <c:pt idx="1">
                  <c:v>1051.03191285</c:v>
                </c:pt>
                <c:pt idx="2">
                  <c:v>1309.6891764</c:v>
                </c:pt>
                <c:pt idx="3">
                  <c:v>1203.5666781</c:v>
                </c:pt>
                <c:pt idx="4">
                  <c:v>1235.1399111000001</c:v>
                </c:pt>
                <c:pt idx="5">
                  <c:v>1279.6041680999999</c:v>
                </c:pt>
              </c:numCache>
            </c:numRef>
          </c:val>
        </c:ser>
        <c:ser>
          <c:idx val="1"/>
          <c:order val="1"/>
          <c:tx>
            <c:strRef>
              <c:f>'stream sameType energy'!$S$2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'stream sameType energy'!$A$3:$B$8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 sameType energy'!$S$3:$S$8</c:f>
              <c:numCache>
                <c:formatCode>General</c:formatCode>
                <c:ptCount val="6"/>
                <c:pt idx="0">
                  <c:v>1025.0776926000001</c:v>
                </c:pt>
                <c:pt idx="1">
                  <c:v>1006.2779944499999</c:v>
                </c:pt>
                <c:pt idx="2">
                  <c:v>1223.5640134499999</c:v>
                </c:pt>
                <c:pt idx="3">
                  <c:v>1115.5585153499999</c:v>
                </c:pt>
                <c:pt idx="4">
                  <c:v>1122.8083375499998</c:v>
                </c:pt>
                <c:pt idx="5">
                  <c:v>1169.4522244499999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66304"/>
        <c:axId val="97272192"/>
      </c:barChart>
      <c:catAx>
        <c:axId val="9726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97272192"/>
        <c:crosses val="autoZero"/>
        <c:auto val="1"/>
        <c:lblAlgn val="ctr"/>
        <c:lblOffset val="100"/>
        <c:noMultiLvlLbl val="0"/>
      </c:catAx>
      <c:valAx>
        <c:axId val="972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663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Exec. time correct bindings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sameType perf'!$F$54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perf'!$F$55:$F$60</c:f>
              <c:numCache>
                <c:formatCode>General</c:formatCode>
                <c:ptCount val="6"/>
                <c:pt idx="0">
                  <c:v>31</c:v>
                </c:pt>
                <c:pt idx="1">
                  <c:v>45</c:v>
                </c:pt>
                <c:pt idx="2">
                  <c:v>30</c:v>
                </c:pt>
                <c:pt idx="3">
                  <c:v>29</c:v>
                </c:pt>
                <c:pt idx="4">
                  <c:v>25</c:v>
                </c:pt>
                <c:pt idx="5">
                  <c:v>27</c:v>
                </c:pt>
              </c:numCache>
            </c:numRef>
          </c:val>
        </c:ser>
        <c:ser>
          <c:idx val="1"/>
          <c:order val="1"/>
          <c:tx>
            <c:strRef>
              <c:f>'dedup sameType perf'!$M$54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perf'!$M$55:$M$60</c:f>
              <c:numCache>
                <c:formatCode>General</c:formatCode>
                <c:ptCount val="6"/>
                <c:pt idx="0">
                  <c:v>34.333333333333336</c:v>
                </c:pt>
                <c:pt idx="1">
                  <c:v>47</c:v>
                </c:pt>
                <c:pt idx="2">
                  <c:v>26</c:v>
                </c:pt>
                <c:pt idx="3">
                  <c:v>26.333333333333332</c:v>
                </c:pt>
                <c:pt idx="4">
                  <c:v>27.333333333333332</c:v>
                </c:pt>
                <c:pt idx="5">
                  <c:v>30</c:v>
                </c:pt>
              </c:numCache>
            </c:numRef>
          </c:val>
        </c:ser>
        <c:ser>
          <c:idx val="2"/>
          <c:order val="2"/>
          <c:tx>
            <c:strRef>
              <c:f>'dedup sameType perf'!$T$54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perf'!$T$55:$T$60</c:f>
              <c:numCache>
                <c:formatCode>General</c:formatCode>
                <c:ptCount val="6"/>
                <c:pt idx="0">
                  <c:v>34</c:v>
                </c:pt>
                <c:pt idx="1">
                  <c:v>41</c:v>
                </c:pt>
                <c:pt idx="2">
                  <c:v>27</c:v>
                </c:pt>
                <c:pt idx="3">
                  <c:v>26.333333333333332</c:v>
                </c:pt>
                <c:pt idx="4">
                  <c:v>29.333333333333332</c:v>
                </c:pt>
                <c:pt idx="5">
                  <c:v>30.333333333333332</c:v>
                </c:pt>
              </c:numCache>
            </c:numRef>
          </c:val>
        </c:ser>
        <c:ser>
          <c:idx val="3"/>
          <c:order val="3"/>
          <c:tx>
            <c:strRef>
              <c:f>'dedup sameType perf'!$M$63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perf'!$M$64:$M$69</c:f>
              <c:numCache>
                <c:formatCode>General</c:formatCode>
                <c:ptCount val="6"/>
                <c:pt idx="0">
                  <c:v>37</c:v>
                </c:pt>
                <c:pt idx="1">
                  <c:v>50</c:v>
                </c:pt>
                <c:pt idx="2">
                  <c:v>28</c:v>
                </c:pt>
                <c:pt idx="3">
                  <c:v>27</c:v>
                </c:pt>
                <c:pt idx="4">
                  <c:v>29</c:v>
                </c:pt>
                <c:pt idx="5">
                  <c:v>30.666666666666668</c:v>
                </c:pt>
              </c:numCache>
            </c:numRef>
          </c:val>
        </c:ser>
        <c:ser>
          <c:idx val="4"/>
          <c:order val="4"/>
          <c:tx>
            <c:strRef>
              <c:f>'dedup sameType perf'!$T$63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perf'!$T$64:$T$69</c:f>
              <c:numCache>
                <c:formatCode>General</c:formatCode>
                <c:ptCount val="6"/>
                <c:pt idx="0">
                  <c:v>50</c:v>
                </c:pt>
                <c:pt idx="1">
                  <c:v>55</c:v>
                </c:pt>
                <c:pt idx="2">
                  <c:v>38</c:v>
                </c:pt>
                <c:pt idx="3">
                  <c:v>37.666666666666664</c:v>
                </c:pt>
                <c:pt idx="4">
                  <c:v>37</c:v>
                </c:pt>
                <c:pt idx="5">
                  <c:v>36.333333333333336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24416"/>
        <c:axId val="97330304"/>
      </c:barChart>
      <c:catAx>
        <c:axId val="9732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7330304"/>
        <c:crosses val="autoZero"/>
        <c:auto val="1"/>
        <c:lblAlgn val="ctr"/>
        <c:lblOffset val="100"/>
        <c:noMultiLvlLbl val="0"/>
      </c:catAx>
      <c:valAx>
        <c:axId val="973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244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Exec. time correct bindings repeat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sameType perf'!$F$54</c:f>
              <c:strCache>
                <c:ptCount val="1"/>
                <c:pt idx="0">
                  <c:v>default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perf'!$F$81:$F$86</c:f>
              <c:numCache>
                <c:formatCode>General</c:formatCode>
                <c:ptCount val="6"/>
                <c:pt idx="0">
                  <c:v>30.333333333333332</c:v>
                </c:pt>
                <c:pt idx="1">
                  <c:v>39</c:v>
                </c:pt>
                <c:pt idx="2">
                  <c:v>25</c:v>
                </c:pt>
                <c:pt idx="3">
                  <c:v>27</c:v>
                </c:pt>
                <c:pt idx="4">
                  <c:v>25</c:v>
                </c:pt>
                <c:pt idx="5">
                  <c:v>27</c:v>
                </c:pt>
              </c:numCache>
            </c:numRef>
          </c:val>
        </c:ser>
        <c:ser>
          <c:idx val="1"/>
          <c:order val="1"/>
          <c:tx>
            <c:strRef>
              <c:f>'dedup sameType perf'!$M$54</c:f>
              <c:strCache>
                <c:ptCount val="1"/>
                <c:pt idx="0">
                  <c:v>enable on big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perf'!$M$81:$M$86</c:f>
              <c:numCache>
                <c:formatCode>General</c:formatCode>
                <c:ptCount val="6"/>
                <c:pt idx="0">
                  <c:v>34</c:v>
                </c:pt>
                <c:pt idx="1">
                  <c:v>47.5</c:v>
                </c:pt>
                <c:pt idx="2">
                  <c:v>26.666666666666668</c:v>
                </c:pt>
                <c:pt idx="3">
                  <c:v>28.333333333333332</c:v>
                </c:pt>
                <c:pt idx="4">
                  <c:v>29</c:v>
                </c:pt>
                <c:pt idx="5">
                  <c:v>31</c:v>
                </c:pt>
              </c:numCache>
            </c:numRef>
          </c:val>
        </c:ser>
        <c:ser>
          <c:idx val="2"/>
          <c:order val="2"/>
          <c:tx>
            <c:strRef>
              <c:f>'dedup sameType perf'!$T$54</c:f>
              <c:strCache>
                <c:ptCount val="1"/>
                <c:pt idx="0">
                  <c:v>enable on little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perf'!$T$81:$T$86</c:f>
              <c:numCache>
                <c:formatCode>General</c:formatCode>
                <c:ptCount val="6"/>
                <c:pt idx="0">
                  <c:v>32.666666666666664</c:v>
                </c:pt>
                <c:pt idx="1">
                  <c:v>41.5</c:v>
                </c:pt>
                <c:pt idx="2">
                  <c:v>27.333333333333332</c:v>
                </c:pt>
                <c:pt idx="3">
                  <c:v>27.666666666666668</c:v>
                </c:pt>
                <c:pt idx="4">
                  <c:v>29.666666666666668</c:v>
                </c:pt>
                <c:pt idx="5">
                  <c:v>31</c:v>
                </c:pt>
              </c:numCache>
            </c:numRef>
          </c:val>
        </c:ser>
        <c:ser>
          <c:idx val="3"/>
          <c:order val="3"/>
          <c:tx>
            <c:strRef>
              <c:f>'dedup sameType perf'!$M$63</c:f>
              <c:strCache>
                <c:ptCount val="1"/>
                <c:pt idx="0">
                  <c:v>force on big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perf'!$M$90:$M$95</c:f>
              <c:numCache>
                <c:formatCode>General</c:formatCode>
                <c:ptCount val="6"/>
                <c:pt idx="0">
                  <c:v>36</c:v>
                </c:pt>
                <c:pt idx="1">
                  <c:v>50.5</c:v>
                </c:pt>
                <c:pt idx="2">
                  <c:v>29.666666666666668</c:v>
                </c:pt>
                <c:pt idx="3">
                  <c:v>30</c:v>
                </c:pt>
                <c:pt idx="4">
                  <c:v>30.666666666666668</c:v>
                </c:pt>
                <c:pt idx="5">
                  <c:v>33.666666666666664</c:v>
                </c:pt>
              </c:numCache>
            </c:numRef>
          </c:val>
        </c:ser>
        <c:ser>
          <c:idx val="4"/>
          <c:order val="4"/>
          <c:tx>
            <c:strRef>
              <c:f>'dedup sameType perf'!$T$63</c:f>
              <c:strCache>
                <c:ptCount val="1"/>
                <c:pt idx="0">
                  <c:v>force on little</c:v>
                </c:pt>
              </c:strCache>
            </c:strRef>
          </c:tx>
          <c:invertIfNegative val="0"/>
          <c:cat>
            <c:multiLvlStrRef>
              <c:f>'dedup sameType perf'!$A$55:$B$60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'dedup sameType perf'!$T$90:$T$95</c:f>
              <c:numCache>
                <c:formatCode>General</c:formatCode>
                <c:ptCount val="6"/>
                <c:pt idx="0">
                  <c:v>50</c:v>
                </c:pt>
                <c:pt idx="1">
                  <c:v>55</c:v>
                </c:pt>
                <c:pt idx="2">
                  <c:v>40</c:v>
                </c:pt>
                <c:pt idx="3">
                  <c:v>39.666666666666664</c:v>
                </c:pt>
                <c:pt idx="4">
                  <c:v>39</c:v>
                </c:pt>
                <c:pt idx="5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86880"/>
        <c:axId val="97388416"/>
      </c:barChart>
      <c:catAx>
        <c:axId val="9738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97388416"/>
        <c:crosses val="autoZero"/>
        <c:auto val="1"/>
        <c:lblAlgn val="ctr"/>
        <c:lblOffset val="100"/>
        <c:noMultiLvlLbl val="0"/>
      </c:catAx>
      <c:valAx>
        <c:axId val="9738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8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</xdr:row>
      <xdr:rowOff>157162</xdr:rowOff>
    </xdr:from>
    <xdr:to>
      <xdr:col>17</xdr:col>
      <xdr:colOff>584250</xdr:colOff>
      <xdr:row>19</xdr:row>
      <xdr:rowOff>158662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157162</xdr:rowOff>
    </xdr:from>
    <xdr:to>
      <xdr:col>8</xdr:col>
      <xdr:colOff>57150</xdr:colOff>
      <xdr:row>23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99578</xdr:rowOff>
    </xdr:from>
    <xdr:to>
      <xdr:col>8</xdr:col>
      <xdr:colOff>392906</xdr:colOff>
      <xdr:row>57</xdr:row>
      <xdr:rowOff>85723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841014</xdr:colOff>
      <xdr:row>38</xdr:row>
      <xdr:rowOff>20998</xdr:rowOff>
    </xdr:from>
    <xdr:to>
      <xdr:col>17</xdr:col>
      <xdr:colOff>299388</xdr:colOff>
      <xdr:row>59</xdr:row>
      <xdr:rowOff>173398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261938</xdr:colOff>
      <xdr:row>101</xdr:row>
      <xdr:rowOff>146446</xdr:rowOff>
    </xdr:from>
    <xdr:to>
      <xdr:col>8</xdr:col>
      <xdr:colOff>583407</xdr:colOff>
      <xdr:row>116</xdr:row>
      <xdr:rowOff>32146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130969</xdr:colOff>
      <xdr:row>46</xdr:row>
      <xdr:rowOff>11906</xdr:rowOff>
    </xdr:from>
    <xdr:to>
      <xdr:col>26</xdr:col>
      <xdr:colOff>523875</xdr:colOff>
      <xdr:row>66</xdr:row>
      <xdr:rowOff>188551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245702</xdr:colOff>
      <xdr:row>45</xdr:row>
      <xdr:rowOff>111920</xdr:rowOff>
    </xdr:from>
    <xdr:to>
      <xdr:col>37</xdr:col>
      <xdr:colOff>585139</xdr:colOff>
      <xdr:row>67</xdr:row>
      <xdr:rowOff>73820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49</xdr:row>
      <xdr:rowOff>128587</xdr:rowOff>
    </xdr:from>
    <xdr:to>
      <xdr:col>15</xdr:col>
      <xdr:colOff>590550</xdr:colOff>
      <xdr:row>64</xdr:row>
      <xdr:rowOff>109537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49</xdr:row>
      <xdr:rowOff>114300</xdr:rowOff>
    </xdr:from>
    <xdr:to>
      <xdr:col>23</xdr:col>
      <xdr:colOff>495300</xdr:colOff>
      <xdr:row>64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49</xdr:row>
      <xdr:rowOff>161925</xdr:rowOff>
    </xdr:from>
    <xdr:to>
      <xdr:col>8</xdr:col>
      <xdr:colOff>9525</xdr:colOff>
      <xdr:row>64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34</xdr:row>
      <xdr:rowOff>152400</xdr:rowOff>
    </xdr:from>
    <xdr:to>
      <xdr:col>7</xdr:col>
      <xdr:colOff>542925</xdr:colOff>
      <xdr:row>49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114300</xdr:rowOff>
    </xdr:from>
    <xdr:to>
      <xdr:col>9</xdr:col>
      <xdr:colOff>183356</xdr:colOff>
      <xdr:row>28</xdr:row>
      <xdr:rowOff>52820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42</xdr:row>
      <xdr:rowOff>104775</xdr:rowOff>
    </xdr:from>
    <xdr:to>
      <xdr:col>8</xdr:col>
      <xdr:colOff>516731</xdr:colOff>
      <xdr:row>59</xdr:row>
      <xdr:rowOff>43295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29</xdr:row>
      <xdr:rowOff>142875</xdr:rowOff>
    </xdr:from>
    <xdr:to>
      <xdr:col>7</xdr:col>
      <xdr:colOff>180975</xdr:colOff>
      <xdr:row>43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7</xdr:col>
      <xdr:colOff>304800</xdr:colOff>
      <xdr:row>70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7</xdr:col>
      <xdr:colOff>304800</xdr:colOff>
      <xdr:row>92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</xdr:row>
      <xdr:rowOff>85724</xdr:rowOff>
    </xdr:from>
    <xdr:to>
      <xdr:col>7</xdr:col>
      <xdr:colOff>438150</xdr:colOff>
      <xdr:row>20</xdr:row>
      <xdr:rowOff>76199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145676</xdr:colOff>
      <xdr:row>42</xdr:row>
      <xdr:rowOff>158003</xdr:rowOff>
    </xdr:from>
    <xdr:to>
      <xdr:col>24</xdr:col>
      <xdr:colOff>481852</xdr:colOff>
      <xdr:row>57</xdr:row>
      <xdr:rowOff>43703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291352</xdr:colOff>
      <xdr:row>42</xdr:row>
      <xdr:rowOff>168089</xdr:rowOff>
    </xdr:from>
    <xdr:to>
      <xdr:col>17</xdr:col>
      <xdr:colOff>22411</xdr:colOff>
      <xdr:row>57</xdr:row>
      <xdr:rowOff>53789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201705</xdr:colOff>
      <xdr:row>14</xdr:row>
      <xdr:rowOff>57151</xdr:rowOff>
    </xdr:from>
    <xdr:to>
      <xdr:col>23</xdr:col>
      <xdr:colOff>537881</xdr:colOff>
      <xdr:row>28</xdr:row>
      <xdr:rowOff>133351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358588</xdr:colOff>
      <xdr:row>9</xdr:row>
      <xdr:rowOff>168088</xdr:rowOff>
    </xdr:from>
    <xdr:to>
      <xdr:col>8</xdr:col>
      <xdr:colOff>152401</xdr:colOff>
      <xdr:row>24</xdr:row>
      <xdr:rowOff>44824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10</xdr:row>
      <xdr:rowOff>109537</xdr:rowOff>
    </xdr:from>
    <xdr:to>
      <xdr:col>7</xdr:col>
      <xdr:colOff>466725</xdr:colOff>
      <xdr:row>24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304800</xdr:colOff>
      <xdr:row>50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425823</xdr:colOff>
      <xdr:row>37</xdr:row>
      <xdr:rowOff>67235</xdr:rowOff>
    </xdr:from>
    <xdr:to>
      <xdr:col>9</xdr:col>
      <xdr:colOff>44823</xdr:colOff>
      <xdr:row>54</xdr:row>
      <xdr:rowOff>131821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582705</xdr:colOff>
      <xdr:row>10</xdr:row>
      <xdr:rowOff>179293</xdr:rowOff>
    </xdr:from>
    <xdr:to>
      <xdr:col>18</xdr:col>
      <xdr:colOff>347382</xdr:colOff>
      <xdr:row>25</xdr:row>
      <xdr:rowOff>78441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168088</xdr:colOff>
      <xdr:row>11</xdr:row>
      <xdr:rowOff>0</xdr:rowOff>
    </xdr:from>
    <xdr:to>
      <xdr:col>10</xdr:col>
      <xdr:colOff>504265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235323</xdr:colOff>
      <xdr:row>69</xdr:row>
      <xdr:rowOff>34737</xdr:rowOff>
    </xdr:from>
    <xdr:to>
      <xdr:col>8</xdr:col>
      <xdr:colOff>571500</xdr:colOff>
      <xdr:row>83</xdr:row>
      <xdr:rowOff>110937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390525</xdr:colOff>
      <xdr:row>57</xdr:row>
      <xdr:rowOff>80962</xdr:rowOff>
    </xdr:from>
    <xdr:to>
      <xdr:col>25</xdr:col>
      <xdr:colOff>485775</xdr:colOff>
      <xdr:row>71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1</xdr:row>
      <xdr:rowOff>23812</xdr:rowOff>
    </xdr:from>
    <xdr:to>
      <xdr:col>27</xdr:col>
      <xdr:colOff>438150</xdr:colOff>
      <xdr:row>15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133350</xdr:colOff>
      <xdr:row>16</xdr:row>
      <xdr:rowOff>0</xdr:rowOff>
    </xdr:from>
    <xdr:to>
      <xdr:col>27</xdr:col>
      <xdr:colOff>438150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390525</xdr:colOff>
      <xdr:row>31</xdr:row>
      <xdr:rowOff>9525</xdr:rowOff>
    </xdr:from>
    <xdr:to>
      <xdr:col>28</xdr:col>
      <xdr:colOff>85725</xdr:colOff>
      <xdr:row>45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466725</xdr:colOff>
      <xdr:row>46</xdr:row>
      <xdr:rowOff>104775</xdr:rowOff>
    </xdr:from>
    <xdr:to>
      <xdr:col>28</xdr:col>
      <xdr:colOff>161925</xdr:colOff>
      <xdr:row>60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63</xdr:row>
      <xdr:rowOff>0</xdr:rowOff>
    </xdr:from>
    <xdr:to>
      <xdr:col>28</xdr:col>
      <xdr:colOff>304800</xdr:colOff>
      <xdr:row>77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78</xdr:row>
      <xdr:rowOff>100012</xdr:rowOff>
    </xdr:from>
    <xdr:to>
      <xdr:col>28</xdr:col>
      <xdr:colOff>304800</xdr:colOff>
      <xdr:row>92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29</xdr:row>
      <xdr:rowOff>157162</xdr:rowOff>
    </xdr:from>
    <xdr:to>
      <xdr:col>17</xdr:col>
      <xdr:colOff>104775</xdr:colOff>
      <xdr:row>44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176211</xdr:rowOff>
    </xdr:from>
    <xdr:to>
      <xdr:col>8</xdr:col>
      <xdr:colOff>468923</xdr:colOff>
      <xdr:row>25</xdr:row>
      <xdr:rowOff>117230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160337</xdr:rowOff>
    </xdr:from>
    <xdr:to>
      <xdr:col>16</xdr:col>
      <xdr:colOff>180975</xdr:colOff>
      <xdr:row>15</xdr:row>
      <xdr:rowOff>46037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16</xdr:row>
      <xdr:rowOff>142875</xdr:rowOff>
    </xdr:from>
    <xdr:to>
      <xdr:col>20</xdr:col>
      <xdr:colOff>142875</xdr:colOff>
      <xdr:row>31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322262</xdr:colOff>
      <xdr:row>16</xdr:row>
      <xdr:rowOff>173038</xdr:rowOff>
    </xdr:from>
    <xdr:to>
      <xdr:col>7</xdr:col>
      <xdr:colOff>352425</xdr:colOff>
      <xdr:row>31</xdr:row>
      <xdr:rowOff>58738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119062</xdr:rowOff>
    </xdr:from>
    <xdr:to>
      <xdr:col>23</xdr:col>
      <xdr:colOff>333374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9</xdr:row>
      <xdr:rowOff>128587</xdr:rowOff>
    </xdr:from>
    <xdr:to>
      <xdr:col>8</xdr:col>
      <xdr:colOff>190500</xdr:colOff>
      <xdr:row>24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9</xdr:col>
      <xdr:colOff>381000</xdr:colOff>
      <xdr:row>42</xdr:row>
      <xdr:rowOff>131519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466725</xdr:colOff>
      <xdr:row>44</xdr:row>
      <xdr:rowOff>19050</xdr:rowOff>
    </xdr:from>
    <xdr:to>
      <xdr:col>9</xdr:col>
      <xdr:colOff>238125</xdr:colOff>
      <xdr:row>60</xdr:row>
      <xdr:rowOff>150569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581025</xdr:colOff>
      <xdr:row>46</xdr:row>
      <xdr:rowOff>123825</xdr:rowOff>
    </xdr:from>
    <xdr:to>
      <xdr:col>17</xdr:col>
      <xdr:colOff>276225</xdr:colOff>
      <xdr:row>61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61</xdr:row>
      <xdr:rowOff>71437</xdr:rowOff>
    </xdr:from>
    <xdr:to>
      <xdr:col>7</xdr:col>
      <xdr:colOff>400050</xdr:colOff>
      <xdr:row>75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7</xdr:col>
      <xdr:colOff>304800</xdr:colOff>
      <xdr:row>101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7</xdr:col>
      <xdr:colOff>304800</xdr:colOff>
      <xdr:row>136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7</xdr:row>
      <xdr:rowOff>114300</xdr:rowOff>
    </xdr:from>
    <xdr:to>
      <xdr:col>7</xdr:col>
      <xdr:colOff>400050</xdr:colOff>
      <xdr:row>22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60</xdr:row>
      <xdr:rowOff>23812</xdr:rowOff>
    </xdr:from>
    <xdr:to>
      <xdr:col>7</xdr:col>
      <xdr:colOff>342900</xdr:colOff>
      <xdr:row>74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</xdr:colOff>
      <xdr:row>98</xdr:row>
      <xdr:rowOff>71439</xdr:rowOff>
    </xdr:from>
    <xdr:to>
      <xdr:col>10</xdr:col>
      <xdr:colOff>176213</xdr:colOff>
      <xdr:row>120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333376</xdr:colOff>
      <xdr:row>98</xdr:row>
      <xdr:rowOff>47625</xdr:rowOff>
    </xdr:from>
    <xdr:to>
      <xdr:col>21</xdr:col>
      <xdr:colOff>547688</xdr:colOff>
      <xdr:row>119</xdr:row>
      <xdr:rowOff>119063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7</xdr:col>
      <xdr:colOff>76200</xdr:colOff>
      <xdr:row>23</xdr:row>
      <xdr:rowOff>52388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76200</xdr:colOff>
      <xdr:row>45</xdr:row>
      <xdr:rowOff>52388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106</xdr:row>
      <xdr:rowOff>66675</xdr:rowOff>
    </xdr:from>
    <xdr:to>
      <xdr:col>7</xdr:col>
      <xdr:colOff>504825</xdr:colOff>
      <xdr:row>120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7</xdr:col>
      <xdr:colOff>304800</xdr:colOff>
      <xdr:row>105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106</xdr:row>
      <xdr:rowOff>76200</xdr:rowOff>
    </xdr:from>
    <xdr:to>
      <xdr:col>16</xdr:col>
      <xdr:colOff>152400</xdr:colOff>
      <xdr:row>120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7</xdr:row>
      <xdr:rowOff>119062</xdr:rowOff>
    </xdr:from>
    <xdr:to>
      <xdr:col>7</xdr:col>
      <xdr:colOff>342900</xdr:colOff>
      <xdr:row>22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66675</xdr:rowOff>
    </xdr:from>
    <xdr:to>
      <xdr:col>7</xdr:col>
      <xdr:colOff>304800</xdr:colOff>
      <xdr:row>44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28</xdr:row>
      <xdr:rowOff>176212</xdr:rowOff>
    </xdr:from>
    <xdr:to>
      <xdr:col>8</xdr:col>
      <xdr:colOff>19050</xdr:colOff>
      <xdr:row>43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7</xdr:row>
      <xdr:rowOff>0</xdr:rowOff>
    </xdr:from>
    <xdr:to>
      <xdr:col>8</xdr:col>
      <xdr:colOff>28575</xdr:colOff>
      <xdr:row>21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65</xdr:row>
      <xdr:rowOff>128587</xdr:rowOff>
    </xdr:from>
    <xdr:to>
      <xdr:col>8</xdr:col>
      <xdr:colOff>57150</xdr:colOff>
      <xdr:row>80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66</xdr:row>
      <xdr:rowOff>0</xdr:rowOff>
    </xdr:from>
    <xdr:to>
      <xdr:col>16</xdr:col>
      <xdr:colOff>495300</xdr:colOff>
      <xdr:row>80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N33" sqref="N33"/>
    </sheetView>
  </sheetViews>
  <sheetFormatPr defaultRowHeight="15" x14ac:dyDescent="0.25"/>
  <sheetData>
    <row r="1" spans="1:9" x14ac:dyDescent="0.25">
      <c r="A1" s="25" t="s">
        <v>5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t="s">
        <v>0</v>
      </c>
    </row>
    <row r="3" spans="1:9" x14ac:dyDescent="0.25">
      <c r="A3">
        <v>4</v>
      </c>
      <c r="B3">
        <v>2</v>
      </c>
      <c r="F3">
        <v>11.6404</v>
      </c>
      <c r="G3">
        <v>11.00376</v>
      </c>
      <c r="I3">
        <f t="shared" ref="I3:I8" si="0">AVERAGE(C3:H3)</f>
        <v>11.32208</v>
      </c>
    </row>
    <row r="4" spans="1:9" x14ac:dyDescent="0.25">
      <c r="A4">
        <v>4</v>
      </c>
      <c r="B4">
        <v>1</v>
      </c>
      <c r="C4">
        <v>10.8432189</v>
      </c>
      <c r="D4">
        <v>9.2401695000000004</v>
      </c>
      <c r="G4">
        <v>10.841688</v>
      </c>
      <c r="H4">
        <v>10.679558399999999</v>
      </c>
      <c r="I4">
        <f t="shared" si="0"/>
        <v>10.4011587</v>
      </c>
    </row>
    <row r="5" spans="1:9" x14ac:dyDescent="0.25">
      <c r="A5">
        <v>5</v>
      </c>
      <c r="B5">
        <v>4</v>
      </c>
      <c r="C5">
        <v>10.5848856</v>
      </c>
      <c r="E5">
        <v>11.6590104</v>
      </c>
      <c r="F5">
        <v>11.781385200000001</v>
      </c>
      <c r="H5">
        <v>11.6724888</v>
      </c>
      <c r="I5">
        <f t="shared" si="0"/>
        <v>11.424442500000001</v>
      </c>
    </row>
    <row r="6" spans="1:9" x14ac:dyDescent="0.25">
      <c r="A6">
        <v>6</v>
      </c>
      <c r="B6">
        <v>4</v>
      </c>
      <c r="C6">
        <v>11.2999536</v>
      </c>
      <c r="D6">
        <v>11.924269199999999</v>
      </c>
      <c r="E6">
        <v>11.817738</v>
      </c>
      <c r="F6">
        <v>11.3135292</v>
      </c>
      <c r="G6">
        <v>11.9119896</v>
      </c>
      <c r="H6">
        <v>11.8120356</v>
      </c>
      <c r="I6">
        <f t="shared" si="0"/>
        <v>11.679919199999999</v>
      </c>
    </row>
    <row r="7" spans="1:9" x14ac:dyDescent="0.25">
      <c r="A7">
        <v>7</v>
      </c>
      <c r="B7">
        <v>4</v>
      </c>
      <c r="C7">
        <v>7.8287040000000001</v>
      </c>
      <c r="D7">
        <v>12.049916400000001</v>
      </c>
      <c r="E7">
        <v>7.7786999999999997</v>
      </c>
      <c r="F7">
        <v>11.9956464</v>
      </c>
      <c r="G7">
        <v>7.9362935999999999</v>
      </c>
      <c r="H7">
        <v>11.893068</v>
      </c>
      <c r="I7">
        <f t="shared" si="0"/>
        <v>9.9137214</v>
      </c>
    </row>
    <row r="8" spans="1:9" x14ac:dyDescent="0.25">
      <c r="A8">
        <v>8</v>
      </c>
      <c r="B8">
        <v>4</v>
      </c>
      <c r="C8">
        <v>8.5492503000000006</v>
      </c>
      <c r="D8">
        <v>9.0612513000000003</v>
      </c>
      <c r="E8">
        <v>9.0255302999999998</v>
      </c>
      <c r="F8">
        <v>9.0292967999999991</v>
      </c>
      <c r="G8">
        <v>9.0532322999999995</v>
      </c>
      <c r="I8">
        <f t="shared" si="0"/>
        <v>8.9437121999999984</v>
      </c>
    </row>
    <row r="9" spans="1:9" x14ac:dyDescent="0.25">
      <c r="A9" t="s">
        <v>1</v>
      </c>
      <c r="B9" t="s">
        <v>6</v>
      </c>
    </row>
    <row r="10" spans="1:9" x14ac:dyDescent="0.25">
      <c r="A10" t="s">
        <v>0</v>
      </c>
    </row>
    <row r="11" spans="1:9" x14ac:dyDescent="0.25">
      <c r="A11">
        <v>4</v>
      </c>
      <c r="B11">
        <v>2</v>
      </c>
      <c r="C11">
        <v>13.537179</v>
      </c>
      <c r="D11">
        <v>13.7013093</v>
      </c>
      <c r="E11">
        <v>13.5712098</v>
      </c>
      <c r="F11">
        <v>11.796408</v>
      </c>
      <c r="G11">
        <v>11.754666</v>
      </c>
      <c r="H11">
        <v>11.863908</v>
      </c>
      <c r="I11">
        <f t="shared" ref="I11:I16" si="1">AVERAGE(C11:H11)</f>
        <v>12.704113349999998</v>
      </c>
    </row>
    <row r="12" spans="1:9" x14ac:dyDescent="0.25">
      <c r="A12">
        <v>4</v>
      </c>
      <c r="B12">
        <v>1</v>
      </c>
      <c r="C12">
        <v>12.3162039</v>
      </c>
      <c r="D12">
        <v>12.2224599</v>
      </c>
      <c r="E12">
        <v>12.3429042</v>
      </c>
      <c r="F12">
        <v>12.1832046</v>
      </c>
      <c r="I12">
        <f t="shared" si="1"/>
        <v>12.266193149999999</v>
      </c>
    </row>
    <row r="13" spans="1:9" x14ac:dyDescent="0.25">
      <c r="A13">
        <v>5</v>
      </c>
      <c r="B13">
        <v>4</v>
      </c>
      <c r="C13">
        <v>14.4023184</v>
      </c>
      <c r="D13">
        <v>14.643633599999999</v>
      </c>
      <c r="F13">
        <v>14.5314864</v>
      </c>
      <c r="G13">
        <v>14.537188799999999</v>
      </c>
      <c r="I13">
        <f t="shared" si="1"/>
        <v>14.5286568</v>
      </c>
    </row>
    <row r="14" spans="1:9" x14ac:dyDescent="0.25">
      <c r="A14">
        <v>6</v>
      </c>
      <c r="B14">
        <v>4</v>
      </c>
      <c r="C14">
        <v>14.315918399999999</v>
      </c>
      <c r="D14">
        <v>14.6573712</v>
      </c>
      <c r="E14">
        <v>11.164554000000001</v>
      </c>
      <c r="F14">
        <v>11.006182799999999</v>
      </c>
      <c r="G14">
        <v>11.0257848</v>
      </c>
      <c r="H14">
        <v>11.078078400000001</v>
      </c>
      <c r="I14">
        <f t="shared" si="1"/>
        <v>12.207981599999998</v>
      </c>
    </row>
    <row r="15" spans="1:9" x14ac:dyDescent="0.25">
      <c r="A15">
        <v>7</v>
      </c>
      <c r="B15">
        <v>4</v>
      </c>
      <c r="C15">
        <v>11.0842668</v>
      </c>
      <c r="E15">
        <v>11.1410964</v>
      </c>
      <c r="F15">
        <v>11.233047600000001</v>
      </c>
      <c r="G15">
        <v>15.045004799999999</v>
      </c>
      <c r="H15">
        <v>11.230228800000001</v>
      </c>
      <c r="I15">
        <f t="shared" si="1"/>
        <v>11.94672888</v>
      </c>
    </row>
    <row r="16" spans="1:9" x14ac:dyDescent="0.25">
      <c r="A16">
        <v>8</v>
      </c>
      <c r="B16">
        <v>4</v>
      </c>
      <c r="C16">
        <v>11.2761396</v>
      </c>
      <c r="D16">
        <v>11.251742399999999</v>
      </c>
      <c r="E16">
        <v>14.077394999999999</v>
      </c>
      <c r="F16">
        <v>14.719017600000001</v>
      </c>
      <c r="G16">
        <v>14.577321599999999</v>
      </c>
      <c r="H16">
        <v>11.286864</v>
      </c>
      <c r="I16">
        <f t="shared" si="1"/>
        <v>12.8647467</v>
      </c>
    </row>
    <row r="17" spans="1:9" x14ac:dyDescent="0.25">
      <c r="A17" t="s">
        <v>1</v>
      </c>
      <c r="B17" t="s">
        <v>7</v>
      </c>
    </row>
    <row r="18" spans="1:9" x14ac:dyDescent="0.25">
      <c r="A18" t="s">
        <v>0</v>
      </c>
    </row>
    <row r="19" spans="1:9" x14ac:dyDescent="0.25">
      <c r="A19">
        <v>4</v>
      </c>
      <c r="B19">
        <v>2</v>
      </c>
      <c r="C19">
        <v>11.776104</v>
      </c>
      <c r="D19">
        <v>11.90376</v>
      </c>
      <c r="I19">
        <f t="shared" ref="I19:I24" si="2">AVERAGE(C19:H19)</f>
        <v>11.839932000000001</v>
      </c>
    </row>
    <row r="20" spans="1:9" x14ac:dyDescent="0.25">
      <c r="A20">
        <v>4</v>
      </c>
      <c r="B20">
        <v>1</v>
      </c>
      <c r="E20">
        <v>12.2650632</v>
      </c>
      <c r="F20">
        <v>12.401661600000001</v>
      </c>
      <c r="G20">
        <v>12.5647929</v>
      </c>
      <c r="H20">
        <v>12.4250139</v>
      </c>
      <c r="I20">
        <f t="shared" si="2"/>
        <v>12.414132899999998</v>
      </c>
    </row>
    <row r="21" spans="1:9" x14ac:dyDescent="0.25">
      <c r="A21">
        <v>5</v>
      </c>
      <c r="B21">
        <v>4</v>
      </c>
      <c r="C21">
        <v>14.168908800000001</v>
      </c>
      <c r="D21">
        <v>14.5599984</v>
      </c>
      <c r="E21">
        <v>14.6300688</v>
      </c>
      <c r="G21">
        <v>14.578056</v>
      </c>
      <c r="H21">
        <v>14.5310544</v>
      </c>
      <c r="I21">
        <f t="shared" si="2"/>
        <v>14.49361728</v>
      </c>
    </row>
    <row r="22" spans="1:9" x14ac:dyDescent="0.25">
      <c r="A22">
        <v>6</v>
      </c>
      <c r="B22">
        <v>4</v>
      </c>
      <c r="C22">
        <v>11.0075436</v>
      </c>
      <c r="D22">
        <v>13.861489499999999</v>
      </c>
      <c r="E22">
        <v>14.3013168</v>
      </c>
      <c r="F22">
        <v>13.882266</v>
      </c>
      <c r="G22">
        <v>14.2241184</v>
      </c>
      <c r="H22">
        <v>13.923495000000001</v>
      </c>
      <c r="I22">
        <f t="shared" si="2"/>
        <v>13.53337155</v>
      </c>
    </row>
    <row r="23" spans="1:9" x14ac:dyDescent="0.25">
      <c r="A23">
        <v>7</v>
      </c>
      <c r="B23">
        <v>4</v>
      </c>
      <c r="C23">
        <v>11.369484</v>
      </c>
      <c r="D23">
        <v>11.8982844</v>
      </c>
      <c r="E23">
        <v>11.9514204</v>
      </c>
      <c r="F23">
        <v>12.063621599999999</v>
      </c>
      <c r="G23">
        <v>11.3931684</v>
      </c>
      <c r="H23">
        <v>11.976984</v>
      </c>
      <c r="I23">
        <f t="shared" si="2"/>
        <v>11.7754938</v>
      </c>
    </row>
    <row r="24" spans="1:9" x14ac:dyDescent="0.25">
      <c r="A24">
        <v>8</v>
      </c>
      <c r="B24">
        <v>4</v>
      </c>
      <c r="C24">
        <v>11.946301200000001</v>
      </c>
      <c r="D24">
        <v>12.048847200000001</v>
      </c>
      <c r="E24">
        <v>11.537153999999999</v>
      </c>
      <c r="F24">
        <v>12.1345452</v>
      </c>
      <c r="H24">
        <v>8.9919477000000008</v>
      </c>
      <c r="I24">
        <f t="shared" si="2"/>
        <v>11.33175906</v>
      </c>
    </row>
    <row r="25" spans="1:9" x14ac:dyDescent="0.25">
      <c r="A25" t="s">
        <v>4</v>
      </c>
      <c r="B25" t="s">
        <v>6</v>
      </c>
    </row>
    <row r="26" spans="1:9" x14ac:dyDescent="0.25">
      <c r="A26" t="s">
        <v>0</v>
      </c>
    </row>
    <row r="27" spans="1:9" x14ac:dyDescent="0.25">
      <c r="A27">
        <v>4</v>
      </c>
      <c r="B27">
        <v>2</v>
      </c>
      <c r="C27">
        <v>13.4414208</v>
      </c>
      <c r="D27">
        <v>13.5946836</v>
      </c>
      <c r="E27">
        <v>13.5944973</v>
      </c>
      <c r="F27">
        <v>13.6611306</v>
      </c>
      <c r="G27">
        <v>13.6216971</v>
      </c>
      <c r="H27">
        <v>13.6474686</v>
      </c>
      <c r="I27">
        <f t="shared" ref="I27:I32" si="3">AVERAGE(C27:H27)</f>
        <v>13.593482999999999</v>
      </c>
    </row>
    <row r="28" spans="1:9" x14ac:dyDescent="0.25">
      <c r="A28">
        <v>4</v>
      </c>
      <c r="B28">
        <v>1</v>
      </c>
      <c r="C28">
        <v>12.207896099999999</v>
      </c>
      <c r="D28">
        <v>12.270671099999999</v>
      </c>
      <c r="E28">
        <v>12.289168800000001</v>
      </c>
      <c r="G28">
        <v>12.3341157</v>
      </c>
      <c r="H28">
        <v>12.263389200000001</v>
      </c>
      <c r="I28">
        <f t="shared" si="3"/>
        <v>12.27304818</v>
      </c>
    </row>
    <row r="29" spans="1:9" x14ac:dyDescent="0.25">
      <c r="A29">
        <v>5</v>
      </c>
      <c r="B29">
        <v>4</v>
      </c>
      <c r="C29">
        <v>14.254574399999999</v>
      </c>
      <c r="D29">
        <v>14.6354688</v>
      </c>
      <c r="E29">
        <v>14.505264</v>
      </c>
      <c r="F29">
        <v>14.6432448</v>
      </c>
      <c r="H29">
        <v>14.691715200000001</v>
      </c>
      <c r="I29">
        <f t="shared" si="3"/>
        <v>14.54605344</v>
      </c>
    </row>
    <row r="30" spans="1:9" x14ac:dyDescent="0.25">
      <c r="A30">
        <v>6</v>
      </c>
      <c r="B30">
        <v>4</v>
      </c>
      <c r="C30">
        <v>14.5058256</v>
      </c>
      <c r="D30">
        <v>14.858812800000001</v>
      </c>
      <c r="E30">
        <v>14.8709088</v>
      </c>
      <c r="F30">
        <v>14.847408</v>
      </c>
      <c r="G30">
        <v>14.8639536</v>
      </c>
      <c r="H30">
        <v>14.957222399999999</v>
      </c>
      <c r="I30">
        <f t="shared" si="3"/>
        <v>14.8173552</v>
      </c>
    </row>
    <row r="31" spans="1:9" x14ac:dyDescent="0.25">
      <c r="A31">
        <v>7</v>
      </c>
      <c r="B31">
        <v>4</v>
      </c>
      <c r="C31">
        <v>10.8692604</v>
      </c>
      <c r="D31">
        <v>11.062267200000001</v>
      </c>
      <c r="E31">
        <v>10.971612</v>
      </c>
      <c r="F31">
        <v>15.1189632</v>
      </c>
      <c r="G31">
        <v>11.3037768</v>
      </c>
      <c r="I31">
        <f t="shared" si="3"/>
        <v>11.86517592</v>
      </c>
    </row>
    <row r="32" spans="1:9" x14ac:dyDescent="0.25">
      <c r="A32">
        <v>8</v>
      </c>
      <c r="B32">
        <v>4</v>
      </c>
      <c r="C32">
        <v>14.052001499999999</v>
      </c>
      <c r="D32">
        <v>14.072291999999999</v>
      </c>
      <c r="E32">
        <v>11.181952799999999</v>
      </c>
      <c r="F32">
        <v>14.102667</v>
      </c>
      <c r="G32">
        <v>13.9625775</v>
      </c>
      <c r="H32">
        <v>11.213121599999999</v>
      </c>
      <c r="I32">
        <f t="shared" si="3"/>
        <v>13.097435399999997</v>
      </c>
    </row>
    <row r="33" spans="1:9" x14ac:dyDescent="0.25">
      <c r="A33" t="s">
        <v>4</v>
      </c>
      <c r="B33" t="s">
        <v>7</v>
      </c>
    </row>
    <row r="34" spans="1:9" x14ac:dyDescent="0.25">
      <c r="A34" t="s">
        <v>0</v>
      </c>
    </row>
    <row r="35" spans="1:9" x14ac:dyDescent="0.25">
      <c r="A35">
        <v>4</v>
      </c>
      <c r="B35">
        <v>2</v>
      </c>
      <c r="C35">
        <v>13.4031672</v>
      </c>
      <c r="D35">
        <v>13.7007504</v>
      </c>
      <c r="E35">
        <v>13.5754947</v>
      </c>
      <c r="F35">
        <v>13.5536355</v>
      </c>
      <c r="G35">
        <v>11.829024</v>
      </c>
      <c r="H35">
        <v>11.737494</v>
      </c>
      <c r="I35">
        <f t="shared" ref="I35:I40" si="4">AVERAGE(C35:H35)</f>
        <v>12.966594299999999</v>
      </c>
    </row>
    <row r="36" spans="1:9" x14ac:dyDescent="0.25">
      <c r="A36">
        <v>4</v>
      </c>
      <c r="B36">
        <v>1</v>
      </c>
      <c r="C36">
        <v>12.2642262</v>
      </c>
      <c r="D36">
        <v>12.221455499999999</v>
      </c>
      <c r="E36">
        <v>12.2358519</v>
      </c>
      <c r="G36">
        <v>12.3475077</v>
      </c>
      <c r="H36">
        <v>12.3285915</v>
      </c>
      <c r="I36">
        <f t="shared" si="4"/>
        <v>12.279526560000001</v>
      </c>
    </row>
    <row r="37" spans="1:9" x14ac:dyDescent="0.25">
      <c r="A37">
        <v>5</v>
      </c>
      <c r="B37">
        <v>4</v>
      </c>
      <c r="C37">
        <v>13.997923200000001</v>
      </c>
      <c r="E37">
        <v>14.6103696</v>
      </c>
      <c r="F37">
        <v>14.512651200000001</v>
      </c>
      <c r="H37">
        <v>14.567904</v>
      </c>
      <c r="I37">
        <f t="shared" si="4"/>
        <v>14.422212</v>
      </c>
    </row>
    <row r="38" spans="1:9" x14ac:dyDescent="0.25">
      <c r="A38">
        <v>6</v>
      </c>
      <c r="B38">
        <v>4</v>
      </c>
      <c r="C38">
        <v>13.789642499999999</v>
      </c>
      <c r="D38">
        <v>14.269737599999999</v>
      </c>
      <c r="E38">
        <v>13.909644</v>
      </c>
      <c r="F38">
        <v>14.2193664</v>
      </c>
      <c r="G38">
        <v>13.8868425</v>
      </c>
      <c r="H38">
        <v>10.971028799999999</v>
      </c>
      <c r="I38">
        <f t="shared" si="4"/>
        <v>13.507710299999999</v>
      </c>
    </row>
    <row r="39" spans="1:9" x14ac:dyDescent="0.25">
      <c r="A39">
        <v>7</v>
      </c>
      <c r="B39">
        <v>4</v>
      </c>
      <c r="C39">
        <v>11.9396916</v>
      </c>
      <c r="D39">
        <v>11.985310800000001</v>
      </c>
      <c r="E39">
        <v>11.897442</v>
      </c>
      <c r="F39">
        <v>11.324318399999999</v>
      </c>
      <c r="G39">
        <v>11.9276388</v>
      </c>
      <c r="H39">
        <v>11.867018399999999</v>
      </c>
      <c r="I39">
        <f t="shared" si="4"/>
        <v>11.823569999999998</v>
      </c>
    </row>
    <row r="40" spans="1:9" x14ac:dyDescent="0.25">
      <c r="A40">
        <v>8</v>
      </c>
      <c r="B40">
        <v>4</v>
      </c>
      <c r="C40">
        <v>11.6304984</v>
      </c>
      <c r="D40">
        <v>11.915585999999999</v>
      </c>
      <c r="E40">
        <v>12.1060008</v>
      </c>
      <c r="F40">
        <v>11.6688276</v>
      </c>
      <c r="H40">
        <v>12.066181200000001</v>
      </c>
      <c r="I40">
        <f t="shared" si="4"/>
        <v>11.877418800000001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111"/>
  <sheetViews>
    <sheetView topLeftCell="A22" zoomScale="80" zoomScaleNormal="80" workbookViewId="0">
      <selection activeCell="I64" sqref="I64"/>
    </sheetView>
  </sheetViews>
  <sheetFormatPr defaultRowHeight="15" x14ac:dyDescent="0.25"/>
  <cols>
    <col min="9" max="9" width="31.42578125" customWidth="1"/>
  </cols>
  <sheetData>
    <row r="1" spans="1:27" x14ac:dyDescent="0.25">
      <c r="A1" s="39" t="s">
        <v>27</v>
      </c>
      <c r="B1" s="39"/>
      <c r="C1" s="39"/>
      <c r="D1" s="39"/>
      <c r="E1" s="39"/>
      <c r="F1" s="39"/>
      <c r="G1" s="39"/>
      <c r="H1" s="39"/>
      <c r="I1" s="39"/>
      <c r="J1" t="s">
        <v>1</v>
      </c>
      <c r="K1" t="s">
        <v>2</v>
      </c>
      <c r="S1" t="s">
        <v>1</v>
      </c>
      <c r="T1" t="s">
        <v>3</v>
      </c>
    </row>
    <row r="2" spans="1:27" x14ac:dyDescent="0.25">
      <c r="A2" t="s">
        <v>0</v>
      </c>
      <c r="I2" t="s">
        <v>14</v>
      </c>
      <c r="J2" t="s">
        <v>0</v>
      </c>
      <c r="R2" t="s">
        <v>15</v>
      </c>
      <c r="S2" t="s">
        <v>0</v>
      </c>
      <c r="AA2" t="s">
        <v>16</v>
      </c>
    </row>
    <row r="3" spans="1:27" x14ac:dyDescent="0.25">
      <c r="A3">
        <v>4</v>
      </c>
      <c r="B3">
        <v>2</v>
      </c>
      <c r="C3">
        <v>11.610421199999999</v>
      </c>
      <c r="D3">
        <v>11.640226500000001</v>
      </c>
      <c r="E3">
        <v>11.6954253</v>
      </c>
      <c r="F3">
        <v>11.703274199999999</v>
      </c>
      <c r="G3">
        <v>11.7472896</v>
      </c>
      <c r="H3">
        <v>11.6511534</v>
      </c>
      <c r="I3">
        <f t="shared" ref="I3:I8" si="0">AVERAGE(C3:H3)</f>
        <v>11.674631699999999</v>
      </c>
      <c r="J3">
        <v>4</v>
      </c>
      <c r="K3">
        <v>2</v>
      </c>
      <c r="M3">
        <v>11.454318000000001</v>
      </c>
      <c r="N3">
        <v>11.680794000000001</v>
      </c>
      <c r="O3">
        <v>11.74905</v>
      </c>
      <c r="P3">
        <v>11.657465999999999</v>
      </c>
      <c r="Q3">
        <v>11.486286</v>
      </c>
      <c r="R3">
        <f t="shared" ref="R3:R8" si="1">AVERAGE(L3:Q3)</f>
        <v>11.605582800000001</v>
      </c>
      <c r="S3">
        <v>4</v>
      </c>
      <c r="T3">
        <v>2</v>
      </c>
      <c r="U3">
        <v>11.603304</v>
      </c>
      <c r="V3">
        <v>11.466468000000001</v>
      </c>
      <c r="W3">
        <v>11.689541999999999</v>
      </c>
      <c r="X3">
        <v>11.592233999999999</v>
      </c>
      <c r="Y3">
        <v>11.561562</v>
      </c>
      <c r="Z3">
        <v>11.672748</v>
      </c>
      <c r="AA3">
        <f t="shared" ref="AA3:AA8" si="2">AVERAGE(U3:Z3)</f>
        <v>11.597643</v>
      </c>
    </row>
    <row r="4" spans="1:27" x14ac:dyDescent="0.25">
      <c r="B4">
        <v>1</v>
      </c>
      <c r="C4">
        <v>11.130080400000001</v>
      </c>
      <c r="D4">
        <v>11.154429</v>
      </c>
      <c r="E4">
        <v>9.5337162000000006</v>
      </c>
      <c r="F4">
        <v>9.5798565</v>
      </c>
      <c r="G4">
        <v>11.1810375</v>
      </c>
      <c r="H4">
        <v>11.2413258</v>
      </c>
      <c r="I4">
        <f t="shared" si="0"/>
        <v>10.636740900000001</v>
      </c>
      <c r="J4">
        <v>4</v>
      </c>
      <c r="K4">
        <v>1</v>
      </c>
      <c r="L4">
        <v>10.4202531</v>
      </c>
      <c r="M4">
        <v>12.005928000000001</v>
      </c>
      <c r="N4">
        <v>13.587966</v>
      </c>
      <c r="O4">
        <v>13.634649</v>
      </c>
      <c r="P4">
        <v>12.310512299999999</v>
      </c>
      <c r="R4">
        <f t="shared" si="1"/>
        <v>12.39186168</v>
      </c>
      <c r="S4">
        <v>4</v>
      </c>
      <c r="T4">
        <v>1</v>
      </c>
      <c r="U4">
        <v>10.9241379</v>
      </c>
      <c r="V4">
        <v>10.7633934</v>
      </c>
      <c r="W4">
        <v>9.2309166000000005</v>
      </c>
      <c r="X4">
        <v>10.6694982</v>
      </c>
      <c r="Y4">
        <v>10.8911871</v>
      </c>
      <c r="Z4">
        <v>10.9297512</v>
      </c>
      <c r="AA4">
        <f t="shared" si="2"/>
        <v>10.568147399999999</v>
      </c>
    </row>
    <row r="5" spans="1:27" x14ac:dyDescent="0.25">
      <c r="A5">
        <v>5</v>
      </c>
      <c r="B5">
        <v>4</v>
      </c>
      <c r="C5">
        <v>11.9362248</v>
      </c>
      <c r="D5">
        <v>11.941506</v>
      </c>
      <c r="E5">
        <v>12.08925</v>
      </c>
      <c r="F5">
        <v>11.9511936</v>
      </c>
      <c r="G5">
        <v>11.995743600000001</v>
      </c>
      <c r="H5">
        <v>12.0232188</v>
      </c>
      <c r="I5">
        <f t="shared" si="0"/>
        <v>11.989522799999998</v>
      </c>
      <c r="J5">
        <v>5</v>
      </c>
      <c r="K5">
        <v>4</v>
      </c>
      <c r="L5">
        <v>10.837540799999999</v>
      </c>
      <c r="M5">
        <v>11.5276932</v>
      </c>
      <c r="N5">
        <v>11.745615600000001</v>
      </c>
      <c r="P5">
        <v>11.124928799999999</v>
      </c>
      <c r="Q5">
        <v>11.751933599999999</v>
      </c>
      <c r="R5">
        <f t="shared" si="1"/>
        <v>11.397542400000001</v>
      </c>
      <c r="S5">
        <v>5</v>
      </c>
      <c r="T5">
        <v>4</v>
      </c>
      <c r="U5">
        <v>10.530226799999999</v>
      </c>
      <c r="V5">
        <v>11.6284572</v>
      </c>
      <c r="X5">
        <v>11.346641999999999</v>
      </c>
      <c r="Y5">
        <v>10.8144072</v>
      </c>
      <c r="Z5">
        <v>15.2941824</v>
      </c>
      <c r="AA5">
        <f t="shared" si="2"/>
        <v>11.92278312</v>
      </c>
    </row>
    <row r="6" spans="1:27" x14ac:dyDescent="0.25">
      <c r="A6">
        <v>6</v>
      </c>
      <c r="B6">
        <v>4</v>
      </c>
      <c r="C6">
        <v>12.0799512</v>
      </c>
      <c r="D6">
        <v>12.1159476</v>
      </c>
      <c r="E6">
        <v>11.493414</v>
      </c>
      <c r="F6">
        <v>12.1930272</v>
      </c>
      <c r="G6">
        <v>12.088051200000001</v>
      </c>
      <c r="H6">
        <v>12.1915368</v>
      </c>
      <c r="I6">
        <f t="shared" si="0"/>
        <v>12.026988000000001</v>
      </c>
      <c r="J6">
        <v>6</v>
      </c>
      <c r="K6">
        <v>4</v>
      </c>
      <c r="L6">
        <v>25.387206299999999</v>
      </c>
      <c r="M6">
        <v>25.6416273</v>
      </c>
      <c r="N6">
        <v>25.595991900000001</v>
      </c>
      <c r="O6">
        <v>25.5421917</v>
      </c>
      <c r="P6">
        <v>25.380863999999999</v>
      </c>
      <c r="Q6">
        <v>25.3166391</v>
      </c>
      <c r="R6">
        <f t="shared" si="1"/>
        <v>25.477420050000003</v>
      </c>
      <c r="S6">
        <v>6</v>
      </c>
      <c r="T6">
        <v>4</v>
      </c>
      <c r="U6">
        <v>11.2101408</v>
      </c>
      <c r="V6">
        <v>11.493543600000001</v>
      </c>
      <c r="W6">
        <v>11.0811888</v>
      </c>
      <c r="X6">
        <v>10.664524800000001</v>
      </c>
      <c r="Z6">
        <v>11.450646000000001</v>
      </c>
      <c r="AA6">
        <f t="shared" si="2"/>
        <v>11.1800088</v>
      </c>
    </row>
    <row r="7" spans="1:27" x14ac:dyDescent="0.25">
      <c r="A7">
        <v>7</v>
      </c>
      <c r="B7">
        <v>4</v>
      </c>
      <c r="C7">
        <v>12.3289452</v>
      </c>
      <c r="D7">
        <v>12.1429692</v>
      </c>
      <c r="E7">
        <v>11.806365599999999</v>
      </c>
      <c r="F7">
        <v>12.109500000000001</v>
      </c>
      <c r="G7">
        <v>12.2498244</v>
      </c>
      <c r="H7">
        <v>7.9181927999999999</v>
      </c>
      <c r="I7">
        <f t="shared" si="0"/>
        <v>11.4259662</v>
      </c>
      <c r="J7">
        <v>7</v>
      </c>
      <c r="K7">
        <v>4</v>
      </c>
      <c r="M7">
        <v>10.443816</v>
      </c>
      <c r="N7">
        <v>15.396307200000001</v>
      </c>
      <c r="O7">
        <v>15.1361136</v>
      </c>
      <c r="P7">
        <v>15.184799999999999</v>
      </c>
      <c r="R7">
        <f t="shared" si="1"/>
        <v>14.040259200000001</v>
      </c>
      <c r="S7">
        <v>7</v>
      </c>
      <c r="T7">
        <v>4</v>
      </c>
      <c r="U7">
        <v>7.7693472000000003</v>
      </c>
      <c r="V7">
        <v>7.7514408000000001</v>
      </c>
      <c r="W7">
        <v>11.2514184</v>
      </c>
      <c r="X7">
        <v>12.0282084</v>
      </c>
      <c r="Y7">
        <v>12.0704256</v>
      </c>
      <c r="Z7">
        <v>11.196630000000001</v>
      </c>
      <c r="AA7">
        <f t="shared" si="2"/>
        <v>10.3445784</v>
      </c>
    </row>
    <row r="8" spans="1:27" x14ac:dyDescent="0.25">
      <c r="A8">
        <v>8</v>
      </c>
      <c r="B8">
        <v>4</v>
      </c>
      <c r="C8">
        <v>12.2934024</v>
      </c>
      <c r="D8">
        <v>12.277720800000001</v>
      </c>
      <c r="E8">
        <v>8.0765208000000008</v>
      </c>
      <c r="F8">
        <v>8.0076383999999994</v>
      </c>
      <c r="G8">
        <v>11.674692</v>
      </c>
      <c r="H8">
        <v>12.4484364</v>
      </c>
      <c r="I8">
        <f t="shared" si="0"/>
        <v>10.7964018</v>
      </c>
      <c r="J8">
        <v>8</v>
      </c>
      <c r="K8">
        <v>4</v>
      </c>
      <c r="L8">
        <v>10.789362000000001</v>
      </c>
      <c r="Q8">
        <v>8.9016731999999994</v>
      </c>
      <c r="R8">
        <f t="shared" si="1"/>
        <v>9.8455176000000009</v>
      </c>
      <c r="S8">
        <v>8</v>
      </c>
      <c r="T8">
        <v>4</v>
      </c>
      <c r="U8">
        <v>14.922872999999999</v>
      </c>
      <c r="V8">
        <v>14.944986</v>
      </c>
      <c r="W8">
        <v>14.834704500000001</v>
      </c>
      <c r="X8">
        <v>14.9575005</v>
      </c>
      <c r="Y8">
        <v>14.8992615</v>
      </c>
      <c r="Z8">
        <v>11.765898</v>
      </c>
      <c r="AA8">
        <f t="shared" si="2"/>
        <v>14.387537249999999</v>
      </c>
    </row>
    <row r="12" spans="1:27" x14ac:dyDescent="0.25">
      <c r="J12" t="s">
        <v>4</v>
      </c>
      <c r="K12" t="s">
        <v>2</v>
      </c>
      <c r="S12" t="s">
        <v>4</v>
      </c>
      <c r="T12" t="s">
        <v>3</v>
      </c>
    </row>
    <row r="13" spans="1:27" x14ac:dyDescent="0.25">
      <c r="J13" t="s">
        <v>0</v>
      </c>
      <c r="R13" t="s">
        <v>17</v>
      </c>
      <c r="S13" t="s">
        <v>0</v>
      </c>
      <c r="AA13" t="s">
        <v>18</v>
      </c>
    </row>
    <row r="14" spans="1:27" x14ac:dyDescent="0.25">
      <c r="J14">
        <v>4</v>
      </c>
      <c r="K14">
        <v>2</v>
      </c>
      <c r="L14">
        <v>11.323259999999999</v>
      </c>
      <c r="M14">
        <v>11.778048</v>
      </c>
      <c r="N14">
        <v>11.582514</v>
      </c>
      <c r="O14">
        <v>11.769624</v>
      </c>
      <c r="Q14">
        <v>11.750885999999999</v>
      </c>
      <c r="R14">
        <f t="shared" ref="R14:R19" si="3">AVERAGE(L14:Q14)</f>
        <v>11.6408664</v>
      </c>
      <c r="S14">
        <v>4</v>
      </c>
      <c r="T14">
        <v>2</v>
      </c>
      <c r="U14">
        <v>11.42883</v>
      </c>
      <c r="W14">
        <v>11.654712</v>
      </c>
      <c r="Y14">
        <v>11.678148</v>
      </c>
      <c r="Z14">
        <v>11.694402</v>
      </c>
      <c r="AA14">
        <f t="shared" ref="AA14:AA19" si="4">AVERAGE(U14:Z14)</f>
        <v>11.614023</v>
      </c>
    </row>
    <row r="15" spans="1:27" x14ac:dyDescent="0.25">
      <c r="J15">
        <v>4</v>
      </c>
      <c r="K15">
        <v>1</v>
      </c>
      <c r="L15">
        <v>14.1270966</v>
      </c>
      <c r="M15">
        <v>13.151754</v>
      </c>
      <c r="N15">
        <v>14.352098399999999</v>
      </c>
      <c r="O15">
        <v>13.42656</v>
      </c>
      <c r="P15">
        <v>14.4770652</v>
      </c>
      <c r="Q15">
        <v>14.302850400000001</v>
      </c>
      <c r="R15">
        <f t="shared" si="3"/>
        <v>13.972904100000001</v>
      </c>
      <c r="S15">
        <v>4</v>
      </c>
      <c r="T15">
        <v>1</v>
      </c>
      <c r="U15">
        <v>10.6261227</v>
      </c>
      <c r="V15">
        <v>10.5179391</v>
      </c>
      <c r="W15">
        <v>10.7822016</v>
      </c>
      <c r="X15">
        <v>9.2106098999999997</v>
      </c>
      <c r="Y15">
        <v>10.580924700000001</v>
      </c>
      <c r="Z15">
        <v>10.8700461</v>
      </c>
      <c r="AA15">
        <f t="shared" si="4"/>
        <v>10.431307349999999</v>
      </c>
    </row>
    <row r="16" spans="1:27" x14ac:dyDescent="0.25">
      <c r="J16">
        <v>5</v>
      </c>
      <c r="K16">
        <v>4</v>
      </c>
      <c r="L16">
        <v>10.3497912</v>
      </c>
      <c r="O16">
        <v>10.6473204</v>
      </c>
      <c r="P16">
        <v>11.1887244</v>
      </c>
      <c r="Q16">
        <v>11.058346800000001</v>
      </c>
      <c r="R16">
        <f t="shared" si="3"/>
        <v>10.811045700000001</v>
      </c>
      <c r="S16">
        <v>5</v>
      </c>
      <c r="T16">
        <v>4</v>
      </c>
      <c r="U16">
        <v>10.497470399999999</v>
      </c>
      <c r="V16">
        <v>11.1934872</v>
      </c>
      <c r="X16">
        <v>10.685843999999999</v>
      </c>
      <c r="Y16">
        <v>11.325258</v>
      </c>
      <c r="Z16">
        <v>10.9760832</v>
      </c>
      <c r="AA16">
        <f t="shared" si="4"/>
        <v>10.935628559999998</v>
      </c>
    </row>
    <row r="17" spans="1:27" x14ac:dyDescent="0.25">
      <c r="J17">
        <v>6</v>
      </c>
      <c r="K17">
        <v>4</v>
      </c>
      <c r="L17">
        <v>11.8919988</v>
      </c>
      <c r="M17">
        <v>15.525691200000001</v>
      </c>
      <c r="N17">
        <v>14.7944475</v>
      </c>
      <c r="O17">
        <v>15.0165495</v>
      </c>
      <c r="P17">
        <v>14.751720000000001</v>
      </c>
      <c r="Q17">
        <v>11.7752292</v>
      </c>
      <c r="R17">
        <f t="shared" si="3"/>
        <v>13.9592727</v>
      </c>
      <c r="S17">
        <v>6</v>
      </c>
      <c r="T17">
        <v>4</v>
      </c>
      <c r="U17">
        <v>11.274843600000001</v>
      </c>
      <c r="W17">
        <v>10.868936400000001</v>
      </c>
      <c r="X17">
        <v>11.4993432</v>
      </c>
      <c r="Y17">
        <v>11.650942799999999</v>
      </c>
      <c r="Z17">
        <v>11.196662399999999</v>
      </c>
      <c r="AA17">
        <f t="shared" si="4"/>
        <v>11.298145680000001</v>
      </c>
    </row>
    <row r="18" spans="1:27" x14ac:dyDescent="0.25">
      <c r="J18">
        <v>7</v>
      </c>
      <c r="K18">
        <v>4</v>
      </c>
      <c r="M18">
        <v>14.836176</v>
      </c>
      <c r="N18">
        <v>14.898384</v>
      </c>
      <c r="O18">
        <v>10.821243600000001</v>
      </c>
      <c r="P18">
        <v>14.8626576</v>
      </c>
      <c r="R18">
        <f t="shared" si="3"/>
        <v>13.854615300000001</v>
      </c>
      <c r="S18">
        <v>7</v>
      </c>
      <c r="T18">
        <v>4</v>
      </c>
      <c r="U18">
        <v>11.788156799999999</v>
      </c>
      <c r="V18">
        <v>11.180592000000001</v>
      </c>
      <c r="W18">
        <v>12.1820112</v>
      </c>
      <c r="X18">
        <v>11.924982</v>
      </c>
      <c r="Y18">
        <v>11.914873200000001</v>
      </c>
      <c r="Z18">
        <v>11.314080000000001</v>
      </c>
      <c r="AA18">
        <f t="shared" si="4"/>
        <v>11.717449199999999</v>
      </c>
    </row>
    <row r="19" spans="1:27" x14ac:dyDescent="0.25">
      <c r="J19">
        <v>8</v>
      </c>
      <c r="K19">
        <v>4</v>
      </c>
      <c r="L19">
        <v>11.400393599999999</v>
      </c>
      <c r="M19">
        <v>11.238717599999999</v>
      </c>
      <c r="N19">
        <v>11.2663872</v>
      </c>
      <c r="O19">
        <v>8.7152922000000004</v>
      </c>
      <c r="P19">
        <v>8.3165291999999997</v>
      </c>
      <c r="Q19">
        <v>11.209654799999999</v>
      </c>
      <c r="R19">
        <f t="shared" si="3"/>
        <v>10.357829099999998</v>
      </c>
      <c r="S19">
        <v>8</v>
      </c>
      <c r="T19">
        <v>4</v>
      </c>
      <c r="U19">
        <v>15.138014399999999</v>
      </c>
      <c r="V19">
        <v>14.5931625</v>
      </c>
      <c r="W19">
        <v>14.885127000000001</v>
      </c>
      <c r="X19">
        <v>14.6835585</v>
      </c>
      <c r="Y19">
        <v>14.819516999999999</v>
      </c>
      <c r="Z19">
        <v>14.582713500000001</v>
      </c>
      <c r="AA19">
        <f t="shared" si="4"/>
        <v>14.783682150000002</v>
      </c>
    </row>
    <row r="25" spans="1:27" ht="21" x14ac:dyDescent="0.35">
      <c r="A25" s="40" t="s">
        <v>52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spans="1:27" x14ac:dyDescent="0.25">
      <c r="J26" t="s">
        <v>1</v>
      </c>
      <c r="K26" t="s">
        <v>2</v>
      </c>
      <c r="S26" t="s">
        <v>1</v>
      </c>
      <c r="T26" t="s">
        <v>3</v>
      </c>
    </row>
    <row r="27" spans="1:27" x14ac:dyDescent="0.25">
      <c r="A27" t="s">
        <v>0</v>
      </c>
      <c r="J27" t="s">
        <v>0</v>
      </c>
      <c r="S27" t="s">
        <v>0</v>
      </c>
    </row>
    <row r="28" spans="1:27" x14ac:dyDescent="0.25">
      <c r="A28">
        <v>4</v>
      </c>
      <c r="B28">
        <v>2</v>
      </c>
      <c r="C28">
        <v>11.6341731</v>
      </c>
      <c r="D28">
        <v>11.6766495</v>
      </c>
      <c r="E28">
        <v>11.70153</v>
      </c>
      <c r="F28">
        <v>11.7456993</v>
      </c>
      <c r="G28">
        <v>11.6855244</v>
      </c>
      <c r="H28">
        <v>11.726051399999999</v>
      </c>
      <c r="I28">
        <f t="shared" ref="I28:I33" si="5">AVERAGE(C28:H28)</f>
        <v>11.694937949999998</v>
      </c>
      <c r="J28">
        <v>4</v>
      </c>
      <c r="K28">
        <v>2</v>
      </c>
      <c r="M28">
        <v>11.938535999999999</v>
      </c>
      <c r="N28">
        <v>11.980548000000001</v>
      </c>
      <c r="O28">
        <v>12.015594</v>
      </c>
      <c r="Q28">
        <v>11.93778</v>
      </c>
      <c r="R28">
        <f t="shared" ref="R28:R33" si="6">AVERAGE(L28:Q28)</f>
        <v>11.968114499999999</v>
      </c>
      <c r="S28">
        <v>4</v>
      </c>
      <c r="T28">
        <v>2</v>
      </c>
      <c r="U28">
        <v>16.710138000000001</v>
      </c>
      <c r="V28">
        <v>16.6601286</v>
      </c>
      <c r="W28">
        <v>16.631478900000001</v>
      </c>
      <c r="X28">
        <v>16.6524012</v>
      </c>
      <c r="Y28">
        <v>16.625355299999999</v>
      </c>
      <c r="Z28">
        <v>16.6833837</v>
      </c>
      <c r="AA28">
        <f t="shared" ref="AA28:AA33" si="7">AVERAGE(U28:Z28)</f>
        <v>16.660480949999997</v>
      </c>
    </row>
    <row r="29" spans="1:27" x14ac:dyDescent="0.25">
      <c r="A29">
        <v>4</v>
      </c>
      <c r="B29">
        <v>1</v>
      </c>
      <c r="C29">
        <v>11.1295701</v>
      </c>
      <c r="D29">
        <v>11.238118200000001</v>
      </c>
      <c r="E29">
        <v>9.5158313999999997</v>
      </c>
      <c r="F29">
        <v>11.155887</v>
      </c>
      <c r="G29">
        <v>9.5241527999999995</v>
      </c>
      <c r="H29">
        <v>11.150856900000001</v>
      </c>
      <c r="I29">
        <f t="shared" si="5"/>
        <v>10.619069399999999</v>
      </c>
      <c r="J29">
        <v>4</v>
      </c>
      <c r="K29">
        <v>1</v>
      </c>
      <c r="L29">
        <v>12.5057844</v>
      </c>
      <c r="Q29">
        <v>12.389859899999999</v>
      </c>
      <c r="R29">
        <f t="shared" si="6"/>
        <v>12.44782215</v>
      </c>
      <c r="S29">
        <v>4</v>
      </c>
      <c r="T29">
        <v>1</v>
      </c>
      <c r="U29">
        <v>11.112074099999999</v>
      </c>
      <c r="V29">
        <v>11.0947239</v>
      </c>
      <c r="W29">
        <v>9.4478319000000006</v>
      </c>
      <c r="X29">
        <v>11.0514942</v>
      </c>
      <c r="Y29">
        <v>11.2502925</v>
      </c>
      <c r="Z29">
        <v>11.3447709</v>
      </c>
      <c r="AA29">
        <f t="shared" si="7"/>
        <v>10.883531249999999</v>
      </c>
    </row>
    <row r="30" spans="1:27" x14ac:dyDescent="0.25">
      <c r="A30">
        <v>5</v>
      </c>
      <c r="B30">
        <v>4</v>
      </c>
      <c r="C30">
        <v>11.8521144</v>
      </c>
      <c r="D30">
        <v>12.0804372</v>
      </c>
      <c r="E30">
        <v>15.6619008</v>
      </c>
      <c r="F30">
        <v>15.549969600000001</v>
      </c>
      <c r="G30">
        <v>12.0318696</v>
      </c>
      <c r="H30">
        <v>11.9544012</v>
      </c>
      <c r="I30">
        <f t="shared" si="5"/>
        <v>13.188448800000003</v>
      </c>
      <c r="J30">
        <v>5</v>
      </c>
      <c r="K30">
        <v>4</v>
      </c>
      <c r="L30">
        <v>11.2093308</v>
      </c>
      <c r="M30">
        <v>11.8320264</v>
      </c>
      <c r="O30">
        <v>11.85516</v>
      </c>
      <c r="P30">
        <v>11.8419408</v>
      </c>
      <c r="Q30">
        <v>11.780510400000001</v>
      </c>
      <c r="R30">
        <f t="shared" si="6"/>
        <v>11.703793679999999</v>
      </c>
      <c r="S30">
        <v>5</v>
      </c>
      <c r="T30">
        <v>4</v>
      </c>
      <c r="V30">
        <v>21.1834278</v>
      </c>
      <c r="W30">
        <v>24.7544343</v>
      </c>
      <c r="X30">
        <v>24.906576600000001</v>
      </c>
      <c r="Y30">
        <v>24.5873475</v>
      </c>
      <c r="Z30">
        <v>24.8925798</v>
      </c>
      <c r="AA30">
        <f t="shared" si="7"/>
        <v>24.064873200000001</v>
      </c>
    </row>
    <row r="31" spans="1:27" x14ac:dyDescent="0.25">
      <c r="A31">
        <v>6</v>
      </c>
      <c r="B31">
        <v>4</v>
      </c>
      <c r="C31">
        <v>12.2774292</v>
      </c>
      <c r="D31">
        <v>12.1480236</v>
      </c>
      <c r="E31">
        <v>11.6195796</v>
      </c>
      <c r="F31">
        <v>12.1384332</v>
      </c>
      <c r="G31">
        <v>12.161761200000001</v>
      </c>
      <c r="H31">
        <v>11.633122800000001</v>
      </c>
      <c r="I31">
        <f t="shared" si="5"/>
        <v>11.996391600000001</v>
      </c>
      <c r="J31">
        <v>6</v>
      </c>
      <c r="K31">
        <v>4</v>
      </c>
      <c r="L31">
        <v>11.651169599999999</v>
      </c>
      <c r="M31">
        <v>12.084066</v>
      </c>
      <c r="O31">
        <v>11.669022</v>
      </c>
      <c r="P31">
        <v>11.9098188</v>
      </c>
      <c r="Q31">
        <v>12.014082</v>
      </c>
      <c r="R31">
        <f t="shared" si="6"/>
        <v>11.865631680000002</v>
      </c>
      <c r="S31">
        <v>6</v>
      </c>
      <c r="T31">
        <v>4</v>
      </c>
      <c r="U31">
        <v>25.630911000000001</v>
      </c>
      <c r="V31">
        <v>25.593877800000001</v>
      </c>
      <c r="W31">
        <v>25.4921094</v>
      </c>
      <c r="X31">
        <v>25.536432600000001</v>
      </c>
      <c r="Y31">
        <v>25.248404699999998</v>
      </c>
      <c r="Z31">
        <v>25.569820799999999</v>
      </c>
      <c r="AA31">
        <f t="shared" si="7"/>
        <v>25.51192605</v>
      </c>
    </row>
    <row r="32" spans="1:27" x14ac:dyDescent="0.25">
      <c r="A32">
        <v>7</v>
      </c>
      <c r="B32">
        <v>4</v>
      </c>
      <c r="C32">
        <v>12.256077599999999</v>
      </c>
      <c r="D32">
        <v>12.3410952</v>
      </c>
      <c r="E32">
        <v>11.7427644</v>
      </c>
      <c r="F32">
        <v>12.256596</v>
      </c>
      <c r="G32">
        <v>11.7417924</v>
      </c>
      <c r="H32">
        <v>12.4083576</v>
      </c>
      <c r="I32">
        <f t="shared" si="5"/>
        <v>12.124447200000001</v>
      </c>
      <c r="J32">
        <v>7</v>
      </c>
      <c r="K32">
        <v>4</v>
      </c>
      <c r="N32">
        <v>8.9412336000000003</v>
      </c>
      <c r="O32">
        <v>8.9339192999999995</v>
      </c>
      <c r="P32">
        <v>8.8554060000000003</v>
      </c>
      <c r="R32">
        <f t="shared" si="6"/>
        <v>8.9101862999999994</v>
      </c>
      <c r="S32">
        <v>7</v>
      </c>
      <c r="T32">
        <v>4</v>
      </c>
      <c r="U32">
        <v>12.001348800000001</v>
      </c>
      <c r="V32">
        <v>15.033924000000001</v>
      </c>
      <c r="W32">
        <v>11.976271199999999</v>
      </c>
      <c r="X32">
        <v>15.070738499999999</v>
      </c>
      <c r="Y32">
        <v>11.936322000000001</v>
      </c>
      <c r="Z32">
        <v>15.085926000000001</v>
      </c>
      <c r="AA32">
        <f t="shared" si="7"/>
        <v>13.517421749999999</v>
      </c>
    </row>
    <row r="33" spans="1:27" x14ac:dyDescent="0.25">
      <c r="A33">
        <v>8</v>
      </c>
      <c r="B33">
        <v>4</v>
      </c>
      <c r="C33">
        <v>12.2359896</v>
      </c>
      <c r="D33">
        <v>12.401650800000001</v>
      </c>
      <c r="E33">
        <v>8.181972</v>
      </c>
      <c r="F33">
        <v>12.2858208</v>
      </c>
      <c r="G33">
        <v>8.1946080000000006</v>
      </c>
      <c r="H33">
        <v>12.194290799999999</v>
      </c>
      <c r="I33">
        <f t="shared" si="5"/>
        <v>10.915722000000002</v>
      </c>
      <c r="J33">
        <v>8</v>
      </c>
      <c r="K33">
        <v>4</v>
      </c>
      <c r="L33">
        <v>8.8331715000000006</v>
      </c>
      <c r="M33">
        <v>9.0848952000000001</v>
      </c>
      <c r="N33">
        <v>10.789362000000001</v>
      </c>
      <c r="O33">
        <v>8.9016731999999994</v>
      </c>
      <c r="P33">
        <v>12.1740408</v>
      </c>
      <c r="R33">
        <f t="shared" si="6"/>
        <v>9.9566285400000005</v>
      </c>
      <c r="S33">
        <v>8</v>
      </c>
      <c r="T33">
        <v>4</v>
      </c>
      <c r="U33">
        <v>14.891809500000001</v>
      </c>
      <c r="V33">
        <v>15.673305600000001</v>
      </c>
      <c r="W33">
        <v>14.992775999999999</v>
      </c>
      <c r="X33">
        <v>12.150907200000001</v>
      </c>
      <c r="Y33">
        <v>14.9523975</v>
      </c>
      <c r="Z33">
        <v>14.892659999999999</v>
      </c>
      <c r="AA33">
        <f t="shared" si="7"/>
        <v>14.592309300000002</v>
      </c>
    </row>
    <row r="37" spans="1:27" x14ac:dyDescent="0.25">
      <c r="J37" t="s">
        <v>4</v>
      </c>
      <c r="K37" t="s">
        <v>2</v>
      </c>
      <c r="S37" t="s">
        <v>4</v>
      </c>
      <c r="T37" t="s">
        <v>3</v>
      </c>
    </row>
    <row r="38" spans="1:27" x14ac:dyDescent="0.25">
      <c r="J38" t="s">
        <v>0</v>
      </c>
      <c r="S38" t="s">
        <v>0</v>
      </c>
    </row>
    <row r="39" spans="1:27" x14ac:dyDescent="0.25">
      <c r="J39">
        <v>4</v>
      </c>
      <c r="K39">
        <v>2</v>
      </c>
      <c r="L39">
        <v>11.849273999999999</v>
      </c>
      <c r="M39">
        <v>11.772755999999999</v>
      </c>
      <c r="N39">
        <v>11.937455999999999</v>
      </c>
      <c r="O39">
        <v>11.958083999999999</v>
      </c>
      <c r="P39">
        <v>11.989890000000001</v>
      </c>
      <c r="Q39">
        <v>11.95776</v>
      </c>
      <c r="R39">
        <f t="shared" ref="R39:R44" si="8">AVERAGE(L39:Q39)</f>
        <v>11.910870000000001</v>
      </c>
      <c r="S39">
        <v>4</v>
      </c>
      <c r="T39">
        <v>2</v>
      </c>
      <c r="U39">
        <v>11.709789300000001</v>
      </c>
      <c r="V39">
        <v>11.683574999999999</v>
      </c>
      <c r="W39">
        <v>14.130544499999999</v>
      </c>
      <c r="X39">
        <v>14.2254954</v>
      </c>
      <c r="Y39">
        <v>11.7379017</v>
      </c>
      <c r="Z39">
        <v>11.6728533</v>
      </c>
      <c r="AA39">
        <f t="shared" ref="AA39:AA44" si="9">AVERAGE(U39:Z39)</f>
        <v>12.526693200000002</v>
      </c>
    </row>
    <row r="40" spans="1:27" x14ac:dyDescent="0.25">
      <c r="J40">
        <v>4</v>
      </c>
      <c r="K40">
        <v>1</v>
      </c>
      <c r="L40">
        <v>14.5854108</v>
      </c>
      <c r="M40">
        <v>14.672928600000001</v>
      </c>
      <c r="N40">
        <v>14.573304</v>
      </c>
      <c r="O40">
        <v>14.6501514</v>
      </c>
      <c r="Q40">
        <v>14.6891394</v>
      </c>
      <c r="R40">
        <f t="shared" si="8"/>
        <v>14.634186840000002</v>
      </c>
      <c r="S40">
        <v>4</v>
      </c>
      <c r="T40">
        <v>1</v>
      </c>
      <c r="U40">
        <v>11.165145300000001</v>
      </c>
      <c r="V40">
        <v>11.235275100000001</v>
      </c>
      <c r="W40">
        <v>9.5430311999999997</v>
      </c>
      <c r="X40">
        <v>11.2618107</v>
      </c>
      <c r="Y40">
        <v>11.1934305</v>
      </c>
      <c r="Z40">
        <v>11.234181599999999</v>
      </c>
      <c r="AA40">
        <f t="shared" si="9"/>
        <v>10.938812399999998</v>
      </c>
    </row>
    <row r="41" spans="1:27" x14ac:dyDescent="0.25">
      <c r="J41">
        <v>5</v>
      </c>
      <c r="K41">
        <v>4</v>
      </c>
      <c r="L41">
        <v>15.6298032</v>
      </c>
      <c r="M41">
        <v>11.5798896</v>
      </c>
      <c r="N41">
        <v>11.7505404</v>
      </c>
      <c r="O41">
        <v>11.8777428</v>
      </c>
      <c r="P41">
        <v>11.7288972</v>
      </c>
      <c r="Q41">
        <v>11.8224684</v>
      </c>
      <c r="R41">
        <f t="shared" si="8"/>
        <v>12.3982236</v>
      </c>
      <c r="S41">
        <v>5</v>
      </c>
      <c r="T41">
        <v>4</v>
      </c>
      <c r="V41">
        <v>15.6534768</v>
      </c>
      <c r="W41">
        <v>15.586128</v>
      </c>
      <c r="X41">
        <v>15.515539199999999</v>
      </c>
      <c r="Z41">
        <v>15.607382400000001</v>
      </c>
      <c r="AA41">
        <f t="shared" si="9"/>
        <v>15.5906316</v>
      </c>
    </row>
    <row r="42" spans="1:27" x14ac:dyDescent="0.25">
      <c r="J42">
        <v>6</v>
      </c>
      <c r="K42">
        <v>4</v>
      </c>
      <c r="L42">
        <v>11.5541316</v>
      </c>
      <c r="N42">
        <v>11.9514528</v>
      </c>
      <c r="O42">
        <v>12.0617424</v>
      </c>
      <c r="P42">
        <v>11.9759472</v>
      </c>
      <c r="R42">
        <f t="shared" si="8"/>
        <v>11.885818500000001</v>
      </c>
      <c r="S42">
        <v>6</v>
      </c>
      <c r="T42">
        <v>4</v>
      </c>
      <c r="U42">
        <v>14.867955</v>
      </c>
      <c r="V42">
        <v>15.509707199999999</v>
      </c>
      <c r="W42">
        <v>14.9164335</v>
      </c>
      <c r="X42">
        <v>15.2405712</v>
      </c>
      <c r="Y42">
        <v>14.868643499999999</v>
      </c>
      <c r="Z42">
        <v>15.377212800000001</v>
      </c>
      <c r="AA42">
        <f t="shared" si="9"/>
        <v>15.130087199999998</v>
      </c>
    </row>
    <row r="43" spans="1:27" x14ac:dyDescent="0.25">
      <c r="J43">
        <v>7</v>
      </c>
      <c r="K43">
        <v>4</v>
      </c>
      <c r="L43">
        <v>11.641968</v>
      </c>
      <c r="M43">
        <v>12.0524112</v>
      </c>
      <c r="N43">
        <v>12.15405</v>
      </c>
      <c r="O43">
        <v>11.7540396</v>
      </c>
      <c r="P43">
        <v>12.0419784</v>
      </c>
      <c r="Q43">
        <v>12.067055999999999</v>
      </c>
      <c r="R43">
        <f t="shared" si="8"/>
        <v>11.951917199999999</v>
      </c>
      <c r="S43">
        <v>7</v>
      </c>
      <c r="T43">
        <v>4</v>
      </c>
      <c r="U43">
        <v>15.0063435</v>
      </c>
      <c r="V43">
        <v>11.7551088</v>
      </c>
      <c r="W43">
        <v>14.883912</v>
      </c>
      <c r="X43">
        <v>15.345936</v>
      </c>
      <c r="Y43">
        <v>14.5669995</v>
      </c>
      <c r="Z43">
        <v>11.845375199999999</v>
      </c>
      <c r="AA43">
        <f t="shared" si="9"/>
        <v>13.900612499999999</v>
      </c>
    </row>
    <row r="44" spans="1:27" x14ac:dyDescent="0.25">
      <c r="J44">
        <v>8</v>
      </c>
      <c r="K44">
        <v>4</v>
      </c>
      <c r="L44">
        <v>11.7776592</v>
      </c>
      <c r="M44">
        <v>12.1267692</v>
      </c>
      <c r="N44">
        <v>12.188718</v>
      </c>
      <c r="O44">
        <v>11.7793116</v>
      </c>
      <c r="P44">
        <v>12.164612399999999</v>
      </c>
      <c r="Q44">
        <v>12.1844736</v>
      </c>
      <c r="R44">
        <f t="shared" si="8"/>
        <v>12.036924000000001</v>
      </c>
      <c r="S44">
        <v>8</v>
      </c>
      <c r="T44">
        <v>4</v>
      </c>
      <c r="U44">
        <v>11.563981200000001</v>
      </c>
      <c r="V44">
        <v>15.224976</v>
      </c>
      <c r="W44">
        <v>14.4442035</v>
      </c>
      <c r="X44">
        <v>14.9907915</v>
      </c>
      <c r="Y44">
        <v>11.4977556</v>
      </c>
      <c r="Z44">
        <v>14.8645125</v>
      </c>
      <c r="AA44">
        <f t="shared" si="9"/>
        <v>13.764370050000002</v>
      </c>
    </row>
    <row r="71" spans="1:27" ht="21" x14ac:dyDescent="0.35">
      <c r="A71" s="35" t="s">
        <v>60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x14ac:dyDescent="0.25">
      <c r="A72" s="22" t="s">
        <v>0</v>
      </c>
      <c r="B72" s="22"/>
      <c r="C72" s="22"/>
      <c r="D72" s="22"/>
      <c r="E72" s="22"/>
      <c r="F72" s="22"/>
      <c r="G72" s="22"/>
      <c r="H72" s="22"/>
      <c r="I72" s="22"/>
      <c r="J72" s="22" t="s">
        <v>0</v>
      </c>
      <c r="K72" s="22"/>
      <c r="L72" s="22"/>
      <c r="M72" s="22"/>
      <c r="N72" s="22"/>
      <c r="O72" s="22"/>
      <c r="P72" s="22"/>
      <c r="Q72" s="22"/>
      <c r="R72" s="22"/>
      <c r="S72" s="22" t="s">
        <v>0</v>
      </c>
      <c r="T72" s="22"/>
      <c r="U72" s="22"/>
      <c r="V72" s="22"/>
      <c r="W72" s="22"/>
      <c r="X72" s="22"/>
      <c r="Y72" s="22"/>
      <c r="Z72" s="22"/>
      <c r="AA72" s="22"/>
    </row>
    <row r="73" spans="1:27" x14ac:dyDescent="0.25">
      <c r="A73" s="22">
        <v>4</v>
      </c>
      <c r="B73" s="22">
        <v>2</v>
      </c>
      <c r="C73" s="22">
        <v>11.6341731</v>
      </c>
      <c r="D73" s="22">
        <v>11.6766495</v>
      </c>
      <c r="E73" s="22">
        <v>11.70153</v>
      </c>
      <c r="F73" s="22">
        <v>11.7456993</v>
      </c>
      <c r="G73" s="22">
        <v>11.6855244</v>
      </c>
      <c r="H73" s="22">
        <v>11.726051399999999</v>
      </c>
      <c r="I73" s="22">
        <f t="shared" ref="I73:I78" si="10">AVERAGE(C73:H73)</f>
        <v>11.694937949999998</v>
      </c>
      <c r="J73" s="22">
        <v>4</v>
      </c>
      <c r="K73" s="22">
        <v>2</v>
      </c>
      <c r="L73" s="22"/>
      <c r="M73" s="22">
        <v>11.938535999999999</v>
      </c>
      <c r="N73" s="22">
        <v>11.980548000000001</v>
      </c>
      <c r="O73" s="22">
        <v>12.015594</v>
      </c>
      <c r="P73" s="22"/>
      <c r="Q73" s="22">
        <v>11.93778</v>
      </c>
      <c r="R73" s="22">
        <f t="shared" ref="R73:R78" si="11">AVERAGE(L73:Q73)</f>
        <v>11.968114499999999</v>
      </c>
      <c r="S73" s="22">
        <v>4</v>
      </c>
      <c r="T73" s="22">
        <v>2</v>
      </c>
      <c r="U73" s="22">
        <v>16.710138000000001</v>
      </c>
      <c r="V73" s="22">
        <v>16.6601286</v>
      </c>
      <c r="W73" s="22">
        <v>16.631478900000001</v>
      </c>
      <c r="X73" s="22">
        <v>16.6524012</v>
      </c>
      <c r="Y73" s="22">
        <v>16.625355299999999</v>
      </c>
      <c r="Z73" s="22">
        <v>16.6833837</v>
      </c>
      <c r="AA73" s="22">
        <f t="shared" ref="AA73:AA78" si="12">AVERAGE(U73:Z73)</f>
        <v>16.660480949999997</v>
      </c>
    </row>
    <row r="74" spans="1:27" x14ac:dyDescent="0.25">
      <c r="A74" s="22">
        <v>4</v>
      </c>
      <c r="B74" s="22">
        <v>1</v>
      </c>
      <c r="C74" s="22">
        <v>11.1295701</v>
      </c>
      <c r="D74" s="22">
        <v>11.238118200000001</v>
      </c>
      <c r="E74" s="22">
        <v>9.5158313999999997</v>
      </c>
      <c r="F74" s="22">
        <v>11.155887</v>
      </c>
      <c r="G74" s="22">
        <v>9.5241527999999995</v>
      </c>
      <c r="H74" s="22">
        <v>11.150856900000001</v>
      </c>
      <c r="I74" s="22">
        <f t="shared" si="10"/>
        <v>10.619069399999999</v>
      </c>
      <c r="J74" s="22">
        <v>4</v>
      </c>
      <c r="K74" s="22">
        <v>1</v>
      </c>
      <c r="L74" s="22">
        <v>12.5057844</v>
      </c>
      <c r="M74" s="22"/>
      <c r="N74" s="22"/>
      <c r="O74" s="22"/>
      <c r="P74" s="22"/>
      <c r="Q74" s="22">
        <v>12.389859899999999</v>
      </c>
      <c r="R74" s="22">
        <f t="shared" si="11"/>
        <v>12.44782215</v>
      </c>
      <c r="S74" s="22">
        <v>4</v>
      </c>
      <c r="T74" s="22">
        <v>1</v>
      </c>
      <c r="U74" s="22">
        <v>11.112074099999999</v>
      </c>
      <c r="V74" s="22">
        <v>11.0947239</v>
      </c>
      <c r="W74" s="22">
        <v>9.4478319000000006</v>
      </c>
      <c r="X74" s="22">
        <v>11.0514942</v>
      </c>
      <c r="Y74" s="22">
        <v>11.2502925</v>
      </c>
      <c r="Z74" s="22">
        <v>11.3447709</v>
      </c>
      <c r="AA74" s="22">
        <f t="shared" si="12"/>
        <v>10.883531249999999</v>
      </c>
    </row>
    <row r="75" spans="1:27" x14ac:dyDescent="0.25">
      <c r="A75" s="22">
        <v>5</v>
      </c>
      <c r="B75" s="22">
        <v>4</v>
      </c>
      <c r="C75" s="22">
        <v>11.8521144</v>
      </c>
      <c r="D75" s="22">
        <v>12.0804372</v>
      </c>
      <c r="E75" s="22">
        <v>15.6619008</v>
      </c>
      <c r="F75" s="22">
        <v>15.549969600000001</v>
      </c>
      <c r="G75" s="22">
        <v>12.0318696</v>
      </c>
      <c r="H75" s="22">
        <v>11.9544012</v>
      </c>
      <c r="I75" s="22">
        <f t="shared" si="10"/>
        <v>13.188448800000003</v>
      </c>
      <c r="J75" s="22">
        <v>5</v>
      </c>
      <c r="K75" s="22">
        <v>4</v>
      </c>
      <c r="L75" s="22">
        <v>11.2093308</v>
      </c>
      <c r="M75" s="22">
        <v>11.8320264</v>
      </c>
      <c r="N75" s="22"/>
      <c r="O75" s="22">
        <v>11.85516</v>
      </c>
      <c r="P75" s="22">
        <v>11.8419408</v>
      </c>
      <c r="Q75" s="22">
        <v>11.780510400000001</v>
      </c>
      <c r="R75" s="22">
        <f t="shared" si="11"/>
        <v>11.703793679999999</v>
      </c>
      <c r="S75" s="22">
        <v>5</v>
      </c>
      <c r="T75" s="22">
        <v>4</v>
      </c>
      <c r="U75" s="22"/>
      <c r="V75" s="22">
        <v>21.1834278</v>
      </c>
      <c r="W75" s="22">
        <v>24.7544343</v>
      </c>
      <c r="X75" s="22">
        <v>24.906576600000001</v>
      </c>
      <c r="Y75" s="22">
        <v>24.5873475</v>
      </c>
      <c r="Z75" s="22">
        <v>24.8925798</v>
      </c>
      <c r="AA75" s="22">
        <f t="shared" si="12"/>
        <v>24.064873200000001</v>
      </c>
    </row>
    <row r="76" spans="1:27" x14ac:dyDescent="0.25">
      <c r="A76" s="22">
        <v>6</v>
      </c>
      <c r="B76" s="22">
        <v>4</v>
      </c>
      <c r="C76" s="22">
        <v>12.2774292</v>
      </c>
      <c r="D76" s="22">
        <v>12.1480236</v>
      </c>
      <c r="E76" s="22">
        <v>11.6195796</v>
      </c>
      <c r="F76" s="22">
        <v>12.1384332</v>
      </c>
      <c r="G76" s="22">
        <v>12.161761200000001</v>
      </c>
      <c r="H76" s="22">
        <v>11.633122800000001</v>
      </c>
      <c r="I76" s="22">
        <f t="shared" si="10"/>
        <v>11.996391600000001</v>
      </c>
      <c r="J76" s="22">
        <v>6</v>
      </c>
      <c r="K76" s="22">
        <v>4</v>
      </c>
      <c r="L76" s="22">
        <v>11.651169599999999</v>
      </c>
      <c r="M76" s="22">
        <v>12.084066</v>
      </c>
      <c r="N76" s="22"/>
      <c r="O76" s="22">
        <v>11.669022</v>
      </c>
      <c r="P76" s="22">
        <v>11.9098188</v>
      </c>
      <c r="Q76" s="22">
        <v>12.014082</v>
      </c>
      <c r="R76" s="22">
        <f t="shared" si="11"/>
        <v>11.865631680000002</v>
      </c>
      <c r="S76" s="22">
        <v>6</v>
      </c>
      <c r="T76" s="22">
        <v>4</v>
      </c>
      <c r="U76" s="22">
        <v>25.630911000000001</v>
      </c>
      <c r="V76" s="22">
        <v>25.593877800000001</v>
      </c>
      <c r="W76" s="22">
        <v>25.4921094</v>
      </c>
      <c r="X76" s="22">
        <v>25.536432600000001</v>
      </c>
      <c r="Y76" s="22">
        <v>25.248404699999998</v>
      </c>
      <c r="Z76" s="22">
        <v>25.569820799999999</v>
      </c>
      <c r="AA76" s="22">
        <f t="shared" si="12"/>
        <v>25.51192605</v>
      </c>
    </row>
    <row r="77" spans="1:27" x14ac:dyDescent="0.25">
      <c r="A77" s="22">
        <v>7</v>
      </c>
      <c r="B77" s="22">
        <v>4</v>
      </c>
      <c r="C77" s="22">
        <v>12.256077599999999</v>
      </c>
      <c r="D77" s="22">
        <v>12.3410952</v>
      </c>
      <c r="E77" s="22">
        <v>11.7427644</v>
      </c>
      <c r="F77" s="22">
        <v>12.256596</v>
      </c>
      <c r="G77" s="22">
        <v>11.7417924</v>
      </c>
      <c r="H77" s="22">
        <v>12.4083576</v>
      </c>
      <c r="I77" s="22">
        <f t="shared" si="10"/>
        <v>12.124447200000001</v>
      </c>
      <c r="J77" s="22">
        <v>7</v>
      </c>
      <c r="K77" s="22">
        <v>4</v>
      </c>
      <c r="L77" s="22"/>
      <c r="M77" s="22"/>
      <c r="N77" s="22">
        <v>8.9412336000000003</v>
      </c>
      <c r="O77" s="22">
        <v>8.9339192999999995</v>
      </c>
      <c r="P77" s="22">
        <v>8.8554060000000003</v>
      </c>
      <c r="Q77" s="22">
        <v>0</v>
      </c>
      <c r="R77" s="22">
        <f t="shared" si="11"/>
        <v>6.6826397249999996</v>
      </c>
      <c r="S77" s="22">
        <v>7</v>
      </c>
      <c r="T77" s="22">
        <v>4</v>
      </c>
      <c r="U77" s="22">
        <v>12.001348800000001</v>
      </c>
      <c r="V77" s="22">
        <v>15.033924000000001</v>
      </c>
      <c r="W77" s="22">
        <v>11.976271199999999</v>
      </c>
      <c r="X77" s="22">
        <v>15.070738499999999</v>
      </c>
      <c r="Y77" s="22">
        <v>11.936322000000001</v>
      </c>
      <c r="Z77" s="22">
        <v>15.085926000000001</v>
      </c>
      <c r="AA77" s="22">
        <f t="shared" si="12"/>
        <v>13.517421749999999</v>
      </c>
    </row>
    <row r="78" spans="1:27" x14ac:dyDescent="0.25">
      <c r="A78" s="22">
        <v>8</v>
      </c>
      <c r="B78" s="22">
        <v>4</v>
      </c>
      <c r="C78" s="22">
        <v>12.2359896</v>
      </c>
      <c r="D78" s="22">
        <v>12.401650800000001</v>
      </c>
      <c r="E78" s="22">
        <v>8.181972</v>
      </c>
      <c r="F78" s="22">
        <v>12.2858208</v>
      </c>
      <c r="G78" s="22">
        <v>8.1946080000000006</v>
      </c>
      <c r="H78" s="22">
        <v>12.194290799999999</v>
      </c>
      <c r="I78" s="22">
        <f t="shared" si="10"/>
        <v>10.915722000000002</v>
      </c>
      <c r="J78" s="22">
        <v>8</v>
      </c>
      <c r="K78" s="22">
        <v>4</v>
      </c>
      <c r="L78" s="22">
        <v>8.8331715000000006</v>
      </c>
      <c r="M78" s="22">
        <v>9.0848952000000001</v>
      </c>
      <c r="N78" s="22"/>
      <c r="O78" s="22"/>
      <c r="P78" s="22">
        <v>12.1740408</v>
      </c>
      <c r="Q78" s="22">
        <v>12.248463599999999</v>
      </c>
      <c r="R78" s="22">
        <f t="shared" si="11"/>
        <v>10.585142775</v>
      </c>
      <c r="S78" s="22">
        <v>8</v>
      </c>
      <c r="T78" s="22">
        <v>4</v>
      </c>
      <c r="U78" s="22">
        <v>14.891809500000001</v>
      </c>
      <c r="V78" s="22">
        <v>15.673305600000001</v>
      </c>
      <c r="W78" s="22">
        <v>14.992775999999999</v>
      </c>
      <c r="X78" s="22">
        <v>12.150907200000001</v>
      </c>
      <c r="Y78" s="22">
        <v>14.9523975</v>
      </c>
      <c r="Z78" s="22">
        <v>14.892659999999999</v>
      </c>
      <c r="AA78" s="22">
        <f t="shared" si="12"/>
        <v>14.592309300000002</v>
      </c>
    </row>
    <row r="79" spans="1:27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9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9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 t="s">
        <v>4</v>
      </c>
      <c r="K82" s="22" t="s">
        <v>2</v>
      </c>
      <c r="L82" s="22"/>
      <c r="M82" s="22"/>
      <c r="N82" s="22"/>
      <c r="O82" s="22"/>
      <c r="P82" s="22"/>
      <c r="Q82" s="22"/>
      <c r="R82" s="22"/>
      <c r="S82" s="22" t="s">
        <v>4</v>
      </c>
      <c r="T82" s="22" t="s">
        <v>3</v>
      </c>
      <c r="U82" s="22"/>
      <c r="V82" s="22"/>
      <c r="W82" s="22"/>
      <c r="X82" s="22"/>
      <c r="Y82" s="22"/>
      <c r="Z82" s="22"/>
      <c r="AA82" s="22"/>
    </row>
    <row r="83" spans="1:29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 t="s">
        <v>0</v>
      </c>
      <c r="K83" s="22"/>
      <c r="L83" s="22"/>
      <c r="M83" s="22"/>
      <c r="N83" s="22"/>
      <c r="O83" s="22"/>
      <c r="P83" s="22"/>
      <c r="Q83" s="22"/>
      <c r="R83" s="22"/>
      <c r="S83" s="22" t="s">
        <v>0</v>
      </c>
      <c r="T83" s="22"/>
      <c r="U83" s="22"/>
      <c r="V83" s="22"/>
      <c r="W83" s="22"/>
      <c r="X83" s="22"/>
      <c r="Y83" s="22"/>
      <c r="Z83" s="22"/>
      <c r="AA83" s="22"/>
    </row>
    <row r="84" spans="1:29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>
        <v>4</v>
      </c>
      <c r="K84" s="22">
        <v>2</v>
      </c>
      <c r="L84" s="22">
        <v>11.849273999999999</v>
      </c>
      <c r="M84" s="22">
        <v>11.772755999999999</v>
      </c>
      <c r="N84" s="22">
        <v>11.937455999999999</v>
      </c>
      <c r="O84" s="22">
        <v>11.958083999999999</v>
      </c>
      <c r="P84" s="22">
        <v>11.989890000000001</v>
      </c>
      <c r="Q84" s="22">
        <v>11.95776</v>
      </c>
      <c r="R84" s="22">
        <f t="shared" ref="R84:R89" si="13">AVERAGE(L84:Q84)</f>
        <v>11.910870000000001</v>
      </c>
      <c r="S84" s="22">
        <v>4</v>
      </c>
      <c r="T84" s="22">
        <v>2</v>
      </c>
      <c r="U84" s="22">
        <v>11.709789300000001</v>
      </c>
      <c r="V84" s="22">
        <v>11.683574999999999</v>
      </c>
      <c r="W84" s="22">
        <v>14.130544499999999</v>
      </c>
      <c r="X84" s="22">
        <v>14.2254954</v>
      </c>
      <c r="Y84" s="22">
        <v>11.7379017</v>
      </c>
      <c r="Z84" s="22">
        <v>11.6728533</v>
      </c>
      <c r="AA84" s="22">
        <f t="shared" ref="AA84:AA89" si="14">AVERAGE(U84:Z84)</f>
        <v>12.526693200000002</v>
      </c>
    </row>
    <row r="85" spans="1:29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>
        <v>4</v>
      </c>
      <c r="K85" s="22">
        <v>1</v>
      </c>
      <c r="L85" s="22">
        <v>14.5854108</v>
      </c>
      <c r="M85" s="22">
        <v>14.672928600000001</v>
      </c>
      <c r="N85" s="22">
        <v>14.573304</v>
      </c>
      <c r="O85" s="22">
        <v>14.6501514</v>
      </c>
      <c r="P85" s="22"/>
      <c r="Q85" s="22">
        <v>14.6891394</v>
      </c>
      <c r="R85" s="22">
        <f t="shared" si="13"/>
        <v>14.634186840000002</v>
      </c>
      <c r="S85" s="22">
        <v>4</v>
      </c>
      <c r="T85" s="22">
        <v>1</v>
      </c>
      <c r="U85" s="22">
        <v>11.165145300000001</v>
      </c>
      <c r="V85" s="22">
        <v>11.235275100000001</v>
      </c>
      <c r="W85" s="22">
        <v>9.5430311999999997</v>
      </c>
      <c r="X85" s="22">
        <v>11.2618107</v>
      </c>
      <c r="Y85" s="22">
        <v>11.1934305</v>
      </c>
      <c r="Z85" s="22">
        <v>11.234181599999999</v>
      </c>
      <c r="AA85" s="22">
        <f t="shared" si="14"/>
        <v>10.938812399999998</v>
      </c>
    </row>
    <row r="86" spans="1:29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>
        <v>5</v>
      </c>
      <c r="K86" s="22">
        <v>4</v>
      </c>
      <c r="L86" s="22">
        <v>15.6298032</v>
      </c>
      <c r="M86" s="22">
        <v>11.5798896</v>
      </c>
      <c r="N86" s="22">
        <v>11.7505404</v>
      </c>
      <c r="O86" s="22">
        <v>11.8777428</v>
      </c>
      <c r="P86" s="22">
        <v>11.7288972</v>
      </c>
      <c r="Q86" s="22">
        <v>11.8224684</v>
      </c>
      <c r="R86" s="22">
        <f t="shared" si="13"/>
        <v>12.3982236</v>
      </c>
      <c r="S86" s="22">
        <v>5</v>
      </c>
      <c r="T86" s="22">
        <v>4</v>
      </c>
      <c r="U86" s="22"/>
      <c r="V86" s="22">
        <v>15.6534768</v>
      </c>
      <c r="W86" s="22">
        <v>15.586128</v>
      </c>
      <c r="X86" s="22">
        <v>15.515539199999999</v>
      </c>
      <c r="Y86" s="22"/>
      <c r="Z86" s="22">
        <v>15.607382400000001</v>
      </c>
      <c r="AA86" s="22">
        <f t="shared" si="14"/>
        <v>15.5906316</v>
      </c>
    </row>
    <row r="87" spans="1:29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>
        <v>6</v>
      </c>
      <c r="K87" s="22">
        <v>4</v>
      </c>
      <c r="L87" s="22">
        <v>11.5541316</v>
      </c>
      <c r="M87" s="22"/>
      <c r="N87" s="22">
        <v>11.9514528</v>
      </c>
      <c r="O87" s="22">
        <v>12.0617424</v>
      </c>
      <c r="P87" s="22">
        <v>11.9759472</v>
      </c>
      <c r="Q87" s="22"/>
      <c r="R87" s="22">
        <f t="shared" si="13"/>
        <v>11.885818500000001</v>
      </c>
      <c r="S87" s="22">
        <v>6</v>
      </c>
      <c r="T87" s="22">
        <v>4</v>
      </c>
      <c r="U87" s="22">
        <v>14.867955</v>
      </c>
      <c r="V87" s="22">
        <v>15.509707199999999</v>
      </c>
      <c r="W87" s="22">
        <v>14.9164335</v>
      </c>
      <c r="X87" s="22">
        <v>15.2405712</v>
      </c>
      <c r="Y87" s="22">
        <v>14.868643499999999</v>
      </c>
      <c r="Z87" s="22">
        <v>15.377212800000001</v>
      </c>
      <c r="AA87" s="22">
        <f t="shared" si="14"/>
        <v>15.130087199999998</v>
      </c>
    </row>
    <row r="88" spans="1:29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>
        <v>7</v>
      </c>
      <c r="K88" s="22">
        <v>4</v>
      </c>
      <c r="L88" s="22">
        <v>11.641968</v>
      </c>
      <c r="M88" s="22">
        <v>12.0524112</v>
      </c>
      <c r="N88" s="22">
        <v>12.15405</v>
      </c>
      <c r="O88" s="22">
        <v>11.7540396</v>
      </c>
      <c r="P88" s="22">
        <v>12.0419784</v>
      </c>
      <c r="Q88" s="22">
        <v>12.067055999999999</v>
      </c>
      <c r="R88" s="22">
        <f t="shared" si="13"/>
        <v>11.951917199999999</v>
      </c>
      <c r="S88" s="22">
        <v>7</v>
      </c>
      <c r="T88" s="22">
        <v>4</v>
      </c>
      <c r="U88" s="22">
        <v>15.0063435</v>
      </c>
      <c r="V88" s="22">
        <v>11.7551088</v>
      </c>
      <c r="W88" s="22">
        <v>14.883912</v>
      </c>
      <c r="X88" s="22">
        <v>15.345936</v>
      </c>
      <c r="Y88" s="22">
        <v>14.5669995</v>
      </c>
      <c r="Z88" s="22">
        <v>11.845375199999999</v>
      </c>
      <c r="AA88" s="22">
        <f t="shared" si="14"/>
        <v>13.900612499999999</v>
      </c>
    </row>
    <row r="89" spans="1:29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>
        <v>8</v>
      </c>
      <c r="K89" s="22">
        <v>4</v>
      </c>
      <c r="L89" s="22">
        <v>11.7776592</v>
      </c>
      <c r="M89" s="22">
        <v>12.1267692</v>
      </c>
      <c r="N89" s="22">
        <v>12.188718</v>
      </c>
      <c r="O89" s="22">
        <v>11.7793116</v>
      </c>
      <c r="P89" s="22">
        <v>12.164612399999999</v>
      </c>
      <c r="Q89" s="22">
        <v>12.1844736</v>
      </c>
      <c r="R89" s="22">
        <f t="shared" si="13"/>
        <v>12.036924000000001</v>
      </c>
      <c r="S89" s="22">
        <v>8</v>
      </c>
      <c r="T89" s="22">
        <v>4</v>
      </c>
      <c r="U89" s="22">
        <v>11.563981200000001</v>
      </c>
      <c r="V89" s="22">
        <v>15.224976</v>
      </c>
      <c r="W89" s="22">
        <v>14.4442035</v>
      </c>
      <c r="X89" s="22">
        <v>14.9907915</v>
      </c>
      <c r="Y89" s="22">
        <v>11.4977556</v>
      </c>
      <c r="Z89" s="22">
        <v>14.8645125</v>
      </c>
      <c r="AA89" s="22">
        <f t="shared" si="14"/>
        <v>13.764370050000002</v>
      </c>
    </row>
    <row r="92" spans="1:29" ht="21" x14ac:dyDescent="0.35">
      <c r="A92" s="40" t="s">
        <v>65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spans="1:29" ht="21" x14ac:dyDescent="0.3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t="s">
        <v>1</v>
      </c>
      <c r="L93" t="s">
        <v>2</v>
      </c>
      <c r="S93" s="23"/>
      <c r="T93" s="23"/>
      <c r="U93" t="s">
        <v>1</v>
      </c>
      <c r="V93" t="s">
        <v>3</v>
      </c>
    </row>
    <row r="94" spans="1:29" x14ac:dyDescent="0.25">
      <c r="A94" t="s">
        <v>66</v>
      </c>
      <c r="B94" t="s">
        <v>58</v>
      </c>
      <c r="I94" t="s">
        <v>14</v>
      </c>
      <c r="K94" t="s">
        <v>66</v>
      </c>
      <c r="L94" t="s">
        <v>58</v>
      </c>
      <c r="S94" t="s">
        <v>15</v>
      </c>
      <c r="U94" t="s">
        <v>66</v>
      </c>
      <c r="V94" t="s">
        <v>58</v>
      </c>
      <c r="AC94" t="s">
        <v>16</v>
      </c>
    </row>
    <row r="95" spans="1:29" x14ac:dyDescent="0.25">
      <c r="A95">
        <v>4</v>
      </c>
      <c r="B95">
        <v>2</v>
      </c>
      <c r="C95">
        <v>11.609703</v>
      </c>
      <c r="D95">
        <v>11.767142700000001</v>
      </c>
      <c r="E95">
        <v>11.6561295</v>
      </c>
      <c r="F95">
        <v>11.651615100000001</v>
      </c>
      <c r="G95">
        <v>11.6657226</v>
      </c>
      <c r="H95">
        <v>11.593030499999999</v>
      </c>
      <c r="I95">
        <f t="shared" ref="I95:I100" si="15">AVERAGE(C95:H95)</f>
        <v>11.6572239</v>
      </c>
      <c r="K95">
        <v>4</v>
      </c>
      <c r="L95">
        <v>2</v>
      </c>
      <c r="N95">
        <v>11.820437999999999</v>
      </c>
      <c r="O95">
        <v>11.790414</v>
      </c>
      <c r="P95">
        <v>11.82006</v>
      </c>
      <c r="R95">
        <v>11.780964000000001</v>
      </c>
      <c r="S95">
        <f t="shared" ref="S95:S100" si="16">AVERAGE(M95:R95)</f>
        <v>11.802969000000001</v>
      </c>
      <c r="U95">
        <v>4</v>
      </c>
      <c r="V95">
        <v>2</v>
      </c>
      <c r="W95">
        <v>11.620527299999999</v>
      </c>
      <c r="X95">
        <v>11.6019054</v>
      </c>
      <c r="Y95">
        <v>11.591132399999999</v>
      </c>
      <c r="Z95">
        <v>11.609651700000001</v>
      </c>
      <c r="AA95">
        <v>14.084714699999999</v>
      </c>
      <c r="AB95">
        <v>11.539370699999999</v>
      </c>
      <c r="AC95">
        <f t="shared" ref="AC95:AC100" si="17">AVERAGE(W95:AB95)</f>
        <v>12.007883699999999</v>
      </c>
    </row>
    <row r="96" spans="1:29" x14ac:dyDescent="0.25">
      <c r="A96">
        <v>4</v>
      </c>
      <c r="B96">
        <v>1</v>
      </c>
      <c r="C96">
        <v>10.963358100000001</v>
      </c>
      <c r="D96">
        <v>11.0989521</v>
      </c>
      <c r="E96">
        <v>9.4099509000000001</v>
      </c>
      <c r="F96">
        <v>11.1710502</v>
      </c>
      <c r="G96">
        <v>9.4408767000000005</v>
      </c>
      <c r="H96">
        <v>11.097785699999999</v>
      </c>
      <c r="I96">
        <f t="shared" si="15"/>
        <v>10.530328949999999</v>
      </c>
      <c r="K96">
        <v>4</v>
      </c>
      <c r="L96">
        <v>1</v>
      </c>
      <c r="M96">
        <v>11.1733101</v>
      </c>
      <c r="N96">
        <v>11.111345099999999</v>
      </c>
      <c r="O96">
        <v>9.4657788000000007</v>
      </c>
      <c r="P96">
        <v>9.5712866999999999</v>
      </c>
      <c r="Q96">
        <v>9.528003</v>
      </c>
      <c r="S96">
        <f t="shared" si="16"/>
        <v>10.16994474</v>
      </c>
      <c r="U96">
        <v>4</v>
      </c>
      <c r="V96">
        <v>1</v>
      </c>
      <c r="W96">
        <v>10.993976099999999</v>
      </c>
      <c r="X96">
        <v>9.3757959</v>
      </c>
      <c r="Y96">
        <v>11.032248600000001</v>
      </c>
      <c r="Z96">
        <v>11.0841534</v>
      </c>
      <c r="AA96">
        <v>11.024812799999999</v>
      </c>
      <c r="AB96">
        <v>11.145753900000001</v>
      </c>
      <c r="AC96">
        <f t="shared" si="17"/>
        <v>10.77612345</v>
      </c>
    </row>
    <row r="97" spans="1:29" x14ac:dyDescent="0.25">
      <c r="A97">
        <v>5</v>
      </c>
      <c r="B97">
        <v>4</v>
      </c>
      <c r="C97">
        <v>11.7977148</v>
      </c>
      <c r="D97">
        <v>11.9845656</v>
      </c>
      <c r="E97">
        <v>15.552388799999999</v>
      </c>
      <c r="F97">
        <v>11.504170800000001</v>
      </c>
      <c r="G97">
        <v>11.8976364</v>
      </c>
      <c r="H97">
        <v>11.906935199999999</v>
      </c>
      <c r="I97">
        <f t="shared" si="15"/>
        <v>12.440568599999997</v>
      </c>
      <c r="K97">
        <v>5</v>
      </c>
      <c r="L97">
        <v>4</v>
      </c>
      <c r="N97">
        <v>11.770304400000001</v>
      </c>
      <c r="O97">
        <v>15.785107200000001</v>
      </c>
      <c r="P97">
        <v>11.724166800000001</v>
      </c>
      <c r="Q97">
        <v>11.783393999999999</v>
      </c>
      <c r="R97">
        <v>11.7567936</v>
      </c>
      <c r="S97">
        <f t="shared" si="16"/>
        <v>12.5639532</v>
      </c>
      <c r="U97">
        <v>5</v>
      </c>
      <c r="V97">
        <v>4</v>
      </c>
      <c r="W97">
        <v>10.9582956</v>
      </c>
      <c r="Y97">
        <v>11.984921999999999</v>
      </c>
      <c r="Z97">
        <v>11.6423568</v>
      </c>
      <c r="AB97">
        <v>12.0376368</v>
      </c>
      <c r="AC97">
        <f t="shared" si="17"/>
        <v>11.6558028</v>
      </c>
    </row>
    <row r="98" spans="1:29" x14ac:dyDescent="0.25">
      <c r="A98">
        <v>6</v>
      </c>
      <c r="B98">
        <v>4</v>
      </c>
      <c r="C98">
        <v>12.0788172</v>
      </c>
      <c r="D98">
        <v>11.9657088</v>
      </c>
      <c r="E98">
        <v>11.5276932</v>
      </c>
      <c r="F98">
        <v>12.061839600000001</v>
      </c>
      <c r="G98">
        <v>12.095276399999999</v>
      </c>
      <c r="H98">
        <v>11.486901599999999</v>
      </c>
      <c r="I98">
        <f t="shared" si="15"/>
        <v>11.869372799999999</v>
      </c>
      <c r="K98">
        <v>6</v>
      </c>
      <c r="L98">
        <v>4</v>
      </c>
      <c r="M98">
        <v>11.435968799999999</v>
      </c>
      <c r="P98">
        <v>11.938330799999999</v>
      </c>
      <c r="Q98">
        <v>11.8705824</v>
      </c>
      <c r="R98">
        <v>11.8207512</v>
      </c>
      <c r="S98">
        <f t="shared" si="16"/>
        <v>11.766408300000002</v>
      </c>
      <c r="U98">
        <v>6</v>
      </c>
      <c r="V98">
        <v>4</v>
      </c>
      <c r="W98">
        <v>11.5728264</v>
      </c>
      <c r="X98">
        <v>12.039678</v>
      </c>
      <c r="Y98">
        <v>7.9024032000000002</v>
      </c>
      <c r="Z98">
        <v>12.0044916</v>
      </c>
      <c r="AA98">
        <v>12.136813200000001</v>
      </c>
      <c r="AB98">
        <v>11.5725672</v>
      </c>
      <c r="AC98">
        <f t="shared" si="17"/>
        <v>11.2047966</v>
      </c>
    </row>
    <row r="99" spans="1:29" x14ac:dyDescent="0.25">
      <c r="A99">
        <v>7</v>
      </c>
      <c r="B99">
        <v>4</v>
      </c>
      <c r="C99">
        <v>12.2453208</v>
      </c>
      <c r="D99">
        <v>7.9252776000000003</v>
      </c>
      <c r="E99">
        <v>12.1521384</v>
      </c>
      <c r="F99">
        <v>7.960788</v>
      </c>
      <c r="G99">
        <v>12.196202400000001</v>
      </c>
      <c r="H99">
        <v>7.9891272000000004</v>
      </c>
      <c r="I99">
        <f t="shared" si="15"/>
        <v>10.078142399999999</v>
      </c>
      <c r="K99">
        <v>7</v>
      </c>
      <c r="L99">
        <v>4</v>
      </c>
      <c r="P99">
        <v>8.9016974999999992</v>
      </c>
      <c r="R99">
        <v>8.7212457000000008</v>
      </c>
      <c r="S99">
        <f t="shared" si="16"/>
        <v>8.8114716000000008</v>
      </c>
      <c r="U99">
        <v>7</v>
      </c>
      <c r="V99">
        <v>4</v>
      </c>
      <c r="W99">
        <v>12.225816</v>
      </c>
      <c r="X99">
        <v>12.242664</v>
      </c>
      <c r="Y99">
        <v>11.7301284</v>
      </c>
      <c r="Z99">
        <v>12.295540799999999</v>
      </c>
      <c r="AA99">
        <v>11.758219199999999</v>
      </c>
      <c r="AB99">
        <v>12.306654</v>
      </c>
      <c r="AC99">
        <f t="shared" si="17"/>
        <v>12.093170399999998</v>
      </c>
    </row>
    <row r="100" spans="1:29" x14ac:dyDescent="0.25">
      <c r="A100">
        <v>8</v>
      </c>
      <c r="B100">
        <v>4</v>
      </c>
      <c r="C100">
        <v>12.096507600000001</v>
      </c>
      <c r="D100">
        <v>12.2760684</v>
      </c>
      <c r="E100">
        <v>11.7669996</v>
      </c>
      <c r="F100">
        <v>12.410982000000001</v>
      </c>
      <c r="G100">
        <v>12.319452</v>
      </c>
      <c r="H100">
        <v>8.1158976000000003</v>
      </c>
      <c r="I100">
        <f t="shared" si="15"/>
        <v>11.4976512</v>
      </c>
      <c r="K100">
        <v>8</v>
      </c>
      <c r="L100">
        <v>4</v>
      </c>
      <c r="M100">
        <v>11.9247876</v>
      </c>
      <c r="N100">
        <v>12.147732</v>
      </c>
      <c r="O100">
        <v>8.9454375000000006</v>
      </c>
      <c r="P100">
        <v>9.0377775000000007</v>
      </c>
      <c r="Q100">
        <v>8.8886240999999995</v>
      </c>
      <c r="S100">
        <f t="shared" si="16"/>
        <v>10.188871740000002</v>
      </c>
      <c r="U100">
        <v>8</v>
      </c>
      <c r="V100">
        <v>4</v>
      </c>
      <c r="W100">
        <v>12.1040568</v>
      </c>
      <c r="X100">
        <v>11.796580799999999</v>
      </c>
      <c r="Y100">
        <v>12.136197599999999</v>
      </c>
      <c r="Z100">
        <v>8.0902151999999994</v>
      </c>
      <c r="AA100">
        <v>12.2873436</v>
      </c>
      <c r="AB100">
        <v>8.0424144000000002</v>
      </c>
      <c r="AC100">
        <f t="shared" si="17"/>
        <v>10.742801399999999</v>
      </c>
    </row>
    <row r="104" spans="1:29" x14ac:dyDescent="0.25">
      <c r="K104" t="s">
        <v>4</v>
      </c>
      <c r="L104" t="s">
        <v>2</v>
      </c>
      <c r="U104" t="s">
        <v>4</v>
      </c>
      <c r="V104" t="s">
        <v>3</v>
      </c>
    </row>
    <row r="105" spans="1:29" x14ac:dyDescent="0.25">
      <c r="K105" t="s">
        <v>66</v>
      </c>
      <c r="L105" t="s">
        <v>58</v>
      </c>
      <c r="S105" t="s">
        <v>17</v>
      </c>
      <c r="U105" t="s">
        <v>66</v>
      </c>
      <c r="V105" t="s">
        <v>58</v>
      </c>
      <c r="AC105" t="s">
        <v>18</v>
      </c>
    </row>
    <row r="106" spans="1:29" x14ac:dyDescent="0.25">
      <c r="K106">
        <v>4</v>
      </c>
      <c r="L106">
        <v>2</v>
      </c>
      <c r="M106">
        <v>11.638026</v>
      </c>
      <c r="N106">
        <v>11.829564</v>
      </c>
      <c r="O106">
        <v>11.791656</v>
      </c>
      <c r="Q106">
        <v>11.823461999999999</v>
      </c>
      <c r="R106">
        <v>11.793654</v>
      </c>
      <c r="S106">
        <f t="shared" ref="S106:S111" si="18">AVERAGE(M106:R106)</f>
        <v>11.7752724</v>
      </c>
      <c r="U106">
        <v>4</v>
      </c>
      <c r="V106">
        <v>2</v>
      </c>
      <c r="W106">
        <v>11.613037500000001</v>
      </c>
      <c r="X106">
        <v>11.5929792</v>
      </c>
      <c r="Y106">
        <v>11.595133799999999</v>
      </c>
      <c r="Z106">
        <v>11.670237</v>
      </c>
      <c r="AA106">
        <v>14.077200599999999</v>
      </c>
      <c r="AB106">
        <v>11.5450137</v>
      </c>
      <c r="AC106">
        <f t="shared" ref="AC106:AC111" si="19">AVERAGE(W106:AB106)</f>
        <v>12.015600300000001</v>
      </c>
    </row>
    <row r="107" spans="1:29" x14ac:dyDescent="0.25">
      <c r="K107">
        <v>4</v>
      </c>
      <c r="L107">
        <v>1</v>
      </c>
      <c r="P107">
        <v>11.0244483</v>
      </c>
      <c r="Q107">
        <v>11.140650900000001</v>
      </c>
      <c r="R107">
        <v>11.213259300000001</v>
      </c>
      <c r="S107">
        <f t="shared" si="18"/>
        <v>11.126119500000001</v>
      </c>
      <c r="U107">
        <v>4</v>
      </c>
      <c r="V107">
        <v>1</v>
      </c>
      <c r="W107">
        <v>11.025687599999999</v>
      </c>
      <c r="X107">
        <v>9.3562964999999991</v>
      </c>
      <c r="Y107">
        <v>11.013221700000001</v>
      </c>
      <c r="Z107">
        <v>9.4372127999999993</v>
      </c>
      <c r="AA107">
        <v>11.097275399999999</v>
      </c>
      <c r="AB107">
        <v>11.107335600000001</v>
      </c>
      <c r="AC107">
        <f t="shared" si="19"/>
        <v>10.5061716</v>
      </c>
    </row>
    <row r="108" spans="1:29" x14ac:dyDescent="0.25">
      <c r="K108">
        <v>5</v>
      </c>
      <c r="L108">
        <v>4</v>
      </c>
      <c r="M108">
        <v>10.6583688</v>
      </c>
      <c r="O108">
        <v>11.6020512</v>
      </c>
      <c r="Q108">
        <v>11.7244584</v>
      </c>
      <c r="R108">
        <v>11.795284799999999</v>
      </c>
      <c r="S108">
        <f t="shared" si="18"/>
        <v>11.445040799999999</v>
      </c>
      <c r="U108">
        <v>5</v>
      </c>
      <c r="V108">
        <v>4</v>
      </c>
      <c r="W108">
        <v>11.66967</v>
      </c>
      <c r="Y108">
        <v>11.9825892</v>
      </c>
      <c r="Z108">
        <v>11.9733228</v>
      </c>
      <c r="AB108">
        <v>11.984921999999999</v>
      </c>
      <c r="AC108">
        <f t="shared" si="19"/>
        <v>11.902626</v>
      </c>
    </row>
    <row r="109" spans="1:29" x14ac:dyDescent="0.25">
      <c r="K109">
        <v>6</v>
      </c>
      <c r="L109">
        <v>4</v>
      </c>
      <c r="M109">
        <v>11.3469336</v>
      </c>
      <c r="N109">
        <v>11.8690596</v>
      </c>
      <c r="O109">
        <v>11.8213668</v>
      </c>
      <c r="Q109">
        <v>11.964542399999999</v>
      </c>
      <c r="R109">
        <v>11.6906652</v>
      </c>
      <c r="S109">
        <f t="shared" si="18"/>
        <v>11.73851352</v>
      </c>
      <c r="U109">
        <v>6</v>
      </c>
      <c r="V109">
        <v>4</v>
      </c>
      <c r="W109">
        <v>11.5988436</v>
      </c>
      <c r="X109">
        <v>12.2219604</v>
      </c>
      <c r="Y109">
        <v>7.9020576</v>
      </c>
      <c r="Z109">
        <v>12.028046399999999</v>
      </c>
      <c r="AA109">
        <v>12.0802104</v>
      </c>
      <c r="AB109">
        <v>11.436714</v>
      </c>
      <c r="AC109">
        <f t="shared" si="19"/>
        <v>11.211305400000001</v>
      </c>
    </row>
    <row r="110" spans="1:29" x14ac:dyDescent="0.25">
      <c r="K110">
        <v>7</v>
      </c>
      <c r="L110">
        <v>4</v>
      </c>
      <c r="M110">
        <v>11.5268832</v>
      </c>
      <c r="N110">
        <v>12.0992292</v>
      </c>
      <c r="O110">
        <v>12.0070836</v>
      </c>
      <c r="P110">
        <v>12.020691599999999</v>
      </c>
      <c r="Q110">
        <v>12.037539600000001</v>
      </c>
      <c r="R110">
        <v>11.8700964</v>
      </c>
      <c r="S110">
        <f t="shared" si="18"/>
        <v>11.926920600000001</v>
      </c>
      <c r="U110">
        <v>7</v>
      </c>
      <c r="V110">
        <v>4</v>
      </c>
      <c r="W110">
        <v>11.653567199999999</v>
      </c>
      <c r="X110">
        <v>7.9923887999999996</v>
      </c>
      <c r="Y110">
        <v>12.2511204</v>
      </c>
      <c r="Z110">
        <v>12.1800996</v>
      </c>
      <c r="AA110">
        <v>11.773026</v>
      </c>
      <c r="AB110">
        <v>7.9662312000000002</v>
      </c>
      <c r="AC110">
        <f t="shared" si="19"/>
        <v>10.636072199999999</v>
      </c>
    </row>
    <row r="111" spans="1:29" x14ac:dyDescent="0.25">
      <c r="K111">
        <v>8</v>
      </c>
      <c r="L111">
        <v>4</v>
      </c>
      <c r="O111">
        <v>12.1036032</v>
      </c>
      <c r="P111">
        <v>12.1445892</v>
      </c>
      <c r="Q111">
        <v>12.227014799999999</v>
      </c>
      <c r="R111">
        <v>11.8733688</v>
      </c>
      <c r="S111">
        <f t="shared" si="18"/>
        <v>12.087144</v>
      </c>
      <c r="U111">
        <v>8</v>
      </c>
      <c r="V111">
        <v>4</v>
      </c>
      <c r="W111">
        <v>8.0393255999999997</v>
      </c>
      <c r="X111">
        <v>11.8691244</v>
      </c>
      <c r="Y111">
        <v>12.294860399999999</v>
      </c>
      <c r="Z111">
        <v>12.263626800000001</v>
      </c>
      <c r="AA111">
        <v>12.223062000000001</v>
      </c>
      <c r="AB111">
        <v>11.78307</v>
      </c>
      <c r="AC111">
        <f t="shared" si="19"/>
        <v>11.4121782</v>
      </c>
    </row>
  </sheetData>
  <mergeCells count="4">
    <mergeCell ref="A1:I1"/>
    <mergeCell ref="A25:AA25"/>
    <mergeCell ref="A71:AA71"/>
    <mergeCell ref="A92:AA9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2"/>
  <sheetViews>
    <sheetView topLeftCell="A40" workbookViewId="0">
      <selection activeCell="K48" sqref="K48"/>
    </sheetView>
  </sheetViews>
  <sheetFormatPr defaultRowHeight="15" x14ac:dyDescent="0.25"/>
  <sheetData>
    <row r="2" spans="1:22" ht="18.75" x14ac:dyDescent="0.3">
      <c r="A2" s="41" t="s">
        <v>49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spans="1:22" x14ac:dyDescent="0.25">
      <c r="F3" t="s">
        <v>14</v>
      </c>
      <c r="N3" t="s">
        <v>19</v>
      </c>
      <c r="V3" t="s">
        <v>20</v>
      </c>
    </row>
    <row r="4" spans="1:22" x14ac:dyDescent="0.25">
      <c r="A4">
        <v>4</v>
      </c>
      <c r="B4">
        <v>2</v>
      </c>
      <c r="C4">
        <v>5025229</v>
      </c>
      <c r="D4">
        <v>5046332</v>
      </c>
      <c r="E4">
        <v>5147435</v>
      </c>
      <c r="F4">
        <f t="shared" ref="F4:F9" si="0">AVERAGE(C4:E4)</f>
        <v>5072998.666666667</v>
      </c>
      <c r="I4">
        <v>4</v>
      </c>
      <c r="J4">
        <v>2</v>
      </c>
      <c r="K4">
        <v>5081631</v>
      </c>
      <c r="L4">
        <v>5115231</v>
      </c>
      <c r="M4">
        <v>5292805</v>
      </c>
      <c r="N4">
        <f t="shared" ref="N4:N9" si="1">AVERAGE(K4:M4)</f>
        <v>5163222.333333333</v>
      </c>
      <c r="Q4">
        <v>4</v>
      </c>
      <c r="R4">
        <v>2</v>
      </c>
      <c r="S4">
        <v>7162843</v>
      </c>
      <c r="T4">
        <v>7135619</v>
      </c>
      <c r="U4">
        <v>7139052</v>
      </c>
      <c r="V4">
        <f t="shared" ref="V4:V9" si="2">AVERAGE(S4:U4)</f>
        <v>7145838</v>
      </c>
    </row>
    <row r="5" spans="1:22" x14ac:dyDescent="0.25">
      <c r="A5">
        <v>4</v>
      </c>
      <c r="B5">
        <v>1</v>
      </c>
      <c r="C5">
        <v>6756036</v>
      </c>
      <c r="D5">
        <v>6660299</v>
      </c>
      <c r="E5">
        <v>6741660</v>
      </c>
      <c r="F5">
        <f t="shared" si="0"/>
        <v>6719331.666666667</v>
      </c>
      <c r="I5">
        <v>4</v>
      </c>
      <c r="J5">
        <v>1</v>
      </c>
      <c r="K5">
        <v>6761399</v>
      </c>
      <c r="L5">
        <v>6810546</v>
      </c>
      <c r="M5">
        <v>6783327</v>
      </c>
      <c r="N5">
        <f t="shared" si="1"/>
        <v>6785090.666666667</v>
      </c>
      <c r="Q5">
        <v>4</v>
      </c>
      <c r="R5">
        <v>1</v>
      </c>
      <c r="S5">
        <v>7436176</v>
      </c>
      <c r="T5">
        <v>8247398</v>
      </c>
      <c r="U5">
        <v>8262872</v>
      </c>
      <c r="V5">
        <f t="shared" si="2"/>
        <v>7982148.666666667</v>
      </c>
    </row>
    <row r="6" spans="1:22" x14ac:dyDescent="0.25">
      <c r="A6">
        <v>5</v>
      </c>
      <c r="B6">
        <v>4</v>
      </c>
      <c r="C6">
        <v>3117975</v>
      </c>
      <c r="D6">
        <v>3150823</v>
      </c>
      <c r="E6">
        <v>3128794</v>
      </c>
      <c r="F6">
        <f t="shared" si="0"/>
        <v>3132530.6666666665</v>
      </c>
      <c r="I6">
        <v>5</v>
      </c>
      <c r="J6">
        <v>4</v>
      </c>
      <c r="K6">
        <v>3152037</v>
      </c>
      <c r="L6">
        <v>3155360</v>
      </c>
      <c r="M6">
        <v>3145279</v>
      </c>
      <c r="N6">
        <f t="shared" si="1"/>
        <v>3150892</v>
      </c>
      <c r="Q6">
        <v>5</v>
      </c>
      <c r="R6">
        <v>4</v>
      </c>
      <c r="S6">
        <v>6855858</v>
      </c>
      <c r="T6">
        <v>6874903</v>
      </c>
      <c r="U6">
        <v>6860452</v>
      </c>
      <c r="V6">
        <f t="shared" si="2"/>
        <v>6863737.666666667</v>
      </c>
    </row>
    <row r="7" spans="1:22" x14ac:dyDescent="0.25">
      <c r="A7">
        <v>6</v>
      </c>
      <c r="B7">
        <v>4</v>
      </c>
      <c r="C7">
        <v>2910273</v>
      </c>
      <c r="D7">
        <v>2912073</v>
      </c>
      <c r="E7">
        <v>2927116</v>
      </c>
      <c r="F7">
        <f t="shared" si="0"/>
        <v>2916487.3333333335</v>
      </c>
      <c r="I7">
        <v>6</v>
      </c>
      <c r="J7">
        <v>4</v>
      </c>
      <c r="K7">
        <v>2935943</v>
      </c>
      <c r="L7">
        <v>2948147</v>
      </c>
      <c r="M7">
        <v>2932824</v>
      </c>
      <c r="N7">
        <f t="shared" si="1"/>
        <v>2938971.3333333335</v>
      </c>
      <c r="Q7">
        <v>6</v>
      </c>
      <c r="R7">
        <v>4</v>
      </c>
      <c r="S7">
        <v>6825029</v>
      </c>
      <c r="T7">
        <v>6837297</v>
      </c>
      <c r="U7">
        <v>6833108</v>
      </c>
      <c r="V7">
        <f t="shared" si="2"/>
        <v>6831811.333333333</v>
      </c>
    </row>
    <row r="8" spans="1:22" x14ac:dyDescent="0.25">
      <c r="A8">
        <v>7</v>
      </c>
      <c r="B8">
        <v>4</v>
      </c>
      <c r="C8">
        <v>2723903</v>
      </c>
      <c r="D8">
        <v>2717714</v>
      </c>
      <c r="E8">
        <v>2728155</v>
      </c>
      <c r="F8">
        <f t="shared" si="0"/>
        <v>2723257.3333333335</v>
      </c>
      <c r="I8">
        <v>7</v>
      </c>
      <c r="J8">
        <v>4</v>
      </c>
      <c r="K8">
        <v>2806072</v>
      </c>
      <c r="L8">
        <v>2756079</v>
      </c>
      <c r="M8">
        <v>2734119</v>
      </c>
      <c r="N8">
        <f t="shared" si="1"/>
        <v>2765423.3333333335</v>
      </c>
      <c r="Q8">
        <v>7</v>
      </c>
      <c r="R8">
        <v>4</v>
      </c>
      <c r="S8">
        <v>3730655</v>
      </c>
      <c r="T8">
        <v>3799716</v>
      </c>
      <c r="U8">
        <v>3687761</v>
      </c>
      <c r="V8">
        <f t="shared" si="2"/>
        <v>3739377.3333333335</v>
      </c>
    </row>
    <row r="9" spans="1:22" x14ac:dyDescent="0.25">
      <c r="A9">
        <v>8</v>
      </c>
      <c r="B9">
        <v>4</v>
      </c>
      <c r="C9">
        <v>2658436</v>
      </c>
      <c r="D9">
        <v>2653754</v>
      </c>
      <c r="E9">
        <v>2661281</v>
      </c>
      <c r="F9">
        <f t="shared" si="0"/>
        <v>2657823.6666666665</v>
      </c>
      <c r="I9">
        <v>8</v>
      </c>
      <c r="J9">
        <v>4</v>
      </c>
      <c r="K9">
        <v>2627092</v>
      </c>
      <c r="L9">
        <v>2611195</v>
      </c>
      <c r="M9">
        <v>2626358</v>
      </c>
      <c r="N9">
        <f t="shared" si="1"/>
        <v>2621548.3333333335</v>
      </c>
      <c r="Q9">
        <v>8</v>
      </c>
      <c r="R9">
        <v>4</v>
      </c>
      <c r="S9">
        <v>3857537</v>
      </c>
      <c r="T9">
        <v>3959077</v>
      </c>
      <c r="U9">
        <v>3794673</v>
      </c>
      <c r="V9">
        <f t="shared" si="2"/>
        <v>3870429</v>
      </c>
    </row>
    <row r="12" spans="1:22" x14ac:dyDescent="0.25">
      <c r="N12" t="s">
        <v>21</v>
      </c>
      <c r="V12" t="s">
        <v>22</v>
      </c>
    </row>
    <row r="13" spans="1:22" x14ac:dyDescent="0.25">
      <c r="I13">
        <v>4</v>
      </c>
      <c r="J13">
        <v>2</v>
      </c>
      <c r="K13">
        <v>5093880</v>
      </c>
      <c r="L13">
        <v>5088666</v>
      </c>
      <c r="M13">
        <v>5100553</v>
      </c>
      <c r="N13">
        <f t="shared" ref="N13:N18" si="3">AVERAGE(K13:M13)</f>
        <v>5094366.333333333</v>
      </c>
      <c r="Q13">
        <v>4</v>
      </c>
      <c r="R13">
        <v>2</v>
      </c>
      <c r="S13">
        <v>5973624</v>
      </c>
      <c r="T13">
        <v>6015534</v>
      </c>
      <c r="U13">
        <v>6146443</v>
      </c>
      <c r="V13">
        <f>AVERAGE(S13:U13)</f>
        <v>6045200.333333333</v>
      </c>
    </row>
    <row r="14" spans="1:22" x14ac:dyDescent="0.25">
      <c r="I14">
        <v>4</v>
      </c>
      <c r="J14">
        <v>1</v>
      </c>
      <c r="K14">
        <v>6753390</v>
      </c>
      <c r="L14">
        <v>6817861</v>
      </c>
      <c r="M14">
        <v>6721618</v>
      </c>
      <c r="N14">
        <f t="shared" si="3"/>
        <v>6764289.666666667</v>
      </c>
      <c r="Q14">
        <v>4</v>
      </c>
      <c r="R14">
        <v>1</v>
      </c>
      <c r="S14">
        <v>9184343</v>
      </c>
      <c r="T14">
        <v>8230903</v>
      </c>
      <c r="U14">
        <v>9241700</v>
      </c>
      <c r="V14">
        <f>AVERAGE(S14:U14)</f>
        <v>8885648.666666666</v>
      </c>
    </row>
    <row r="15" spans="1:22" x14ac:dyDescent="0.25">
      <c r="I15">
        <v>5</v>
      </c>
      <c r="J15">
        <v>4</v>
      </c>
      <c r="K15">
        <v>3238273</v>
      </c>
      <c r="L15">
        <v>3233963</v>
      </c>
      <c r="M15">
        <v>3230642</v>
      </c>
      <c r="N15">
        <f t="shared" si="3"/>
        <v>3234292.6666666665</v>
      </c>
      <c r="Q15">
        <v>5</v>
      </c>
      <c r="R15">
        <v>4</v>
      </c>
      <c r="S15">
        <v>3934388</v>
      </c>
      <c r="T15">
        <v>4003070</v>
      </c>
      <c r="U15">
        <v>3982826</v>
      </c>
      <c r="V15">
        <f>AVERAGE(S15:U15)</f>
        <v>3973428</v>
      </c>
    </row>
    <row r="16" spans="1:22" x14ac:dyDescent="0.25">
      <c r="I16">
        <v>6</v>
      </c>
      <c r="J16">
        <v>4</v>
      </c>
      <c r="K16">
        <v>3151936</v>
      </c>
      <c r="L16">
        <v>3013704</v>
      </c>
      <c r="M16">
        <v>3046032</v>
      </c>
      <c r="N16">
        <f t="shared" si="3"/>
        <v>3070557.3333333335</v>
      </c>
      <c r="Q16">
        <v>6</v>
      </c>
      <c r="R16">
        <v>4</v>
      </c>
      <c r="S16">
        <v>3607068</v>
      </c>
      <c r="T16">
        <v>4258729</v>
      </c>
      <c r="U16">
        <v>4469531</v>
      </c>
      <c r="V16">
        <f>AVERAGE(S16:U16)</f>
        <v>4111776</v>
      </c>
    </row>
    <row r="17" spans="1:22" x14ac:dyDescent="0.25">
      <c r="I17">
        <v>7</v>
      </c>
      <c r="J17">
        <v>4</v>
      </c>
      <c r="K17">
        <v>2807838</v>
      </c>
      <c r="L17">
        <v>2795293</v>
      </c>
      <c r="M17">
        <v>2814819</v>
      </c>
      <c r="N17">
        <f t="shared" si="3"/>
        <v>2805983.3333333335</v>
      </c>
      <c r="Q17">
        <v>7</v>
      </c>
      <c r="R17">
        <v>4</v>
      </c>
      <c r="S17">
        <v>4147371</v>
      </c>
      <c r="T17">
        <v>4921407</v>
      </c>
      <c r="U17">
        <v>4455628</v>
      </c>
      <c r="V17">
        <f>AVERAGE(S17:U17)</f>
        <v>4508135.333333333</v>
      </c>
    </row>
    <row r="18" spans="1:22" x14ac:dyDescent="0.25">
      <c r="I18">
        <v>8</v>
      </c>
      <c r="J18">
        <v>4</v>
      </c>
      <c r="K18">
        <v>2808286</v>
      </c>
      <c r="L18">
        <v>2710427</v>
      </c>
      <c r="M18">
        <v>2788770</v>
      </c>
      <c r="N18">
        <f t="shared" si="3"/>
        <v>2769161</v>
      </c>
      <c r="Q18">
        <v>8</v>
      </c>
      <c r="R18">
        <v>4</v>
      </c>
      <c r="S18">
        <v>5949654</v>
      </c>
      <c r="T18">
        <v>6557836</v>
      </c>
      <c r="U18">
        <v>5376044</v>
      </c>
      <c r="V18">
        <f>AVERAGE(T18:U18)</f>
        <v>5966940</v>
      </c>
    </row>
    <row r="21" spans="1:22" ht="18.75" x14ac:dyDescent="0.3">
      <c r="J21" s="8" t="s">
        <v>50</v>
      </c>
    </row>
    <row r="22" spans="1:22" ht="18.75" x14ac:dyDescent="0.3">
      <c r="J22" s="8" t="s">
        <v>51</v>
      </c>
    </row>
    <row r="24" spans="1:22" ht="18.75" x14ac:dyDescent="0.3">
      <c r="A24" s="41" t="s">
        <v>70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6" spans="1:22" x14ac:dyDescent="0.25">
      <c r="F26" t="s">
        <v>14</v>
      </c>
      <c r="N26" t="s">
        <v>15</v>
      </c>
      <c r="V26" t="s">
        <v>16</v>
      </c>
    </row>
    <row r="27" spans="1:22" x14ac:dyDescent="0.25">
      <c r="A27">
        <v>4</v>
      </c>
      <c r="B27">
        <v>2</v>
      </c>
      <c r="C27">
        <v>5067365</v>
      </c>
      <c r="D27">
        <v>5125460</v>
      </c>
      <c r="E27">
        <v>5071795</v>
      </c>
      <c r="F27">
        <f t="shared" ref="F27:F32" si="4">AVERAGE(C27:E27)</f>
        <v>5088206.666666667</v>
      </c>
      <c r="I27">
        <v>4</v>
      </c>
      <c r="J27">
        <v>2</v>
      </c>
      <c r="K27">
        <v>5116093</v>
      </c>
      <c r="L27">
        <v>5125327</v>
      </c>
      <c r="M27">
        <v>5099231</v>
      </c>
      <c r="N27">
        <f t="shared" ref="N27:N32" si="5">AVERAGE(K27:M27)</f>
        <v>5113550.333333333</v>
      </c>
      <c r="Q27">
        <v>4</v>
      </c>
      <c r="R27">
        <v>2</v>
      </c>
      <c r="S27">
        <v>5082337</v>
      </c>
      <c r="T27">
        <v>5082558</v>
      </c>
      <c r="U27">
        <v>5070102</v>
      </c>
      <c r="V27">
        <f t="shared" ref="V27:V32" si="6">AVERAGE(S27:U27)</f>
        <v>5078332.333333333</v>
      </c>
    </row>
    <row r="28" spans="1:22" x14ac:dyDescent="0.25">
      <c r="A28">
        <v>4</v>
      </c>
      <c r="B28">
        <v>1</v>
      </c>
      <c r="C28">
        <v>6756036</v>
      </c>
      <c r="D28">
        <v>6660299</v>
      </c>
      <c r="E28">
        <v>6741660</v>
      </c>
      <c r="F28">
        <f t="shared" si="4"/>
        <v>6719331.666666667</v>
      </c>
      <c r="I28">
        <v>4</v>
      </c>
      <c r="J28">
        <v>1</v>
      </c>
      <c r="K28">
        <v>6844403</v>
      </c>
      <c r="L28">
        <v>6824862</v>
      </c>
      <c r="M28">
        <v>6862600</v>
      </c>
      <c r="N28">
        <f t="shared" si="5"/>
        <v>6843955</v>
      </c>
      <c r="Q28">
        <v>4</v>
      </c>
      <c r="R28">
        <v>1</v>
      </c>
      <c r="S28">
        <v>6787525</v>
      </c>
      <c r="T28">
        <v>6799774</v>
      </c>
      <c r="U28">
        <v>6753051</v>
      </c>
      <c r="V28">
        <f t="shared" si="6"/>
        <v>6780116.666666667</v>
      </c>
    </row>
    <row r="29" spans="1:22" x14ac:dyDescent="0.25">
      <c r="A29">
        <v>5</v>
      </c>
      <c r="B29">
        <v>4</v>
      </c>
      <c r="C29">
        <v>3138600</v>
      </c>
      <c r="D29">
        <v>3174099</v>
      </c>
      <c r="E29">
        <v>3131087</v>
      </c>
      <c r="F29">
        <f t="shared" si="4"/>
        <v>3147928.6666666665</v>
      </c>
      <c r="I29">
        <v>5</v>
      </c>
      <c r="J29">
        <v>4</v>
      </c>
      <c r="K29">
        <v>3205554</v>
      </c>
      <c r="L29">
        <v>3175025</v>
      </c>
      <c r="M29">
        <v>3183058</v>
      </c>
      <c r="N29">
        <f t="shared" si="5"/>
        <v>3187879</v>
      </c>
      <c r="Q29">
        <v>5</v>
      </c>
      <c r="R29">
        <v>4</v>
      </c>
      <c r="S29">
        <v>3139916</v>
      </c>
      <c r="T29">
        <v>3186367</v>
      </c>
      <c r="U29">
        <v>3131022</v>
      </c>
      <c r="V29">
        <f t="shared" si="6"/>
        <v>3152435</v>
      </c>
    </row>
    <row r="30" spans="1:22" x14ac:dyDescent="0.25">
      <c r="A30">
        <v>6</v>
      </c>
      <c r="B30">
        <v>4</v>
      </c>
      <c r="C30">
        <v>2969078</v>
      </c>
      <c r="D30">
        <v>2913308</v>
      </c>
      <c r="E30">
        <v>2941833</v>
      </c>
      <c r="F30">
        <f t="shared" si="4"/>
        <v>2941406.3333333335</v>
      </c>
      <c r="I30">
        <v>6</v>
      </c>
      <c r="J30">
        <v>4</v>
      </c>
      <c r="K30">
        <v>2969594</v>
      </c>
      <c r="L30">
        <v>2993779</v>
      </c>
      <c r="M30">
        <v>3016695</v>
      </c>
      <c r="N30">
        <f t="shared" si="5"/>
        <v>2993356</v>
      </c>
      <c r="Q30">
        <v>6</v>
      </c>
      <c r="R30">
        <v>4</v>
      </c>
      <c r="S30">
        <v>2947268</v>
      </c>
      <c r="T30">
        <v>2934991</v>
      </c>
      <c r="U30">
        <v>2948817</v>
      </c>
      <c r="V30">
        <f t="shared" si="6"/>
        <v>2943692</v>
      </c>
    </row>
    <row r="31" spans="1:22" x14ac:dyDescent="0.25">
      <c r="A31">
        <v>7</v>
      </c>
      <c r="B31">
        <v>4</v>
      </c>
      <c r="C31">
        <v>2762394</v>
      </c>
      <c r="D31">
        <v>2824292</v>
      </c>
      <c r="E31">
        <v>2720608</v>
      </c>
      <c r="F31">
        <f t="shared" si="4"/>
        <v>2769098</v>
      </c>
      <c r="I31">
        <v>7</v>
      </c>
      <c r="J31">
        <v>4</v>
      </c>
      <c r="K31">
        <v>2759002</v>
      </c>
      <c r="L31">
        <v>2906709</v>
      </c>
      <c r="M31">
        <v>2774421</v>
      </c>
      <c r="N31">
        <f t="shared" si="5"/>
        <v>2813377.3333333335</v>
      </c>
      <c r="Q31">
        <v>7</v>
      </c>
      <c r="R31">
        <v>4</v>
      </c>
      <c r="S31">
        <v>2807981</v>
      </c>
      <c r="T31">
        <v>2822745</v>
      </c>
      <c r="U31">
        <v>2884715</v>
      </c>
      <c r="V31">
        <f t="shared" si="6"/>
        <v>2838480.3333333335</v>
      </c>
    </row>
    <row r="32" spans="1:22" x14ac:dyDescent="0.25">
      <c r="A32">
        <v>8</v>
      </c>
      <c r="B32">
        <v>4</v>
      </c>
      <c r="C32">
        <v>2634416</v>
      </c>
      <c r="D32">
        <v>2652619</v>
      </c>
      <c r="E32">
        <v>2648879</v>
      </c>
      <c r="F32">
        <f t="shared" si="4"/>
        <v>2645304.6666666665</v>
      </c>
      <c r="I32">
        <v>8</v>
      </c>
      <c r="J32">
        <v>4</v>
      </c>
      <c r="K32">
        <v>2702450</v>
      </c>
      <c r="L32">
        <v>2651748</v>
      </c>
      <c r="M32">
        <v>2713149</v>
      </c>
      <c r="N32">
        <f t="shared" si="5"/>
        <v>2689115.6666666665</v>
      </c>
      <c r="Q32">
        <v>8</v>
      </c>
      <c r="R32">
        <v>4</v>
      </c>
      <c r="S32">
        <v>3604462</v>
      </c>
      <c r="T32">
        <v>2906955</v>
      </c>
      <c r="U32">
        <v>2826106</v>
      </c>
      <c r="V32">
        <f t="shared" si="6"/>
        <v>3112507.6666666665</v>
      </c>
    </row>
    <row r="35" spans="9:22" x14ac:dyDescent="0.25">
      <c r="N35" t="s">
        <v>17</v>
      </c>
      <c r="V35" t="s">
        <v>18</v>
      </c>
    </row>
    <row r="36" spans="9:22" x14ac:dyDescent="0.25">
      <c r="I36">
        <v>4</v>
      </c>
      <c r="J36">
        <v>2</v>
      </c>
      <c r="K36">
        <v>5139593</v>
      </c>
      <c r="L36">
        <v>5145710</v>
      </c>
      <c r="M36">
        <v>5322765</v>
      </c>
      <c r="N36">
        <f t="shared" ref="N36:N41" si="7">AVERAGE(K36:M36)</f>
        <v>5202689.333333333</v>
      </c>
      <c r="Q36">
        <v>4</v>
      </c>
      <c r="R36">
        <v>2</v>
      </c>
      <c r="S36">
        <v>5083759</v>
      </c>
      <c r="T36">
        <v>5038874</v>
      </c>
      <c r="U36">
        <v>5041622</v>
      </c>
      <c r="V36">
        <f>AVERAGE(S36:U36)</f>
        <v>5054751.666666667</v>
      </c>
    </row>
    <row r="37" spans="9:22" x14ac:dyDescent="0.25">
      <c r="I37">
        <v>4</v>
      </c>
      <c r="J37">
        <v>1</v>
      </c>
      <c r="K37">
        <v>6887851</v>
      </c>
      <c r="L37">
        <v>6864486</v>
      </c>
      <c r="M37">
        <v>6863547</v>
      </c>
      <c r="N37">
        <f t="shared" si="7"/>
        <v>6871961.333333333</v>
      </c>
      <c r="Q37">
        <v>4</v>
      </c>
      <c r="R37">
        <v>1</v>
      </c>
      <c r="S37">
        <v>6724037</v>
      </c>
      <c r="T37">
        <v>6719369</v>
      </c>
      <c r="U37">
        <v>6762043</v>
      </c>
      <c r="V37">
        <f>AVERAGE(S37:U37)</f>
        <v>6735149.666666667</v>
      </c>
    </row>
    <row r="38" spans="9:22" x14ac:dyDescent="0.25">
      <c r="I38">
        <v>5</v>
      </c>
      <c r="J38">
        <v>4</v>
      </c>
      <c r="K38">
        <v>3172576</v>
      </c>
      <c r="L38">
        <v>3178757</v>
      </c>
      <c r="M38">
        <v>3237565</v>
      </c>
      <c r="N38">
        <f t="shared" si="7"/>
        <v>3196299.3333333335</v>
      </c>
      <c r="Q38">
        <v>5</v>
      </c>
      <c r="R38">
        <v>4</v>
      </c>
      <c r="S38">
        <v>3135801</v>
      </c>
      <c r="T38">
        <v>3147779</v>
      </c>
      <c r="U38">
        <v>3143451</v>
      </c>
      <c r="V38">
        <f>AVERAGE(S38:U38)</f>
        <v>3142343.6666666665</v>
      </c>
    </row>
    <row r="39" spans="9:22" x14ac:dyDescent="0.25">
      <c r="I39">
        <v>6</v>
      </c>
      <c r="J39">
        <v>4</v>
      </c>
      <c r="K39">
        <v>2951698</v>
      </c>
      <c r="L39">
        <v>2955294</v>
      </c>
      <c r="M39">
        <v>2971335</v>
      </c>
      <c r="N39">
        <f t="shared" si="7"/>
        <v>2959442.3333333335</v>
      </c>
      <c r="Q39">
        <v>6</v>
      </c>
      <c r="R39">
        <v>4</v>
      </c>
      <c r="S39">
        <v>2972001</v>
      </c>
      <c r="T39">
        <v>2970620</v>
      </c>
      <c r="U39">
        <v>3017046</v>
      </c>
      <c r="V39">
        <f>AVERAGE(S39:U39)</f>
        <v>2986555.6666666665</v>
      </c>
    </row>
    <row r="40" spans="9:22" x14ac:dyDescent="0.25">
      <c r="I40">
        <v>7</v>
      </c>
      <c r="J40">
        <v>4</v>
      </c>
      <c r="K40">
        <v>2792355</v>
      </c>
      <c r="L40">
        <v>2787141</v>
      </c>
      <c r="M40">
        <v>2769095</v>
      </c>
      <c r="N40">
        <f t="shared" si="7"/>
        <v>2782863.6666666665</v>
      </c>
      <c r="Q40">
        <v>7</v>
      </c>
      <c r="R40">
        <v>4</v>
      </c>
      <c r="S40">
        <v>2803920</v>
      </c>
      <c r="T40">
        <v>2761627</v>
      </c>
      <c r="U40">
        <v>2752568</v>
      </c>
      <c r="V40">
        <f>AVERAGE(S40:U40)</f>
        <v>2772705</v>
      </c>
    </row>
    <row r="41" spans="9:22" x14ac:dyDescent="0.25">
      <c r="I41">
        <v>8</v>
      </c>
      <c r="J41">
        <v>4</v>
      </c>
      <c r="K41">
        <v>2680427</v>
      </c>
      <c r="L41">
        <v>3076105</v>
      </c>
      <c r="M41">
        <v>2655510</v>
      </c>
      <c r="N41">
        <f t="shared" si="7"/>
        <v>2804014</v>
      </c>
      <c r="Q41">
        <v>8</v>
      </c>
      <c r="R41">
        <v>4</v>
      </c>
      <c r="S41">
        <v>2905876</v>
      </c>
      <c r="T41">
        <v>2906163</v>
      </c>
      <c r="U41">
        <v>2964916</v>
      </c>
      <c r="V41">
        <f>AVERAGE(S41:T41)</f>
        <v>2906019.5</v>
      </c>
    </row>
    <row r="66" spans="1:22" x14ac:dyDescent="0.25">
      <c r="A66" s="42" t="s">
        <v>67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</row>
    <row r="67" spans="1:22" x14ac:dyDescent="0.25">
      <c r="A67" s="22"/>
      <c r="B67" s="22"/>
      <c r="C67" s="22"/>
      <c r="D67" s="22"/>
      <c r="E67" s="22"/>
      <c r="F67" s="22" t="s">
        <v>14</v>
      </c>
      <c r="G67" s="22"/>
      <c r="H67" s="22"/>
      <c r="I67" s="22"/>
      <c r="J67" s="22"/>
      <c r="K67" s="22"/>
      <c r="L67" s="22"/>
      <c r="M67" s="22"/>
      <c r="N67" s="22" t="s">
        <v>15</v>
      </c>
      <c r="O67" s="22"/>
      <c r="P67" s="22"/>
      <c r="Q67" s="22"/>
      <c r="R67" s="22"/>
      <c r="S67" s="22"/>
      <c r="T67" s="22"/>
      <c r="U67" s="22"/>
      <c r="V67" s="22" t="s">
        <v>16</v>
      </c>
    </row>
    <row r="68" spans="1:22" x14ac:dyDescent="0.25">
      <c r="A68" s="22">
        <v>4</v>
      </c>
      <c r="B68" s="22">
        <v>2</v>
      </c>
      <c r="C68" s="22">
        <v>5172297</v>
      </c>
      <c r="D68" s="22">
        <v>5155305</v>
      </c>
      <c r="E68" s="22">
        <v>5109845</v>
      </c>
      <c r="F68" s="22">
        <f t="shared" ref="F68:F73" si="8">AVERAGE(C68:E68)</f>
        <v>5145815.666666667</v>
      </c>
      <c r="G68" s="22"/>
      <c r="H68" s="22"/>
      <c r="I68" s="22">
        <v>4</v>
      </c>
      <c r="J68" s="22">
        <v>2</v>
      </c>
      <c r="K68" s="22">
        <v>5111868</v>
      </c>
      <c r="L68" s="22">
        <v>5124448</v>
      </c>
      <c r="M68" s="22">
        <v>5119151</v>
      </c>
      <c r="N68" s="22">
        <f t="shared" ref="N68:N73" si="9">AVERAGE(K68:M68)</f>
        <v>5118489</v>
      </c>
      <c r="O68" s="22"/>
      <c r="P68" s="22"/>
      <c r="Q68" s="22">
        <v>4</v>
      </c>
      <c r="R68" s="22">
        <v>2</v>
      </c>
      <c r="S68" s="22">
        <v>7326122</v>
      </c>
      <c r="T68" s="22">
        <v>7186192</v>
      </c>
      <c r="U68" s="22">
        <v>7288946</v>
      </c>
      <c r="V68" s="22">
        <f t="shared" ref="V68:V73" si="10">AVERAGE(S68:U68)</f>
        <v>7267086.666666667</v>
      </c>
    </row>
    <row r="69" spans="1:22" x14ac:dyDescent="0.25">
      <c r="A69" s="22">
        <v>4</v>
      </c>
      <c r="B69" s="22">
        <v>1</v>
      </c>
      <c r="C69" s="22">
        <v>6733023</v>
      </c>
      <c r="D69" s="22">
        <v>6728691</v>
      </c>
      <c r="E69" s="22">
        <v>6720318</v>
      </c>
      <c r="F69" s="22">
        <f t="shared" si="8"/>
        <v>6727344</v>
      </c>
      <c r="G69" s="22"/>
      <c r="H69" s="22"/>
      <c r="I69" s="22">
        <v>4</v>
      </c>
      <c r="J69" s="22">
        <v>1</v>
      </c>
      <c r="K69" s="22">
        <v>6813853</v>
      </c>
      <c r="L69" s="22">
        <v>6851442</v>
      </c>
      <c r="M69" s="22">
        <v>6833960</v>
      </c>
      <c r="N69" s="22">
        <f t="shared" si="9"/>
        <v>6833085</v>
      </c>
      <c r="O69" s="22"/>
      <c r="P69" s="22"/>
      <c r="Q69" s="22">
        <v>4</v>
      </c>
      <c r="R69" s="22">
        <v>1</v>
      </c>
      <c r="S69" s="22">
        <v>7748671</v>
      </c>
      <c r="T69" s="22">
        <v>7944784</v>
      </c>
      <c r="U69" s="22">
        <v>7575681</v>
      </c>
      <c r="V69" s="22">
        <f t="shared" si="10"/>
        <v>7756378.666666667</v>
      </c>
    </row>
    <row r="70" spans="1:22" x14ac:dyDescent="0.25">
      <c r="A70" s="22">
        <v>5</v>
      </c>
      <c r="B70" s="22">
        <v>4</v>
      </c>
      <c r="C70" s="22">
        <v>3165038</v>
      </c>
      <c r="D70" s="22">
        <v>3165211</v>
      </c>
      <c r="E70" s="22">
        <v>3169666</v>
      </c>
      <c r="F70" s="22">
        <f t="shared" si="8"/>
        <v>3166638.3333333335</v>
      </c>
      <c r="G70" s="22"/>
      <c r="H70" s="22"/>
      <c r="I70" s="22">
        <v>5</v>
      </c>
      <c r="J70" s="22">
        <v>4</v>
      </c>
      <c r="K70" s="22">
        <v>3163230</v>
      </c>
      <c r="L70" s="22">
        <v>3170418</v>
      </c>
      <c r="M70" s="22">
        <v>3161711</v>
      </c>
      <c r="N70" s="22">
        <f t="shared" si="9"/>
        <v>3165119.6666666665</v>
      </c>
      <c r="O70" s="22"/>
      <c r="P70" s="22"/>
      <c r="Q70" s="22">
        <v>5</v>
      </c>
      <c r="R70" s="22">
        <v>4</v>
      </c>
      <c r="S70" s="22">
        <v>6903796</v>
      </c>
      <c r="T70" s="22">
        <v>6909391</v>
      </c>
      <c r="U70" s="22">
        <v>6900446</v>
      </c>
      <c r="V70" s="22">
        <f t="shared" si="10"/>
        <v>6904544.333333333</v>
      </c>
    </row>
    <row r="71" spans="1:22" x14ac:dyDescent="0.25">
      <c r="A71" s="22">
        <v>6</v>
      </c>
      <c r="B71" s="22">
        <v>4</v>
      </c>
      <c r="C71" s="22">
        <v>2946909</v>
      </c>
      <c r="D71" s="22">
        <v>2933634</v>
      </c>
      <c r="E71" s="22">
        <v>2951811</v>
      </c>
      <c r="F71" s="22">
        <f t="shared" si="8"/>
        <v>2944118</v>
      </c>
      <c r="G71" s="22"/>
      <c r="H71" s="22"/>
      <c r="I71" s="22">
        <v>6</v>
      </c>
      <c r="J71" s="22">
        <v>4</v>
      </c>
      <c r="K71" s="22">
        <v>2963156</v>
      </c>
      <c r="L71" s="22">
        <v>2947713</v>
      </c>
      <c r="M71" s="22">
        <v>2995065</v>
      </c>
      <c r="N71" s="22">
        <f t="shared" si="9"/>
        <v>2968644.6666666665</v>
      </c>
      <c r="O71" s="22"/>
      <c r="P71" s="22"/>
      <c r="Q71" s="22">
        <v>6</v>
      </c>
      <c r="R71" s="22">
        <v>4</v>
      </c>
      <c r="S71" s="22">
        <v>6878453</v>
      </c>
      <c r="T71" s="22">
        <v>6865176</v>
      </c>
      <c r="U71" s="22">
        <v>6878044</v>
      </c>
      <c r="V71" s="22">
        <f t="shared" si="10"/>
        <v>6873891</v>
      </c>
    </row>
    <row r="72" spans="1:22" x14ac:dyDescent="0.25">
      <c r="A72" s="22">
        <v>7</v>
      </c>
      <c r="B72" s="22">
        <v>4</v>
      </c>
      <c r="C72" s="22">
        <v>2857033</v>
      </c>
      <c r="D72" s="22">
        <v>2816098</v>
      </c>
      <c r="E72" s="22">
        <v>2760632</v>
      </c>
      <c r="F72" s="22">
        <f t="shared" si="8"/>
        <v>2811254.3333333335</v>
      </c>
      <c r="G72" s="22"/>
      <c r="H72" s="22"/>
      <c r="I72" s="22">
        <v>7</v>
      </c>
      <c r="J72" s="22">
        <v>4</v>
      </c>
      <c r="K72" s="22">
        <v>2789879</v>
      </c>
      <c r="L72" s="22">
        <v>2769568</v>
      </c>
      <c r="M72" s="22">
        <v>2778621</v>
      </c>
      <c r="N72" s="22">
        <f t="shared" si="9"/>
        <v>2779356</v>
      </c>
      <c r="O72" s="22"/>
      <c r="P72" s="22"/>
      <c r="Q72" s="22">
        <v>7</v>
      </c>
      <c r="R72" s="22">
        <v>4</v>
      </c>
      <c r="S72" s="22">
        <v>3662861</v>
      </c>
      <c r="T72" s="22">
        <v>3652419</v>
      </c>
      <c r="U72" s="22">
        <v>3696556</v>
      </c>
      <c r="V72" s="22">
        <f t="shared" si="10"/>
        <v>3670612</v>
      </c>
    </row>
    <row r="73" spans="1:22" x14ac:dyDescent="0.25">
      <c r="A73" s="22">
        <v>8</v>
      </c>
      <c r="B73" s="22">
        <v>4</v>
      </c>
      <c r="C73" s="22">
        <v>2661654</v>
      </c>
      <c r="D73" s="22">
        <v>2666622</v>
      </c>
      <c r="E73" s="22">
        <v>2656890</v>
      </c>
      <c r="F73" s="22">
        <f t="shared" si="8"/>
        <v>2661722</v>
      </c>
      <c r="G73" s="22"/>
      <c r="H73" s="22"/>
      <c r="I73" s="22">
        <v>8</v>
      </c>
      <c r="J73" s="22">
        <v>4</v>
      </c>
      <c r="K73" s="22">
        <v>2632010</v>
      </c>
      <c r="L73" s="22">
        <v>2642678</v>
      </c>
      <c r="M73" s="22">
        <v>2680249</v>
      </c>
      <c r="N73" s="22">
        <f t="shared" si="9"/>
        <v>2651645.6666666665</v>
      </c>
      <c r="O73" s="22"/>
      <c r="P73" s="22"/>
      <c r="Q73" s="22">
        <v>8</v>
      </c>
      <c r="R73" s="22">
        <v>4</v>
      </c>
      <c r="S73" s="22">
        <v>3981450</v>
      </c>
      <c r="T73" s="22">
        <v>3866174</v>
      </c>
      <c r="U73" s="22">
        <v>3888087</v>
      </c>
      <c r="V73" s="22">
        <f t="shared" si="10"/>
        <v>3911903.6666666665</v>
      </c>
    </row>
    <row r="74" spans="1:22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</row>
    <row r="75" spans="1:22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</row>
    <row r="76" spans="1:22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 t="s">
        <v>17</v>
      </c>
      <c r="O76" s="22"/>
      <c r="P76" s="22"/>
      <c r="Q76" s="22"/>
      <c r="R76" s="22"/>
      <c r="S76" s="22"/>
      <c r="T76" s="22"/>
      <c r="U76" s="22"/>
      <c r="V76" s="22" t="s">
        <v>18</v>
      </c>
    </row>
    <row r="77" spans="1:22" x14ac:dyDescent="0.25">
      <c r="A77" s="22"/>
      <c r="B77" s="22"/>
      <c r="C77" s="22"/>
      <c r="D77" s="22"/>
      <c r="E77" s="22"/>
      <c r="F77" s="22"/>
      <c r="G77" s="22"/>
      <c r="H77" s="22"/>
      <c r="I77" s="22">
        <v>4</v>
      </c>
      <c r="J77" s="22">
        <v>2</v>
      </c>
      <c r="K77" s="22">
        <v>5131206</v>
      </c>
      <c r="L77" s="22">
        <v>5174204</v>
      </c>
      <c r="M77" s="22">
        <v>5125031</v>
      </c>
      <c r="N77" s="22">
        <f t="shared" ref="N77:N82" si="11">AVERAGE(K77:M77)</f>
        <v>5143480.333333333</v>
      </c>
      <c r="O77" s="22"/>
      <c r="P77" s="22"/>
      <c r="Q77" s="22">
        <v>4</v>
      </c>
      <c r="R77" s="22">
        <v>2</v>
      </c>
      <c r="S77" s="22">
        <v>6192770</v>
      </c>
      <c r="T77" s="22">
        <v>6113384</v>
      </c>
      <c r="U77" s="22">
        <v>6148372</v>
      </c>
      <c r="V77" s="22">
        <f>AVERAGE(S77:U77)</f>
        <v>6151508.666666667</v>
      </c>
    </row>
    <row r="78" spans="1:22" x14ac:dyDescent="0.25">
      <c r="A78" s="22"/>
      <c r="B78" s="22"/>
      <c r="C78" s="22"/>
      <c r="D78" s="22"/>
      <c r="E78" s="22"/>
      <c r="F78" s="22"/>
      <c r="G78" s="22"/>
      <c r="H78" s="22"/>
      <c r="I78" s="22">
        <v>4</v>
      </c>
      <c r="J78" s="22">
        <v>1</v>
      </c>
      <c r="K78" s="22">
        <v>6834685</v>
      </c>
      <c r="L78" s="22">
        <v>6793108</v>
      </c>
      <c r="M78" s="22">
        <v>6824994</v>
      </c>
      <c r="N78" s="22">
        <f t="shared" si="11"/>
        <v>6817595.666666667</v>
      </c>
      <c r="O78" s="22"/>
      <c r="P78" s="22"/>
      <c r="Q78" s="22">
        <v>4</v>
      </c>
      <c r="R78" s="22">
        <v>1</v>
      </c>
      <c r="S78" s="22">
        <v>8599277</v>
      </c>
      <c r="T78" s="22">
        <v>8597778</v>
      </c>
      <c r="U78" s="22">
        <v>8846345</v>
      </c>
      <c r="V78" s="22">
        <f>AVERAGE(S78:U78)</f>
        <v>8681133.333333334</v>
      </c>
    </row>
    <row r="79" spans="1:22" x14ac:dyDescent="0.25">
      <c r="A79" s="22"/>
      <c r="B79" s="22"/>
      <c r="C79" s="22"/>
      <c r="D79" s="22"/>
      <c r="E79" s="22"/>
      <c r="F79" s="22"/>
      <c r="G79" s="22"/>
      <c r="H79" s="22"/>
      <c r="I79" s="22">
        <v>5</v>
      </c>
      <c r="J79" s="22">
        <v>4</v>
      </c>
      <c r="K79" s="22">
        <v>3278738</v>
      </c>
      <c r="L79" s="22">
        <v>3272538</v>
      </c>
      <c r="M79" s="22">
        <v>3273469</v>
      </c>
      <c r="N79" s="22">
        <f t="shared" si="11"/>
        <v>3274915</v>
      </c>
      <c r="O79" s="22"/>
      <c r="P79" s="22"/>
      <c r="Q79" s="22">
        <v>5</v>
      </c>
      <c r="R79" s="22">
        <v>4</v>
      </c>
      <c r="S79" s="22">
        <v>4034161</v>
      </c>
      <c r="T79" s="22">
        <v>4011378</v>
      </c>
      <c r="U79" s="22">
        <v>3868794</v>
      </c>
      <c r="V79" s="22">
        <f>AVERAGE(S79:U79)</f>
        <v>3971444.3333333335</v>
      </c>
    </row>
    <row r="80" spans="1:22" x14ac:dyDescent="0.25">
      <c r="A80" s="22"/>
      <c r="B80" s="22"/>
      <c r="C80" s="22"/>
      <c r="D80" s="22"/>
      <c r="E80" s="22"/>
      <c r="F80" s="22"/>
      <c r="G80" s="22"/>
      <c r="H80" s="22"/>
      <c r="I80" s="22">
        <v>6</v>
      </c>
      <c r="J80" s="22">
        <v>4</v>
      </c>
      <c r="K80" s="22">
        <v>3029116</v>
      </c>
      <c r="L80" s="22">
        <v>3175704</v>
      </c>
      <c r="M80" s="22">
        <v>3064584</v>
      </c>
      <c r="N80" s="22">
        <f t="shared" si="11"/>
        <v>3089801.3333333335</v>
      </c>
      <c r="O80" s="22"/>
      <c r="P80" s="22"/>
      <c r="Q80" s="22">
        <v>6</v>
      </c>
      <c r="R80" s="22">
        <v>4</v>
      </c>
      <c r="S80" s="22">
        <v>3954939</v>
      </c>
      <c r="T80" s="22">
        <v>3942709</v>
      </c>
      <c r="U80" s="22">
        <v>3572567</v>
      </c>
      <c r="V80" s="22">
        <f>AVERAGE(S80:U80)</f>
        <v>3823405</v>
      </c>
    </row>
    <row r="81" spans="1:22" x14ac:dyDescent="0.25">
      <c r="A81" s="22"/>
      <c r="B81" s="22"/>
      <c r="C81" s="22"/>
      <c r="D81" s="22"/>
      <c r="E81" s="22"/>
      <c r="F81" s="22"/>
      <c r="G81" s="22"/>
      <c r="H81" s="22"/>
      <c r="I81" s="22">
        <v>7</v>
      </c>
      <c r="J81" s="22">
        <v>4</v>
      </c>
      <c r="K81" s="22">
        <v>2862449</v>
      </c>
      <c r="L81" s="22">
        <v>2822495</v>
      </c>
      <c r="M81" s="22">
        <v>2833023</v>
      </c>
      <c r="N81" s="22">
        <f t="shared" si="11"/>
        <v>2839322.3333333335</v>
      </c>
      <c r="O81" s="22"/>
      <c r="P81" s="22"/>
      <c r="Q81" s="22">
        <v>7</v>
      </c>
      <c r="R81" s="22">
        <v>4</v>
      </c>
      <c r="S81" s="22">
        <v>5272570</v>
      </c>
      <c r="T81" s="22">
        <v>7255392</v>
      </c>
      <c r="U81" s="22">
        <v>6803302</v>
      </c>
      <c r="V81" s="22">
        <f>AVERAGE(S81:U81)</f>
        <v>6443754.666666667</v>
      </c>
    </row>
    <row r="82" spans="1:22" x14ac:dyDescent="0.25">
      <c r="A82" s="22"/>
      <c r="B82" s="22"/>
      <c r="C82" s="22"/>
      <c r="D82" s="22"/>
      <c r="E82" s="22"/>
      <c r="F82" s="22"/>
      <c r="G82" s="22"/>
      <c r="H82" s="22"/>
      <c r="I82" s="22">
        <v>8</v>
      </c>
      <c r="J82" s="22">
        <v>4</v>
      </c>
      <c r="K82" s="22">
        <v>3001019</v>
      </c>
      <c r="L82" s="22">
        <v>2821794</v>
      </c>
      <c r="M82" s="22">
        <v>3024452</v>
      </c>
      <c r="N82" s="22">
        <f t="shared" si="11"/>
        <v>2949088.3333333335</v>
      </c>
      <c r="O82" s="22"/>
      <c r="P82" s="22"/>
      <c r="Q82" s="22">
        <v>8</v>
      </c>
      <c r="R82" s="22">
        <v>4</v>
      </c>
      <c r="S82" s="22">
        <v>6641527</v>
      </c>
      <c r="T82" s="22">
        <v>6904896</v>
      </c>
      <c r="U82" s="22">
        <v>8156722</v>
      </c>
      <c r="V82" s="22">
        <f>AVERAGE(S82:T82)</f>
        <v>6773211.5</v>
      </c>
    </row>
  </sheetData>
  <mergeCells count="3">
    <mergeCell ref="A2:V2"/>
    <mergeCell ref="A66:V66"/>
    <mergeCell ref="A24:V2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C51"/>
  <sheetViews>
    <sheetView topLeftCell="A24" workbookViewId="0">
      <selection activeCell="Q61" sqref="Q61"/>
    </sheetView>
  </sheetViews>
  <sheetFormatPr defaultRowHeight="15" x14ac:dyDescent="0.25"/>
  <sheetData>
    <row r="2" spans="1:29" x14ac:dyDescent="0.25">
      <c r="A2" s="25" t="s">
        <v>71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29" x14ac:dyDescent="0.25">
      <c r="A3" t="s">
        <v>64</v>
      </c>
      <c r="K3" t="s">
        <v>1</v>
      </c>
      <c r="L3" t="s">
        <v>2</v>
      </c>
      <c r="U3" t="s">
        <v>1</v>
      </c>
      <c r="V3" t="s">
        <v>3</v>
      </c>
    </row>
    <row r="4" spans="1:29" x14ac:dyDescent="0.25">
      <c r="A4" t="s">
        <v>0</v>
      </c>
      <c r="K4" t="s">
        <v>0</v>
      </c>
      <c r="U4" t="s">
        <v>0</v>
      </c>
    </row>
    <row r="5" spans="1:29" x14ac:dyDescent="0.25">
      <c r="A5">
        <v>4</v>
      </c>
      <c r="B5">
        <v>2</v>
      </c>
      <c r="C5">
        <v>11.7992565</v>
      </c>
      <c r="D5">
        <v>11.8035657</v>
      </c>
      <c r="E5">
        <v>11.7921771</v>
      </c>
      <c r="F5">
        <v>11.6912187</v>
      </c>
      <c r="G5">
        <v>11.7454941</v>
      </c>
      <c r="H5">
        <v>11.755856700000001</v>
      </c>
      <c r="I5">
        <f t="shared" ref="I5:I10" si="0">AVERAGE(C5:H5)</f>
        <v>11.764594799999999</v>
      </c>
      <c r="K5">
        <v>4</v>
      </c>
      <c r="L5">
        <v>2</v>
      </c>
      <c r="M5">
        <v>13.6094013</v>
      </c>
      <c r="N5">
        <v>11.223978300000001</v>
      </c>
      <c r="O5">
        <v>11.3917293</v>
      </c>
      <c r="P5">
        <v>11.550708</v>
      </c>
      <c r="Q5">
        <v>11.439746100000001</v>
      </c>
      <c r="R5">
        <v>13.6355454</v>
      </c>
      <c r="S5">
        <f t="shared" ref="S5:S10" si="1">AVERAGE(M5:R5)</f>
        <v>12.1418514</v>
      </c>
      <c r="U5">
        <v>4</v>
      </c>
      <c r="V5">
        <v>2</v>
      </c>
      <c r="W5">
        <v>15.4044261</v>
      </c>
      <c r="X5">
        <v>15.7025142</v>
      </c>
      <c r="Y5">
        <v>15.7096584</v>
      </c>
      <c r="Z5">
        <v>15.6963177</v>
      </c>
      <c r="AB5">
        <v>15.478711199999999</v>
      </c>
      <c r="AC5">
        <f t="shared" ref="AC5:AC10" si="2">AVERAGE(W5:AB5)</f>
        <v>15.598325519999999</v>
      </c>
    </row>
    <row r="6" spans="1:29" x14ac:dyDescent="0.25">
      <c r="A6">
        <v>4</v>
      </c>
      <c r="B6">
        <v>1</v>
      </c>
      <c r="C6">
        <v>9.6260589000000003</v>
      </c>
      <c r="D6">
        <v>11.166822</v>
      </c>
      <c r="E6">
        <v>11.2497822</v>
      </c>
      <c r="F6">
        <v>11.201814000000001</v>
      </c>
      <c r="G6">
        <v>11.2267458</v>
      </c>
      <c r="H6">
        <v>11.283243300000001</v>
      </c>
      <c r="I6">
        <f t="shared" si="0"/>
        <v>10.9590777</v>
      </c>
      <c r="K6">
        <v>4</v>
      </c>
      <c r="L6">
        <v>1</v>
      </c>
      <c r="M6">
        <v>10.618978500000001</v>
      </c>
      <c r="N6">
        <v>10.9269081</v>
      </c>
      <c r="O6">
        <v>9.281466</v>
      </c>
      <c r="P6">
        <v>10.9968921</v>
      </c>
      <c r="Q6">
        <v>11.0274372</v>
      </c>
      <c r="R6">
        <v>10.7831493</v>
      </c>
      <c r="S6">
        <f t="shared" si="1"/>
        <v>10.605805200000001</v>
      </c>
      <c r="U6">
        <v>4</v>
      </c>
      <c r="V6">
        <v>1</v>
      </c>
      <c r="W6">
        <v>12.565462500000001</v>
      </c>
      <c r="X6">
        <v>13.7657205</v>
      </c>
      <c r="Y6">
        <v>12.342485699999999</v>
      </c>
      <c r="Z6">
        <v>14.002159499999999</v>
      </c>
      <c r="AA6">
        <v>12.385089000000001</v>
      </c>
      <c r="AB6">
        <v>14.161581</v>
      </c>
      <c r="AC6">
        <f t="shared" si="2"/>
        <v>13.203749700000001</v>
      </c>
    </row>
    <row r="7" spans="1:29" x14ac:dyDescent="0.25">
      <c r="A7">
        <v>5</v>
      </c>
      <c r="B7">
        <v>4</v>
      </c>
      <c r="C7">
        <v>11.9921148</v>
      </c>
      <c r="D7">
        <v>12.111314399999999</v>
      </c>
      <c r="E7">
        <v>12.141154800000001</v>
      </c>
      <c r="F7">
        <v>11.991402000000001</v>
      </c>
      <c r="G7">
        <v>15.6910176</v>
      </c>
      <c r="H7">
        <v>11.5617132</v>
      </c>
      <c r="I7">
        <f t="shared" si="0"/>
        <v>12.581452800000001</v>
      </c>
      <c r="K7">
        <v>5</v>
      </c>
      <c r="L7">
        <v>4</v>
      </c>
      <c r="M7">
        <v>11.8320588</v>
      </c>
      <c r="N7">
        <v>11.978118</v>
      </c>
      <c r="O7">
        <v>11.912993999999999</v>
      </c>
      <c r="P7">
        <v>11.891772</v>
      </c>
      <c r="Q7">
        <v>11.8411308</v>
      </c>
      <c r="R7">
        <v>11.774646000000001</v>
      </c>
      <c r="S7">
        <f t="shared" si="1"/>
        <v>11.8717866</v>
      </c>
      <c r="U7">
        <v>5</v>
      </c>
      <c r="V7">
        <v>4</v>
      </c>
      <c r="X7">
        <v>21.473807399999998</v>
      </c>
      <c r="Y7">
        <v>24.906503699999998</v>
      </c>
      <c r="Z7">
        <v>24.8305419</v>
      </c>
      <c r="AA7">
        <v>24.817930199999999</v>
      </c>
      <c r="AB7">
        <v>24.931799999999999</v>
      </c>
      <c r="AC7">
        <f t="shared" si="2"/>
        <v>24.192116639999998</v>
      </c>
    </row>
    <row r="8" spans="1:29" x14ac:dyDescent="0.25">
      <c r="A8">
        <v>6</v>
      </c>
      <c r="B8">
        <v>4</v>
      </c>
      <c r="C8">
        <v>11.585430000000001</v>
      </c>
      <c r="D8">
        <v>12.305422800000001</v>
      </c>
      <c r="E8">
        <v>12.094142400000001</v>
      </c>
      <c r="F8">
        <v>8.0461728000000008</v>
      </c>
      <c r="G8">
        <v>12.170476799999999</v>
      </c>
      <c r="H8">
        <v>12.237641999999999</v>
      </c>
      <c r="I8">
        <f t="shared" si="0"/>
        <v>11.406547799999998</v>
      </c>
      <c r="K8">
        <v>6</v>
      </c>
      <c r="L8">
        <v>4</v>
      </c>
      <c r="M8">
        <v>12.0682548</v>
      </c>
      <c r="N8">
        <v>12.026912400000001</v>
      </c>
      <c r="O8">
        <v>11.290233600000001</v>
      </c>
      <c r="P8">
        <v>11.996748</v>
      </c>
      <c r="Q8">
        <v>11.9914668</v>
      </c>
      <c r="R8">
        <v>11.07756</v>
      </c>
      <c r="S8">
        <f t="shared" si="1"/>
        <v>11.741862599999999</v>
      </c>
      <c r="U8">
        <v>6</v>
      </c>
      <c r="V8">
        <v>4</v>
      </c>
      <c r="X8">
        <v>20.698737300000001</v>
      </c>
      <c r="Y8">
        <v>20.777666400000001</v>
      </c>
      <c r="Z8">
        <v>24.280438499999999</v>
      </c>
      <c r="AA8">
        <v>24.665423400000002</v>
      </c>
      <c r="AB8">
        <v>24.508907099999998</v>
      </c>
      <c r="AC8">
        <f t="shared" si="2"/>
        <v>22.986234540000002</v>
      </c>
    </row>
    <row r="9" spans="1:29" x14ac:dyDescent="0.25">
      <c r="A9">
        <v>7</v>
      </c>
      <c r="B9">
        <v>4</v>
      </c>
      <c r="C9">
        <v>8.0840160000000001</v>
      </c>
      <c r="D9">
        <v>12.343784400000001</v>
      </c>
      <c r="E9">
        <v>12.312810000000001</v>
      </c>
      <c r="F9">
        <v>12.397341600000001</v>
      </c>
      <c r="G9">
        <v>12.3425856</v>
      </c>
      <c r="H9">
        <v>11.614298399999999</v>
      </c>
      <c r="I9">
        <f t="shared" si="0"/>
        <v>11.515806</v>
      </c>
      <c r="K9">
        <v>7</v>
      </c>
      <c r="L9">
        <v>4</v>
      </c>
      <c r="M9">
        <v>12.133800000000001</v>
      </c>
      <c r="N9">
        <v>7.9409592</v>
      </c>
      <c r="O9">
        <v>12.3082092</v>
      </c>
      <c r="P9">
        <v>12.196429200000001</v>
      </c>
      <c r="Q9">
        <v>11.3458644</v>
      </c>
      <c r="R9">
        <v>12.2203728</v>
      </c>
      <c r="S9">
        <f t="shared" si="1"/>
        <v>11.357605800000002</v>
      </c>
      <c r="U9">
        <v>7</v>
      </c>
      <c r="V9">
        <v>4</v>
      </c>
      <c r="W9">
        <v>11.6619264</v>
      </c>
      <c r="X9">
        <v>15.1279056</v>
      </c>
      <c r="Y9">
        <v>11.8842228</v>
      </c>
      <c r="Z9">
        <v>11.7929844</v>
      </c>
      <c r="AA9">
        <v>11.6577144</v>
      </c>
      <c r="AB9">
        <v>12.1304304</v>
      </c>
      <c r="AC9">
        <f t="shared" si="2"/>
        <v>12.375864</v>
      </c>
    </row>
    <row r="10" spans="1:29" x14ac:dyDescent="0.25">
      <c r="A10">
        <v>8</v>
      </c>
      <c r="B10">
        <v>4</v>
      </c>
      <c r="C10">
        <v>12.313911600000001</v>
      </c>
      <c r="D10">
        <v>8.0167967999999998</v>
      </c>
      <c r="E10">
        <v>12.603016800000001</v>
      </c>
      <c r="F10">
        <v>8.1266759999999998</v>
      </c>
      <c r="G10">
        <v>12.0453156</v>
      </c>
      <c r="H10">
        <v>8.1202176000000001</v>
      </c>
      <c r="I10">
        <f t="shared" si="0"/>
        <v>10.204322400000001</v>
      </c>
      <c r="K10">
        <v>8</v>
      </c>
      <c r="L10">
        <v>4</v>
      </c>
      <c r="M10">
        <v>11.311261200000001</v>
      </c>
      <c r="N10">
        <v>12.2429556</v>
      </c>
      <c r="O10">
        <v>8.0863271999999995</v>
      </c>
      <c r="P10">
        <v>12.301599599999999</v>
      </c>
      <c r="Q10">
        <v>11.4967188</v>
      </c>
      <c r="R10">
        <v>12.068157599999999</v>
      </c>
      <c r="S10">
        <f t="shared" si="1"/>
        <v>11.251169999999997</v>
      </c>
      <c r="U10">
        <v>8</v>
      </c>
      <c r="V10">
        <v>4</v>
      </c>
      <c r="W10">
        <v>11.378750399999999</v>
      </c>
      <c r="X10">
        <v>15.719875200000001</v>
      </c>
      <c r="Y10">
        <v>15.716678399999999</v>
      </c>
      <c r="Z10">
        <v>15.8897808</v>
      </c>
      <c r="AA10">
        <v>15.7689504</v>
      </c>
      <c r="AB10">
        <v>15.738624</v>
      </c>
      <c r="AC10">
        <f t="shared" si="2"/>
        <v>15.035443199999998</v>
      </c>
    </row>
    <row r="13" spans="1:29" x14ac:dyDescent="0.25">
      <c r="K13" t="s">
        <v>4</v>
      </c>
      <c r="L13" t="s">
        <v>2</v>
      </c>
      <c r="U13" t="s">
        <v>4</v>
      </c>
      <c r="V13" t="s">
        <v>3</v>
      </c>
    </row>
    <row r="14" spans="1:29" x14ac:dyDescent="0.25">
      <c r="K14" t="s">
        <v>0</v>
      </c>
      <c r="U14" t="s">
        <v>0</v>
      </c>
    </row>
    <row r="15" spans="1:29" x14ac:dyDescent="0.25">
      <c r="K15">
        <v>4</v>
      </c>
      <c r="L15">
        <v>2</v>
      </c>
      <c r="M15">
        <v>11.4627798</v>
      </c>
      <c r="N15">
        <v>11.490122700000001</v>
      </c>
      <c r="O15">
        <v>11.425433399999999</v>
      </c>
      <c r="P15">
        <v>11.398654799999999</v>
      </c>
      <c r="Q15">
        <v>11.455803</v>
      </c>
      <c r="R15">
        <v>13.66821</v>
      </c>
      <c r="S15">
        <f t="shared" ref="S15:S20" si="3">AVERAGE(M15:R15)</f>
        <v>11.816833950000001</v>
      </c>
      <c r="U15">
        <v>4</v>
      </c>
      <c r="V15">
        <v>2</v>
      </c>
      <c r="X15">
        <v>13.2736266</v>
      </c>
      <c r="Y15">
        <v>13.2694659</v>
      </c>
      <c r="AA15">
        <v>13.349947500000001</v>
      </c>
      <c r="AC15">
        <f t="shared" ref="AC15:AC20" si="4">AVERAGE(W15:AB15)</f>
        <v>13.29768</v>
      </c>
    </row>
    <row r="16" spans="1:29" x14ac:dyDescent="0.25">
      <c r="K16">
        <v>4</v>
      </c>
      <c r="L16">
        <v>1</v>
      </c>
      <c r="M16">
        <v>10.6558659</v>
      </c>
      <c r="N16">
        <v>10.8876879</v>
      </c>
      <c r="O16">
        <v>9.1898684999999993</v>
      </c>
      <c r="P16">
        <v>10.945206000000001</v>
      </c>
      <c r="Q16">
        <v>9.2387411999999998</v>
      </c>
      <c r="R16">
        <v>10.9489239</v>
      </c>
      <c r="S16">
        <f t="shared" si="3"/>
        <v>10.311048900000001</v>
      </c>
      <c r="U16">
        <v>4</v>
      </c>
      <c r="V16">
        <v>1</v>
      </c>
      <c r="W16">
        <v>14.568892200000001</v>
      </c>
      <c r="Y16">
        <v>13.570577999999999</v>
      </c>
      <c r="Z16">
        <v>14.467728599999999</v>
      </c>
      <c r="AA16">
        <v>14.6698506</v>
      </c>
      <c r="AC16">
        <f t="shared" si="4"/>
        <v>14.319262349999999</v>
      </c>
    </row>
    <row r="17" spans="11:29" x14ac:dyDescent="0.25">
      <c r="K17">
        <v>5</v>
      </c>
      <c r="L17">
        <v>4</v>
      </c>
      <c r="M17">
        <v>11.764602</v>
      </c>
      <c r="N17">
        <v>11.8714572</v>
      </c>
      <c r="O17">
        <v>11.939562</v>
      </c>
      <c r="P17">
        <v>11.768003999999999</v>
      </c>
      <c r="Q17">
        <v>11.985116400000001</v>
      </c>
      <c r="R17">
        <v>11.849489999999999</v>
      </c>
      <c r="S17">
        <f t="shared" si="3"/>
        <v>11.863038600000001</v>
      </c>
      <c r="U17">
        <v>5</v>
      </c>
      <c r="V17">
        <v>4</v>
      </c>
      <c r="W17">
        <v>15.463224</v>
      </c>
      <c r="X17">
        <v>15.603537599999999</v>
      </c>
      <c r="Y17">
        <v>15.265238399999999</v>
      </c>
      <c r="Z17">
        <v>15.686567999999999</v>
      </c>
      <c r="AA17">
        <v>15.6882096</v>
      </c>
      <c r="AB17">
        <v>15.115679999999999</v>
      </c>
      <c r="AC17">
        <f t="shared" si="4"/>
        <v>15.470409600000002</v>
      </c>
    </row>
    <row r="18" spans="11:29" x14ac:dyDescent="0.25">
      <c r="K18">
        <v>6</v>
      </c>
      <c r="L18">
        <v>4</v>
      </c>
      <c r="M18">
        <v>11.9427696</v>
      </c>
      <c r="N18">
        <v>12.1092084</v>
      </c>
      <c r="O18">
        <v>11.1410964</v>
      </c>
      <c r="P18">
        <v>12.078557999999999</v>
      </c>
      <c r="Q18">
        <v>11.9856348</v>
      </c>
      <c r="R18">
        <v>12.013693200000001</v>
      </c>
      <c r="S18">
        <f t="shared" si="3"/>
        <v>11.878493400000002</v>
      </c>
      <c r="U18">
        <v>6</v>
      </c>
      <c r="V18">
        <v>4</v>
      </c>
      <c r="W18">
        <v>15.4892304</v>
      </c>
      <c r="X18">
        <v>11.926796400000001</v>
      </c>
      <c r="Y18">
        <v>11.6206812</v>
      </c>
      <c r="Z18">
        <v>15.374447999999999</v>
      </c>
      <c r="AA18">
        <v>11.359018799999999</v>
      </c>
      <c r="AB18">
        <v>11.893392</v>
      </c>
      <c r="AC18">
        <f t="shared" si="4"/>
        <v>12.943927800000003</v>
      </c>
    </row>
    <row r="19" spans="11:29" x14ac:dyDescent="0.25">
      <c r="K19">
        <v>7</v>
      </c>
      <c r="L19">
        <v>4</v>
      </c>
      <c r="M19">
        <v>12.1916016</v>
      </c>
      <c r="N19">
        <v>12.207088799999999</v>
      </c>
      <c r="O19">
        <v>11.463768</v>
      </c>
      <c r="P19">
        <v>11.945685599999999</v>
      </c>
      <c r="Q19">
        <v>12.0942396</v>
      </c>
      <c r="R19">
        <v>12.0784932</v>
      </c>
      <c r="S19">
        <f t="shared" si="3"/>
        <v>11.996812800000001</v>
      </c>
      <c r="U19">
        <v>7</v>
      </c>
      <c r="V19">
        <v>4</v>
      </c>
      <c r="W19">
        <v>18.417672</v>
      </c>
      <c r="X19">
        <v>17.99118</v>
      </c>
      <c r="Y19">
        <v>15.839971200000001</v>
      </c>
      <c r="Z19">
        <v>17.389835999999999</v>
      </c>
      <c r="AA19">
        <v>15.9018336</v>
      </c>
      <c r="AB19">
        <v>15.297249600000001</v>
      </c>
      <c r="AC19">
        <f t="shared" si="4"/>
        <v>16.806290399999998</v>
      </c>
    </row>
    <row r="20" spans="11:29" x14ac:dyDescent="0.25">
      <c r="K20">
        <v>8</v>
      </c>
      <c r="L20">
        <v>4</v>
      </c>
      <c r="M20">
        <v>12.2789196</v>
      </c>
      <c r="N20">
        <v>12.4722828</v>
      </c>
      <c r="O20">
        <v>12.347056800000001</v>
      </c>
      <c r="P20">
        <v>12.248334</v>
      </c>
      <c r="Q20">
        <v>11.6213616</v>
      </c>
      <c r="R20">
        <v>12.163543199999999</v>
      </c>
      <c r="S20">
        <f t="shared" si="3"/>
        <v>12.188583</v>
      </c>
      <c r="U20">
        <v>8</v>
      </c>
      <c r="V20">
        <v>4</v>
      </c>
      <c r="W20">
        <v>17.394425999999999</v>
      </c>
      <c r="Y20">
        <v>20.6555778</v>
      </c>
      <c r="Z20">
        <v>20.910560400000001</v>
      </c>
      <c r="AA20">
        <v>23.361898499999999</v>
      </c>
      <c r="AB20">
        <v>29.544952500000001</v>
      </c>
      <c r="AC20">
        <f t="shared" si="4"/>
        <v>22.373483040000004</v>
      </c>
    </row>
    <row r="33" spans="1:29" x14ac:dyDescent="0.25">
      <c r="A33" s="25" t="s">
        <v>72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t="s">
        <v>1</v>
      </c>
      <c r="L34" t="s">
        <v>2</v>
      </c>
      <c r="S34" s="1"/>
      <c r="T34" s="1"/>
      <c r="U34" t="s">
        <v>1</v>
      </c>
      <c r="V34" t="s">
        <v>3</v>
      </c>
    </row>
    <row r="35" spans="1:29" x14ac:dyDescent="0.25">
      <c r="A35" t="s">
        <v>66</v>
      </c>
      <c r="B35" t="s">
        <v>58</v>
      </c>
      <c r="K35" t="s">
        <v>66</v>
      </c>
      <c r="L35" t="s">
        <v>58</v>
      </c>
      <c r="U35" t="s">
        <v>66</v>
      </c>
      <c r="V35" t="s">
        <v>58</v>
      </c>
    </row>
    <row r="36" spans="1:29" x14ac:dyDescent="0.25">
      <c r="A36">
        <v>4</v>
      </c>
      <c r="B36">
        <v>2</v>
      </c>
      <c r="C36">
        <v>11.6908083</v>
      </c>
      <c r="D36">
        <v>14.2031394</v>
      </c>
      <c r="E36">
        <v>11.673879299999999</v>
      </c>
      <c r="F36">
        <v>11.6568477</v>
      </c>
      <c r="G36">
        <v>11.650999499999999</v>
      </c>
      <c r="H36">
        <v>11.628684</v>
      </c>
      <c r="I36">
        <f t="shared" ref="I36:I41" si="5">AVERAGE(C36:H36)</f>
        <v>12.084059699999997</v>
      </c>
      <c r="K36">
        <v>4</v>
      </c>
      <c r="L36">
        <v>2</v>
      </c>
      <c r="M36">
        <v>11.484531</v>
      </c>
      <c r="N36">
        <v>11.385470700000001</v>
      </c>
      <c r="O36">
        <v>11.383983000000001</v>
      </c>
      <c r="P36">
        <v>11.3777244</v>
      </c>
      <c r="Q36">
        <v>11.419841699999999</v>
      </c>
      <c r="R36">
        <v>11.374749</v>
      </c>
      <c r="S36">
        <f t="shared" ref="S36:S41" si="6">AVERAGE(M36:R36)</f>
        <v>11.404383299999999</v>
      </c>
      <c r="U36">
        <v>4</v>
      </c>
      <c r="V36">
        <v>2</v>
      </c>
      <c r="X36">
        <v>12.310002000000001</v>
      </c>
      <c r="Y36">
        <v>11.993130000000001</v>
      </c>
      <c r="AA36">
        <v>12.268908</v>
      </c>
      <c r="AB36">
        <v>12.101993999999999</v>
      </c>
      <c r="AC36">
        <f t="shared" ref="AC36:AC41" si="7">AVERAGE(W36:AB36)</f>
        <v>12.1685085</v>
      </c>
    </row>
    <row r="37" spans="1:29" x14ac:dyDescent="0.25">
      <c r="A37">
        <v>4</v>
      </c>
      <c r="B37">
        <v>1</v>
      </c>
      <c r="C37">
        <v>11.174476500000001</v>
      </c>
      <c r="D37">
        <v>11.150055</v>
      </c>
      <c r="E37">
        <v>11.098150199999999</v>
      </c>
      <c r="F37">
        <v>11.1796524</v>
      </c>
      <c r="G37">
        <v>11.147503499999999</v>
      </c>
      <c r="H37">
        <v>9.5335920000000005</v>
      </c>
      <c r="I37">
        <f t="shared" si="5"/>
        <v>10.880571600000001</v>
      </c>
      <c r="K37">
        <v>4</v>
      </c>
      <c r="L37">
        <v>1</v>
      </c>
      <c r="M37">
        <v>10.807862399999999</v>
      </c>
      <c r="N37">
        <v>10.583549100000001</v>
      </c>
      <c r="O37">
        <v>10.793646900000001</v>
      </c>
      <c r="P37">
        <v>9.2327174999999997</v>
      </c>
      <c r="Q37">
        <v>10.8802521</v>
      </c>
      <c r="R37">
        <v>10.9933929</v>
      </c>
      <c r="S37">
        <f t="shared" si="6"/>
        <v>10.548570150000002</v>
      </c>
      <c r="U37">
        <v>4</v>
      </c>
      <c r="V37">
        <v>1</v>
      </c>
      <c r="Y37">
        <v>11.198825100000001</v>
      </c>
      <c r="AA37">
        <v>11.2734018</v>
      </c>
      <c r="AB37">
        <v>11.191389300000001</v>
      </c>
      <c r="AC37">
        <f t="shared" si="7"/>
        <v>11.221205400000002</v>
      </c>
    </row>
    <row r="38" spans="1:29" x14ac:dyDescent="0.25">
      <c r="A38">
        <v>5</v>
      </c>
      <c r="B38">
        <v>4</v>
      </c>
      <c r="C38">
        <v>11.286993600000001</v>
      </c>
      <c r="D38">
        <v>12.0975444</v>
      </c>
      <c r="E38">
        <v>11.9349288</v>
      </c>
      <c r="F38">
        <v>12.132309599999999</v>
      </c>
      <c r="G38">
        <v>12.0084768</v>
      </c>
      <c r="H38">
        <v>12.1021128</v>
      </c>
      <c r="I38">
        <f t="shared" si="5"/>
        <v>11.927061</v>
      </c>
      <c r="K38">
        <v>5</v>
      </c>
      <c r="L38">
        <v>4</v>
      </c>
      <c r="M38">
        <v>15.1304544</v>
      </c>
      <c r="N38">
        <v>15.208387200000001</v>
      </c>
      <c r="O38">
        <v>15.292108799999999</v>
      </c>
      <c r="P38">
        <v>11.061360000000001</v>
      </c>
      <c r="Q38">
        <v>11.9718324</v>
      </c>
      <c r="R38">
        <v>11.825384400000001</v>
      </c>
      <c r="S38">
        <f t="shared" si="6"/>
        <v>13.414921200000002</v>
      </c>
      <c r="U38">
        <v>5</v>
      </c>
      <c r="V38">
        <v>4</v>
      </c>
      <c r="X38">
        <v>11.556885599999999</v>
      </c>
      <c r="Z38">
        <v>11.7516096</v>
      </c>
      <c r="AB38">
        <v>12.092651999999999</v>
      </c>
      <c r="AC38">
        <f t="shared" si="7"/>
        <v>11.800382399999998</v>
      </c>
    </row>
    <row r="39" spans="1:29" x14ac:dyDescent="0.25">
      <c r="A39">
        <v>6</v>
      </c>
      <c r="B39">
        <v>4</v>
      </c>
      <c r="C39">
        <v>12.148736400000001</v>
      </c>
      <c r="D39">
        <v>7.9406784000000004</v>
      </c>
      <c r="E39">
        <v>12.245839200000001</v>
      </c>
      <c r="F39">
        <v>12.2288292</v>
      </c>
      <c r="G39">
        <v>8.0848151999999995</v>
      </c>
      <c r="H39">
        <v>11.5391952</v>
      </c>
      <c r="I39">
        <f t="shared" si="5"/>
        <v>10.6980156</v>
      </c>
      <c r="K39">
        <v>6</v>
      </c>
      <c r="L39">
        <v>4</v>
      </c>
      <c r="M39">
        <v>12.0671208</v>
      </c>
      <c r="N39">
        <v>12.0885696</v>
      </c>
      <c r="O39">
        <v>12.1557996</v>
      </c>
      <c r="P39">
        <v>11.190312</v>
      </c>
      <c r="Q39">
        <v>11.847740399999999</v>
      </c>
      <c r="R39">
        <v>11.9631168</v>
      </c>
      <c r="S39">
        <f t="shared" si="6"/>
        <v>11.885443199999999</v>
      </c>
      <c r="U39">
        <v>6</v>
      </c>
      <c r="V39">
        <v>4</v>
      </c>
      <c r="W39">
        <v>12.1569012</v>
      </c>
      <c r="Y39">
        <v>12.2921388</v>
      </c>
      <c r="Z39">
        <v>12.154211999999999</v>
      </c>
      <c r="AA39">
        <v>12.2626548</v>
      </c>
      <c r="AC39">
        <f t="shared" si="7"/>
        <v>12.216476699999999</v>
      </c>
    </row>
    <row r="40" spans="1:29" x14ac:dyDescent="0.25">
      <c r="A40">
        <v>7</v>
      </c>
      <c r="B40">
        <v>4</v>
      </c>
      <c r="C40">
        <v>8.1037584000000003</v>
      </c>
      <c r="D40">
        <v>12.3608268</v>
      </c>
      <c r="E40">
        <v>12.3114816</v>
      </c>
      <c r="F40">
        <v>12.287926799999999</v>
      </c>
      <c r="G40">
        <v>12.3454692</v>
      </c>
      <c r="H40">
        <v>11.7763308</v>
      </c>
      <c r="I40">
        <f t="shared" si="5"/>
        <v>11.5309656</v>
      </c>
      <c r="K40">
        <v>7</v>
      </c>
      <c r="L40">
        <v>4</v>
      </c>
      <c r="M40">
        <v>12.005463600000001</v>
      </c>
      <c r="N40">
        <v>12.111444000000001</v>
      </c>
      <c r="O40">
        <v>11.2132512</v>
      </c>
      <c r="P40">
        <v>12.2136336</v>
      </c>
      <c r="Q40">
        <v>12.0528648</v>
      </c>
      <c r="R40">
        <v>11.256278399999999</v>
      </c>
      <c r="S40">
        <f t="shared" si="6"/>
        <v>11.808822599999999</v>
      </c>
      <c r="U40">
        <v>7</v>
      </c>
      <c r="V40">
        <v>4</v>
      </c>
      <c r="W40">
        <v>8.7914484000000002</v>
      </c>
      <c r="X40">
        <v>12.3571008</v>
      </c>
      <c r="Y40">
        <v>9.2154591000000003</v>
      </c>
      <c r="Z40">
        <v>12.115429199999999</v>
      </c>
      <c r="AA40">
        <v>12.443932800000001</v>
      </c>
      <c r="AB40">
        <v>12.2370588</v>
      </c>
      <c r="AC40">
        <f t="shared" si="7"/>
        <v>11.193404849999999</v>
      </c>
    </row>
    <row r="41" spans="1:29" x14ac:dyDescent="0.25">
      <c r="A41">
        <v>8</v>
      </c>
      <c r="B41">
        <v>4</v>
      </c>
      <c r="C41">
        <v>12.404080799999999</v>
      </c>
      <c r="D41">
        <v>8.2515672000000002</v>
      </c>
      <c r="E41">
        <v>12.400613999999999</v>
      </c>
      <c r="F41">
        <v>8.2656936000000005</v>
      </c>
      <c r="G41">
        <v>12.3528564</v>
      </c>
      <c r="H41">
        <v>12.440498399999999</v>
      </c>
      <c r="I41">
        <f t="shared" si="5"/>
        <v>11.0192184</v>
      </c>
      <c r="K41">
        <v>8</v>
      </c>
      <c r="L41">
        <v>4</v>
      </c>
      <c r="M41">
        <v>12.2262372</v>
      </c>
      <c r="N41">
        <v>12.085686000000001</v>
      </c>
      <c r="O41">
        <v>12.3994476</v>
      </c>
      <c r="P41">
        <v>11.7889344</v>
      </c>
      <c r="Q41">
        <v>12.178674000000001</v>
      </c>
      <c r="R41">
        <v>8.0076599999999996</v>
      </c>
      <c r="S41">
        <f t="shared" si="6"/>
        <v>11.4477732</v>
      </c>
      <c r="U41">
        <v>8</v>
      </c>
      <c r="V41">
        <v>4</v>
      </c>
      <c r="X41">
        <v>12.568381199999999</v>
      </c>
      <c r="Y41">
        <v>12.2288292</v>
      </c>
      <c r="Z41">
        <v>12.3915744</v>
      </c>
      <c r="AB41">
        <v>12.4243632</v>
      </c>
      <c r="AC41">
        <f t="shared" si="7"/>
        <v>12.403286999999999</v>
      </c>
    </row>
    <row r="44" spans="1:29" x14ac:dyDescent="0.25">
      <c r="K44" t="s">
        <v>4</v>
      </c>
      <c r="L44" t="s">
        <v>2</v>
      </c>
      <c r="U44" t="s">
        <v>4</v>
      </c>
      <c r="V44" t="s">
        <v>3</v>
      </c>
    </row>
    <row r="45" spans="1:29" x14ac:dyDescent="0.25">
      <c r="K45" t="s">
        <v>66</v>
      </c>
      <c r="L45" t="s">
        <v>58</v>
      </c>
      <c r="U45" t="s">
        <v>66</v>
      </c>
      <c r="V45" t="s">
        <v>58</v>
      </c>
    </row>
    <row r="46" spans="1:29" x14ac:dyDescent="0.25">
      <c r="K46">
        <v>4</v>
      </c>
      <c r="L46">
        <v>2</v>
      </c>
      <c r="M46">
        <v>13.310605799999999</v>
      </c>
      <c r="N46">
        <v>12.716295300000001</v>
      </c>
      <c r="O46">
        <v>13.031072099999999</v>
      </c>
      <c r="P46">
        <v>11.4377967</v>
      </c>
      <c r="Q46">
        <v>11.3758263</v>
      </c>
      <c r="R46">
        <v>11.380905</v>
      </c>
      <c r="S46">
        <f t="shared" ref="S46:S51" si="8">AVERAGE(M46:R46)</f>
        <v>12.208750199999999</v>
      </c>
      <c r="U46">
        <v>4</v>
      </c>
      <c r="V46">
        <v>2</v>
      </c>
      <c r="X46">
        <v>12.234294</v>
      </c>
      <c r="Y46">
        <v>12.318318</v>
      </c>
      <c r="Z46">
        <v>12.164849999999999</v>
      </c>
      <c r="AA46">
        <v>0</v>
      </c>
      <c r="AB46">
        <v>12.14514</v>
      </c>
      <c r="AC46">
        <f t="shared" ref="AC46:AC51" si="9">AVERAGE(W46:AB46)</f>
        <v>9.7725203999999994</v>
      </c>
    </row>
    <row r="47" spans="1:29" x14ac:dyDescent="0.25">
      <c r="K47">
        <v>4</v>
      </c>
      <c r="L47">
        <v>1</v>
      </c>
      <c r="M47">
        <v>9.2285567999999998</v>
      </c>
      <c r="N47">
        <v>10.617739200000001</v>
      </c>
      <c r="O47">
        <v>10.940613300000001</v>
      </c>
      <c r="P47">
        <v>9.2571849000000004</v>
      </c>
      <c r="Q47">
        <v>10.639973700000001</v>
      </c>
      <c r="R47">
        <v>10.8650889</v>
      </c>
      <c r="S47">
        <f t="shared" si="8"/>
        <v>10.258192800000002</v>
      </c>
      <c r="U47">
        <v>4</v>
      </c>
      <c r="V47">
        <v>1</v>
      </c>
      <c r="AC47" t="e">
        <f t="shared" si="9"/>
        <v>#DIV/0!</v>
      </c>
    </row>
    <row r="48" spans="1:29" x14ac:dyDescent="0.25">
      <c r="K48">
        <v>5</v>
      </c>
      <c r="L48">
        <v>4</v>
      </c>
      <c r="M48">
        <v>11.7327204</v>
      </c>
      <c r="N48">
        <v>11.8053936</v>
      </c>
      <c r="O48">
        <v>11.90781</v>
      </c>
      <c r="P48">
        <v>11.993831999999999</v>
      </c>
      <c r="Q48">
        <v>11.9247228</v>
      </c>
      <c r="R48">
        <v>15.0431472</v>
      </c>
      <c r="S48">
        <f t="shared" si="8"/>
        <v>12.401270999999999</v>
      </c>
      <c r="U48">
        <v>5</v>
      </c>
      <c r="V48">
        <v>4</v>
      </c>
      <c r="W48">
        <v>11.1952368</v>
      </c>
      <c r="X48">
        <v>11.8316052</v>
      </c>
      <c r="Z48">
        <v>11.928967200000001</v>
      </c>
      <c r="AA48">
        <v>12.0962484</v>
      </c>
      <c r="AB48">
        <v>12.083256</v>
      </c>
      <c r="AC48">
        <f t="shared" si="9"/>
        <v>11.827062720000001</v>
      </c>
    </row>
    <row r="49" spans="11:29" x14ac:dyDescent="0.25">
      <c r="K49">
        <v>6</v>
      </c>
      <c r="L49">
        <v>4</v>
      </c>
      <c r="M49">
        <v>12.004232399999999</v>
      </c>
      <c r="N49">
        <v>11.192126399999999</v>
      </c>
      <c r="O49">
        <v>12.2513472</v>
      </c>
      <c r="P49">
        <v>11.9706984</v>
      </c>
      <c r="Q49">
        <v>11.2769496</v>
      </c>
      <c r="R49">
        <v>11.9396916</v>
      </c>
      <c r="S49">
        <f t="shared" si="8"/>
        <v>11.772507599999999</v>
      </c>
      <c r="U49">
        <v>6</v>
      </c>
      <c r="V49">
        <v>4</v>
      </c>
      <c r="X49">
        <v>12.3532776</v>
      </c>
      <c r="Y49">
        <v>12.2826132</v>
      </c>
      <c r="Z49">
        <v>12.13218</v>
      </c>
      <c r="AA49">
        <v>12.1844736</v>
      </c>
      <c r="AC49">
        <f t="shared" si="9"/>
        <v>12.238136099999998</v>
      </c>
    </row>
    <row r="50" spans="11:29" x14ac:dyDescent="0.25">
      <c r="K50">
        <v>7</v>
      </c>
      <c r="L50">
        <v>4</v>
      </c>
      <c r="M50">
        <v>12.102372000000001</v>
      </c>
      <c r="N50">
        <v>7.9706592000000001</v>
      </c>
      <c r="O50">
        <v>12.1412844</v>
      </c>
      <c r="P50">
        <v>12.099585599999999</v>
      </c>
      <c r="Q50">
        <v>11.4037956</v>
      </c>
      <c r="R50">
        <v>12.1519116</v>
      </c>
      <c r="S50">
        <f t="shared" si="8"/>
        <v>11.311601400000001</v>
      </c>
      <c r="U50">
        <v>7</v>
      </c>
      <c r="V50">
        <v>4</v>
      </c>
      <c r="W50">
        <v>11.8528272</v>
      </c>
      <c r="X50">
        <v>12.3963696</v>
      </c>
      <c r="Y50">
        <v>12.3932916</v>
      </c>
      <c r="Z50">
        <v>12.353796000000001</v>
      </c>
      <c r="AA50">
        <v>12.362252399999999</v>
      </c>
      <c r="AB50">
        <v>12.240266399999999</v>
      </c>
      <c r="AC50">
        <f t="shared" si="9"/>
        <v>12.266467199999999</v>
      </c>
    </row>
    <row r="51" spans="11:29" x14ac:dyDescent="0.25">
      <c r="K51">
        <v>8</v>
      </c>
      <c r="L51">
        <v>4</v>
      </c>
      <c r="M51">
        <v>7.8082703999999996</v>
      </c>
      <c r="N51">
        <v>12.2630436</v>
      </c>
      <c r="O51">
        <v>12.193902</v>
      </c>
      <c r="P51">
        <v>12.3429096</v>
      </c>
      <c r="Q51">
        <v>11.866662</v>
      </c>
      <c r="R51">
        <v>7.7979887999999997</v>
      </c>
      <c r="S51">
        <f t="shared" si="8"/>
        <v>10.7121294</v>
      </c>
      <c r="U51">
        <v>8</v>
      </c>
      <c r="V51">
        <v>4</v>
      </c>
      <c r="W51">
        <v>11.8462824</v>
      </c>
      <c r="Z51">
        <v>8.2675646999999994</v>
      </c>
      <c r="AA51">
        <v>9.2367215999999992</v>
      </c>
      <c r="AB51">
        <v>12.4193088</v>
      </c>
      <c r="AC51">
        <f t="shared" si="9"/>
        <v>10.442469375</v>
      </c>
    </row>
  </sheetData>
  <mergeCells count="2">
    <mergeCell ref="A2:S2"/>
    <mergeCell ref="A33:U3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A31" workbookViewId="0">
      <selection activeCell="K89" sqref="K89"/>
    </sheetView>
  </sheetViews>
  <sheetFormatPr defaultRowHeight="15" x14ac:dyDescent="0.25"/>
  <sheetData>
    <row r="1" spans="1:20" ht="18.75" x14ac:dyDescent="0.3">
      <c r="A1" s="26" t="s">
        <v>79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x14ac:dyDescent="0.25">
      <c r="F2" t="s">
        <v>14</v>
      </c>
      <c r="M2" t="s">
        <v>15</v>
      </c>
      <c r="T2" t="s">
        <v>16</v>
      </c>
    </row>
    <row r="3" spans="1:20" x14ac:dyDescent="0.25">
      <c r="A3">
        <v>4</v>
      </c>
      <c r="B3">
        <v>1</v>
      </c>
      <c r="C3">
        <v>334.04700000000003</v>
      </c>
      <c r="D3">
        <v>334.11099999999999</v>
      </c>
      <c r="E3">
        <v>336.72300000000001</v>
      </c>
      <c r="F3">
        <f>AVERAGE(C3:E3)</f>
        <v>334.96033333333338</v>
      </c>
      <c r="H3">
        <v>4</v>
      </c>
      <c r="I3">
        <v>1</v>
      </c>
      <c r="J3">
        <v>371.54</v>
      </c>
      <c r="K3">
        <v>356.30399999999997</v>
      </c>
      <c r="L3">
        <v>358.16699999999997</v>
      </c>
      <c r="M3">
        <f>AVERAGE(J3:L3)</f>
        <v>362.00366666666667</v>
      </c>
      <c r="O3">
        <v>4</v>
      </c>
      <c r="P3">
        <v>1</v>
      </c>
      <c r="Q3">
        <v>411.32900000000001</v>
      </c>
      <c r="R3">
        <v>396.05799999999999</v>
      </c>
      <c r="S3">
        <v>391.68</v>
      </c>
      <c r="T3">
        <f>AVERAGE(Q3:S3)</f>
        <v>399.68900000000002</v>
      </c>
    </row>
    <row r="4" spans="1:20" x14ac:dyDescent="0.25">
      <c r="A4">
        <v>5</v>
      </c>
      <c r="B4">
        <v>4</v>
      </c>
      <c r="C4">
        <v>148.44800000000001</v>
      </c>
      <c r="D4">
        <v>148.26499999999999</v>
      </c>
      <c r="E4">
        <v>148.16800000000001</v>
      </c>
      <c r="F4">
        <f>AVERAGE(C4:E4)</f>
        <v>148.29366666666667</v>
      </c>
      <c r="H4">
        <v>5</v>
      </c>
      <c r="I4">
        <v>4</v>
      </c>
      <c r="J4">
        <v>160.75700000000001</v>
      </c>
      <c r="K4">
        <v>164.97900000000001</v>
      </c>
      <c r="L4">
        <v>158.22900000000001</v>
      </c>
      <c r="M4">
        <f>AVERAGE(J4:L4)</f>
        <v>161.32166666666669</v>
      </c>
      <c r="O4">
        <v>5</v>
      </c>
      <c r="P4">
        <v>4</v>
      </c>
      <c r="Q4">
        <v>202.43199999999999</v>
      </c>
      <c r="R4">
        <v>200.035</v>
      </c>
      <c r="S4">
        <v>206.80799999999999</v>
      </c>
      <c r="T4">
        <f>AVERAGE(Q4:S4)</f>
        <v>203.09166666666667</v>
      </c>
    </row>
    <row r="5" spans="1:20" x14ac:dyDescent="0.25">
      <c r="A5">
        <v>8</v>
      </c>
      <c r="B5">
        <v>4</v>
      </c>
      <c r="C5">
        <v>125.679</v>
      </c>
      <c r="D5">
        <v>132.44</v>
      </c>
      <c r="E5">
        <v>127.688</v>
      </c>
      <c r="F5">
        <f>AVERAGE(C5:E5)</f>
        <v>128.60233333333335</v>
      </c>
      <c r="H5">
        <v>8</v>
      </c>
      <c r="I5">
        <v>4</v>
      </c>
      <c r="J5">
        <v>136.17699999999999</v>
      </c>
      <c r="K5">
        <v>149.38300000000001</v>
      </c>
      <c r="L5">
        <v>138.24</v>
      </c>
      <c r="M5">
        <f>AVERAGE(J5:L5)</f>
        <v>141.26666666666668</v>
      </c>
      <c r="O5">
        <v>8</v>
      </c>
      <c r="P5">
        <v>4</v>
      </c>
      <c r="Q5">
        <v>182.18600000000001</v>
      </c>
      <c r="R5">
        <v>172.857</v>
      </c>
      <c r="S5">
        <v>179.65899999999999</v>
      </c>
      <c r="T5">
        <f>AVERAGE(Q5:S5)</f>
        <v>178.23400000000001</v>
      </c>
    </row>
    <row r="8" spans="1:20" x14ac:dyDescent="0.25">
      <c r="M8" t="s">
        <v>17</v>
      </c>
      <c r="T8" t="s">
        <v>18</v>
      </c>
    </row>
    <row r="9" spans="1:20" x14ac:dyDescent="0.25">
      <c r="H9">
        <v>4</v>
      </c>
      <c r="I9">
        <v>1</v>
      </c>
      <c r="J9">
        <v>357.08199999999999</v>
      </c>
      <c r="K9">
        <v>358.84899999999999</v>
      </c>
      <c r="L9">
        <v>363.726</v>
      </c>
      <c r="M9">
        <f>AVERAGE(J9:L9)</f>
        <v>359.88566666666674</v>
      </c>
      <c r="O9">
        <v>4</v>
      </c>
      <c r="P9">
        <v>1</v>
      </c>
      <c r="Q9">
        <v>525.21299999999997</v>
      </c>
      <c r="R9">
        <v>494.60599999999999</v>
      </c>
      <c r="S9">
        <v>488.96100000000001</v>
      </c>
      <c r="T9">
        <f>AVERAGE(Q9:S9)</f>
        <v>502.92666666666668</v>
      </c>
    </row>
    <row r="10" spans="1:20" x14ac:dyDescent="0.25">
      <c r="H10">
        <v>5</v>
      </c>
      <c r="I10">
        <v>4</v>
      </c>
      <c r="J10">
        <v>174.14099999999999</v>
      </c>
      <c r="K10">
        <v>175.25899999999999</v>
      </c>
      <c r="L10">
        <v>172.994</v>
      </c>
      <c r="M10">
        <f>AVERAGE(J10:L10)</f>
        <v>174.13133333333334</v>
      </c>
      <c r="O10">
        <v>5</v>
      </c>
      <c r="P10">
        <v>4</v>
      </c>
      <c r="Q10">
        <v>250.40600000000001</v>
      </c>
      <c r="R10">
        <v>237.03700000000001</v>
      </c>
      <c r="S10">
        <v>244.053</v>
      </c>
      <c r="T10">
        <f>AVERAGE(Q10:S10)</f>
        <v>243.83199999999999</v>
      </c>
    </row>
    <row r="11" spans="1:20" x14ac:dyDescent="0.25">
      <c r="H11">
        <v>8</v>
      </c>
      <c r="I11">
        <v>4</v>
      </c>
      <c r="J11">
        <v>140.11500000000001</v>
      </c>
      <c r="K11">
        <v>140.28399999999999</v>
      </c>
      <c r="L11">
        <v>143.22999999999999</v>
      </c>
      <c r="M11">
        <f>AVERAGE(J11:L11)</f>
        <v>141.20966666666666</v>
      </c>
      <c r="O11">
        <v>8</v>
      </c>
      <c r="P11">
        <v>4</v>
      </c>
      <c r="Q11">
        <v>248.61799999999999</v>
      </c>
      <c r="R11">
        <v>194.62</v>
      </c>
      <c r="S11">
        <v>217.44900000000001</v>
      </c>
      <c r="T11">
        <f>AVERAGE(Q11:S11)</f>
        <v>220.22900000000001</v>
      </c>
    </row>
    <row r="22" spans="1:20" ht="18.75" x14ac:dyDescent="0.3">
      <c r="A22" s="26" t="s">
        <v>80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pans="1:20" x14ac:dyDescent="0.25">
      <c r="F23" t="s">
        <v>14</v>
      </c>
      <c r="M23" t="s">
        <v>15</v>
      </c>
      <c r="T23" t="s">
        <v>16</v>
      </c>
    </row>
    <row r="24" spans="1:20" x14ac:dyDescent="0.25">
      <c r="A24">
        <v>4</v>
      </c>
      <c r="B24">
        <v>2</v>
      </c>
      <c r="C24">
        <v>241.78100000000001</v>
      </c>
      <c r="D24">
        <v>241.816</v>
      </c>
      <c r="E24">
        <v>241.26300000000001</v>
      </c>
      <c r="F24">
        <f t="shared" ref="F24:F29" si="0">AVERAGE(C24:E24)</f>
        <v>241.62</v>
      </c>
      <c r="H24">
        <v>4</v>
      </c>
      <c r="I24">
        <v>2</v>
      </c>
      <c r="J24">
        <v>260.142</v>
      </c>
      <c r="K24">
        <v>262.50200000000001</v>
      </c>
      <c r="L24">
        <v>270.87299999999999</v>
      </c>
      <c r="M24">
        <f t="shared" ref="M24:M29" si="1">AVERAGE(J24:L24)</f>
        <v>264.50566666666668</v>
      </c>
      <c r="O24">
        <v>4</v>
      </c>
      <c r="P24">
        <v>2</v>
      </c>
      <c r="Q24">
        <v>296.70499999999998</v>
      </c>
      <c r="R24">
        <v>296.99299999999999</v>
      </c>
      <c r="S24">
        <v>310.02100000000002</v>
      </c>
      <c r="T24">
        <f t="shared" ref="T24:T29" si="2">AVERAGE(Q24:S24)</f>
        <v>301.23966666666666</v>
      </c>
    </row>
    <row r="25" spans="1:20" x14ac:dyDescent="0.25">
      <c r="A25">
        <v>4</v>
      </c>
      <c r="B25">
        <v>1</v>
      </c>
      <c r="C25">
        <v>334.04700000000003</v>
      </c>
      <c r="D25">
        <v>334.11099999999999</v>
      </c>
      <c r="E25">
        <v>336.72300000000001</v>
      </c>
      <c r="F25">
        <f t="shared" si="0"/>
        <v>334.96033333333338</v>
      </c>
      <c r="H25">
        <v>4</v>
      </c>
      <c r="I25">
        <v>1</v>
      </c>
      <c r="J25">
        <v>371.54</v>
      </c>
      <c r="K25">
        <v>356.30399999999997</v>
      </c>
      <c r="L25">
        <v>358.16699999999997</v>
      </c>
      <c r="M25">
        <f t="shared" si="1"/>
        <v>362.00366666666667</v>
      </c>
      <c r="O25">
        <v>4</v>
      </c>
      <c r="P25">
        <v>1</v>
      </c>
      <c r="Q25">
        <v>411.32900000000001</v>
      </c>
      <c r="R25">
        <v>396.05799999999999</v>
      </c>
      <c r="S25">
        <v>391.68</v>
      </c>
      <c r="T25">
        <f t="shared" si="2"/>
        <v>399.68900000000002</v>
      </c>
    </row>
    <row r="26" spans="1:20" x14ac:dyDescent="0.25">
      <c r="A26">
        <v>5</v>
      </c>
      <c r="B26">
        <v>4</v>
      </c>
      <c r="C26">
        <v>148.44800000000001</v>
      </c>
      <c r="D26">
        <v>148.26499999999999</v>
      </c>
      <c r="E26">
        <v>148.16800000000001</v>
      </c>
      <c r="F26">
        <f t="shared" si="0"/>
        <v>148.29366666666667</v>
      </c>
      <c r="H26">
        <v>5</v>
      </c>
      <c r="I26">
        <v>4</v>
      </c>
      <c r="J26">
        <v>160.75700000000001</v>
      </c>
      <c r="K26">
        <v>164.97900000000001</v>
      </c>
      <c r="L26">
        <v>158.22900000000001</v>
      </c>
      <c r="M26">
        <f t="shared" si="1"/>
        <v>161.32166666666669</v>
      </c>
      <c r="O26">
        <v>5</v>
      </c>
      <c r="P26">
        <v>4</v>
      </c>
      <c r="Q26">
        <v>202.43199999999999</v>
      </c>
      <c r="R26">
        <v>200.035</v>
      </c>
      <c r="S26">
        <v>206.80799999999999</v>
      </c>
      <c r="T26">
        <f t="shared" si="2"/>
        <v>203.09166666666667</v>
      </c>
    </row>
    <row r="27" spans="1:20" x14ac:dyDescent="0.25">
      <c r="A27">
        <v>6</v>
      </c>
      <c r="B27">
        <v>4</v>
      </c>
      <c r="C27">
        <v>138.51300000000001</v>
      </c>
      <c r="D27">
        <v>138.97999999999999</v>
      </c>
      <c r="E27">
        <v>138.91499999999999</v>
      </c>
      <c r="F27">
        <f t="shared" si="0"/>
        <v>138.80266666666668</v>
      </c>
      <c r="H27">
        <v>6</v>
      </c>
      <c r="I27">
        <v>4</v>
      </c>
      <c r="J27">
        <v>155.17699999999999</v>
      </c>
      <c r="K27">
        <v>161.38300000000001</v>
      </c>
      <c r="L27">
        <v>152.459</v>
      </c>
      <c r="M27">
        <f t="shared" si="1"/>
        <v>156.33966666666666</v>
      </c>
      <c r="O27">
        <v>6</v>
      </c>
      <c r="P27">
        <v>4</v>
      </c>
      <c r="Q27">
        <v>186.13900000000001</v>
      </c>
      <c r="R27">
        <v>200.6</v>
      </c>
      <c r="S27">
        <v>198.59</v>
      </c>
      <c r="T27">
        <f t="shared" si="2"/>
        <v>195.1096666666667</v>
      </c>
    </row>
    <row r="28" spans="1:20" x14ac:dyDescent="0.25">
      <c r="A28">
        <v>7</v>
      </c>
      <c r="B28">
        <v>4</v>
      </c>
      <c r="C28">
        <v>133.864</v>
      </c>
      <c r="D28">
        <v>131.56200000000001</v>
      </c>
      <c r="E28">
        <v>134.63399999999999</v>
      </c>
      <c r="F28">
        <f t="shared" si="0"/>
        <v>133.35333333333335</v>
      </c>
      <c r="H28">
        <v>7</v>
      </c>
      <c r="I28">
        <v>4</v>
      </c>
      <c r="J28">
        <v>144.20400000000001</v>
      </c>
      <c r="K28">
        <v>146.53100000000001</v>
      </c>
      <c r="L28">
        <v>150.18700000000001</v>
      </c>
      <c r="M28">
        <f t="shared" si="1"/>
        <v>146.97400000000002</v>
      </c>
      <c r="O28">
        <v>7</v>
      </c>
      <c r="P28">
        <v>4</v>
      </c>
      <c r="Q28">
        <v>187.87299999999999</v>
      </c>
      <c r="R28">
        <v>190.10400000000001</v>
      </c>
      <c r="S28">
        <v>194.61</v>
      </c>
      <c r="T28">
        <f t="shared" si="2"/>
        <v>190.86233333333334</v>
      </c>
    </row>
    <row r="29" spans="1:20" x14ac:dyDescent="0.25">
      <c r="A29">
        <v>8</v>
      </c>
      <c r="B29">
        <v>4</v>
      </c>
      <c r="C29">
        <v>125.679</v>
      </c>
      <c r="D29">
        <v>132.44</v>
      </c>
      <c r="E29">
        <v>127.688</v>
      </c>
      <c r="F29">
        <f t="shared" si="0"/>
        <v>128.60233333333335</v>
      </c>
      <c r="H29">
        <v>8</v>
      </c>
      <c r="I29">
        <v>4</v>
      </c>
      <c r="J29">
        <v>136.17699999999999</v>
      </c>
      <c r="K29">
        <v>149.38300000000001</v>
      </c>
      <c r="L29">
        <v>138.24</v>
      </c>
      <c r="M29">
        <f t="shared" si="1"/>
        <v>141.26666666666668</v>
      </c>
      <c r="O29">
        <v>8</v>
      </c>
      <c r="P29">
        <v>4</v>
      </c>
      <c r="Q29">
        <v>182.18600000000001</v>
      </c>
      <c r="R29">
        <v>172.857</v>
      </c>
      <c r="S29">
        <v>179.65899999999999</v>
      </c>
      <c r="T29">
        <f t="shared" si="2"/>
        <v>178.23400000000001</v>
      </c>
    </row>
    <row r="31" spans="1:20" x14ac:dyDescent="0.25">
      <c r="M31" t="s">
        <v>17</v>
      </c>
      <c r="T31" t="s">
        <v>18</v>
      </c>
    </row>
    <row r="32" spans="1:20" x14ac:dyDescent="0.25">
      <c r="H32">
        <v>4</v>
      </c>
      <c r="I32">
        <v>2</v>
      </c>
      <c r="J32">
        <v>277.75799999999998</v>
      </c>
      <c r="K32">
        <v>272.60500000000002</v>
      </c>
      <c r="L32">
        <v>281.24099999999999</v>
      </c>
      <c r="M32">
        <f t="shared" ref="M32:M37" si="3">AVERAGE(J32:L32)</f>
        <v>277.20133333333337</v>
      </c>
      <c r="O32">
        <v>4</v>
      </c>
      <c r="P32">
        <v>2</v>
      </c>
      <c r="Q32">
        <v>384.25</v>
      </c>
      <c r="R32">
        <v>373.411</v>
      </c>
      <c r="S32">
        <v>387.226</v>
      </c>
      <c r="T32">
        <f t="shared" ref="T32:T37" si="4">AVERAGE(Q32:S32)</f>
        <v>381.62900000000008</v>
      </c>
    </row>
    <row r="33" spans="1:20" x14ac:dyDescent="0.25">
      <c r="H33">
        <v>4</v>
      </c>
      <c r="I33">
        <v>1</v>
      </c>
      <c r="J33">
        <v>357.08199999999999</v>
      </c>
      <c r="K33">
        <v>358.84899999999999</v>
      </c>
      <c r="L33">
        <v>363.726</v>
      </c>
      <c r="M33">
        <f t="shared" si="3"/>
        <v>359.88566666666674</v>
      </c>
      <c r="O33">
        <v>4</v>
      </c>
      <c r="P33">
        <v>1</v>
      </c>
      <c r="Q33">
        <v>525.21299999999997</v>
      </c>
      <c r="R33">
        <v>494.60599999999999</v>
      </c>
      <c r="S33">
        <v>488.96100000000001</v>
      </c>
      <c r="T33">
        <f t="shared" si="4"/>
        <v>502.92666666666668</v>
      </c>
    </row>
    <row r="34" spans="1:20" x14ac:dyDescent="0.25">
      <c r="H34">
        <v>5</v>
      </c>
      <c r="I34">
        <v>4</v>
      </c>
      <c r="J34">
        <v>174.14099999999999</v>
      </c>
      <c r="K34">
        <v>175.25899999999999</v>
      </c>
      <c r="L34">
        <v>172.994</v>
      </c>
      <c r="M34">
        <f t="shared" si="3"/>
        <v>174.13133333333334</v>
      </c>
      <c r="O34">
        <v>5</v>
      </c>
      <c r="P34">
        <v>4</v>
      </c>
      <c r="Q34">
        <v>250.40600000000001</v>
      </c>
      <c r="R34">
        <v>237.03700000000001</v>
      </c>
      <c r="S34">
        <v>244.053</v>
      </c>
      <c r="T34">
        <f t="shared" si="4"/>
        <v>243.83199999999999</v>
      </c>
    </row>
    <row r="35" spans="1:20" x14ac:dyDescent="0.25">
      <c r="H35">
        <v>6</v>
      </c>
      <c r="I35">
        <v>4</v>
      </c>
      <c r="J35">
        <v>162.059</v>
      </c>
      <c r="K35">
        <v>157.68799999999999</v>
      </c>
      <c r="L35">
        <v>158.19800000000001</v>
      </c>
      <c r="M35">
        <f t="shared" si="3"/>
        <v>159.31499999999997</v>
      </c>
      <c r="O35">
        <v>6</v>
      </c>
      <c r="P35">
        <v>4</v>
      </c>
      <c r="Q35">
        <v>260.69900000000001</v>
      </c>
      <c r="R35">
        <v>222.392</v>
      </c>
      <c r="S35">
        <v>243.13</v>
      </c>
      <c r="T35">
        <f t="shared" si="4"/>
        <v>242.07366666666667</v>
      </c>
    </row>
    <row r="36" spans="1:20" x14ac:dyDescent="0.25">
      <c r="H36">
        <v>7</v>
      </c>
      <c r="I36">
        <v>4</v>
      </c>
      <c r="J36">
        <v>149.03100000000001</v>
      </c>
      <c r="K36">
        <v>149.482</v>
      </c>
      <c r="L36">
        <v>150.43799999999999</v>
      </c>
      <c r="M36">
        <f t="shared" si="3"/>
        <v>149.65033333333335</v>
      </c>
      <c r="O36">
        <v>7</v>
      </c>
      <c r="P36">
        <v>4</v>
      </c>
      <c r="Q36">
        <v>188.42099999999999</v>
      </c>
      <c r="R36">
        <v>220.80600000000001</v>
      </c>
      <c r="S36">
        <v>216.85599999999999</v>
      </c>
      <c r="T36">
        <f t="shared" si="4"/>
        <v>208.69433333333333</v>
      </c>
    </row>
    <row r="37" spans="1:20" x14ac:dyDescent="0.25">
      <c r="H37">
        <v>8</v>
      </c>
      <c r="I37">
        <v>4</v>
      </c>
      <c r="J37">
        <v>140.11500000000001</v>
      </c>
      <c r="K37">
        <v>140.28399999999999</v>
      </c>
      <c r="L37">
        <v>143.22999999999999</v>
      </c>
      <c r="M37">
        <f t="shared" si="3"/>
        <v>141.20966666666666</v>
      </c>
      <c r="O37">
        <v>8</v>
      </c>
      <c r="P37">
        <v>4</v>
      </c>
      <c r="Q37">
        <v>248.61799999999999</v>
      </c>
      <c r="R37">
        <v>194.62</v>
      </c>
      <c r="S37">
        <v>217.44900000000001</v>
      </c>
      <c r="T37">
        <f t="shared" si="4"/>
        <v>220.22900000000001</v>
      </c>
    </row>
    <row r="47" spans="1:20" ht="18.75" x14ac:dyDescent="0.3">
      <c r="A47" s="26" t="s">
        <v>85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pans="1:20" x14ac:dyDescent="0.25">
      <c r="F48" t="s">
        <v>14</v>
      </c>
    </row>
    <row r="49" spans="1:20" x14ac:dyDescent="0.25">
      <c r="A49">
        <v>4</v>
      </c>
      <c r="B49">
        <v>2</v>
      </c>
      <c r="C49">
        <v>240.756</v>
      </c>
      <c r="D49">
        <v>241.34899999999999</v>
      </c>
      <c r="E49">
        <v>241.154</v>
      </c>
      <c r="F49">
        <f t="shared" ref="F49:F54" si="5">AVERAGE(C49:E49)</f>
        <v>241.08633333333333</v>
      </c>
      <c r="H49">
        <v>4</v>
      </c>
      <c r="I49">
        <v>2</v>
      </c>
      <c r="J49">
        <v>256.23700000000002</v>
      </c>
      <c r="K49">
        <v>278.46699999999998</v>
      </c>
      <c r="L49">
        <v>264.61099999999999</v>
      </c>
      <c r="M49">
        <f t="shared" ref="M49:M54" si="6">AVERAGE(J49:L49)</f>
        <v>266.43833333333333</v>
      </c>
      <c r="N49">
        <f t="shared" ref="N49:N54" si="7">M49/F49</f>
        <v>1.1051573502714795</v>
      </c>
      <c r="O49">
        <v>4</v>
      </c>
      <c r="P49">
        <v>2</v>
      </c>
      <c r="Q49">
        <v>302.99900000000002</v>
      </c>
      <c r="R49">
        <v>322.32600000000002</v>
      </c>
      <c r="S49">
        <v>309.27300000000002</v>
      </c>
      <c r="T49">
        <f t="shared" ref="T49:T54" si="8">AVERAGE(Q49:S49)</f>
        <v>311.53266666666667</v>
      </c>
    </row>
    <row r="50" spans="1:20" x14ac:dyDescent="0.25">
      <c r="A50">
        <v>4</v>
      </c>
      <c r="B50">
        <v>1</v>
      </c>
      <c r="C50">
        <v>333.113</v>
      </c>
      <c r="D50">
        <v>332.86399999999998</v>
      </c>
      <c r="E50">
        <v>332.73</v>
      </c>
      <c r="F50">
        <f t="shared" si="5"/>
        <v>332.90233333333333</v>
      </c>
      <c r="H50">
        <v>4</v>
      </c>
      <c r="I50">
        <v>1</v>
      </c>
      <c r="J50">
        <v>348.34</v>
      </c>
      <c r="K50">
        <v>348.78</v>
      </c>
      <c r="L50">
        <v>364.041</v>
      </c>
      <c r="M50">
        <f t="shared" si="6"/>
        <v>353.72033333333326</v>
      </c>
      <c r="N50">
        <f t="shared" si="7"/>
        <v>1.0625348575708389</v>
      </c>
      <c r="O50">
        <v>4</v>
      </c>
      <c r="P50">
        <v>1</v>
      </c>
      <c r="Q50">
        <v>406.89299999999997</v>
      </c>
      <c r="R50">
        <v>399.13</v>
      </c>
      <c r="S50">
        <v>425.22399999999999</v>
      </c>
      <c r="T50">
        <f t="shared" si="8"/>
        <v>410.4156666666666</v>
      </c>
    </row>
    <row r="51" spans="1:20" x14ac:dyDescent="0.25">
      <c r="A51">
        <v>5</v>
      </c>
      <c r="B51">
        <v>4</v>
      </c>
      <c r="C51">
        <v>147.97999999999999</v>
      </c>
      <c r="D51">
        <v>148.19900000000001</v>
      </c>
      <c r="E51">
        <v>147.642</v>
      </c>
      <c r="F51">
        <f t="shared" si="5"/>
        <v>147.94033333333331</v>
      </c>
      <c r="H51">
        <v>5</v>
      </c>
      <c r="I51">
        <v>4</v>
      </c>
      <c r="J51">
        <v>162.81</v>
      </c>
      <c r="K51">
        <v>159.274</v>
      </c>
      <c r="L51">
        <v>162.58000000000001</v>
      </c>
      <c r="M51">
        <f t="shared" si="6"/>
        <v>161.55466666666666</v>
      </c>
      <c r="N51">
        <f t="shared" si="7"/>
        <v>1.0920258392460025</v>
      </c>
      <c r="O51">
        <v>5</v>
      </c>
      <c r="P51">
        <v>4</v>
      </c>
      <c r="Q51">
        <v>201.084</v>
      </c>
      <c r="R51">
        <v>214.58099999999999</v>
      </c>
      <c r="S51">
        <v>209.596</v>
      </c>
      <c r="T51">
        <f t="shared" si="8"/>
        <v>208.42033333333333</v>
      </c>
    </row>
    <row r="52" spans="1:20" x14ac:dyDescent="0.25">
      <c r="A52">
        <v>6</v>
      </c>
      <c r="B52">
        <v>4</v>
      </c>
      <c r="C52">
        <v>138.87700000000001</v>
      </c>
      <c r="D52">
        <v>140.82599999999999</v>
      </c>
      <c r="E52">
        <v>140.49299999999999</v>
      </c>
      <c r="F52">
        <f t="shared" si="5"/>
        <v>140.06533333333331</v>
      </c>
      <c r="H52">
        <v>6</v>
      </c>
      <c r="I52">
        <v>4</v>
      </c>
      <c r="J52">
        <v>153.994</v>
      </c>
      <c r="K52">
        <v>158.12700000000001</v>
      </c>
      <c r="L52">
        <v>158.488</v>
      </c>
      <c r="M52">
        <f t="shared" si="6"/>
        <v>156.86966666666666</v>
      </c>
      <c r="N52">
        <f t="shared" si="7"/>
        <v>1.119974964064389</v>
      </c>
      <c r="O52">
        <v>6</v>
      </c>
      <c r="P52">
        <v>4</v>
      </c>
      <c r="Q52">
        <v>203.84899999999999</v>
      </c>
      <c r="R52">
        <v>191.98</v>
      </c>
      <c r="S52">
        <v>201.26400000000001</v>
      </c>
      <c r="T52">
        <f t="shared" si="8"/>
        <v>199.03099999999998</v>
      </c>
    </row>
    <row r="53" spans="1:20" x14ac:dyDescent="0.25">
      <c r="A53">
        <v>7</v>
      </c>
      <c r="B53">
        <v>4</v>
      </c>
      <c r="C53">
        <v>131.18799999999999</v>
      </c>
      <c r="D53">
        <v>132.5</v>
      </c>
      <c r="E53">
        <v>130.94499999999999</v>
      </c>
      <c r="F53">
        <f t="shared" si="5"/>
        <v>131.54433333333333</v>
      </c>
      <c r="H53">
        <v>7</v>
      </c>
      <c r="I53">
        <v>4</v>
      </c>
      <c r="J53">
        <v>144.934</v>
      </c>
      <c r="K53">
        <v>141.499</v>
      </c>
      <c r="L53">
        <v>147.184</v>
      </c>
      <c r="M53">
        <f t="shared" si="6"/>
        <v>144.53899999999999</v>
      </c>
      <c r="N53">
        <f t="shared" si="7"/>
        <v>1.0987854538267199</v>
      </c>
      <c r="O53">
        <v>7</v>
      </c>
      <c r="P53">
        <v>4</v>
      </c>
      <c r="Q53">
        <v>195.15600000000001</v>
      </c>
      <c r="R53">
        <v>187.13200000000001</v>
      </c>
      <c r="S53">
        <v>182.73</v>
      </c>
      <c r="T53">
        <f t="shared" si="8"/>
        <v>188.33933333333334</v>
      </c>
    </row>
    <row r="54" spans="1:20" x14ac:dyDescent="0.25">
      <c r="A54">
        <v>8</v>
      </c>
      <c r="B54">
        <v>4</v>
      </c>
      <c r="C54">
        <v>126.32</v>
      </c>
      <c r="D54">
        <v>126.40600000000001</v>
      </c>
      <c r="E54">
        <v>127.696</v>
      </c>
      <c r="F54">
        <f t="shared" si="5"/>
        <v>126.80733333333335</v>
      </c>
      <c r="H54">
        <v>8</v>
      </c>
      <c r="I54">
        <v>4</v>
      </c>
      <c r="J54">
        <v>144.35400000000001</v>
      </c>
      <c r="K54">
        <v>141.34800000000001</v>
      </c>
      <c r="L54">
        <v>139.86199999999999</v>
      </c>
      <c r="M54">
        <f t="shared" si="6"/>
        <v>141.85466666666665</v>
      </c>
      <c r="N54">
        <f t="shared" si="7"/>
        <v>1.1186629585039769</v>
      </c>
      <c r="O54">
        <v>8</v>
      </c>
      <c r="P54">
        <v>4</v>
      </c>
      <c r="Q54">
        <v>180.75200000000001</v>
      </c>
      <c r="R54">
        <v>176.35</v>
      </c>
      <c r="S54">
        <v>184.636</v>
      </c>
      <c r="T54">
        <f t="shared" si="8"/>
        <v>180.57933333333332</v>
      </c>
    </row>
    <row r="57" spans="1:20" x14ac:dyDescent="0.25">
      <c r="H57">
        <v>4</v>
      </c>
      <c r="I57">
        <v>2</v>
      </c>
      <c r="J57">
        <v>277.19299999999998</v>
      </c>
      <c r="K57">
        <v>265.649</v>
      </c>
      <c r="L57">
        <v>269.92399999999998</v>
      </c>
      <c r="M57">
        <f t="shared" ref="M57:M62" si="9">AVERAGE(J57:L57)</f>
        <v>270.92199999999997</v>
      </c>
      <c r="O57">
        <v>4</v>
      </c>
      <c r="P57">
        <v>2</v>
      </c>
      <c r="Q57">
        <v>355.46499999999997</v>
      </c>
      <c r="R57">
        <v>319.13499999999999</v>
      </c>
      <c r="S57">
        <v>348.50799999999998</v>
      </c>
      <c r="T57">
        <f t="shared" ref="T57:T62" si="10">AVERAGE(Q57:S57)</f>
        <v>341.036</v>
      </c>
    </row>
    <row r="58" spans="1:20" x14ac:dyDescent="0.25">
      <c r="H58">
        <v>4</v>
      </c>
      <c r="I58">
        <v>1</v>
      </c>
      <c r="J58">
        <v>363.30700000000002</v>
      </c>
      <c r="K58">
        <v>365.67899999999997</v>
      </c>
      <c r="L58">
        <v>368.608</v>
      </c>
      <c r="M58">
        <f t="shared" si="9"/>
        <v>365.86466666666666</v>
      </c>
      <c r="O58">
        <v>4</v>
      </c>
      <c r="P58">
        <v>1</v>
      </c>
      <c r="Q58">
        <v>455.94200000000001</v>
      </c>
      <c r="R58">
        <v>441.75200000000001</v>
      </c>
      <c r="S58">
        <v>440.887</v>
      </c>
      <c r="T58">
        <f t="shared" si="10"/>
        <v>446.19366666666662</v>
      </c>
    </row>
    <row r="59" spans="1:20" x14ac:dyDescent="0.25">
      <c r="H59">
        <v>5</v>
      </c>
      <c r="I59">
        <v>4</v>
      </c>
      <c r="J59">
        <v>170.11</v>
      </c>
      <c r="K59">
        <v>163.68799999999999</v>
      </c>
      <c r="L59">
        <v>166.054</v>
      </c>
      <c r="M59">
        <f t="shared" si="9"/>
        <v>166.61733333333333</v>
      </c>
      <c r="O59">
        <v>5</v>
      </c>
      <c r="P59">
        <v>4</v>
      </c>
      <c r="Q59">
        <v>225.29300000000001</v>
      </c>
      <c r="R59">
        <v>250.09899999999999</v>
      </c>
      <c r="S59">
        <v>217.83699999999999</v>
      </c>
      <c r="T59">
        <f t="shared" si="10"/>
        <v>231.07633333333334</v>
      </c>
    </row>
    <row r="60" spans="1:20" x14ac:dyDescent="0.25">
      <c r="H60">
        <v>6</v>
      </c>
      <c r="I60">
        <v>4</v>
      </c>
      <c r="J60">
        <v>165.108</v>
      </c>
      <c r="K60">
        <v>160.839</v>
      </c>
      <c r="L60">
        <v>152.49100000000001</v>
      </c>
      <c r="M60">
        <f t="shared" si="9"/>
        <v>159.47933333333333</v>
      </c>
      <c r="O60">
        <v>6</v>
      </c>
      <c r="P60">
        <v>4</v>
      </c>
      <c r="Q60">
        <v>207.57</v>
      </c>
      <c r="R60">
        <v>231.42</v>
      </c>
      <c r="S60">
        <v>243.36500000000001</v>
      </c>
      <c r="T60">
        <f t="shared" si="10"/>
        <v>227.45166666666668</v>
      </c>
    </row>
    <row r="61" spans="1:20" x14ac:dyDescent="0.25">
      <c r="H61">
        <v>7</v>
      </c>
      <c r="I61">
        <v>4</v>
      </c>
      <c r="J61">
        <v>145.16900000000001</v>
      </c>
      <c r="K61">
        <v>146.33600000000001</v>
      </c>
      <c r="L61">
        <v>147.67500000000001</v>
      </c>
      <c r="M61">
        <f t="shared" si="9"/>
        <v>146.39333333333335</v>
      </c>
      <c r="O61">
        <v>7</v>
      </c>
      <c r="P61">
        <v>4</v>
      </c>
      <c r="Q61">
        <v>188.13499999999999</v>
      </c>
      <c r="R61">
        <v>193.20099999999999</v>
      </c>
      <c r="S61">
        <v>195.00700000000001</v>
      </c>
      <c r="T61">
        <f t="shared" si="10"/>
        <v>192.11433333333335</v>
      </c>
    </row>
    <row r="62" spans="1:20" x14ac:dyDescent="0.25">
      <c r="H62">
        <v>8</v>
      </c>
      <c r="I62">
        <v>4</v>
      </c>
      <c r="J62">
        <v>149.06100000000001</v>
      </c>
      <c r="K62">
        <v>147.34800000000001</v>
      </c>
      <c r="L62">
        <v>149.57400000000001</v>
      </c>
      <c r="M62">
        <f t="shared" si="9"/>
        <v>148.661</v>
      </c>
      <c r="O62">
        <v>8</v>
      </c>
      <c r="P62">
        <v>4</v>
      </c>
      <c r="Q62">
        <v>193.46799999999999</v>
      </c>
      <c r="R62">
        <v>189.417</v>
      </c>
      <c r="S62">
        <v>192.28800000000001</v>
      </c>
      <c r="T62">
        <f t="shared" si="10"/>
        <v>191.72433333333333</v>
      </c>
    </row>
    <row r="73" spans="1:20" ht="18.75" x14ac:dyDescent="0.3">
      <c r="A73" s="26" t="s">
        <v>84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</row>
    <row r="74" spans="1:20" x14ac:dyDescent="0.25">
      <c r="A74">
        <v>4</v>
      </c>
      <c r="B74">
        <v>1</v>
      </c>
      <c r="C74">
        <v>333.113</v>
      </c>
      <c r="D74">
        <v>332.86399999999998</v>
      </c>
      <c r="E74">
        <v>332.73</v>
      </c>
      <c r="F74">
        <f>AVERAGE(C74:E74)</f>
        <v>332.90233333333333</v>
      </c>
      <c r="H74">
        <v>4</v>
      </c>
      <c r="I74">
        <v>1</v>
      </c>
      <c r="J74">
        <v>348.34</v>
      </c>
      <c r="K74">
        <v>348.78</v>
      </c>
      <c r="L74">
        <v>364.041</v>
      </c>
      <c r="M74">
        <f>AVERAGE(J74:L74)</f>
        <v>353.72033333333326</v>
      </c>
      <c r="N74">
        <f>M74/F74</f>
        <v>1.0625348575708389</v>
      </c>
      <c r="O74">
        <v>4</v>
      </c>
      <c r="P74">
        <v>1</v>
      </c>
      <c r="Q74">
        <v>406.89299999999997</v>
      </c>
      <c r="R74">
        <v>399.13</v>
      </c>
      <c r="S74">
        <v>425.22399999999999</v>
      </c>
      <c r="T74">
        <f>AVERAGE(Q74:S74)</f>
        <v>410.4156666666666</v>
      </c>
    </row>
    <row r="75" spans="1:20" x14ac:dyDescent="0.25">
      <c r="A75">
        <v>5</v>
      </c>
      <c r="B75">
        <v>4</v>
      </c>
      <c r="C75">
        <v>147.97999999999999</v>
      </c>
      <c r="D75">
        <v>148.19900000000001</v>
      </c>
      <c r="E75">
        <v>147.642</v>
      </c>
      <c r="F75">
        <f>AVERAGE(C75:E75)</f>
        <v>147.94033333333331</v>
      </c>
      <c r="H75">
        <v>5</v>
      </c>
      <c r="I75">
        <v>4</v>
      </c>
      <c r="J75">
        <v>162.81</v>
      </c>
      <c r="K75">
        <v>159.274</v>
      </c>
      <c r="L75">
        <v>162.58000000000001</v>
      </c>
      <c r="M75">
        <f>AVERAGE(J75:L75)</f>
        <v>161.55466666666666</v>
      </c>
      <c r="N75">
        <f>M75/F75</f>
        <v>1.0920258392460025</v>
      </c>
      <c r="O75">
        <v>5</v>
      </c>
      <c r="P75">
        <v>4</v>
      </c>
      <c r="Q75">
        <v>201.084</v>
      </c>
      <c r="R75">
        <v>214.58099999999999</v>
      </c>
      <c r="S75">
        <v>209.596</v>
      </c>
      <c r="T75">
        <f>AVERAGE(Q75:S75)</f>
        <v>208.42033333333333</v>
      </c>
    </row>
    <row r="76" spans="1:20" x14ac:dyDescent="0.25">
      <c r="A76">
        <v>8</v>
      </c>
      <c r="B76">
        <v>4</v>
      </c>
      <c r="C76">
        <v>126.32</v>
      </c>
      <c r="D76">
        <v>126.40600000000001</v>
      </c>
      <c r="E76">
        <v>127.696</v>
      </c>
      <c r="F76">
        <f>AVERAGE(C76:E76)</f>
        <v>126.80733333333335</v>
      </c>
      <c r="H76">
        <v>8</v>
      </c>
      <c r="I76">
        <v>4</v>
      </c>
      <c r="J76">
        <v>144.35400000000001</v>
      </c>
      <c r="K76">
        <v>141.34800000000001</v>
      </c>
      <c r="L76">
        <v>139.86199999999999</v>
      </c>
      <c r="M76">
        <f>AVERAGE(J76:L76)</f>
        <v>141.85466666666665</v>
      </c>
      <c r="N76">
        <f>M76/F76</f>
        <v>1.1186629585039769</v>
      </c>
      <c r="O76">
        <v>8</v>
      </c>
      <c r="P76">
        <v>4</v>
      </c>
      <c r="Q76">
        <v>180.75200000000001</v>
      </c>
      <c r="R76">
        <v>176.35</v>
      </c>
      <c r="S76">
        <v>184.636</v>
      </c>
      <c r="T76">
        <f>AVERAGE(Q76:S76)</f>
        <v>180.57933333333332</v>
      </c>
    </row>
    <row r="79" spans="1:20" x14ac:dyDescent="0.25">
      <c r="H79">
        <v>4</v>
      </c>
      <c r="I79">
        <v>1</v>
      </c>
      <c r="J79">
        <v>363.30700000000002</v>
      </c>
      <c r="K79">
        <v>365.67899999999997</v>
      </c>
      <c r="L79">
        <v>368.608</v>
      </c>
      <c r="M79">
        <f>AVERAGE(J79:L79)</f>
        <v>365.86466666666666</v>
      </c>
      <c r="O79">
        <v>4</v>
      </c>
      <c r="P79">
        <v>1</v>
      </c>
      <c r="Q79">
        <v>455.94200000000001</v>
      </c>
      <c r="R79">
        <v>441.75200000000001</v>
      </c>
      <c r="S79">
        <v>440.887</v>
      </c>
      <c r="T79">
        <f>AVERAGE(Q79:S79)</f>
        <v>446.19366666666662</v>
      </c>
    </row>
    <row r="80" spans="1:20" x14ac:dyDescent="0.25">
      <c r="H80">
        <v>5</v>
      </c>
      <c r="I80">
        <v>4</v>
      </c>
      <c r="J80">
        <v>170.11</v>
      </c>
      <c r="K80">
        <v>163.68799999999999</v>
      </c>
      <c r="L80">
        <v>166.054</v>
      </c>
      <c r="M80">
        <f>AVERAGE(J80:L80)</f>
        <v>166.61733333333333</v>
      </c>
      <c r="O80">
        <v>5</v>
      </c>
      <c r="P80">
        <v>4</v>
      </c>
      <c r="Q80">
        <v>225.29300000000001</v>
      </c>
      <c r="R80">
        <v>250.09899999999999</v>
      </c>
      <c r="S80">
        <v>217.83699999999999</v>
      </c>
      <c r="T80">
        <f>AVERAGE(Q80:S80)</f>
        <v>231.07633333333334</v>
      </c>
    </row>
    <row r="81" spans="8:20" x14ac:dyDescent="0.25">
      <c r="H81">
        <v>8</v>
      </c>
      <c r="I81">
        <v>4</v>
      </c>
      <c r="J81">
        <v>149.06100000000001</v>
      </c>
      <c r="K81">
        <v>147.34800000000001</v>
      </c>
      <c r="L81">
        <v>149.57400000000001</v>
      </c>
      <c r="M81">
        <f>AVERAGE(J81:L81)</f>
        <v>148.661</v>
      </c>
      <c r="O81">
        <v>8</v>
      </c>
      <c r="P81">
        <v>4</v>
      </c>
      <c r="Q81">
        <v>193.46799999999999</v>
      </c>
      <c r="R81">
        <v>189.417</v>
      </c>
      <c r="S81">
        <v>192.28800000000001</v>
      </c>
      <c r="T81">
        <f>AVERAGE(Q81:S81)</f>
        <v>191.72433333333333</v>
      </c>
    </row>
  </sheetData>
  <mergeCells count="4">
    <mergeCell ref="A22:T22"/>
    <mergeCell ref="A47:T47"/>
    <mergeCell ref="A1:T1"/>
    <mergeCell ref="A73:T7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C41"/>
  <sheetViews>
    <sheetView zoomScale="85" zoomScaleNormal="85" workbookViewId="0">
      <selection activeCell="G54" sqref="G54"/>
    </sheetView>
  </sheetViews>
  <sheetFormatPr defaultRowHeight="15" x14ac:dyDescent="0.25"/>
  <sheetData>
    <row r="2" spans="1:29" ht="18.75" x14ac:dyDescent="0.3">
      <c r="A2" s="26" t="s">
        <v>86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x14ac:dyDescent="0.25">
      <c r="K3" t="s">
        <v>1</v>
      </c>
      <c r="L3" t="s">
        <v>2</v>
      </c>
      <c r="U3" t="s">
        <v>1</v>
      </c>
      <c r="V3" t="s">
        <v>3</v>
      </c>
    </row>
    <row r="4" spans="1:29" x14ac:dyDescent="0.25">
      <c r="A4" t="s">
        <v>76</v>
      </c>
      <c r="I4" t="s">
        <v>14</v>
      </c>
      <c r="K4" t="s">
        <v>76</v>
      </c>
      <c r="S4" t="s">
        <v>15</v>
      </c>
      <c r="U4" t="s">
        <v>76</v>
      </c>
      <c r="AC4" t="s">
        <v>16</v>
      </c>
    </row>
    <row r="5" spans="1:29" x14ac:dyDescent="0.25">
      <c r="A5">
        <v>4</v>
      </c>
      <c r="B5">
        <v>1</v>
      </c>
      <c r="C5">
        <v>571.79152799999997</v>
      </c>
      <c r="D5">
        <v>573.8048397</v>
      </c>
      <c r="E5">
        <v>574.11245340000005</v>
      </c>
      <c r="F5">
        <v>583.08314399999995</v>
      </c>
      <c r="G5">
        <v>580.27211729999999</v>
      </c>
      <c r="H5">
        <v>572.97140100000001</v>
      </c>
      <c r="I5">
        <f>AVERAGE(C5:H5)</f>
        <v>576.0059139</v>
      </c>
      <c r="K5">
        <v>4</v>
      </c>
      <c r="L5">
        <v>1</v>
      </c>
      <c r="M5">
        <v>599.42910329999995</v>
      </c>
      <c r="N5">
        <v>603.88944119999996</v>
      </c>
      <c r="O5">
        <v>610.28164530000004</v>
      </c>
      <c r="P5">
        <v>596.81569500000001</v>
      </c>
      <c r="Q5">
        <v>607.14576</v>
      </c>
      <c r="R5">
        <v>599.78218500000003</v>
      </c>
      <c r="S5">
        <f>AVERAGE(M5:R5)</f>
        <v>602.89063829999998</v>
      </c>
      <c r="U5">
        <v>4</v>
      </c>
      <c r="V5">
        <v>1</v>
      </c>
      <c r="W5">
        <v>639.04153499999995</v>
      </c>
      <c r="X5">
        <v>633.28702499999997</v>
      </c>
      <c r="Y5">
        <v>639.35296919999996</v>
      </c>
      <c r="Z5">
        <v>653.61655619999999</v>
      </c>
      <c r="AA5">
        <v>641.56484699999999</v>
      </c>
      <c r="AB5">
        <v>640.55023559999995</v>
      </c>
      <c r="AC5">
        <f>AVERAGE(W5:AB5)</f>
        <v>641.23552800000004</v>
      </c>
    </row>
    <row r="6" spans="1:29" x14ac:dyDescent="0.25">
      <c r="A6">
        <v>5</v>
      </c>
      <c r="B6">
        <v>4</v>
      </c>
      <c r="C6">
        <v>653.02227000000005</v>
      </c>
      <c r="D6">
        <v>653.39197560000002</v>
      </c>
      <c r="E6">
        <v>654.0363036</v>
      </c>
      <c r="F6">
        <v>653.75386200000003</v>
      </c>
      <c r="G6">
        <v>651.56544180000003</v>
      </c>
      <c r="H6">
        <v>653.20810559999995</v>
      </c>
      <c r="I6">
        <f>AVERAGE(C6:H6)</f>
        <v>653.16299309999988</v>
      </c>
      <c r="K6">
        <v>5</v>
      </c>
      <c r="L6">
        <v>4</v>
      </c>
      <c r="M6">
        <v>723.06586979999997</v>
      </c>
      <c r="N6">
        <v>699.55326000000002</v>
      </c>
      <c r="O6">
        <v>704.04030090000003</v>
      </c>
      <c r="P6">
        <v>711.165663</v>
      </c>
      <c r="Q6">
        <v>692.7383304</v>
      </c>
      <c r="R6">
        <v>700.526475</v>
      </c>
      <c r="S6">
        <f>AVERAGE(M6:R6)</f>
        <v>705.1816498500001</v>
      </c>
      <c r="U6">
        <v>5</v>
      </c>
      <c r="V6">
        <v>4</v>
      </c>
      <c r="W6">
        <v>828.31283640000004</v>
      </c>
      <c r="X6">
        <v>831.91782239999998</v>
      </c>
      <c r="Y6">
        <v>857.07833400000004</v>
      </c>
      <c r="Z6">
        <v>854.12669400000004</v>
      </c>
      <c r="AA6">
        <v>853.53681959999994</v>
      </c>
      <c r="AB6">
        <v>863.06424749999996</v>
      </c>
      <c r="AC6">
        <f>AVERAGE(W6:AB6)</f>
        <v>848.00612564999994</v>
      </c>
    </row>
    <row r="7" spans="1:29" x14ac:dyDescent="0.25">
      <c r="A7">
        <v>8</v>
      </c>
      <c r="B7">
        <v>4</v>
      </c>
      <c r="C7">
        <v>571.46637239999995</v>
      </c>
      <c r="D7">
        <v>573.80369759999996</v>
      </c>
      <c r="E7">
        <v>579.93738480000002</v>
      </c>
      <c r="F7">
        <v>571.75576920000003</v>
      </c>
      <c r="G7">
        <v>576.55793519999997</v>
      </c>
      <c r="H7">
        <v>570.22068960000001</v>
      </c>
      <c r="I7">
        <f>AVERAGE(C7:H7)</f>
        <v>573.95697480000001</v>
      </c>
      <c r="K7">
        <v>8</v>
      </c>
      <c r="L7">
        <v>4</v>
      </c>
      <c r="M7">
        <v>623.24683200000004</v>
      </c>
      <c r="N7">
        <v>616.8738816</v>
      </c>
      <c r="O7">
        <v>627.39787409999997</v>
      </c>
      <c r="P7">
        <v>621.61756019999996</v>
      </c>
      <c r="Q7">
        <v>609.53767649999998</v>
      </c>
      <c r="R7">
        <v>624.70702979999999</v>
      </c>
      <c r="S7">
        <f>AVERAGE(M7:R7)</f>
        <v>620.56347569999991</v>
      </c>
      <c r="U7">
        <v>8</v>
      </c>
      <c r="V7">
        <v>4</v>
      </c>
      <c r="W7">
        <v>733.05367739999997</v>
      </c>
      <c r="X7">
        <v>746.19563040000003</v>
      </c>
      <c r="Y7">
        <v>753.31892159999995</v>
      </c>
      <c r="Z7">
        <v>709.09802999999999</v>
      </c>
      <c r="AA7">
        <v>773.48623680000003</v>
      </c>
      <c r="AB7">
        <v>760.81360859999995</v>
      </c>
      <c r="AC7">
        <f>AVERAGE(W7:AB7)</f>
        <v>745.99435080000001</v>
      </c>
    </row>
    <row r="10" spans="1:29" x14ac:dyDescent="0.25">
      <c r="K10" t="s">
        <v>4</v>
      </c>
      <c r="L10" t="s">
        <v>2</v>
      </c>
      <c r="U10" t="s">
        <v>4</v>
      </c>
      <c r="V10" t="s">
        <v>3</v>
      </c>
    </row>
    <row r="11" spans="1:29" x14ac:dyDescent="0.25">
      <c r="K11" t="s">
        <v>76</v>
      </c>
      <c r="S11" t="s">
        <v>17</v>
      </c>
      <c r="U11" t="s">
        <v>76</v>
      </c>
      <c r="AC11" t="s">
        <v>18</v>
      </c>
    </row>
    <row r="12" spans="1:29" x14ac:dyDescent="0.25">
      <c r="K12">
        <v>4</v>
      </c>
      <c r="L12">
        <v>1</v>
      </c>
      <c r="M12">
        <v>608.30504280000002</v>
      </c>
      <c r="N12">
        <v>623.41601400000002</v>
      </c>
      <c r="O12">
        <v>618.66293940000003</v>
      </c>
      <c r="P12">
        <v>611.1470736</v>
      </c>
      <c r="Q12">
        <v>607.62878999999998</v>
      </c>
      <c r="R12">
        <v>619.81434360000003</v>
      </c>
      <c r="S12">
        <f>AVERAGE(M12:R12)</f>
        <v>614.82903390000001</v>
      </c>
      <c r="U12">
        <v>4</v>
      </c>
      <c r="V12">
        <v>1</v>
      </c>
      <c r="W12">
        <v>788.06449259999999</v>
      </c>
      <c r="X12">
        <v>749.76797069999998</v>
      </c>
      <c r="Y12">
        <v>767.17463039999996</v>
      </c>
      <c r="Z12">
        <v>785.04128639999999</v>
      </c>
      <c r="AA12">
        <v>753.60465180000006</v>
      </c>
      <c r="AB12">
        <v>762.21444959999997</v>
      </c>
      <c r="AC12">
        <f>AVERAGE(W12:AB12)</f>
        <v>767.6445802500001</v>
      </c>
    </row>
    <row r="13" spans="1:29" x14ac:dyDescent="0.25">
      <c r="K13">
        <v>5</v>
      </c>
      <c r="L13">
        <v>4</v>
      </c>
      <c r="M13">
        <v>731.75959439999997</v>
      </c>
      <c r="N13">
        <v>730.4650848</v>
      </c>
      <c r="O13">
        <v>728.73279449999995</v>
      </c>
      <c r="P13">
        <v>706.37208299999998</v>
      </c>
      <c r="Q13">
        <v>754.80286320000005</v>
      </c>
      <c r="R13">
        <v>703.26019259999998</v>
      </c>
      <c r="S13">
        <f>AVERAGE(M13:R13)</f>
        <v>725.89876875000016</v>
      </c>
      <c r="U13">
        <v>5</v>
      </c>
      <c r="V13">
        <v>4</v>
      </c>
      <c r="W13">
        <v>1030.4461980000001</v>
      </c>
      <c r="X13">
        <v>936.68723999999997</v>
      </c>
      <c r="Y13">
        <v>926.24320799999998</v>
      </c>
      <c r="Z13">
        <v>959.20632000000001</v>
      </c>
      <c r="AA13">
        <v>958.24665359999995</v>
      </c>
      <c r="AB13">
        <v>984.49328879999996</v>
      </c>
      <c r="AC13">
        <f>AVERAGE(W13:AB13)</f>
        <v>965.88715140000011</v>
      </c>
    </row>
    <row r="14" spans="1:29" x14ac:dyDescent="0.25">
      <c r="K14">
        <v>8</v>
      </c>
      <c r="L14">
        <v>4</v>
      </c>
      <c r="M14">
        <v>628.16138820000003</v>
      </c>
      <c r="N14">
        <v>634.61440170000003</v>
      </c>
      <c r="O14">
        <v>638.42471460000002</v>
      </c>
      <c r="P14">
        <v>665.34329879999996</v>
      </c>
      <c r="Q14">
        <v>632.17286999999999</v>
      </c>
      <c r="R14">
        <v>658.80294570000001</v>
      </c>
      <c r="S14">
        <f>AVERAGE(M14:R14)</f>
        <v>642.91993649999995</v>
      </c>
      <c r="U14">
        <v>8</v>
      </c>
      <c r="V14">
        <v>4</v>
      </c>
      <c r="W14">
        <v>815.24373209999999</v>
      </c>
      <c r="X14">
        <v>864.79451549999999</v>
      </c>
      <c r="Y14">
        <v>811.913814</v>
      </c>
      <c r="Z14">
        <v>783.6944886</v>
      </c>
      <c r="AA14">
        <v>919.61421929999995</v>
      </c>
      <c r="AB14">
        <v>882.39560489999997</v>
      </c>
      <c r="AC14">
        <f>AVERAGE(W14:AB14)</f>
        <v>846.27606239999989</v>
      </c>
    </row>
    <row r="29" spans="1:29" ht="18.75" x14ac:dyDescent="0.3">
      <c r="A29" s="26" t="s">
        <v>77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spans="1:29" x14ac:dyDescent="0.25">
      <c r="A30" t="s">
        <v>64</v>
      </c>
      <c r="K30" t="s">
        <v>1</v>
      </c>
      <c r="L30" t="s">
        <v>2</v>
      </c>
      <c r="U30" t="s">
        <v>1</v>
      </c>
      <c r="V30" t="s">
        <v>3</v>
      </c>
    </row>
    <row r="31" spans="1:29" x14ac:dyDescent="0.25">
      <c r="A31" t="s">
        <v>73</v>
      </c>
      <c r="B31" t="s">
        <v>58</v>
      </c>
      <c r="I31" t="s">
        <v>14</v>
      </c>
      <c r="K31" t="s">
        <v>73</v>
      </c>
      <c r="L31" t="s">
        <v>58</v>
      </c>
      <c r="S31" t="s">
        <v>15</v>
      </c>
      <c r="T31" t="s">
        <v>78</v>
      </c>
      <c r="U31" t="s">
        <v>73</v>
      </c>
      <c r="V31" t="s">
        <v>58</v>
      </c>
      <c r="AC31" t="s">
        <v>16</v>
      </c>
    </row>
    <row r="32" spans="1:29" x14ac:dyDescent="0.25">
      <c r="A32">
        <v>4</v>
      </c>
      <c r="B32">
        <v>1</v>
      </c>
      <c r="C32">
        <v>571.53348089999997</v>
      </c>
      <c r="D32">
        <v>570.993111</v>
      </c>
      <c r="E32">
        <v>573.14073959999996</v>
      </c>
      <c r="F32">
        <v>572.12527499999999</v>
      </c>
      <c r="G32">
        <v>571.5520272</v>
      </c>
      <c r="H32">
        <v>573.71050439999999</v>
      </c>
      <c r="I32">
        <f>AVERAGE(C32:H32)</f>
        <v>572.17585634999989</v>
      </c>
      <c r="K32">
        <v>4</v>
      </c>
      <c r="L32">
        <v>1</v>
      </c>
      <c r="M32">
        <v>618.88192560000005</v>
      </c>
      <c r="N32">
        <v>596.53148220000003</v>
      </c>
      <c r="O32">
        <v>608.70042000000001</v>
      </c>
      <c r="P32">
        <v>598.33889190000002</v>
      </c>
      <c r="Q32">
        <v>606.65580720000003</v>
      </c>
      <c r="R32">
        <v>588.79845269999998</v>
      </c>
      <c r="S32">
        <f>AVERAGE(M32:R32)</f>
        <v>602.98449660000006</v>
      </c>
      <c r="T32">
        <f>I32/S32</f>
        <v>0.9489064139729656</v>
      </c>
      <c r="U32">
        <v>4</v>
      </c>
      <c r="V32">
        <v>1</v>
      </c>
      <c r="W32">
        <v>618.21181260000003</v>
      </c>
      <c r="X32">
        <v>632.20918500000005</v>
      </c>
      <c r="Y32">
        <v>652.24125719999995</v>
      </c>
      <c r="Z32">
        <v>648.05749920000005</v>
      </c>
      <c r="AA32">
        <v>666.88924859999997</v>
      </c>
      <c r="AB32">
        <v>628.14945150000005</v>
      </c>
      <c r="AC32">
        <f>AVERAGE(W32:AB32)</f>
        <v>640.95974235000006</v>
      </c>
    </row>
    <row r="33" spans="1:29" x14ac:dyDescent="0.25">
      <c r="A33">
        <v>5</v>
      </c>
      <c r="B33">
        <v>4</v>
      </c>
      <c r="C33">
        <v>656.89061400000003</v>
      </c>
      <c r="D33">
        <v>651.89034089999996</v>
      </c>
      <c r="E33">
        <v>651.1386258</v>
      </c>
      <c r="F33">
        <v>647.73694439999997</v>
      </c>
      <c r="G33">
        <v>654.10748639999997</v>
      </c>
      <c r="H33">
        <v>648.74971979999998</v>
      </c>
      <c r="I33">
        <f>AVERAGE(C33:H33)</f>
        <v>651.75228854999989</v>
      </c>
      <c r="K33">
        <v>5</v>
      </c>
      <c r="L33">
        <v>4</v>
      </c>
      <c r="M33">
        <v>719.58423600000003</v>
      </c>
      <c r="N33">
        <v>702.55519289999995</v>
      </c>
      <c r="O33">
        <v>696.67703640000002</v>
      </c>
      <c r="P33">
        <v>706.934844</v>
      </c>
      <c r="Q33">
        <v>705.29659200000003</v>
      </c>
      <c r="R33">
        <v>712.60932600000001</v>
      </c>
      <c r="S33">
        <f>AVERAGE(M33:R33)</f>
        <v>707.27620454999999</v>
      </c>
      <c r="T33">
        <f>I33/S33</f>
        <v>0.92149613454714363</v>
      </c>
      <c r="U33">
        <v>5</v>
      </c>
      <c r="V33">
        <v>4</v>
      </c>
      <c r="W33">
        <v>851.35068899999999</v>
      </c>
      <c r="X33">
        <v>824.98798079999995</v>
      </c>
      <c r="Y33">
        <v>795.96360449999997</v>
      </c>
      <c r="Z33">
        <v>821.98447650000003</v>
      </c>
      <c r="AA33">
        <v>848.66181840000002</v>
      </c>
      <c r="AB33">
        <v>868.5388944</v>
      </c>
      <c r="AC33">
        <f>AVERAGE(W33:AB33)</f>
        <v>835.24791059999995</v>
      </c>
    </row>
    <row r="34" spans="1:29" x14ac:dyDescent="0.25">
      <c r="A34">
        <v>8</v>
      </c>
      <c r="B34">
        <v>4</v>
      </c>
      <c r="C34">
        <v>578.14812719999998</v>
      </c>
      <c r="D34">
        <v>575.87969520000001</v>
      </c>
      <c r="E34">
        <v>589.05838979999999</v>
      </c>
      <c r="F34">
        <v>585.33982019999996</v>
      </c>
      <c r="G34">
        <v>573.7577976</v>
      </c>
      <c r="H34">
        <v>576.16116480000005</v>
      </c>
      <c r="I34">
        <f>AVERAGE(C34:H34)</f>
        <v>579.72416579999992</v>
      </c>
      <c r="K34">
        <v>8</v>
      </c>
      <c r="L34">
        <v>4</v>
      </c>
      <c r="M34">
        <v>608.08102919999999</v>
      </c>
      <c r="N34">
        <v>623.91520349999996</v>
      </c>
      <c r="O34">
        <v>599.17981769999994</v>
      </c>
      <c r="P34">
        <v>623.24163180000005</v>
      </c>
      <c r="Q34">
        <v>642.76885800000002</v>
      </c>
      <c r="R34">
        <v>623.28711599999997</v>
      </c>
      <c r="S34">
        <f>AVERAGE(M34:R34)</f>
        <v>620.07894269999997</v>
      </c>
      <c r="T34">
        <f>I34/S34</f>
        <v>0.93491993660632322</v>
      </c>
      <c r="U34">
        <v>8</v>
      </c>
      <c r="V34">
        <v>4</v>
      </c>
      <c r="W34">
        <v>778.94494559999998</v>
      </c>
      <c r="X34">
        <v>754.44735960000003</v>
      </c>
      <c r="Y34">
        <v>0</v>
      </c>
      <c r="Z34">
        <v>711.941643</v>
      </c>
      <c r="AA34">
        <v>732.37058009999998</v>
      </c>
      <c r="AB34">
        <v>700.65604800000006</v>
      </c>
      <c r="AC34">
        <f>AVERAGE(W34:AB34)</f>
        <v>613.06009605000008</v>
      </c>
    </row>
    <row r="37" spans="1:29" x14ac:dyDescent="0.25">
      <c r="K37" t="s">
        <v>4</v>
      </c>
      <c r="L37" t="s">
        <v>2</v>
      </c>
      <c r="U37" t="s">
        <v>4</v>
      </c>
      <c r="V37" t="s">
        <v>3</v>
      </c>
    </row>
    <row r="38" spans="1:29" x14ac:dyDescent="0.25">
      <c r="K38" t="s">
        <v>73</v>
      </c>
      <c r="L38" t="s">
        <v>58</v>
      </c>
      <c r="S38" t="s">
        <v>17</v>
      </c>
      <c r="U38" t="s">
        <v>73</v>
      </c>
      <c r="V38" t="s">
        <v>58</v>
      </c>
      <c r="AC38" t="s">
        <v>18</v>
      </c>
    </row>
    <row r="39" spans="1:29" x14ac:dyDescent="0.25">
      <c r="K39">
        <v>4</v>
      </c>
      <c r="L39">
        <v>1</v>
      </c>
      <c r="M39">
        <v>602.63674649999996</v>
      </c>
      <c r="N39">
        <v>559.30277249999995</v>
      </c>
      <c r="O39">
        <v>602.705286</v>
      </c>
      <c r="P39">
        <v>595.56087000000002</v>
      </c>
      <c r="Q39">
        <v>606.27364920000002</v>
      </c>
      <c r="R39">
        <v>615.59413830000005</v>
      </c>
      <c r="S39">
        <f>AVERAGE(M39:R39)</f>
        <v>597.01224375000004</v>
      </c>
      <c r="U39">
        <v>4</v>
      </c>
      <c r="V39">
        <v>1</v>
      </c>
      <c r="W39">
        <v>693.55812600000002</v>
      </c>
      <c r="X39">
        <v>695.64620339999999</v>
      </c>
      <c r="Y39">
        <v>682.13319750000005</v>
      </c>
      <c r="Z39">
        <v>662.50421640000002</v>
      </c>
      <c r="AA39">
        <v>659.81014019999998</v>
      </c>
      <c r="AC39">
        <f>AVERAGE(W39:AB39)</f>
        <v>678.73037669999997</v>
      </c>
    </row>
    <row r="40" spans="1:29" x14ac:dyDescent="0.25">
      <c r="K40">
        <v>5</v>
      </c>
      <c r="L40">
        <v>4</v>
      </c>
      <c r="M40">
        <v>710.63444879999997</v>
      </c>
      <c r="N40">
        <v>719.30700000000002</v>
      </c>
      <c r="O40">
        <v>705.54350699999998</v>
      </c>
      <c r="P40">
        <v>711.82712519999995</v>
      </c>
      <c r="Q40">
        <v>703.34299620000002</v>
      </c>
      <c r="R40">
        <v>714.89706839999997</v>
      </c>
      <c r="S40">
        <f>AVERAGE(M40:R40)</f>
        <v>710.92535759999998</v>
      </c>
      <c r="U40">
        <v>5</v>
      </c>
      <c r="V40">
        <v>4</v>
      </c>
      <c r="W40">
        <v>921.83480999999995</v>
      </c>
      <c r="X40">
        <v>886.16994569999997</v>
      </c>
      <c r="Y40">
        <v>915.09448950000001</v>
      </c>
      <c r="AA40">
        <v>854.57397600000002</v>
      </c>
      <c r="AB40">
        <v>881.96636160000003</v>
      </c>
      <c r="AC40">
        <f>AVERAGE(W40:AB40)</f>
        <v>891.92791656000009</v>
      </c>
    </row>
    <row r="41" spans="1:29" x14ac:dyDescent="0.25">
      <c r="K41">
        <v>8</v>
      </c>
      <c r="L41">
        <v>4</v>
      </c>
      <c r="M41">
        <v>621.51522750000004</v>
      </c>
      <c r="N41">
        <v>654.65819999999997</v>
      </c>
      <c r="O41">
        <v>620.34009570000001</v>
      </c>
      <c r="P41">
        <v>623.17243889999997</v>
      </c>
      <c r="Q41">
        <v>625.68315270000005</v>
      </c>
      <c r="R41">
        <v>622.70674559999998</v>
      </c>
      <c r="S41">
        <f>AVERAGE(M41:R41)</f>
        <v>628.0126434</v>
      </c>
      <c r="U41">
        <v>8</v>
      </c>
      <c r="V41">
        <v>4</v>
      </c>
      <c r="W41">
        <v>735.9534936</v>
      </c>
      <c r="X41">
        <v>710.39177819999998</v>
      </c>
      <c r="Y41">
        <v>751.38486569999998</v>
      </c>
      <c r="AB41">
        <v>766.47254399999997</v>
      </c>
      <c r="AC41">
        <f>AVERAGE(W41:AB41)</f>
        <v>741.05067037499998</v>
      </c>
    </row>
  </sheetData>
  <mergeCells count="2">
    <mergeCell ref="A29:AC29"/>
    <mergeCell ref="A2:AC2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2"/>
  <sheetViews>
    <sheetView workbookViewId="0">
      <selection activeCell="P18" sqref="P18"/>
    </sheetView>
  </sheetViews>
  <sheetFormatPr defaultRowHeight="15" x14ac:dyDescent="0.25"/>
  <sheetData>
    <row r="2" spans="1:20" ht="18.75" x14ac:dyDescent="0.3">
      <c r="A2" s="26" t="s">
        <v>55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0" x14ac:dyDescent="0.25">
      <c r="F3" t="s">
        <v>14</v>
      </c>
      <c r="M3" t="s">
        <v>15</v>
      </c>
      <c r="T3" t="s">
        <v>16</v>
      </c>
    </row>
    <row r="4" spans="1:20" x14ac:dyDescent="0.25">
      <c r="A4">
        <v>4</v>
      </c>
      <c r="B4">
        <v>1</v>
      </c>
      <c r="C4">
        <v>332.82299999999998</v>
      </c>
      <c r="D4">
        <v>332.411</v>
      </c>
      <c r="E4">
        <v>332.87599999999998</v>
      </c>
      <c r="F4">
        <f t="shared" ref="F4:F9" si="0">AVERAGE(C4:E4)</f>
        <v>332.70333333333332</v>
      </c>
      <c r="H4">
        <v>4</v>
      </c>
      <c r="I4">
        <v>1</v>
      </c>
      <c r="J4">
        <v>366.43200000000002</v>
      </c>
      <c r="K4">
        <v>350.553</v>
      </c>
      <c r="L4">
        <v>364.99799999999999</v>
      </c>
      <c r="M4">
        <f t="shared" ref="M4:M9" si="1">AVERAGE(J4:L4)</f>
        <v>360.661</v>
      </c>
      <c r="O4">
        <v>4</v>
      </c>
      <c r="P4">
        <v>1</v>
      </c>
      <c r="Q4">
        <v>383.58800000000002</v>
      </c>
      <c r="R4">
        <v>381.00799999999998</v>
      </c>
      <c r="S4">
        <v>377.23399999999998</v>
      </c>
      <c r="T4">
        <f t="shared" ref="T4:T9" si="2">AVERAGE(Q4:S4)</f>
        <v>380.60999999999996</v>
      </c>
    </row>
    <row r="5" spans="1:20" x14ac:dyDescent="0.25">
      <c r="A5">
        <v>5</v>
      </c>
      <c r="B5">
        <v>4</v>
      </c>
      <c r="C5">
        <v>190.286</v>
      </c>
      <c r="D5">
        <v>205.02600000000001</v>
      </c>
      <c r="E5">
        <v>208.696</v>
      </c>
      <c r="F5">
        <f t="shared" si="0"/>
        <v>201.33600000000001</v>
      </c>
      <c r="H5">
        <v>5</v>
      </c>
      <c r="I5">
        <v>4</v>
      </c>
      <c r="J5">
        <v>217.78800000000001</v>
      </c>
      <c r="K5">
        <v>248.08699999999999</v>
      </c>
      <c r="L5">
        <v>241.45099999999999</v>
      </c>
      <c r="M5">
        <f t="shared" si="1"/>
        <v>235.77533333333335</v>
      </c>
      <c r="O5">
        <v>5</v>
      </c>
      <c r="P5">
        <v>4</v>
      </c>
      <c r="Q5">
        <v>247.23099999999999</v>
      </c>
      <c r="R5">
        <v>275.39499999999998</v>
      </c>
      <c r="S5">
        <v>272.05599999999998</v>
      </c>
      <c r="T5">
        <f t="shared" si="2"/>
        <v>264.89400000000001</v>
      </c>
    </row>
    <row r="6" spans="1:20" x14ac:dyDescent="0.25">
      <c r="A6">
        <v>8</v>
      </c>
      <c r="B6">
        <v>4</v>
      </c>
      <c r="C6">
        <v>174.16300000000001</v>
      </c>
      <c r="D6">
        <v>175.06399999999999</v>
      </c>
      <c r="E6">
        <v>175.18</v>
      </c>
      <c r="F6">
        <f t="shared" si="0"/>
        <v>174.80233333333331</v>
      </c>
      <c r="H6">
        <v>8</v>
      </c>
      <c r="I6">
        <v>4</v>
      </c>
      <c r="J6">
        <v>184.184</v>
      </c>
      <c r="K6">
        <v>186.00299999999999</v>
      </c>
      <c r="L6">
        <v>202.523</v>
      </c>
      <c r="M6">
        <f t="shared" si="1"/>
        <v>190.90333333333334</v>
      </c>
      <c r="O6">
        <v>8</v>
      </c>
      <c r="P6">
        <v>4</v>
      </c>
      <c r="Q6">
        <v>245.577</v>
      </c>
      <c r="R6">
        <v>210.59399999999999</v>
      </c>
      <c r="S6">
        <v>240.959</v>
      </c>
      <c r="T6">
        <f t="shared" si="2"/>
        <v>232.37666666666667</v>
      </c>
    </row>
    <row r="7" spans="1:20" x14ac:dyDescent="0.25">
      <c r="A7">
        <v>4</v>
      </c>
      <c r="B7">
        <v>2</v>
      </c>
      <c r="C7">
        <v>261.24599999999998</v>
      </c>
      <c r="D7">
        <v>262.33699999999999</v>
      </c>
      <c r="E7">
        <v>267.24099999999999</v>
      </c>
      <c r="F7">
        <f t="shared" si="0"/>
        <v>263.608</v>
      </c>
      <c r="M7" t="e">
        <f t="shared" si="1"/>
        <v>#DIV/0!</v>
      </c>
      <c r="O7">
        <v>4</v>
      </c>
      <c r="P7">
        <v>2</v>
      </c>
      <c r="Q7">
        <v>316.238</v>
      </c>
      <c r="R7">
        <v>300.83300000000003</v>
      </c>
      <c r="S7">
        <v>309.964</v>
      </c>
      <c r="T7">
        <f t="shared" si="2"/>
        <v>309.01166666666671</v>
      </c>
    </row>
    <row r="8" spans="1:20" x14ac:dyDescent="0.25">
      <c r="A8">
        <v>6</v>
      </c>
      <c r="B8">
        <v>4</v>
      </c>
      <c r="C8">
        <v>194.70099999999999</v>
      </c>
      <c r="D8">
        <v>195.51599999999999</v>
      </c>
      <c r="E8">
        <v>195.1</v>
      </c>
      <c r="F8">
        <f t="shared" si="0"/>
        <v>195.10566666666668</v>
      </c>
      <c r="M8" t="e">
        <f t="shared" si="1"/>
        <v>#DIV/0!</v>
      </c>
      <c r="O8">
        <v>6</v>
      </c>
      <c r="P8">
        <v>4</v>
      </c>
      <c r="Q8">
        <v>249.37100000000001</v>
      </c>
      <c r="R8">
        <v>251.44900000000001</v>
      </c>
      <c r="S8">
        <v>236.09</v>
      </c>
      <c r="T8">
        <f t="shared" si="2"/>
        <v>245.63666666666668</v>
      </c>
    </row>
    <row r="9" spans="1:20" x14ac:dyDescent="0.25">
      <c r="A9">
        <v>7</v>
      </c>
      <c r="B9">
        <v>4</v>
      </c>
      <c r="C9">
        <v>183.84899999999999</v>
      </c>
      <c r="D9">
        <v>182.52699999999999</v>
      </c>
      <c r="E9">
        <v>183.77199999999999</v>
      </c>
      <c r="F9">
        <f t="shared" si="0"/>
        <v>183.38266666666664</v>
      </c>
      <c r="M9" t="e">
        <f t="shared" si="1"/>
        <v>#DIV/0!</v>
      </c>
      <c r="O9">
        <v>7</v>
      </c>
      <c r="P9">
        <v>4</v>
      </c>
      <c r="Q9">
        <v>243.12200000000001</v>
      </c>
      <c r="R9">
        <v>243.74700000000001</v>
      </c>
      <c r="S9">
        <v>250.50800000000001</v>
      </c>
      <c r="T9">
        <f t="shared" si="2"/>
        <v>245.79233333333335</v>
      </c>
    </row>
    <row r="11" spans="1:20" x14ac:dyDescent="0.25">
      <c r="M11" t="s">
        <v>17</v>
      </c>
      <c r="T11" t="s">
        <v>18</v>
      </c>
    </row>
    <row r="12" spans="1:20" x14ac:dyDescent="0.25">
      <c r="H12">
        <v>4</v>
      </c>
      <c r="I12">
        <v>1</v>
      </c>
      <c r="J12">
        <v>365.03500000000003</v>
      </c>
      <c r="K12">
        <v>365.43400000000003</v>
      </c>
      <c r="L12">
        <v>366.35300000000001</v>
      </c>
      <c r="M12">
        <f t="shared" ref="M12:M17" si="3">AVERAGE(J12:L12)</f>
        <v>365.60733333333337</v>
      </c>
      <c r="O12">
        <v>4</v>
      </c>
      <c r="P12">
        <v>1</v>
      </c>
      <c r="Q12">
        <v>420.214</v>
      </c>
      <c r="R12">
        <v>420.08199999999999</v>
      </c>
      <c r="S12">
        <v>424.74</v>
      </c>
      <c r="T12">
        <f t="shared" ref="T12:T17" si="4">AVERAGE(Q12:S12)</f>
        <v>421.67866666666669</v>
      </c>
    </row>
    <row r="13" spans="1:20" x14ac:dyDescent="0.25">
      <c r="H13">
        <v>5</v>
      </c>
      <c r="I13">
        <v>4</v>
      </c>
      <c r="J13">
        <v>237.84899999999999</v>
      </c>
      <c r="K13">
        <v>244.12700000000001</v>
      </c>
      <c r="L13">
        <v>257.87599999999998</v>
      </c>
      <c r="M13">
        <f t="shared" si="3"/>
        <v>246.61733333333333</v>
      </c>
      <c r="O13">
        <v>5</v>
      </c>
      <c r="P13">
        <v>4</v>
      </c>
      <c r="Q13">
        <v>311.255</v>
      </c>
      <c r="R13">
        <v>319.96699999999998</v>
      </c>
      <c r="S13">
        <v>323.71100000000001</v>
      </c>
      <c r="T13">
        <f t="shared" si="4"/>
        <v>318.31099999999998</v>
      </c>
    </row>
    <row r="14" spans="1:20" x14ac:dyDescent="0.25">
      <c r="H14">
        <v>8</v>
      </c>
      <c r="I14">
        <v>4</v>
      </c>
      <c r="J14">
        <v>195.489</v>
      </c>
      <c r="K14">
        <v>194.625</v>
      </c>
      <c r="L14">
        <v>216.482</v>
      </c>
      <c r="M14">
        <f t="shared" si="3"/>
        <v>202.19866666666667</v>
      </c>
      <c r="O14">
        <v>8</v>
      </c>
      <c r="P14">
        <v>4</v>
      </c>
      <c r="Q14">
        <v>232.80199999999999</v>
      </c>
      <c r="R14">
        <v>228.18100000000001</v>
      </c>
      <c r="S14">
        <v>226.512</v>
      </c>
      <c r="T14">
        <f t="shared" si="4"/>
        <v>229.16499999999999</v>
      </c>
    </row>
    <row r="15" spans="1:20" x14ac:dyDescent="0.25">
      <c r="M15" t="e">
        <f t="shared" si="3"/>
        <v>#DIV/0!</v>
      </c>
      <c r="T15" t="e">
        <f t="shared" si="4"/>
        <v>#DIV/0!</v>
      </c>
    </row>
    <row r="16" spans="1:20" x14ac:dyDescent="0.25">
      <c r="M16" t="e">
        <f t="shared" si="3"/>
        <v>#DIV/0!</v>
      </c>
      <c r="T16" t="e">
        <f t="shared" si="4"/>
        <v>#DIV/0!</v>
      </c>
    </row>
    <row r="17" spans="1:20" x14ac:dyDescent="0.25">
      <c r="M17" t="e">
        <f t="shared" si="3"/>
        <v>#DIV/0!</v>
      </c>
      <c r="T17" t="e">
        <f t="shared" si="4"/>
        <v>#DIV/0!</v>
      </c>
    </row>
    <row r="27" spans="1:20" ht="18.75" x14ac:dyDescent="0.3">
      <c r="A27" s="26" t="s">
        <v>53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1:20" x14ac:dyDescent="0.25">
      <c r="F28" t="s">
        <v>14</v>
      </c>
    </row>
    <row r="29" spans="1:20" x14ac:dyDescent="0.25">
      <c r="A29">
        <v>4</v>
      </c>
      <c r="B29">
        <v>1</v>
      </c>
      <c r="C29">
        <v>333.99799999999999</v>
      </c>
      <c r="D29">
        <v>333.59100000000001</v>
      </c>
      <c r="E29">
        <v>334.988</v>
      </c>
      <c r="F29">
        <f t="shared" ref="F29:F34" si="5">AVERAGE(C29:E29)</f>
        <v>334.19233333333335</v>
      </c>
      <c r="H29">
        <v>4</v>
      </c>
      <c r="I29">
        <v>1</v>
      </c>
      <c r="J29">
        <v>357.18700000000001</v>
      </c>
      <c r="K29">
        <v>372.73399999999998</v>
      </c>
      <c r="L29">
        <v>359.24400000000003</v>
      </c>
      <c r="M29">
        <f t="shared" ref="M29:M34" si="6">AVERAGE(J29:L29)</f>
        <v>363.05500000000001</v>
      </c>
      <c r="O29">
        <v>4</v>
      </c>
      <c r="P29">
        <v>1</v>
      </c>
      <c r="Q29">
        <v>392.09699999999998</v>
      </c>
      <c r="R29">
        <v>393.93200000000002</v>
      </c>
      <c r="S29">
        <v>370.75900000000001</v>
      </c>
      <c r="T29">
        <f t="shared" ref="T29:T34" si="7">AVERAGE(Q29:S29)</f>
        <v>385.596</v>
      </c>
    </row>
    <row r="30" spans="1:20" x14ac:dyDescent="0.25">
      <c r="A30">
        <v>5</v>
      </c>
      <c r="B30">
        <v>4</v>
      </c>
      <c r="C30">
        <v>198.77799999999999</v>
      </c>
      <c r="D30">
        <v>210.74799999999999</v>
      </c>
      <c r="E30">
        <v>213.691</v>
      </c>
      <c r="F30">
        <f t="shared" si="5"/>
        <v>207.739</v>
      </c>
      <c r="H30">
        <v>5</v>
      </c>
      <c r="I30">
        <v>4</v>
      </c>
      <c r="J30">
        <v>246.22800000000001</v>
      </c>
      <c r="K30">
        <v>260.90100000000001</v>
      </c>
      <c r="L30">
        <v>260.512</v>
      </c>
      <c r="M30">
        <f t="shared" si="6"/>
        <v>255.88033333333337</v>
      </c>
      <c r="O30">
        <v>5</v>
      </c>
      <c r="P30">
        <v>4</v>
      </c>
      <c r="Q30">
        <v>258.06099999999998</v>
      </c>
      <c r="R30">
        <v>272.27300000000002</v>
      </c>
      <c r="S30">
        <v>265.46199999999999</v>
      </c>
      <c r="T30">
        <f t="shared" si="7"/>
        <v>265.26533333333333</v>
      </c>
    </row>
    <row r="31" spans="1:20" x14ac:dyDescent="0.25">
      <c r="A31">
        <v>8</v>
      </c>
      <c r="B31">
        <v>4</v>
      </c>
      <c r="C31">
        <v>180.947</v>
      </c>
      <c r="D31">
        <v>176.834</v>
      </c>
      <c r="E31">
        <v>178.56700000000001</v>
      </c>
      <c r="F31">
        <f t="shared" si="5"/>
        <v>178.78266666666664</v>
      </c>
      <c r="H31">
        <v>8</v>
      </c>
      <c r="I31">
        <v>4</v>
      </c>
      <c r="J31">
        <v>196.33</v>
      </c>
      <c r="K31">
        <v>189.185</v>
      </c>
      <c r="L31">
        <v>196.727</v>
      </c>
      <c r="M31">
        <f t="shared" si="6"/>
        <v>194.08066666666664</v>
      </c>
      <c r="O31">
        <v>8</v>
      </c>
      <c r="P31">
        <v>4</v>
      </c>
      <c r="Q31">
        <v>215.12200000000001</v>
      </c>
      <c r="R31">
        <v>219.43600000000001</v>
      </c>
      <c r="S31">
        <v>212.11099999999999</v>
      </c>
      <c r="T31">
        <f t="shared" si="7"/>
        <v>215.55633333333333</v>
      </c>
    </row>
    <row r="32" spans="1:20" x14ac:dyDescent="0.25">
      <c r="A32">
        <v>6</v>
      </c>
      <c r="B32">
        <v>4</v>
      </c>
      <c r="F32" t="e">
        <f t="shared" si="5"/>
        <v>#DIV/0!</v>
      </c>
      <c r="H32">
        <v>6</v>
      </c>
      <c r="I32">
        <v>4</v>
      </c>
      <c r="M32" t="e">
        <f t="shared" si="6"/>
        <v>#DIV/0!</v>
      </c>
      <c r="O32">
        <v>6</v>
      </c>
      <c r="P32">
        <v>4</v>
      </c>
      <c r="T32" t="e">
        <f t="shared" si="7"/>
        <v>#DIV/0!</v>
      </c>
    </row>
    <row r="33" spans="1:20" x14ac:dyDescent="0.25">
      <c r="A33">
        <v>7</v>
      </c>
      <c r="B33">
        <v>4</v>
      </c>
      <c r="F33" t="e">
        <f t="shared" si="5"/>
        <v>#DIV/0!</v>
      </c>
      <c r="H33">
        <v>7</v>
      </c>
      <c r="I33">
        <v>4</v>
      </c>
      <c r="M33" t="e">
        <f t="shared" si="6"/>
        <v>#DIV/0!</v>
      </c>
      <c r="O33">
        <v>7</v>
      </c>
      <c r="P33">
        <v>4</v>
      </c>
      <c r="T33" t="e">
        <f t="shared" si="7"/>
        <v>#DIV/0!</v>
      </c>
    </row>
    <row r="34" spans="1:20" x14ac:dyDescent="0.25">
      <c r="A34">
        <v>8</v>
      </c>
      <c r="B34">
        <v>4</v>
      </c>
      <c r="F34" t="e">
        <f t="shared" si="5"/>
        <v>#DIV/0!</v>
      </c>
      <c r="H34">
        <v>8</v>
      </c>
      <c r="I34">
        <v>4</v>
      </c>
      <c r="M34" t="e">
        <f t="shared" si="6"/>
        <v>#DIV/0!</v>
      </c>
      <c r="O34">
        <v>8</v>
      </c>
      <c r="P34">
        <v>4</v>
      </c>
      <c r="T34" t="e">
        <f t="shared" si="7"/>
        <v>#DIV/0!</v>
      </c>
    </row>
    <row r="37" spans="1:20" x14ac:dyDescent="0.25">
      <c r="H37">
        <v>4</v>
      </c>
      <c r="I37">
        <v>1</v>
      </c>
      <c r="J37">
        <v>357.29599999999999</v>
      </c>
      <c r="K37">
        <v>367.43400000000003</v>
      </c>
      <c r="L37">
        <v>353.31</v>
      </c>
      <c r="M37">
        <f t="shared" ref="M37:M42" si="8">AVERAGE(J37:L37)</f>
        <v>359.34666666666664</v>
      </c>
      <c r="O37">
        <v>4</v>
      </c>
      <c r="P37">
        <v>1</v>
      </c>
      <c r="Q37">
        <v>406.32900000000001</v>
      </c>
      <c r="R37">
        <v>409.303</v>
      </c>
      <c r="S37">
        <v>392.00799999999998</v>
      </c>
      <c r="T37">
        <f t="shared" ref="T37:T42" si="9">AVERAGE(Q37:S37)</f>
        <v>402.54666666666668</v>
      </c>
    </row>
    <row r="38" spans="1:20" x14ac:dyDescent="0.25">
      <c r="H38">
        <v>5</v>
      </c>
      <c r="I38">
        <v>4</v>
      </c>
      <c r="J38">
        <v>225.53700000000001</v>
      </c>
      <c r="K38">
        <v>235.82400000000001</v>
      </c>
      <c r="L38">
        <v>240.48400000000001</v>
      </c>
      <c r="M38">
        <f t="shared" si="8"/>
        <v>233.94833333333335</v>
      </c>
      <c r="O38">
        <v>5</v>
      </c>
      <c r="P38">
        <v>4</v>
      </c>
      <c r="Q38">
        <v>276.63099999999997</v>
      </c>
      <c r="R38">
        <v>302.10399999999998</v>
      </c>
      <c r="S38">
        <v>292.113</v>
      </c>
      <c r="T38">
        <f t="shared" si="9"/>
        <v>290.28266666666667</v>
      </c>
    </row>
    <row r="39" spans="1:20" x14ac:dyDescent="0.25">
      <c r="H39">
        <v>8</v>
      </c>
      <c r="I39">
        <v>4</v>
      </c>
      <c r="J39">
        <v>208.911</v>
      </c>
      <c r="K39">
        <v>204.18199999999999</v>
      </c>
      <c r="L39">
        <v>222.559</v>
      </c>
      <c r="M39">
        <f t="shared" si="8"/>
        <v>211.88399999999999</v>
      </c>
      <c r="O39">
        <v>8</v>
      </c>
      <c r="P39">
        <v>4</v>
      </c>
      <c r="Q39">
        <v>225.126</v>
      </c>
      <c r="R39">
        <v>215.24100000000001</v>
      </c>
      <c r="S39">
        <v>221.922</v>
      </c>
      <c r="T39">
        <f t="shared" si="9"/>
        <v>220.76300000000001</v>
      </c>
    </row>
    <row r="40" spans="1:20" x14ac:dyDescent="0.25">
      <c r="H40">
        <v>6</v>
      </c>
      <c r="I40">
        <v>4</v>
      </c>
      <c r="M40" t="e">
        <f t="shared" si="8"/>
        <v>#DIV/0!</v>
      </c>
      <c r="O40">
        <v>6</v>
      </c>
      <c r="P40">
        <v>4</v>
      </c>
      <c r="T40" t="e">
        <f t="shared" si="9"/>
        <v>#DIV/0!</v>
      </c>
    </row>
    <row r="41" spans="1:20" x14ac:dyDescent="0.25">
      <c r="H41">
        <v>7</v>
      </c>
      <c r="I41">
        <v>4</v>
      </c>
      <c r="M41" t="e">
        <f t="shared" si="8"/>
        <v>#DIV/0!</v>
      </c>
      <c r="O41">
        <v>7</v>
      </c>
      <c r="P41">
        <v>4</v>
      </c>
      <c r="T41" t="e">
        <f t="shared" si="9"/>
        <v>#DIV/0!</v>
      </c>
    </row>
    <row r="42" spans="1:20" x14ac:dyDescent="0.25">
      <c r="H42">
        <v>8</v>
      </c>
      <c r="I42">
        <v>4</v>
      </c>
      <c r="M42" t="e">
        <f t="shared" si="8"/>
        <v>#DIV/0!</v>
      </c>
      <c r="O42">
        <v>8</v>
      </c>
      <c r="P42">
        <v>4</v>
      </c>
      <c r="T42" t="e">
        <f t="shared" si="9"/>
        <v>#DIV/0!</v>
      </c>
    </row>
  </sheetData>
  <mergeCells count="2">
    <mergeCell ref="A2:T2"/>
    <mergeCell ref="A27:T2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75"/>
  <sheetViews>
    <sheetView topLeftCell="A46" zoomScale="85" zoomScaleNormal="85" workbookViewId="0">
      <selection activeCell="P84" sqref="P84"/>
    </sheetView>
  </sheetViews>
  <sheetFormatPr defaultRowHeight="15" x14ac:dyDescent="0.25"/>
  <sheetData>
    <row r="1" spans="1:29" ht="18.75" x14ac:dyDescent="0.3">
      <c r="A1" s="26" t="s">
        <v>82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3" spans="1:29" x14ac:dyDescent="0.25">
      <c r="A3">
        <v>4</v>
      </c>
      <c r="B3">
        <v>1</v>
      </c>
      <c r="C3">
        <v>563.86088280000001</v>
      </c>
      <c r="D3">
        <v>576.26968590000001</v>
      </c>
      <c r="E3">
        <v>570.9732444</v>
      </c>
      <c r="F3">
        <v>569.34777959999997</v>
      </c>
      <c r="G3">
        <v>574.08664950000002</v>
      </c>
      <c r="H3">
        <v>584.283456</v>
      </c>
      <c r="I3">
        <f>AVERAGE(C3:H3)</f>
        <v>573.13694970000006</v>
      </c>
      <c r="K3">
        <v>4</v>
      </c>
      <c r="L3">
        <v>1</v>
      </c>
      <c r="M3">
        <v>594.52016579999997</v>
      </c>
      <c r="N3">
        <v>608.10942780000005</v>
      </c>
      <c r="O3">
        <v>612.79409520000002</v>
      </c>
      <c r="P3">
        <v>598.79161439999996</v>
      </c>
      <c r="Q3">
        <v>621.37551599999995</v>
      </c>
      <c r="R3">
        <v>594.730053</v>
      </c>
      <c r="S3">
        <f>AVERAGE(M3:R3)</f>
        <v>605.05347870000003</v>
      </c>
      <c r="U3">
        <v>4</v>
      </c>
      <c r="V3">
        <v>1</v>
      </c>
      <c r="Y3">
        <v>621.70794000000001</v>
      </c>
      <c r="AA3">
        <v>663.57005760000004</v>
      </c>
      <c r="AB3">
        <v>658.6537356</v>
      </c>
      <c r="AC3">
        <f>AVERAGE(W3:AB3)</f>
        <v>647.97724440000002</v>
      </c>
    </row>
    <row r="4" spans="1:29" x14ac:dyDescent="0.25">
      <c r="A4">
        <v>5</v>
      </c>
      <c r="B4">
        <v>4</v>
      </c>
      <c r="C4">
        <v>659.85473879999995</v>
      </c>
      <c r="D4">
        <v>654.67417320000004</v>
      </c>
      <c r="E4">
        <v>655.01212139999996</v>
      </c>
      <c r="F4">
        <v>652.21851240000001</v>
      </c>
      <c r="G4">
        <v>655.35447599999998</v>
      </c>
      <c r="H4">
        <v>652.03276319999998</v>
      </c>
      <c r="I4">
        <f>AVERAGE(C4:H4)</f>
        <v>654.85779749999995</v>
      </c>
      <c r="K4">
        <v>5</v>
      </c>
      <c r="L4">
        <v>4</v>
      </c>
      <c r="N4">
        <v>748.98024299999997</v>
      </c>
      <c r="O4">
        <v>747.87828119999995</v>
      </c>
      <c r="P4">
        <v>749.1711573</v>
      </c>
      <c r="Q4">
        <v>721.97738909999998</v>
      </c>
      <c r="R4">
        <v>726.84502740000005</v>
      </c>
      <c r="S4">
        <f>AVERAGE(M4:R4)</f>
        <v>738.97041960000001</v>
      </c>
      <c r="U4">
        <v>5</v>
      </c>
      <c r="V4">
        <v>4</v>
      </c>
      <c r="W4">
        <v>854.09493120000002</v>
      </c>
      <c r="X4">
        <v>832.12385400000005</v>
      </c>
      <c r="Y4">
        <v>866.67768720000004</v>
      </c>
      <c r="Z4">
        <v>855.98227440000005</v>
      </c>
      <c r="AA4">
        <v>839.79477540000005</v>
      </c>
      <c r="AB4">
        <v>831.01754519999997</v>
      </c>
      <c r="AC4">
        <f>AVERAGE(W4:AB4)</f>
        <v>846.61517790000005</v>
      </c>
    </row>
    <row r="5" spans="1:29" x14ac:dyDescent="0.25">
      <c r="A5">
        <v>8</v>
      </c>
      <c r="B5">
        <v>4</v>
      </c>
      <c r="C5">
        <v>575.01627299999996</v>
      </c>
      <c r="D5">
        <v>569.50805700000001</v>
      </c>
      <c r="E5">
        <v>570.69672660000003</v>
      </c>
      <c r="F5">
        <v>576.33343290000005</v>
      </c>
      <c r="G5">
        <v>572.62606559999995</v>
      </c>
      <c r="H5">
        <v>572.72253120000005</v>
      </c>
      <c r="I5">
        <f>AVERAGE(C5:H5)</f>
        <v>572.81718104999993</v>
      </c>
      <c r="K5">
        <v>8</v>
      </c>
      <c r="L5">
        <v>4</v>
      </c>
      <c r="M5">
        <v>618.73952759999997</v>
      </c>
      <c r="O5">
        <v>630.45174420000001</v>
      </c>
      <c r="P5">
        <v>612.87688800000001</v>
      </c>
      <c r="Q5">
        <v>618.38522550000005</v>
      </c>
      <c r="R5">
        <v>608.31593999999996</v>
      </c>
      <c r="S5">
        <f>AVERAGE(M5:R5)</f>
        <v>617.75386505999995</v>
      </c>
      <c r="U5">
        <v>8</v>
      </c>
      <c r="V5">
        <v>4</v>
      </c>
      <c r="W5">
        <v>801.80674199999999</v>
      </c>
      <c r="X5">
        <v>758.15593920000003</v>
      </c>
      <c r="Y5">
        <v>746.48068560000002</v>
      </c>
      <c r="AA5">
        <v>765.40964580000002</v>
      </c>
      <c r="AB5">
        <v>764.49554999999998</v>
      </c>
      <c r="AC5">
        <f>AVERAGE(W5:AB5)</f>
        <v>767.26971251999998</v>
      </c>
    </row>
    <row r="9" spans="1:29" x14ac:dyDescent="0.25">
      <c r="K9">
        <v>4</v>
      </c>
      <c r="L9">
        <v>1</v>
      </c>
      <c r="M9">
        <v>589.23298260000001</v>
      </c>
      <c r="N9">
        <v>597.26118959999997</v>
      </c>
      <c r="O9">
        <v>611.7285402</v>
      </c>
      <c r="P9">
        <v>626.88512249999997</v>
      </c>
      <c r="Q9">
        <v>602.85234149999997</v>
      </c>
      <c r="R9">
        <v>610.73595269999998</v>
      </c>
      <c r="S9">
        <f>AVERAGE(M9:R9)</f>
        <v>606.44935484999996</v>
      </c>
      <c r="U9">
        <v>4</v>
      </c>
      <c r="V9">
        <v>1</v>
      </c>
      <c r="W9">
        <v>697.4027208</v>
      </c>
      <c r="X9">
        <v>760.65600689999997</v>
      </c>
      <c r="Y9">
        <v>693.35549639999999</v>
      </c>
      <c r="Z9">
        <v>718.29402749999997</v>
      </c>
      <c r="AA9">
        <v>730.77544980000005</v>
      </c>
      <c r="AB9">
        <v>706.67909999999995</v>
      </c>
      <c r="AC9">
        <f>AVERAGE(W9:AB9)</f>
        <v>717.86046690000001</v>
      </c>
    </row>
    <row r="10" spans="1:29" x14ac:dyDescent="0.25">
      <c r="K10">
        <v>5</v>
      </c>
      <c r="L10">
        <v>4</v>
      </c>
      <c r="M10">
        <v>727.80076799999995</v>
      </c>
      <c r="N10">
        <v>764.85764700000004</v>
      </c>
      <c r="O10">
        <v>761.49840689999996</v>
      </c>
      <c r="P10">
        <v>744.20831429999998</v>
      </c>
      <c r="Q10">
        <v>760.25748959999999</v>
      </c>
      <c r="R10">
        <v>748.94521589999999</v>
      </c>
      <c r="S10">
        <f>AVERAGE(M10:R10)</f>
        <v>751.26130694999995</v>
      </c>
      <c r="U10">
        <v>5</v>
      </c>
      <c r="V10">
        <v>4</v>
      </c>
      <c r="W10">
        <v>1019.4110577</v>
      </c>
      <c r="Y10">
        <v>969.03209519999996</v>
      </c>
      <c r="Z10">
        <v>987.36320520000004</v>
      </c>
      <c r="AA10">
        <v>964.07720370000004</v>
      </c>
      <c r="AB10">
        <v>960.01973550000002</v>
      </c>
      <c r="AC10">
        <f>AVERAGE(W10:AB10)</f>
        <v>979.98065945999986</v>
      </c>
    </row>
    <row r="11" spans="1:29" x14ac:dyDescent="0.25">
      <c r="K11">
        <v>8</v>
      </c>
      <c r="L11">
        <v>4</v>
      </c>
      <c r="M11">
        <v>635.78855880000003</v>
      </c>
      <c r="N11">
        <v>628.49810520000005</v>
      </c>
      <c r="O11">
        <v>630.0478458</v>
      </c>
      <c r="P11">
        <v>631.26734399999998</v>
      </c>
      <c r="Q11">
        <v>645.52651649999996</v>
      </c>
      <c r="S11">
        <f>AVERAGE(M11:R11)</f>
        <v>634.22567406000007</v>
      </c>
      <c r="U11">
        <v>8</v>
      </c>
      <c r="V11">
        <v>4</v>
      </c>
      <c r="W11">
        <v>760.44964319999997</v>
      </c>
      <c r="X11">
        <v>728.93971710000005</v>
      </c>
      <c r="Y11">
        <v>775.13124960000005</v>
      </c>
      <c r="Z11">
        <v>717.50843280000004</v>
      </c>
      <c r="AA11">
        <v>784.85308020000002</v>
      </c>
      <c r="AB11">
        <v>757.8363564</v>
      </c>
      <c r="AC11">
        <f>AVERAGE(W11:AB11)</f>
        <v>754.11974654999995</v>
      </c>
    </row>
    <row r="28" spans="1:29" ht="18.75" x14ac:dyDescent="0.3">
      <c r="A28" s="43" t="s">
        <v>81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24"/>
    </row>
    <row r="29" spans="1:29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 t="s">
        <v>1</v>
      </c>
      <c r="L29" s="24" t="s">
        <v>2</v>
      </c>
      <c r="M29" s="24"/>
      <c r="N29" s="24"/>
      <c r="O29" s="24"/>
      <c r="P29" s="24"/>
      <c r="Q29" s="24"/>
      <c r="R29" s="24"/>
      <c r="S29" s="24"/>
      <c r="T29" s="24"/>
      <c r="U29" s="24" t="s">
        <v>1</v>
      </c>
      <c r="V29" s="24" t="s">
        <v>3</v>
      </c>
      <c r="W29" s="24"/>
      <c r="X29" s="24"/>
      <c r="Y29" s="24"/>
      <c r="Z29" s="24"/>
      <c r="AA29" s="24"/>
      <c r="AB29" s="24"/>
      <c r="AC29" s="24"/>
    </row>
    <row r="30" spans="1:29" x14ac:dyDescent="0.25">
      <c r="A30" s="24" t="s">
        <v>73</v>
      </c>
      <c r="B30" s="24" t="s">
        <v>74</v>
      </c>
      <c r="C30" s="24"/>
      <c r="D30" s="24"/>
      <c r="E30" s="24"/>
      <c r="F30" s="24"/>
      <c r="G30" s="24"/>
      <c r="H30" s="24"/>
      <c r="I30" s="24"/>
      <c r="J30" s="24"/>
      <c r="K30" s="24" t="s">
        <v>73</v>
      </c>
      <c r="L30" s="24" t="s">
        <v>74</v>
      </c>
      <c r="M30" s="24"/>
      <c r="N30" s="24"/>
      <c r="O30" s="24"/>
      <c r="P30" s="24"/>
      <c r="Q30" s="24"/>
      <c r="R30" s="24"/>
      <c r="S30" s="24"/>
      <c r="T30" s="24"/>
      <c r="U30" s="24" t="s">
        <v>73</v>
      </c>
      <c r="V30" s="24" t="s">
        <v>74</v>
      </c>
      <c r="W30" s="24"/>
      <c r="X30" s="24"/>
      <c r="Y30" s="24"/>
      <c r="Z30" s="24"/>
      <c r="AA30" s="24"/>
      <c r="AB30" s="24"/>
      <c r="AC30" s="24"/>
    </row>
    <row r="31" spans="1:29" x14ac:dyDescent="0.25">
      <c r="A31" s="24">
        <v>4</v>
      </c>
      <c r="B31" s="24">
        <v>2</v>
      </c>
      <c r="C31" s="24">
        <v>608.1187698</v>
      </c>
      <c r="D31" s="24">
        <v>613.45347839999999</v>
      </c>
      <c r="E31" s="24">
        <v>614.84981040000002</v>
      </c>
      <c r="F31" s="24">
        <v>610.35829560000002</v>
      </c>
      <c r="G31" s="24">
        <v>606.94088399999998</v>
      </c>
      <c r="H31" s="24">
        <v>606.72956850000003</v>
      </c>
      <c r="I31" s="24">
        <f t="shared" ref="I31:I36" si="0">AVERAGE(C31:H31)</f>
        <v>610.07513445000006</v>
      </c>
      <c r="J31" s="24"/>
      <c r="K31" s="24">
        <v>4</v>
      </c>
      <c r="L31" s="24">
        <v>2</v>
      </c>
      <c r="M31" s="24">
        <v>657.69158519999996</v>
      </c>
      <c r="N31" s="24">
        <v>648.38946150000004</v>
      </c>
      <c r="O31" s="24">
        <v>647.58087360000002</v>
      </c>
      <c r="P31" s="24">
        <v>645.56186760000003</v>
      </c>
      <c r="Q31" s="24">
        <v>650.94151499999998</v>
      </c>
      <c r="R31" s="24">
        <v>639.45236160000002</v>
      </c>
      <c r="S31" s="24">
        <f t="shared" ref="S31:S36" si="1">AVERAGE(M31:R31)</f>
        <v>648.26961074999997</v>
      </c>
      <c r="T31" s="24"/>
      <c r="U31" s="24">
        <v>4</v>
      </c>
      <c r="V31" s="24">
        <v>2</v>
      </c>
      <c r="W31" s="24">
        <v>756.86192640000002</v>
      </c>
      <c r="X31" s="24">
        <v>734.65704000000005</v>
      </c>
      <c r="Y31" s="24">
        <v>713.16858509999997</v>
      </c>
      <c r="Z31" s="24">
        <v>700.90713719999997</v>
      </c>
      <c r="AA31" s="24"/>
      <c r="AB31" s="24">
        <v>757.69291080000005</v>
      </c>
      <c r="AC31" s="24">
        <f t="shared" ref="AC31:AC36" si="2">AVERAGE(W31:AB31)</f>
        <v>732.65751990000001</v>
      </c>
    </row>
    <row r="32" spans="1:29" x14ac:dyDescent="0.25">
      <c r="A32" s="24">
        <v>4</v>
      </c>
      <c r="B32" s="24">
        <v>1</v>
      </c>
      <c r="C32" s="24">
        <v>563.86088280000001</v>
      </c>
      <c r="D32" s="24">
        <v>576.26968590000001</v>
      </c>
      <c r="E32" s="24">
        <v>570.9732444</v>
      </c>
      <c r="F32" s="24">
        <v>569.34777959999997</v>
      </c>
      <c r="G32" s="24">
        <v>574.08664950000002</v>
      </c>
      <c r="H32" s="24">
        <v>584.283456</v>
      </c>
      <c r="I32" s="24">
        <f t="shared" si="0"/>
        <v>573.13694970000006</v>
      </c>
      <c r="J32" s="24"/>
      <c r="K32" s="24">
        <v>4</v>
      </c>
      <c r="L32" s="24">
        <v>1</v>
      </c>
      <c r="M32" s="24">
        <v>594.52016579999997</v>
      </c>
      <c r="N32" s="24">
        <v>608.10942780000005</v>
      </c>
      <c r="O32" s="24">
        <v>612.79409520000002</v>
      </c>
      <c r="P32" s="24">
        <v>598.79161439999996</v>
      </c>
      <c r="Q32" s="24">
        <v>621.37551599999995</v>
      </c>
      <c r="R32" s="24">
        <v>594.730053</v>
      </c>
      <c r="S32" s="24">
        <f t="shared" si="1"/>
        <v>605.05347870000003</v>
      </c>
      <c r="T32" s="24"/>
      <c r="U32" s="24">
        <v>4</v>
      </c>
      <c r="V32" s="24">
        <v>1</v>
      </c>
      <c r="W32" s="24"/>
      <c r="X32" s="24"/>
      <c r="Y32" s="24">
        <v>621.70794000000001</v>
      </c>
      <c r="Z32" s="24"/>
      <c r="AA32" s="24">
        <v>663.57005760000004</v>
      </c>
      <c r="AB32" s="24">
        <v>658.6537356</v>
      </c>
      <c r="AC32" s="24">
        <f t="shared" si="2"/>
        <v>647.97724440000002</v>
      </c>
    </row>
    <row r="33" spans="1:29" x14ac:dyDescent="0.25">
      <c r="A33" s="24">
        <v>5</v>
      </c>
      <c r="B33" s="24">
        <v>4</v>
      </c>
      <c r="C33" s="24">
        <v>659.85473879999995</v>
      </c>
      <c r="D33" s="24">
        <v>654.67417320000004</v>
      </c>
      <c r="E33" s="24">
        <v>655.01212139999996</v>
      </c>
      <c r="F33" s="24">
        <v>652.21851240000001</v>
      </c>
      <c r="G33" s="24">
        <v>655.35447599999998</v>
      </c>
      <c r="H33" s="24">
        <v>652.03276319999998</v>
      </c>
      <c r="I33" s="24">
        <f t="shared" si="0"/>
        <v>654.85779749999995</v>
      </c>
      <c r="J33" s="24"/>
      <c r="K33" s="24">
        <v>5</v>
      </c>
      <c r="L33" s="24">
        <v>4</v>
      </c>
      <c r="M33" s="24"/>
      <c r="N33" s="24">
        <v>748.98024299999997</v>
      </c>
      <c r="O33" s="24">
        <v>747.87828119999995</v>
      </c>
      <c r="P33" s="24">
        <v>749.1711573</v>
      </c>
      <c r="Q33" s="24">
        <v>721.97738909999998</v>
      </c>
      <c r="R33" s="24">
        <v>726.84502740000005</v>
      </c>
      <c r="S33" s="24">
        <f t="shared" si="1"/>
        <v>738.97041960000001</v>
      </c>
      <c r="T33" s="24"/>
      <c r="U33" s="24">
        <v>5</v>
      </c>
      <c r="V33" s="24">
        <v>4</v>
      </c>
      <c r="W33" s="24">
        <v>854.09493120000002</v>
      </c>
      <c r="X33" s="24">
        <v>832.12385400000005</v>
      </c>
      <c r="Y33" s="24">
        <v>866.67768720000004</v>
      </c>
      <c r="Z33" s="24">
        <v>855.98227440000005</v>
      </c>
      <c r="AA33" s="24">
        <v>839.79477540000005</v>
      </c>
      <c r="AB33" s="24">
        <v>831.01754519999997</v>
      </c>
      <c r="AC33" s="24">
        <f t="shared" si="2"/>
        <v>846.61517790000005</v>
      </c>
    </row>
    <row r="34" spans="1:29" x14ac:dyDescent="0.25">
      <c r="A34" s="24">
        <v>6</v>
      </c>
      <c r="B34" s="24">
        <v>4</v>
      </c>
      <c r="C34" s="24">
        <v>616.99276799999996</v>
      </c>
      <c r="D34" s="24">
        <v>623.505762</v>
      </c>
      <c r="E34" s="24">
        <v>622.83492539999997</v>
      </c>
      <c r="F34" s="24">
        <v>622.03438080000001</v>
      </c>
      <c r="G34" s="24">
        <v>618.87961170000005</v>
      </c>
      <c r="H34" s="24">
        <v>621.77880960000005</v>
      </c>
      <c r="I34" s="24">
        <f t="shared" si="0"/>
        <v>621.00437625000006</v>
      </c>
      <c r="J34" s="24"/>
      <c r="K34" s="24">
        <v>6</v>
      </c>
      <c r="L34" s="24">
        <v>4</v>
      </c>
      <c r="M34" s="24">
        <v>674.285391</v>
      </c>
      <c r="N34" s="24">
        <v>672.56948699999998</v>
      </c>
      <c r="O34" s="24"/>
      <c r="P34" s="24">
        <v>669.17761470000005</v>
      </c>
      <c r="Q34" s="24">
        <v>670.46458050000001</v>
      </c>
      <c r="R34" s="24">
        <v>672.90045840000005</v>
      </c>
      <c r="S34" s="24">
        <f t="shared" si="1"/>
        <v>671.87950632000002</v>
      </c>
      <c r="T34" s="24"/>
      <c r="U34" s="24">
        <v>6</v>
      </c>
      <c r="V34" s="24">
        <v>4</v>
      </c>
      <c r="W34" s="24">
        <v>790.97532479999995</v>
      </c>
      <c r="X34" s="24">
        <v>822.89813760000004</v>
      </c>
      <c r="Y34" s="24">
        <v>847.00732319999997</v>
      </c>
      <c r="Z34" s="24">
        <v>830.13865199999998</v>
      </c>
      <c r="AA34" s="24">
        <v>811.50015510000003</v>
      </c>
      <c r="AB34" s="24"/>
      <c r="AC34" s="24">
        <f t="shared" si="2"/>
        <v>820.50391854000009</v>
      </c>
    </row>
    <row r="35" spans="1:29" x14ac:dyDescent="0.25">
      <c r="A35" s="24">
        <v>7</v>
      </c>
      <c r="B35" s="24">
        <v>4</v>
      </c>
      <c r="C35" s="24">
        <v>593.6248458</v>
      </c>
      <c r="D35" s="24">
        <v>592.04364480000004</v>
      </c>
      <c r="E35" s="24">
        <v>598.36908600000004</v>
      </c>
      <c r="F35" s="24">
        <v>599.35370039999998</v>
      </c>
      <c r="G35" s="24">
        <v>593.56924200000003</v>
      </c>
      <c r="H35" s="24">
        <v>592.88214059999996</v>
      </c>
      <c r="I35" s="24">
        <f t="shared" si="0"/>
        <v>594.97377659999995</v>
      </c>
      <c r="J35" s="24"/>
      <c r="K35" s="24">
        <v>7</v>
      </c>
      <c r="L35" s="24">
        <v>4</v>
      </c>
      <c r="M35" s="24">
        <v>615.49955999999997</v>
      </c>
      <c r="N35" s="24">
        <v>644.13229860000001</v>
      </c>
      <c r="O35" s="24">
        <v>620.96636609999996</v>
      </c>
      <c r="P35" s="24">
        <v>651.18582719999995</v>
      </c>
      <c r="Q35" s="24">
        <v>621.45015209999997</v>
      </c>
      <c r="R35" s="24">
        <v>621.41476320000004</v>
      </c>
      <c r="S35" s="24">
        <f t="shared" si="1"/>
        <v>629.10816120000004</v>
      </c>
      <c r="T35" s="24"/>
      <c r="U35" s="24">
        <v>7</v>
      </c>
      <c r="V35" s="24">
        <v>4</v>
      </c>
      <c r="W35" s="24">
        <v>762.29192880000005</v>
      </c>
      <c r="X35" s="24">
        <v>787.18541040000002</v>
      </c>
      <c r="Y35" s="24">
        <v>772.56222119999995</v>
      </c>
      <c r="Z35" s="24">
        <v>734.36790240000005</v>
      </c>
      <c r="AA35" s="24">
        <v>736.00740180000003</v>
      </c>
      <c r="AB35" s="24">
        <v>826.37789220000002</v>
      </c>
      <c r="AC35" s="24">
        <f t="shared" si="2"/>
        <v>769.79879279999989</v>
      </c>
    </row>
    <row r="36" spans="1:29" x14ac:dyDescent="0.25">
      <c r="A36" s="24">
        <v>8</v>
      </c>
      <c r="B36" s="24">
        <v>4</v>
      </c>
      <c r="C36" s="24">
        <v>575.01627299999996</v>
      </c>
      <c r="D36" s="24">
        <v>569.50805700000001</v>
      </c>
      <c r="E36" s="24">
        <v>570.69672660000003</v>
      </c>
      <c r="F36" s="24">
        <v>576.33343290000005</v>
      </c>
      <c r="G36" s="24">
        <v>572.62606559999995</v>
      </c>
      <c r="H36" s="24">
        <v>572.72253120000005</v>
      </c>
      <c r="I36" s="24">
        <f t="shared" si="0"/>
        <v>572.81718104999993</v>
      </c>
      <c r="J36" s="24"/>
      <c r="K36" s="24">
        <v>8</v>
      </c>
      <c r="L36" s="24">
        <v>4</v>
      </c>
      <c r="M36" s="24">
        <v>618.73952759999997</v>
      </c>
      <c r="N36" s="24"/>
      <c r="O36" s="24">
        <v>630.45174420000001</v>
      </c>
      <c r="P36" s="24">
        <v>612.87688800000001</v>
      </c>
      <c r="Q36" s="24">
        <v>618.38522550000005</v>
      </c>
      <c r="R36" s="24">
        <v>608.31593999999996</v>
      </c>
      <c r="S36" s="24">
        <f t="shared" si="1"/>
        <v>617.75386505999995</v>
      </c>
      <c r="T36" s="24"/>
      <c r="U36" s="24">
        <v>8</v>
      </c>
      <c r="V36" s="24">
        <v>4</v>
      </c>
      <c r="W36" s="24">
        <v>801.80674199999999</v>
      </c>
      <c r="X36" s="24">
        <v>758.15593920000003</v>
      </c>
      <c r="Y36" s="24">
        <v>746.48068560000002</v>
      </c>
      <c r="Z36" s="24"/>
      <c r="AA36" s="24">
        <v>765.40964580000002</v>
      </c>
      <c r="AB36" s="24">
        <v>764.49554999999998</v>
      </c>
      <c r="AC36" s="24">
        <f t="shared" si="2"/>
        <v>767.26971251999998</v>
      </c>
    </row>
    <row r="37" spans="1:29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 spans="1:29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</row>
    <row r="39" spans="1:29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</row>
    <row r="40" spans="1:29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 t="s">
        <v>4</v>
      </c>
      <c r="L40" s="24" t="s">
        <v>2</v>
      </c>
      <c r="M40" s="24"/>
      <c r="N40" s="24"/>
      <c r="O40" s="24"/>
      <c r="P40" s="24"/>
      <c r="Q40" s="24"/>
      <c r="R40" s="24"/>
      <c r="S40" s="24"/>
      <c r="T40" s="24"/>
      <c r="U40" s="24" t="s">
        <v>4</v>
      </c>
      <c r="V40" s="24" t="s">
        <v>3</v>
      </c>
      <c r="W40" s="24"/>
      <c r="X40" s="24"/>
      <c r="Y40" s="24"/>
      <c r="Z40" s="24"/>
      <c r="AA40" s="24"/>
      <c r="AB40" s="24"/>
      <c r="AC40" s="24"/>
    </row>
    <row r="41" spans="1:29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 t="s">
        <v>73</v>
      </c>
      <c r="L41" s="24" t="s">
        <v>74</v>
      </c>
      <c r="M41" s="24"/>
      <c r="N41" s="24"/>
      <c r="O41" s="24"/>
      <c r="P41" s="24"/>
      <c r="Q41" s="24"/>
      <c r="R41" s="24"/>
      <c r="S41" s="24"/>
      <c r="T41" s="24"/>
      <c r="U41" s="24" t="s">
        <v>73</v>
      </c>
      <c r="V41" s="24" t="s">
        <v>74</v>
      </c>
      <c r="W41" s="24"/>
      <c r="X41" s="24"/>
      <c r="Y41" s="24"/>
      <c r="Z41" s="24"/>
      <c r="AA41" s="24"/>
      <c r="AB41" s="24"/>
      <c r="AC41" s="24"/>
    </row>
    <row r="42" spans="1:29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>
        <v>4</v>
      </c>
      <c r="L42" s="24">
        <v>2</v>
      </c>
      <c r="M42" s="24">
        <v>664.11226079999994</v>
      </c>
      <c r="N42" s="24">
        <v>666.63885600000003</v>
      </c>
      <c r="O42" s="24">
        <v>670.48540560000004</v>
      </c>
      <c r="P42" s="24">
        <v>677.02468139999996</v>
      </c>
      <c r="Q42" s="24"/>
      <c r="R42" s="24">
        <v>647.94122640000001</v>
      </c>
      <c r="S42" s="24">
        <f t="shared" ref="S42:S47" si="3">AVERAGE(M42:R42)</f>
        <v>665.24048603999995</v>
      </c>
      <c r="T42" s="24"/>
      <c r="U42" s="24">
        <v>4</v>
      </c>
      <c r="V42" s="24">
        <v>2</v>
      </c>
      <c r="W42" s="24">
        <v>794.07367199999999</v>
      </c>
      <c r="X42" s="24">
        <v>751.16396520000001</v>
      </c>
      <c r="Y42" s="24">
        <v>805.71677669999997</v>
      </c>
      <c r="Z42" s="24">
        <v>795.86039159999996</v>
      </c>
      <c r="AA42" s="24">
        <v>782.15303429999994</v>
      </c>
      <c r="AB42" s="24">
        <v>784.00486439999997</v>
      </c>
      <c r="AC42" s="24">
        <f t="shared" ref="AC42:AC47" si="4">AVERAGE(W42:AB42)</f>
        <v>785.49545070000011</v>
      </c>
    </row>
    <row r="43" spans="1:29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>
        <v>4</v>
      </c>
      <c r="L43" s="24">
        <v>1</v>
      </c>
      <c r="M43" s="24">
        <v>589.23298260000001</v>
      </c>
      <c r="N43" s="24">
        <v>597.26118959999997</v>
      </c>
      <c r="O43" s="24">
        <v>611.7285402</v>
      </c>
      <c r="P43" s="24">
        <v>626.88512249999997</v>
      </c>
      <c r="Q43" s="24">
        <v>602.85234149999997</v>
      </c>
      <c r="R43" s="24">
        <v>610.73595269999998</v>
      </c>
      <c r="S43" s="24">
        <f t="shared" si="3"/>
        <v>606.44935484999996</v>
      </c>
      <c r="T43" s="24"/>
      <c r="U43" s="24">
        <v>4</v>
      </c>
      <c r="V43" s="24">
        <v>1</v>
      </c>
      <c r="W43" s="24">
        <v>697.4027208</v>
      </c>
      <c r="X43" s="24">
        <v>760.65600689999997</v>
      </c>
      <c r="Y43" s="24">
        <v>693.35549639999999</v>
      </c>
      <c r="Z43" s="24">
        <v>718.29402749999997</v>
      </c>
      <c r="AA43" s="24">
        <v>730.77544980000005</v>
      </c>
      <c r="AB43" s="24">
        <v>706.67909999999995</v>
      </c>
      <c r="AC43" s="24">
        <f t="shared" si="4"/>
        <v>717.86046690000001</v>
      </c>
    </row>
    <row r="44" spans="1:29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>
        <v>5</v>
      </c>
      <c r="L44" s="24">
        <v>4</v>
      </c>
      <c r="M44" s="24">
        <v>727.80076799999995</v>
      </c>
      <c r="N44" s="24">
        <v>764.85764700000004</v>
      </c>
      <c r="O44" s="24">
        <v>761.49840689999996</v>
      </c>
      <c r="P44" s="24">
        <v>744.20831429999998</v>
      </c>
      <c r="Q44" s="24">
        <v>760.25748959999999</v>
      </c>
      <c r="R44" s="24">
        <v>748.94521589999999</v>
      </c>
      <c r="S44" s="24">
        <f t="shared" si="3"/>
        <v>751.26130694999995</v>
      </c>
      <c r="T44" s="24"/>
      <c r="U44" s="24">
        <v>5</v>
      </c>
      <c r="V44" s="24">
        <v>4</v>
      </c>
      <c r="W44" s="24">
        <v>1019.4110577</v>
      </c>
      <c r="X44" s="24"/>
      <c r="Y44" s="24">
        <v>969.03209519999996</v>
      </c>
      <c r="Z44" s="24">
        <v>987.36320520000004</v>
      </c>
      <c r="AA44" s="24">
        <v>964.07720370000004</v>
      </c>
      <c r="AB44" s="24">
        <v>960.01973550000002</v>
      </c>
      <c r="AC44" s="24">
        <f t="shared" si="4"/>
        <v>979.98065945999986</v>
      </c>
    </row>
    <row r="45" spans="1:29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>
        <v>6</v>
      </c>
      <c r="L45" s="24">
        <v>4</v>
      </c>
      <c r="M45" s="24">
        <v>698.00589809999997</v>
      </c>
      <c r="N45" s="24">
        <v>700.31455200000005</v>
      </c>
      <c r="O45" s="24">
        <v>766.37654280000004</v>
      </c>
      <c r="P45" s="24">
        <v>686.26254779999999</v>
      </c>
      <c r="Q45" s="24">
        <v>731.83763250000004</v>
      </c>
      <c r="R45" s="24">
        <v>782.88327360000005</v>
      </c>
      <c r="S45" s="24">
        <f t="shared" si="3"/>
        <v>727.6134078</v>
      </c>
      <c r="T45" s="24"/>
      <c r="U45" s="24">
        <v>6</v>
      </c>
      <c r="V45" s="24">
        <v>4</v>
      </c>
      <c r="W45" s="24">
        <v>810.71061840000004</v>
      </c>
      <c r="X45" s="24">
        <v>798.33551399999999</v>
      </c>
      <c r="Y45" s="24">
        <v>812.85647040000003</v>
      </c>
      <c r="Z45" s="24">
        <v>800.3490147</v>
      </c>
      <c r="AA45" s="24">
        <v>791.195607</v>
      </c>
      <c r="AB45" s="24">
        <v>805.15062720000003</v>
      </c>
      <c r="AC45" s="24">
        <f t="shared" si="4"/>
        <v>803.09964195000009</v>
      </c>
    </row>
    <row r="46" spans="1:29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>
        <v>7</v>
      </c>
      <c r="L46" s="24">
        <v>4</v>
      </c>
      <c r="M46" s="24">
        <v>682.29</v>
      </c>
      <c r="N46" s="24">
        <v>661.01246639999999</v>
      </c>
      <c r="O46" s="24">
        <v>661.54353749999996</v>
      </c>
      <c r="P46" s="24"/>
      <c r="Q46" s="24">
        <v>674.14118399999995</v>
      </c>
      <c r="R46" s="24">
        <v>645.31597050000005</v>
      </c>
      <c r="S46" s="24">
        <f t="shared" si="3"/>
        <v>664.86063167999998</v>
      </c>
      <c r="T46" s="24"/>
      <c r="U46" s="24">
        <v>7</v>
      </c>
      <c r="V46" s="24">
        <v>4</v>
      </c>
      <c r="W46" s="24">
        <v>761.41762830000005</v>
      </c>
      <c r="X46" s="24">
        <v>768.40574400000003</v>
      </c>
      <c r="Y46" s="24">
        <v>782.64280350000001</v>
      </c>
      <c r="Z46" s="24">
        <v>788.79792599999996</v>
      </c>
      <c r="AA46" s="24">
        <v>778.93285500000002</v>
      </c>
      <c r="AB46" s="24">
        <v>743.70082769999999</v>
      </c>
      <c r="AC46" s="24">
        <f t="shared" si="4"/>
        <v>770.64963075000014</v>
      </c>
    </row>
    <row r="47" spans="1:29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>
        <v>8</v>
      </c>
      <c r="L47" s="24">
        <v>4</v>
      </c>
      <c r="M47" s="24">
        <v>635.78855880000003</v>
      </c>
      <c r="N47" s="24">
        <v>628.49810520000005</v>
      </c>
      <c r="O47" s="24">
        <v>630.0478458</v>
      </c>
      <c r="P47" s="24">
        <v>631.26734399999998</v>
      </c>
      <c r="Q47" s="24">
        <v>645.52651649999996</v>
      </c>
      <c r="R47" s="24"/>
      <c r="S47" s="24">
        <f t="shared" si="3"/>
        <v>634.22567406000007</v>
      </c>
      <c r="T47" s="24"/>
      <c r="U47" s="24">
        <v>8</v>
      </c>
      <c r="V47" s="24">
        <v>4</v>
      </c>
      <c r="W47" s="24">
        <v>760.44964319999997</v>
      </c>
      <c r="X47" s="24">
        <v>728.93971710000005</v>
      </c>
      <c r="Y47" s="24">
        <v>775.13124960000005</v>
      </c>
      <c r="Z47" s="24">
        <v>717.50843280000004</v>
      </c>
      <c r="AA47" s="24">
        <v>784.85308020000002</v>
      </c>
      <c r="AB47" s="24">
        <v>757.8363564</v>
      </c>
      <c r="AC47" s="24">
        <f t="shared" si="4"/>
        <v>754.11974654999995</v>
      </c>
    </row>
    <row r="62" spans="1:28" ht="18.75" x14ac:dyDescent="0.3">
      <c r="A62" s="26" t="s">
        <v>83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4" spans="1:28" x14ac:dyDescent="0.25">
      <c r="A64" t="s">
        <v>64</v>
      </c>
      <c r="K64" t="s">
        <v>1</v>
      </c>
      <c r="L64" t="s">
        <v>2</v>
      </c>
      <c r="U64" t="s">
        <v>1</v>
      </c>
      <c r="V64" t="s">
        <v>3</v>
      </c>
    </row>
    <row r="65" spans="1:29" x14ac:dyDescent="0.25">
      <c r="A65" t="s">
        <v>73</v>
      </c>
      <c r="B65" t="s">
        <v>75</v>
      </c>
      <c r="C65" t="s">
        <v>58</v>
      </c>
      <c r="I65" t="s">
        <v>14</v>
      </c>
      <c r="K65" t="s">
        <v>73</v>
      </c>
      <c r="L65" t="s">
        <v>75</v>
      </c>
      <c r="M65" t="s">
        <v>58</v>
      </c>
      <c r="S65" t="s">
        <v>15</v>
      </c>
      <c r="U65" t="s">
        <v>73</v>
      </c>
      <c r="V65" t="s">
        <v>75</v>
      </c>
      <c r="W65" t="s">
        <v>58</v>
      </c>
      <c r="AC65" t="s">
        <v>16</v>
      </c>
    </row>
    <row r="66" spans="1:29" x14ac:dyDescent="0.25">
      <c r="A66">
        <v>4</v>
      </c>
      <c r="B66">
        <v>1</v>
      </c>
      <c r="C66">
        <v>570.33954900000003</v>
      </c>
      <c r="D66">
        <v>574.89706530000001</v>
      </c>
      <c r="E66">
        <v>570.45227130000001</v>
      </c>
      <c r="F66">
        <v>571.66972290000001</v>
      </c>
      <c r="G66">
        <v>571.37475870000003</v>
      </c>
      <c r="H66">
        <v>587.09836800000005</v>
      </c>
      <c r="I66">
        <f>AVERAGE(C66:H66)</f>
        <v>574.30528920000006</v>
      </c>
      <c r="K66">
        <v>4</v>
      </c>
      <c r="L66">
        <v>1</v>
      </c>
      <c r="M66">
        <v>580.54016249999995</v>
      </c>
      <c r="N66">
        <v>601.88006340000004</v>
      </c>
      <c r="O66">
        <v>603.97597889999997</v>
      </c>
      <c r="P66">
        <v>589.90814999999998</v>
      </c>
      <c r="Q66">
        <v>597.35564099999999</v>
      </c>
      <c r="R66">
        <v>607.81994999999995</v>
      </c>
      <c r="S66">
        <f>AVERAGE(M66:R66)</f>
        <v>596.9133243</v>
      </c>
      <c r="U66">
        <v>4</v>
      </c>
      <c r="V66">
        <v>1</v>
      </c>
      <c r="W66">
        <v>646.38197909999997</v>
      </c>
      <c r="X66">
        <v>659.4247719</v>
      </c>
      <c r="Y66">
        <v>645.80574779999995</v>
      </c>
      <c r="Z66">
        <v>657.81260999999995</v>
      </c>
      <c r="AA66">
        <v>668.90804400000002</v>
      </c>
      <c r="AB66">
        <v>621.61167420000004</v>
      </c>
      <c r="AC66">
        <f>AVERAGE(W66:AB66)</f>
        <v>649.99080449999997</v>
      </c>
    </row>
    <row r="67" spans="1:29" x14ac:dyDescent="0.25">
      <c r="A67">
        <v>5</v>
      </c>
      <c r="B67">
        <v>4</v>
      </c>
      <c r="C67">
        <v>654.5051181</v>
      </c>
      <c r="D67">
        <v>654.06605760000002</v>
      </c>
      <c r="E67">
        <v>651.57293159999995</v>
      </c>
      <c r="F67">
        <v>652.35711960000003</v>
      </c>
      <c r="G67">
        <v>652.41655739999999</v>
      </c>
      <c r="H67">
        <v>648.94284000000005</v>
      </c>
      <c r="I67">
        <f>AVERAGE(C67:H67)</f>
        <v>652.31010404999995</v>
      </c>
      <c r="K67">
        <v>5</v>
      </c>
      <c r="L67">
        <v>4</v>
      </c>
      <c r="M67">
        <v>739.22171400000002</v>
      </c>
      <c r="N67">
        <v>749.5565742</v>
      </c>
      <c r="O67">
        <v>748.14583770000002</v>
      </c>
      <c r="R67">
        <v>778.72725809999997</v>
      </c>
      <c r="S67">
        <f>AVERAGE(M67:R67)</f>
        <v>753.91284599999994</v>
      </c>
      <c r="U67">
        <v>5</v>
      </c>
      <c r="V67">
        <v>4</v>
      </c>
      <c r="W67">
        <v>840.80296080000005</v>
      </c>
      <c r="X67">
        <v>843.59296800000004</v>
      </c>
      <c r="Y67">
        <v>828.89292599999999</v>
      </c>
      <c r="Z67">
        <v>796.22881199999995</v>
      </c>
      <c r="AA67">
        <v>840.88405260000002</v>
      </c>
      <c r="AB67">
        <v>860.90505480000002</v>
      </c>
      <c r="AC67">
        <f>AVERAGE(W67:AB67)</f>
        <v>835.21779570000001</v>
      </c>
    </row>
    <row r="68" spans="1:29" x14ac:dyDescent="0.25">
      <c r="A68">
        <v>8</v>
      </c>
      <c r="B68">
        <v>4</v>
      </c>
      <c r="C68">
        <v>568.70229600000005</v>
      </c>
      <c r="D68">
        <v>576.91578240000001</v>
      </c>
      <c r="E68">
        <v>583.40411459999996</v>
      </c>
      <c r="F68">
        <v>573.67041210000002</v>
      </c>
      <c r="G68">
        <v>572.90756759999999</v>
      </c>
      <c r="H68">
        <v>578.3278176</v>
      </c>
      <c r="I68">
        <f>AVERAGE(C68:H68)</f>
        <v>575.65466505000006</v>
      </c>
      <c r="K68">
        <v>8</v>
      </c>
      <c r="L68">
        <v>4</v>
      </c>
      <c r="M68">
        <v>624.47048010000003</v>
      </c>
      <c r="N68">
        <v>648.79101360000004</v>
      </c>
      <c r="O68">
        <v>611.44761600000004</v>
      </c>
      <c r="P68">
        <v>654.5826945</v>
      </c>
      <c r="Q68">
        <v>617.69743559999995</v>
      </c>
      <c r="R68">
        <v>633.95015850000004</v>
      </c>
      <c r="S68">
        <f>AVERAGE(M68:R68)</f>
        <v>631.82323305</v>
      </c>
      <c r="U68">
        <v>8</v>
      </c>
      <c r="V68">
        <v>4</v>
      </c>
      <c r="W68">
        <v>692.66518199999996</v>
      </c>
      <c r="X68">
        <v>708.47310960000004</v>
      </c>
      <c r="Y68">
        <v>680.95159379999996</v>
      </c>
      <c r="Z68">
        <v>712.8895536</v>
      </c>
      <c r="AA68">
        <v>694.15612199999998</v>
      </c>
      <c r="AB68">
        <v>705.59823600000004</v>
      </c>
      <c r="AC68">
        <f>AVERAGE(W68:AB68)</f>
        <v>699.12229949999994</v>
      </c>
    </row>
    <row r="71" spans="1:29" x14ac:dyDescent="0.25">
      <c r="K71" t="s">
        <v>4</v>
      </c>
      <c r="L71" t="s">
        <v>2</v>
      </c>
      <c r="U71" t="s">
        <v>4</v>
      </c>
      <c r="V71" t="s">
        <v>3</v>
      </c>
    </row>
    <row r="72" spans="1:29" x14ac:dyDescent="0.25">
      <c r="K72" t="s">
        <v>73</v>
      </c>
      <c r="L72" t="s">
        <v>75</v>
      </c>
      <c r="M72" t="s">
        <v>58</v>
      </c>
      <c r="S72" t="s">
        <v>17</v>
      </c>
      <c r="U72" t="s">
        <v>73</v>
      </c>
      <c r="V72" t="s">
        <v>75</v>
      </c>
      <c r="W72" t="s">
        <v>58</v>
      </c>
      <c r="AC72" t="s">
        <v>18</v>
      </c>
    </row>
    <row r="73" spans="1:29" x14ac:dyDescent="0.25">
      <c r="K73">
        <v>4</v>
      </c>
      <c r="L73">
        <v>1</v>
      </c>
      <c r="M73">
        <v>601.65896039999996</v>
      </c>
      <c r="N73">
        <v>596.922912</v>
      </c>
      <c r="O73">
        <v>602.97793200000001</v>
      </c>
      <c r="P73">
        <v>587.57983200000001</v>
      </c>
      <c r="Q73">
        <v>615.95415360000004</v>
      </c>
      <c r="R73">
        <v>617.39193599999999</v>
      </c>
      <c r="S73">
        <f>AVERAGE(M73:R73)</f>
        <v>603.74762100000009</v>
      </c>
      <c r="U73">
        <v>4</v>
      </c>
      <c r="V73">
        <v>1</v>
      </c>
      <c r="W73">
        <v>664.1723088</v>
      </c>
      <c r="X73">
        <v>729.22496939999996</v>
      </c>
      <c r="Y73">
        <v>658.67835960000002</v>
      </c>
      <c r="Z73">
        <v>685.91378880000002</v>
      </c>
      <c r="AA73">
        <v>673.05271679999998</v>
      </c>
      <c r="AB73">
        <v>676.07947079999997</v>
      </c>
      <c r="AC73">
        <f>AVERAGE(W73:AB73)</f>
        <v>681.18693569999994</v>
      </c>
    </row>
    <row r="74" spans="1:29" x14ac:dyDescent="0.25">
      <c r="K74">
        <v>5</v>
      </c>
      <c r="L74">
        <v>4</v>
      </c>
      <c r="M74">
        <v>721.96067879999998</v>
      </c>
      <c r="N74">
        <v>752.04852570000003</v>
      </c>
      <c r="O74">
        <v>786.69152099999997</v>
      </c>
      <c r="Q74">
        <v>739.32813180000005</v>
      </c>
      <c r="R74">
        <v>725.77406159999998</v>
      </c>
      <c r="S74">
        <f>AVERAGE(M74:R74)</f>
        <v>745.16058378000002</v>
      </c>
      <c r="U74">
        <v>5</v>
      </c>
      <c r="V74">
        <v>4</v>
      </c>
      <c r="W74">
        <v>945.41947200000004</v>
      </c>
      <c r="X74">
        <v>916.14601259999995</v>
      </c>
      <c r="Z74">
        <v>882.23421510000003</v>
      </c>
      <c r="AB74">
        <v>900.91510200000005</v>
      </c>
      <c r="AC74">
        <f>AVERAGE(W74:AB74)</f>
        <v>911.17870042499999</v>
      </c>
    </row>
    <row r="75" spans="1:29" x14ac:dyDescent="0.25">
      <c r="K75">
        <v>8</v>
      </c>
      <c r="L75">
        <v>4</v>
      </c>
      <c r="M75">
        <v>629.86406490000002</v>
      </c>
      <c r="N75">
        <v>613.04181749999998</v>
      </c>
      <c r="O75">
        <v>626.94215999999994</v>
      </c>
      <c r="P75">
        <v>630.70637580000005</v>
      </c>
      <c r="R75">
        <v>619.67152710000005</v>
      </c>
      <c r="S75">
        <f>AVERAGE(M75:R75)</f>
        <v>624.04518905999998</v>
      </c>
      <c r="U75">
        <v>8</v>
      </c>
      <c r="V75">
        <v>4</v>
      </c>
      <c r="W75">
        <v>719.35679340000002</v>
      </c>
      <c r="X75">
        <v>719.05458239999996</v>
      </c>
      <c r="Y75">
        <v>756.15801750000003</v>
      </c>
      <c r="Z75">
        <v>748.01032740000005</v>
      </c>
      <c r="AA75">
        <v>712.39679279999996</v>
      </c>
      <c r="AB75">
        <v>718.08992639999997</v>
      </c>
      <c r="AC75">
        <f>AVERAGE(W75:AB75)</f>
        <v>728.84440665</v>
      </c>
    </row>
  </sheetData>
  <mergeCells count="3">
    <mergeCell ref="A62:AB62"/>
    <mergeCell ref="A28:AB28"/>
    <mergeCell ref="A1:AB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opLeftCell="C48" workbookViewId="0">
      <selection activeCell="Z79" sqref="Z79"/>
    </sheetView>
  </sheetViews>
  <sheetFormatPr defaultRowHeight="15" x14ac:dyDescent="0.25"/>
  <sheetData>
    <row r="1" spans="1:16" x14ac:dyDescent="0.25">
      <c r="A1" t="s">
        <v>28</v>
      </c>
      <c r="B1" t="s">
        <v>29</v>
      </c>
      <c r="C1" t="s">
        <v>30</v>
      </c>
      <c r="D1" t="s">
        <v>31</v>
      </c>
      <c r="G1" t="s">
        <v>17</v>
      </c>
      <c r="J1" t="s">
        <v>28</v>
      </c>
      <c r="K1" t="s">
        <v>29</v>
      </c>
      <c r="L1" t="s">
        <v>30</v>
      </c>
      <c r="M1" t="s">
        <v>31</v>
      </c>
    </row>
    <row r="2" spans="1:16" x14ac:dyDescent="0.25">
      <c r="A2">
        <v>0.21640799999999999</v>
      </c>
      <c r="B2">
        <v>2.7825000000000002</v>
      </c>
      <c r="C2">
        <v>9.4925999999999996E-2</v>
      </c>
      <c r="D2">
        <v>0.11099199999999999</v>
      </c>
      <c r="F2">
        <f>SUM(A2:D2)</f>
        <v>3.2048260000000002</v>
      </c>
      <c r="G2">
        <f>F2</f>
        <v>3.2048260000000002</v>
      </c>
      <c r="J2">
        <v>0.18287999999999999</v>
      </c>
      <c r="K2">
        <v>3.1208849999999999</v>
      </c>
      <c r="L2">
        <v>8.6335999999999996E-2</v>
      </c>
      <c r="M2">
        <v>0.113965</v>
      </c>
      <c r="P2" t="s">
        <v>18</v>
      </c>
    </row>
    <row r="3" spans="1:16" x14ac:dyDescent="0.25">
      <c r="A3">
        <v>0.23547999999999999</v>
      </c>
      <c r="B3">
        <v>2.7246239999999999</v>
      </c>
      <c r="C3">
        <v>0.103445</v>
      </c>
      <c r="D3">
        <v>0.11099199999999999</v>
      </c>
      <c r="F3">
        <f t="shared" ref="F3:F66" si="0">SUM(A3:D3)</f>
        <v>3.1745409999999996</v>
      </c>
      <c r="G3">
        <f>G2+F3</f>
        <v>6.3793670000000002</v>
      </c>
      <c r="J3">
        <v>0.197104</v>
      </c>
      <c r="K3">
        <v>3.1219999999999999</v>
      </c>
      <c r="L3">
        <v>9.4848000000000002E-2</v>
      </c>
      <c r="M3">
        <v>0.113965</v>
      </c>
      <c r="O3">
        <f>SUM(J3:M3)</f>
        <v>3.5279169999999995</v>
      </c>
      <c r="P3">
        <f>O3</f>
        <v>3.5279169999999995</v>
      </c>
    </row>
    <row r="4" spans="1:16" x14ac:dyDescent="0.25">
      <c r="A4">
        <v>0.23344999999999999</v>
      </c>
      <c r="B4">
        <v>2.7246239999999999</v>
      </c>
      <c r="C4">
        <v>9.9793999999999994E-2</v>
      </c>
      <c r="D4">
        <v>0.111983</v>
      </c>
      <c r="F4">
        <f t="shared" si="0"/>
        <v>3.169851</v>
      </c>
      <c r="G4">
        <f t="shared" ref="G4:G67" si="1">G3+F4</f>
        <v>9.5492179999999998</v>
      </c>
      <c r="J4">
        <v>0.151533</v>
      </c>
      <c r="K4">
        <v>3.1521050000000002</v>
      </c>
      <c r="L4">
        <v>7.5392000000000001E-2</v>
      </c>
      <c r="M4">
        <v>0.113965</v>
      </c>
      <c r="O4">
        <f t="shared" ref="O4:O67" si="2">SUM(J4:M4)</f>
        <v>3.4929950000000001</v>
      </c>
      <c r="P4">
        <f>P3+O4</f>
        <v>7.0209119999999992</v>
      </c>
    </row>
    <row r="5" spans="1:16" x14ac:dyDescent="0.25">
      <c r="A5">
        <v>0.21132799999999999</v>
      </c>
      <c r="B5">
        <v>2.735754</v>
      </c>
      <c r="C5">
        <v>9.7360000000000002E-2</v>
      </c>
      <c r="D5">
        <v>0.11099199999999999</v>
      </c>
      <c r="F5">
        <f t="shared" si="0"/>
        <v>3.1554340000000001</v>
      </c>
      <c r="G5">
        <f t="shared" si="1"/>
        <v>12.704651999999999</v>
      </c>
      <c r="J5">
        <v>0.154584</v>
      </c>
      <c r="K5">
        <v>3.1509900000000002</v>
      </c>
      <c r="L5">
        <v>7.5392000000000001E-2</v>
      </c>
      <c r="M5">
        <v>0.113965</v>
      </c>
      <c r="O5">
        <f t="shared" si="2"/>
        <v>3.4949309999999998</v>
      </c>
      <c r="P5">
        <f>P4+O5</f>
        <v>10.515842999999998</v>
      </c>
    </row>
    <row r="6" spans="1:16" x14ac:dyDescent="0.25">
      <c r="A6">
        <v>0.21132799999999999</v>
      </c>
      <c r="B6">
        <v>2.735754</v>
      </c>
      <c r="C6">
        <v>9.4925999999999996E-2</v>
      </c>
      <c r="D6">
        <v>0.111983</v>
      </c>
      <c r="F6">
        <f t="shared" si="0"/>
        <v>3.153991</v>
      </c>
      <c r="G6">
        <f t="shared" si="1"/>
        <v>15.858642999999999</v>
      </c>
      <c r="J6">
        <v>0.148482</v>
      </c>
      <c r="K6">
        <v>3.15768</v>
      </c>
      <c r="L6">
        <v>7.4176000000000006E-2</v>
      </c>
      <c r="M6">
        <v>0.113965</v>
      </c>
      <c r="O6">
        <f t="shared" si="2"/>
        <v>3.4943029999999999</v>
      </c>
      <c r="P6">
        <f>P5+O6</f>
        <v>14.010145999999999</v>
      </c>
    </row>
    <row r="7" spans="1:16" x14ac:dyDescent="0.25">
      <c r="A7">
        <v>0.20929600000000001</v>
      </c>
      <c r="B7">
        <v>2.735754</v>
      </c>
      <c r="C7">
        <v>9.1274999999999995E-2</v>
      </c>
      <c r="D7">
        <v>0.111983</v>
      </c>
      <c r="F7">
        <f t="shared" si="0"/>
        <v>3.1483080000000001</v>
      </c>
      <c r="G7">
        <f t="shared" si="1"/>
        <v>19.006951000000001</v>
      </c>
      <c r="J7">
        <v>0.14644799999999999</v>
      </c>
      <c r="K7">
        <v>3.1543350000000001</v>
      </c>
      <c r="L7">
        <v>8.1472000000000003E-2</v>
      </c>
      <c r="M7">
        <v>0.113965</v>
      </c>
      <c r="O7">
        <f t="shared" si="2"/>
        <v>3.4962200000000001</v>
      </c>
      <c r="P7">
        <f t="shared" ref="P7:P68" si="3">P6+O7</f>
        <v>17.506366</v>
      </c>
    </row>
    <row r="8" spans="1:16" x14ac:dyDescent="0.25">
      <c r="A8">
        <v>0.200152</v>
      </c>
      <c r="B8">
        <v>2.7513359999999998</v>
      </c>
      <c r="C8">
        <v>9.4925999999999996E-2</v>
      </c>
      <c r="D8">
        <v>0.111983</v>
      </c>
      <c r="F8">
        <f t="shared" si="0"/>
        <v>3.1583969999999999</v>
      </c>
      <c r="G8">
        <f t="shared" si="1"/>
        <v>22.165348000000002</v>
      </c>
      <c r="J8">
        <v>0.14644799999999999</v>
      </c>
      <c r="K8">
        <v>3.1565650000000001</v>
      </c>
      <c r="L8">
        <v>8.0255999999999994E-2</v>
      </c>
      <c r="M8">
        <v>0.114956</v>
      </c>
      <c r="O8">
        <f t="shared" si="2"/>
        <v>3.4982249999999997</v>
      </c>
      <c r="P8">
        <f t="shared" si="3"/>
        <v>21.004590999999998</v>
      </c>
    </row>
    <row r="9" spans="1:16" x14ac:dyDescent="0.25">
      <c r="A9">
        <v>0.186944</v>
      </c>
      <c r="B9">
        <v>2.9536349999999998</v>
      </c>
      <c r="C9">
        <v>0.108402</v>
      </c>
      <c r="D9">
        <v>0.111983</v>
      </c>
      <c r="F9">
        <f t="shared" si="0"/>
        <v>3.3609639999999996</v>
      </c>
      <c r="G9">
        <f t="shared" si="1"/>
        <v>25.526312000000001</v>
      </c>
      <c r="J9">
        <v>0.14949899999999999</v>
      </c>
      <c r="K9">
        <v>3.11531</v>
      </c>
      <c r="L9">
        <v>9.6143000000000006E-2</v>
      </c>
      <c r="M9">
        <v>0.114956</v>
      </c>
      <c r="O9">
        <f t="shared" si="2"/>
        <v>3.475908</v>
      </c>
      <c r="P9">
        <f t="shared" si="3"/>
        <v>24.480498999999998</v>
      </c>
    </row>
    <row r="10" spans="1:16" x14ac:dyDescent="0.25">
      <c r="A10">
        <v>0.18287999999999999</v>
      </c>
      <c r="B10">
        <v>3.0996999999999999</v>
      </c>
      <c r="C10">
        <v>0.12809999999999999</v>
      </c>
      <c r="D10">
        <v>0.111983</v>
      </c>
      <c r="F10">
        <f t="shared" si="0"/>
        <v>3.5226629999999997</v>
      </c>
      <c r="G10">
        <f t="shared" si="1"/>
        <v>29.048974999999999</v>
      </c>
      <c r="J10">
        <v>0.157635</v>
      </c>
      <c r="K10">
        <v>3.2290399999999999</v>
      </c>
      <c r="L10">
        <v>9.6143000000000006E-2</v>
      </c>
      <c r="M10">
        <v>0.11594699999999999</v>
      </c>
      <c r="O10">
        <f t="shared" si="2"/>
        <v>3.5987649999999998</v>
      </c>
      <c r="P10">
        <f t="shared" si="3"/>
        <v>28.079263999999998</v>
      </c>
    </row>
    <row r="11" spans="1:16" x14ac:dyDescent="0.25">
      <c r="A11">
        <v>0.171704</v>
      </c>
      <c r="B11">
        <v>3.02834</v>
      </c>
      <c r="C11">
        <v>0.12687999999999999</v>
      </c>
      <c r="D11">
        <v>0.112974</v>
      </c>
      <c r="F11">
        <f t="shared" si="0"/>
        <v>3.4398979999999999</v>
      </c>
      <c r="G11">
        <f t="shared" si="1"/>
        <v>32.488872999999998</v>
      </c>
      <c r="J11">
        <v>0.160686</v>
      </c>
      <c r="K11">
        <v>3.1744050000000001</v>
      </c>
      <c r="L11">
        <v>9.4925999999999996E-2</v>
      </c>
      <c r="M11">
        <v>0.11594699999999999</v>
      </c>
      <c r="O11">
        <f t="shared" si="2"/>
        <v>3.5459640000000001</v>
      </c>
      <c r="P11">
        <f t="shared" si="3"/>
        <v>31.625228</v>
      </c>
    </row>
    <row r="12" spans="1:16" x14ac:dyDescent="0.25">
      <c r="A12">
        <v>0.17475199999999999</v>
      </c>
      <c r="B12">
        <v>3.1348440000000002</v>
      </c>
      <c r="C12">
        <v>0.12444</v>
      </c>
      <c r="D12">
        <v>0.112974</v>
      </c>
      <c r="F12">
        <f t="shared" si="0"/>
        <v>3.5470099999999998</v>
      </c>
      <c r="G12">
        <f t="shared" si="1"/>
        <v>36.035882999999998</v>
      </c>
      <c r="J12">
        <v>0.18795999999999999</v>
      </c>
      <c r="K12">
        <v>3.289968</v>
      </c>
      <c r="L12">
        <v>0.103445</v>
      </c>
      <c r="M12">
        <v>0.11594699999999999</v>
      </c>
      <c r="O12">
        <f t="shared" si="2"/>
        <v>3.6973199999999995</v>
      </c>
      <c r="P12">
        <f t="shared" si="3"/>
        <v>35.322547999999998</v>
      </c>
    </row>
    <row r="13" spans="1:16" x14ac:dyDescent="0.25">
      <c r="A13">
        <v>0.16780500000000001</v>
      </c>
      <c r="B13">
        <v>3.205152</v>
      </c>
      <c r="C13">
        <v>0.105879</v>
      </c>
      <c r="D13">
        <v>0.112974</v>
      </c>
      <c r="F13">
        <f t="shared" si="0"/>
        <v>3.5918099999999997</v>
      </c>
      <c r="G13">
        <f t="shared" si="1"/>
        <v>39.627693000000001</v>
      </c>
      <c r="J13">
        <v>0.200152</v>
      </c>
      <c r="K13">
        <v>2.98597</v>
      </c>
      <c r="L13">
        <v>0.11683200000000001</v>
      </c>
      <c r="M13">
        <v>0.11594699999999999</v>
      </c>
      <c r="O13">
        <f t="shared" si="2"/>
        <v>3.418901</v>
      </c>
      <c r="P13">
        <f t="shared" si="3"/>
        <v>38.741448999999996</v>
      </c>
    </row>
    <row r="14" spans="1:16" x14ac:dyDescent="0.25">
      <c r="A14">
        <v>0.20097000000000001</v>
      </c>
      <c r="B14">
        <v>2.6222279999999998</v>
      </c>
      <c r="C14">
        <v>7.9039999999999999E-2</v>
      </c>
      <c r="D14">
        <v>0.112974</v>
      </c>
      <c r="F14">
        <f t="shared" si="0"/>
        <v>3.0152119999999996</v>
      </c>
      <c r="G14">
        <f t="shared" si="1"/>
        <v>42.642904999999999</v>
      </c>
      <c r="J14">
        <v>0.16272</v>
      </c>
      <c r="K14">
        <v>3.24465</v>
      </c>
      <c r="L14">
        <v>0.107184</v>
      </c>
      <c r="M14">
        <v>0.11594699999999999</v>
      </c>
      <c r="O14">
        <f t="shared" si="2"/>
        <v>3.6305010000000002</v>
      </c>
      <c r="P14">
        <f t="shared" si="3"/>
        <v>42.371949999999998</v>
      </c>
    </row>
    <row r="15" spans="1:16" x14ac:dyDescent="0.25">
      <c r="A15">
        <v>0.19753499999999999</v>
      </c>
      <c r="B15">
        <v>2.9853000000000001</v>
      </c>
      <c r="C15">
        <v>7.6545000000000002E-2</v>
      </c>
      <c r="D15">
        <v>0.112974</v>
      </c>
      <c r="F15">
        <f t="shared" si="0"/>
        <v>3.3723539999999996</v>
      </c>
      <c r="G15">
        <f t="shared" si="1"/>
        <v>46.015259</v>
      </c>
      <c r="J15">
        <v>0.168822</v>
      </c>
      <c r="K15">
        <v>3.1688299999999998</v>
      </c>
      <c r="L15">
        <v>7.6607999999999996E-2</v>
      </c>
      <c r="M15">
        <v>0.11594699999999999</v>
      </c>
      <c r="O15">
        <f t="shared" si="2"/>
        <v>3.5302069999999994</v>
      </c>
      <c r="P15">
        <f t="shared" si="3"/>
        <v>45.902156999999995</v>
      </c>
    </row>
    <row r="16" spans="1:16" x14ac:dyDescent="0.25">
      <c r="A16">
        <v>0.163576</v>
      </c>
      <c r="B16">
        <v>3.007155</v>
      </c>
      <c r="C16">
        <v>7.7759999999999996E-2</v>
      </c>
      <c r="D16">
        <v>0.112974</v>
      </c>
      <c r="F16">
        <f t="shared" si="0"/>
        <v>3.3614649999999999</v>
      </c>
      <c r="G16">
        <f t="shared" si="1"/>
        <v>49.376724000000003</v>
      </c>
      <c r="J16">
        <v>0.16272</v>
      </c>
      <c r="K16">
        <v>3.523018</v>
      </c>
      <c r="L16">
        <v>5.0945999999999998E-2</v>
      </c>
      <c r="M16">
        <v>0.11583</v>
      </c>
      <c r="O16">
        <f t="shared" si="2"/>
        <v>3.8525140000000002</v>
      </c>
      <c r="P16">
        <f t="shared" si="3"/>
        <v>49.754670999999995</v>
      </c>
    </row>
    <row r="17" spans="1:16" x14ac:dyDescent="0.25">
      <c r="A17">
        <v>0.16256000000000001</v>
      </c>
      <c r="B17">
        <v>2.9826250000000001</v>
      </c>
      <c r="C17">
        <v>7.5329999999999994E-2</v>
      </c>
      <c r="D17">
        <v>0.112974</v>
      </c>
      <c r="F17">
        <f t="shared" si="0"/>
        <v>3.3334890000000001</v>
      </c>
      <c r="G17">
        <f t="shared" si="1"/>
        <v>52.710213000000003</v>
      </c>
      <c r="J17">
        <v>0.168822</v>
      </c>
      <c r="K17">
        <v>3.057229</v>
      </c>
      <c r="L17">
        <v>7.7759999999999996E-2</v>
      </c>
      <c r="M17">
        <v>0.11594699999999999</v>
      </c>
      <c r="O17">
        <f t="shared" si="2"/>
        <v>3.4197579999999999</v>
      </c>
      <c r="P17">
        <f t="shared" si="3"/>
        <v>53.174428999999996</v>
      </c>
    </row>
    <row r="18" spans="1:16" x14ac:dyDescent="0.25">
      <c r="A18">
        <v>0.16967199999999999</v>
      </c>
      <c r="B18">
        <v>3.1208849999999999</v>
      </c>
      <c r="C18">
        <v>8.0255999999999994E-2</v>
      </c>
      <c r="D18">
        <v>0.112974</v>
      </c>
      <c r="F18">
        <f t="shared" si="0"/>
        <v>3.4837869999999995</v>
      </c>
      <c r="G18">
        <f t="shared" si="1"/>
        <v>56.194000000000003</v>
      </c>
      <c r="J18">
        <v>0.16967199999999999</v>
      </c>
      <c r="K18">
        <v>3.051755</v>
      </c>
      <c r="L18">
        <v>7.2959999999999997E-2</v>
      </c>
      <c r="M18">
        <v>0.11594699999999999</v>
      </c>
      <c r="O18">
        <f t="shared" si="2"/>
        <v>3.4103339999999998</v>
      </c>
      <c r="P18">
        <f t="shared" si="3"/>
        <v>56.584762999999995</v>
      </c>
    </row>
    <row r="19" spans="1:16" x14ac:dyDescent="0.25">
      <c r="A19">
        <v>0.16256000000000001</v>
      </c>
      <c r="B19">
        <v>2.7836129999999999</v>
      </c>
      <c r="C19">
        <v>7.5329999999999994E-2</v>
      </c>
      <c r="D19">
        <v>0.112974</v>
      </c>
      <c r="F19">
        <f t="shared" si="0"/>
        <v>3.134477</v>
      </c>
      <c r="G19">
        <f t="shared" si="1"/>
        <v>59.328476999999999</v>
      </c>
      <c r="J19">
        <v>0.178816</v>
      </c>
      <c r="K19">
        <v>3.2357300000000002</v>
      </c>
      <c r="L19">
        <v>6.318E-2</v>
      </c>
      <c r="M19">
        <v>0.11594699999999999</v>
      </c>
      <c r="O19">
        <f t="shared" si="2"/>
        <v>3.5936729999999999</v>
      </c>
      <c r="P19">
        <f t="shared" si="3"/>
        <v>60.178435999999998</v>
      </c>
    </row>
    <row r="20" spans="1:16" x14ac:dyDescent="0.25">
      <c r="A20">
        <v>0.183896</v>
      </c>
      <c r="B20">
        <v>2.8722400000000001</v>
      </c>
      <c r="C20">
        <v>5.3372000000000003E-2</v>
      </c>
      <c r="D20">
        <v>0.112974</v>
      </c>
      <c r="F20">
        <f t="shared" si="0"/>
        <v>3.2224819999999998</v>
      </c>
      <c r="G20">
        <f t="shared" si="1"/>
        <v>62.550958999999999</v>
      </c>
      <c r="J20">
        <v>0.16780500000000001</v>
      </c>
      <c r="K20">
        <v>3.1744050000000001</v>
      </c>
      <c r="L20">
        <v>5.2158999999999997E-2</v>
      </c>
      <c r="M20">
        <v>0.11594699999999999</v>
      </c>
      <c r="O20">
        <f t="shared" si="2"/>
        <v>3.510316</v>
      </c>
      <c r="P20">
        <f t="shared" si="3"/>
        <v>63.688752000000001</v>
      </c>
    </row>
    <row r="21" spans="1:16" x14ac:dyDescent="0.25">
      <c r="A21">
        <v>0.17475199999999999</v>
      </c>
      <c r="B21">
        <v>3.1861799999999998</v>
      </c>
      <c r="C21">
        <v>7.2959999999999997E-2</v>
      </c>
      <c r="D21">
        <v>0.112974</v>
      </c>
      <c r="F21">
        <f t="shared" si="0"/>
        <v>3.5468659999999996</v>
      </c>
      <c r="G21">
        <f t="shared" si="1"/>
        <v>66.097825</v>
      </c>
      <c r="J21">
        <v>0.16475400000000001</v>
      </c>
      <c r="K21">
        <v>3.4183080000000001</v>
      </c>
      <c r="L21">
        <v>6.6824999999999996E-2</v>
      </c>
      <c r="M21">
        <v>0.116938</v>
      </c>
      <c r="O21">
        <f t="shared" si="2"/>
        <v>3.7668250000000003</v>
      </c>
      <c r="P21">
        <f t="shared" si="3"/>
        <v>67.455577000000005</v>
      </c>
    </row>
    <row r="22" spans="1:16" x14ac:dyDescent="0.25">
      <c r="A22">
        <v>0.16170300000000001</v>
      </c>
      <c r="B22">
        <v>2.85663</v>
      </c>
      <c r="C22">
        <v>7.7824000000000004E-2</v>
      </c>
      <c r="D22">
        <v>0.112974</v>
      </c>
      <c r="F22">
        <f t="shared" si="0"/>
        <v>3.2091310000000002</v>
      </c>
      <c r="G22">
        <f t="shared" si="1"/>
        <v>69.306956</v>
      </c>
      <c r="J22">
        <v>0.160686</v>
      </c>
      <c r="K22">
        <v>3.0540720000000001</v>
      </c>
      <c r="L22">
        <v>8.0255999999999994E-2</v>
      </c>
      <c r="M22">
        <v>0.116938</v>
      </c>
      <c r="O22">
        <f t="shared" si="2"/>
        <v>3.4119520000000003</v>
      </c>
      <c r="P22">
        <f t="shared" si="3"/>
        <v>70.867529000000005</v>
      </c>
    </row>
    <row r="23" spans="1:16" x14ac:dyDescent="0.25">
      <c r="A23">
        <v>0.160686</v>
      </c>
      <c r="B23">
        <v>2.7034769999999999</v>
      </c>
      <c r="C23">
        <v>8.0255999999999994E-2</v>
      </c>
      <c r="D23">
        <v>0.112974</v>
      </c>
      <c r="F23">
        <f t="shared" si="0"/>
        <v>3.0573929999999998</v>
      </c>
      <c r="G23">
        <f t="shared" si="1"/>
        <v>72.364349000000004</v>
      </c>
      <c r="J23">
        <v>0.160686</v>
      </c>
      <c r="K23">
        <v>3.1008149999999999</v>
      </c>
      <c r="L23">
        <v>7.9039999999999999E-2</v>
      </c>
      <c r="M23">
        <v>0.11594699999999999</v>
      </c>
      <c r="O23">
        <f t="shared" si="2"/>
        <v>3.4564879999999998</v>
      </c>
      <c r="P23">
        <f t="shared" si="3"/>
        <v>74.324016999999998</v>
      </c>
    </row>
    <row r="24" spans="1:16" x14ac:dyDescent="0.25">
      <c r="A24">
        <v>0.16780500000000001</v>
      </c>
      <c r="B24">
        <v>3.00604</v>
      </c>
      <c r="C24">
        <v>8.3904000000000006E-2</v>
      </c>
      <c r="D24">
        <v>0.112974</v>
      </c>
      <c r="F24">
        <f t="shared" si="0"/>
        <v>3.3707229999999999</v>
      </c>
      <c r="G24">
        <f t="shared" si="1"/>
        <v>75.735072000000002</v>
      </c>
      <c r="J24">
        <v>0.20807500000000001</v>
      </c>
      <c r="K24">
        <v>3.1744050000000001</v>
      </c>
      <c r="L24">
        <v>9.2415999999999998E-2</v>
      </c>
      <c r="M24">
        <v>0.116938</v>
      </c>
      <c r="O24">
        <f t="shared" si="2"/>
        <v>3.5918340000000004</v>
      </c>
      <c r="P24">
        <f t="shared" si="3"/>
        <v>77.915851000000004</v>
      </c>
    </row>
    <row r="25" spans="1:16" x14ac:dyDescent="0.25">
      <c r="A25">
        <v>0.16764000000000001</v>
      </c>
      <c r="B25">
        <v>2.610976</v>
      </c>
      <c r="C25">
        <v>8.6335999999999996E-2</v>
      </c>
      <c r="D25">
        <v>0.112974</v>
      </c>
      <c r="F25">
        <f t="shared" si="0"/>
        <v>2.9779260000000001</v>
      </c>
      <c r="G25">
        <f t="shared" si="1"/>
        <v>78.712997999999999</v>
      </c>
      <c r="J25">
        <v>0.22387299999999999</v>
      </c>
      <c r="K25">
        <v>3.1476449999999998</v>
      </c>
      <c r="L25">
        <v>5.5890000000000002E-2</v>
      </c>
      <c r="M25">
        <v>0.11594699999999999</v>
      </c>
      <c r="O25">
        <f t="shared" si="2"/>
        <v>3.543355</v>
      </c>
      <c r="P25">
        <f t="shared" si="3"/>
        <v>81.459206000000009</v>
      </c>
    </row>
    <row r="26" spans="1:16" x14ac:dyDescent="0.25">
      <c r="A26">
        <v>0.20644799999999999</v>
      </c>
      <c r="B26">
        <v>2.9068049999999999</v>
      </c>
      <c r="C26">
        <v>6.5664E-2</v>
      </c>
      <c r="D26">
        <v>0.112974</v>
      </c>
      <c r="F26">
        <f t="shared" si="0"/>
        <v>3.2918909999999997</v>
      </c>
      <c r="G26">
        <f t="shared" si="1"/>
        <v>82.004888999999991</v>
      </c>
      <c r="J26">
        <v>0.16560800000000001</v>
      </c>
      <c r="K26">
        <v>3.4685280000000001</v>
      </c>
      <c r="L26">
        <v>7.2959999999999997E-2</v>
      </c>
      <c r="M26">
        <v>0.11594699999999999</v>
      </c>
      <c r="O26">
        <f t="shared" si="2"/>
        <v>3.8230430000000002</v>
      </c>
      <c r="P26">
        <f t="shared" si="3"/>
        <v>85.282249000000007</v>
      </c>
    </row>
    <row r="27" spans="1:16" x14ac:dyDescent="0.25">
      <c r="A27">
        <v>0.2014</v>
      </c>
      <c r="B27">
        <v>3.1739039999999998</v>
      </c>
      <c r="C27">
        <v>6.5502000000000005E-2</v>
      </c>
      <c r="D27">
        <v>0.112974</v>
      </c>
      <c r="F27">
        <f t="shared" si="0"/>
        <v>3.5537799999999997</v>
      </c>
      <c r="G27">
        <f t="shared" si="1"/>
        <v>85.558668999999995</v>
      </c>
      <c r="J27">
        <v>0.17390700000000001</v>
      </c>
      <c r="K27">
        <v>2.8659750000000002</v>
      </c>
      <c r="L27">
        <v>8.0255999999999994E-2</v>
      </c>
      <c r="M27">
        <v>0.116938</v>
      </c>
      <c r="O27">
        <f t="shared" si="2"/>
        <v>3.2370760000000001</v>
      </c>
      <c r="P27">
        <f t="shared" si="3"/>
        <v>88.519325000000009</v>
      </c>
    </row>
    <row r="28" spans="1:16" x14ac:dyDescent="0.25">
      <c r="A28">
        <v>0.17272000000000001</v>
      </c>
      <c r="B28">
        <v>2.85886</v>
      </c>
      <c r="C28">
        <v>7.6607999999999996E-2</v>
      </c>
      <c r="D28">
        <v>0.112974</v>
      </c>
      <c r="F28">
        <f t="shared" si="0"/>
        <v>3.2211619999999996</v>
      </c>
      <c r="G28">
        <f t="shared" si="1"/>
        <v>88.779831000000001</v>
      </c>
      <c r="J28">
        <v>0.16678799999999999</v>
      </c>
      <c r="K28">
        <v>2.990631</v>
      </c>
      <c r="L28">
        <v>7.2959999999999997E-2</v>
      </c>
      <c r="M28">
        <v>0.116938</v>
      </c>
      <c r="O28">
        <f t="shared" si="2"/>
        <v>3.3473170000000003</v>
      </c>
      <c r="P28">
        <f t="shared" si="3"/>
        <v>91.866642000000013</v>
      </c>
    </row>
    <row r="29" spans="1:16" x14ac:dyDescent="0.25">
      <c r="A29">
        <v>0.16256000000000001</v>
      </c>
      <c r="B29">
        <v>2.7479969999999998</v>
      </c>
      <c r="C29">
        <v>8.0255999999999994E-2</v>
      </c>
      <c r="D29">
        <v>0.112974</v>
      </c>
      <c r="F29">
        <f t="shared" si="0"/>
        <v>3.1037869999999996</v>
      </c>
      <c r="G29">
        <f t="shared" si="1"/>
        <v>91.883617999999998</v>
      </c>
      <c r="J29">
        <v>0.17983199999999999</v>
      </c>
      <c r="K29">
        <v>3.1721750000000002</v>
      </c>
      <c r="L29">
        <v>6.318E-2</v>
      </c>
      <c r="M29">
        <v>0.116938</v>
      </c>
      <c r="O29">
        <f t="shared" si="2"/>
        <v>3.5321250000000006</v>
      </c>
      <c r="P29">
        <f t="shared" si="3"/>
        <v>95.398767000000021</v>
      </c>
    </row>
    <row r="30" spans="1:16" x14ac:dyDescent="0.25">
      <c r="A30">
        <v>0.163576</v>
      </c>
      <c r="B30">
        <v>3.1102919999999998</v>
      </c>
      <c r="C30">
        <v>8.1472000000000003E-2</v>
      </c>
      <c r="D30">
        <v>0.112974</v>
      </c>
      <c r="F30">
        <f t="shared" si="0"/>
        <v>3.4683139999999999</v>
      </c>
      <c r="G30">
        <f t="shared" si="1"/>
        <v>95.351932000000005</v>
      </c>
      <c r="J30">
        <v>0.178816</v>
      </c>
      <c r="K30">
        <v>3.1978200000000001</v>
      </c>
      <c r="L30">
        <v>5.4675000000000001E-2</v>
      </c>
      <c r="M30">
        <v>0.116938</v>
      </c>
      <c r="O30">
        <f t="shared" si="2"/>
        <v>3.5482490000000002</v>
      </c>
      <c r="P30">
        <f t="shared" si="3"/>
        <v>98.947016000000019</v>
      </c>
    </row>
    <row r="31" spans="1:16" x14ac:dyDescent="0.25">
      <c r="A31">
        <v>0.17983199999999999</v>
      </c>
      <c r="B31">
        <v>3.1660919999999999</v>
      </c>
      <c r="C31">
        <v>7.9039999999999999E-2</v>
      </c>
      <c r="D31">
        <v>0.112974</v>
      </c>
      <c r="F31">
        <f t="shared" si="0"/>
        <v>3.537938</v>
      </c>
      <c r="G31">
        <f t="shared" si="1"/>
        <v>98.889870000000002</v>
      </c>
      <c r="J31">
        <v>0.16967199999999999</v>
      </c>
      <c r="K31">
        <v>3.3817949999999999</v>
      </c>
      <c r="L31">
        <v>8.0255999999999994E-2</v>
      </c>
      <c r="M31">
        <v>0.116938</v>
      </c>
      <c r="O31">
        <f t="shared" si="2"/>
        <v>3.7486609999999998</v>
      </c>
      <c r="P31">
        <f t="shared" si="3"/>
        <v>102.69567700000002</v>
      </c>
    </row>
    <row r="32" spans="1:16" x14ac:dyDescent="0.25">
      <c r="A32">
        <v>0.18795999999999999</v>
      </c>
      <c r="B32">
        <v>3.1649759999999998</v>
      </c>
      <c r="C32">
        <v>5.0945999999999998E-2</v>
      </c>
      <c r="D32">
        <v>0.112974</v>
      </c>
      <c r="F32">
        <f t="shared" si="0"/>
        <v>3.5168559999999998</v>
      </c>
      <c r="G32">
        <f t="shared" si="1"/>
        <v>102.40672600000001</v>
      </c>
      <c r="J32">
        <v>0.16780500000000001</v>
      </c>
      <c r="K32">
        <v>2.8971390000000001</v>
      </c>
      <c r="L32">
        <v>7.7824000000000004E-2</v>
      </c>
      <c r="M32">
        <v>0.116938</v>
      </c>
      <c r="O32">
        <f t="shared" si="2"/>
        <v>3.2597060000000004</v>
      </c>
      <c r="P32">
        <f t="shared" si="3"/>
        <v>105.95538300000001</v>
      </c>
    </row>
    <row r="33" spans="1:16" x14ac:dyDescent="0.25">
      <c r="A33">
        <v>0.16967199999999999</v>
      </c>
      <c r="B33">
        <v>2.7780480000000001</v>
      </c>
      <c r="C33">
        <v>8.0255999999999994E-2</v>
      </c>
      <c r="D33">
        <v>0.112974</v>
      </c>
      <c r="F33">
        <f t="shared" si="0"/>
        <v>3.1409499999999997</v>
      </c>
      <c r="G33">
        <f t="shared" si="1"/>
        <v>105.54767600000001</v>
      </c>
      <c r="J33">
        <v>0.17288999999999999</v>
      </c>
      <c r="K33">
        <v>3.0896880000000002</v>
      </c>
      <c r="L33">
        <v>6.8040000000000003E-2</v>
      </c>
      <c r="M33">
        <v>0.116938</v>
      </c>
      <c r="O33">
        <f t="shared" si="2"/>
        <v>3.4475560000000005</v>
      </c>
      <c r="P33">
        <f t="shared" si="3"/>
        <v>109.40293900000002</v>
      </c>
    </row>
    <row r="34" spans="1:16" x14ac:dyDescent="0.25">
      <c r="A34">
        <v>0.160686</v>
      </c>
      <c r="B34">
        <v>2.833215</v>
      </c>
      <c r="C34">
        <v>8.0255999999999994E-2</v>
      </c>
      <c r="D34">
        <v>0.112974</v>
      </c>
      <c r="F34">
        <f t="shared" si="0"/>
        <v>3.1871309999999999</v>
      </c>
      <c r="G34">
        <f t="shared" si="1"/>
        <v>108.734807</v>
      </c>
      <c r="J34">
        <v>0.183896</v>
      </c>
      <c r="K34">
        <v>3.1744050000000001</v>
      </c>
      <c r="L34">
        <v>6.6824999999999996E-2</v>
      </c>
      <c r="M34">
        <v>0.116938</v>
      </c>
      <c r="O34">
        <f t="shared" si="2"/>
        <v>3.5420640000000003</v>
      </c>
      <c r="P34">
        <f t="shared" si="3"/>
        <v>112.94500300000001</v>
      </c>
    </row>
    <row r="35" spans="1:16" x14ac:dyDescent="0.25">
      <c r="A35">
        <v>0.16678799999999999</v>
      </c>
      <c r="B35">
        <v>2.94137</v>
      </c>
      <c r="C35">
        <v>7.7824000000000004E-2</v>
      </c>
      <c r="D35">
        <v>0.112974</v>
      </c>
      <c r="F35">
        <f t="shared" si="0"/>
        <v>3.298956</v>
      </c>
      <c r="G35">
        <f t="shared" si="1"/>
        <v>112.03376300000001</v>
      </c>
      <c r="J35">
        <v>0.19913600000000001</v>
      </c>
      <c r="K35">
        <v>3.3647399999999998</v>
      </c>
      <c r="L35">
        <v>6.6824999999999996E-2</v>
      </c>
      <c r="M35">
        <v>0.116938</v>
      </c>
      <c r="O35">
        <f t="shared" si="2"/>
        <v>3.7476390000000004</v>
      </c>
      <c r="P35">
        <f t="shared" si="3"/>
        <v>116.69264200000002</v>
      </c>
    </row>
    <row r="36" spans="1:16" x14ac:dyDescent="0.25">
      <c r="A36">
        <v>0.19303999999999999</v>
      </c>
      <c r="B36">
        <v>2.7535620000000001</v>
      </c>
      <c r="C36">
        <v>9.6063999999999997E-2</v>
      </c>
      <c r="D36">
        <v>0.112974</v>
      </c>
      <c r="F36">
        <f t="shared" si="0"/>
        <v>3.15564</v>
      </c>
      <c r="G36">
        <f t="shared" si="1"/>
        <v>115.18940300000001</v>
      </c>
      <c r="J36">
        <v>0.21335999999999999</v>
      </c>
      <c r="K36">
        <v>2.9324499999999998</v>
      </c>
      <c r="L36">
        <v>8.5120000000000001E-2</v>
      </c>
      <c r="M36">
        <v>0.116938</v>
      </c>
      <c r="O36">
        <f t="shared" si="2"/>
        <v>3.3478680000000001</v>
      </c>
      <c r="P36">
        <f t="shared" si="3"/>
        <v>120.04051000000003</v>
      </c>
    </row>
    <row r="37" spans="1:16" x14ac:dyDescent="0.25">
      <c r="A37">
        <v>0.200152</v>
      </c>
      <c r="B37">
        <v>3.2609520000000001</v>
      </c>
      <c r="C37">
        <v>7.4115E-2</v>
      </c>
      <c r="D37">
        <v>0.113965</v>
      </c>
      <c r="F37">
        <f t="shared" si="0"/>
        <v>3.649184</v>
      </c>
      <c r="G37">
        <f t="shared" si="1"/>
        <v>118.83858700000002</v>
      </c>
      <c r="J37">
        <v>0.15966900000000001</v>
      </c>
      <c r="K37">
        <v>2.8526189999999998</v>
      </c>
      <c r="L37">
        <v>8.6335999999999996E-2</v>
      </c>
      <c r="M37">
        <v>0.116938</v>
      </c>
      <c r="O37">
        <f t="shared" si="2"/>
        <v>3.2155620000000003</v>
      </c>
      <c r="P37">
        <f t="shared" si="3"/>
        <v>123.25607200000003</v>
      </c>
    </row>
    <row r="38" spans="1:16" x14ac:dyDescent="0.25">
      <c r="A38">
        <v>0.178816</v>
      </c>
      <c r="B38">
        <v>3.0707100000000001</v>
      </c>
      <c r="C38">
        <v>5.4585000000000002E-2</v>
      </c>
      <c r="D38">
        <v>0.113965</v>
      </c>
      <c r="F38">
        <f t="shared" si="0"/>
        <v>3.4180759999999997</v>
      </c>
      <c r="G38">
        <f t="shared" si="1"/>
        <v>122.25666300000002</v>
      </c>
      <c r="J38">
        <v>0.17576800000000001</v>
      </c>
      <c r="K38">
        <v>3.1989350000000001</v>
      </c>
      <c r="L38">
        <v>6.9254999999999997E-2</v>
      </c>
      <c r="M38">
        <v>0.116938</v>
      </c>
      <c r="O38">
        <f t="shared" si="2"/>
        <v>3.5608960000000005</v>
      </c>
      <c r="P38">
        <f t="shared" si="3"/>
        <v>126.81696800000003</v>
      </c>
    </row>
    <row r="39" spans="1:16" x14ac:dyDescent="0.25">
      <c r="A39">
        <v>0.158496</v>
      </c>
      <c r="B39">
        <v>2.6945730000000001</v>
      </c>
      <c r="C39">
        <v>8.2687999999999998E-2</v>
      </c>
      <c r="D39">
        <v>0.112974</v>
      </c>
      <c r="F39">
        <f t="shared" si="0"/>
        <v>3.0487310000000001</v>
      </c>
      <c r="G39">
        <f t="shared" si="1"/>
        <v>125.30539400000002</v>
      </c>
      <c r="J39">
        <v>0.18287999999999999</v>
      </c>
      <c r="K39">
        <v>3.1732900000000002</v>
      </c>
      <c r="L39">
        <v>6.5610000000000002E-2</v>
      </c>
      <c r="M39">
        <v>0.11594699999999999</v>
      </c>
      <c r="O39">
        <f t="shared" si="2"/>
        <v>3.5377269999999998</v>
      </c>
      <c r="P39">
        <f t="shared" si="3"/>
        <v>130.35469500000002</v>
      </c>
    </row>
    <row r="40" spans="1:16" x14ac:dyDescent="0.25">
      <c r="A40">
        <v>0.15254999999999999</v>
      </c>
      <c r="B40">
        <v>2.9090349999999998</v>
      </c>
      <c r="C40">
        <v>9.1274999999999995E-2</v>
      </c>
      <c r="D40">
        <v>0.112974</v>
      </c>
      <c r="F40">
        <f t="shared" si="0"/>
        <v>3.2658339999999999</v>
      </c>
      <c r="G40">
        <f t="shared" si="1"/>
        <v>128.57122800000002</v>
      </c>
      <c r="J40">
        <v>0.16764000000000001</v>
      </c>
      <c r="K40">
        <v>3.4584839999999999</v>
      </c>
      <c r="L40">
        <v>5.4585000000000002E-2</v>
      </c>
      <c r="M40">
        <v>0.116938</v>
      </c>
      <c r="O40">
        <f t="shared" si="2"/>
        <v>3.797647</v>
      </c>
      <c r="P40">
        <f t="shared" si="3"/>
        <v>134.15234200000003</v>
      </c>
    </row>
    <row r="41" spans="1:16" x14ac:dyDescent="0.25">
      <c r="A41">
        <v>0.16256000000000001</v>
      </c>
      <c r="B41">
        <v>3.07294</v>
      </c>
      <c r="C41">
        <v>9.2492000000000005E-2</v>
      </c>
      <c r="D41">
        <v>0.112974</v>
      </c>
      <c r="F41">
        <f t="shared" si="0"/>
        <v>3.440966</v>
      </c>
      <c r="G41">
        <f t="shared" si="1"/>
        <v>132.01219400000002</v>
      </c>
      <c r="J41">
        <v>0.17288999999999999</v>
      </c>
      <c r="K41">
        <v>2.8281329999999998</v>
      </c>
      <c r="L41">
        <v>7.7759999999999996E-2</v>
      </c>
      <c r="M41">
        <v>0.116938</v>
      </c>
      <c r="O41">
        <f t="shared" si="2"/>
        <v>3.1957210000000003</v>
      </c>
      <c r="P41">
        <f t="shared" si="3"/>
        <v>137.34806300000002</v>
      </c>
    </row>
    <row r="42" spans="1:16" x14ac:dyDescent="0.25">
      <c r="A42">
        <v>0.168656</v>
      </c>
      <c r="B42">
        <v>2.9792800000000002</v>
      </c>
      <c r="C42">
        <v>8.3904000000000006E-2</v>
      </c>
      <c r="D42">
        <v>0.11286</v>
      </c>
      <c r="F42">
        <f t="shared" si="0"/>
        <v>3.3447</v>
      </c>
      <c r="G42">
        <f t="shared" si="1"/>
        <v>135.35689400000001</v>
      </c>
      <c r="J42">
        <v>0.168656</v>
      </c>
      <c r="K42">
        <v>3.1041569999999998</v>
      </c>
      <c r="L42">
        <v>8.0255999999999994E-2</v>
      </c>
      <c r="M42">
        <v>0.116938</v>
      </c>
      <c r="O42">
        <f t="shared" si="2"/>
        <v>3.4700069999999998</v>
      </c>
      <c r="P42">
        <f t="shared" si="3"/>
        <v>140.81807000000003</v>
      </c>
    </row>
    <row r="43" spans="1:16" x14ac:dyDescent="0.25">
      <c r="A43">
        <v>0.181864</v>
      </c>
      <c r="B43">
        <v>3.23082</v>
      </c>
      <c r="C43">
        <v>5.5798E-2</v>
      </c>
      <c r="D43">
        <v>0.11385000000000001</v>
      </c>
      <c r="F43">
        <f t="shared" si="0"/>
        <v>3.5823320000000001</v>
      </c>
      <c r="G43">
        <f t="shared" si="1"/>
        <v>138.93922600000002</v>
      </c>
      <c r="J43">
        <v>0.171704</v>
      </c>
      <c r="K43">
        <v>3.183325</v>
      </c>
      <c r="L43">
        <v>7.0470000000000005E-2</v>
      </c>
      <c r="M43">
        <v>0.116938</v>
      </c>
      <c r="O43">
        <f t="shared" si="2"/>
        <v>3.5424370000000001</v>
      </c>
      <c r="P43">
        <f t="shared" si="3"/>
        <v>144.36050700000004</v>
      </c>
    </row>
    <row r="44" spans="1:16" x14ac:dyDescent="0.25">
      <c r="A44">
        <v>0.17475199999999999</v>
      </c>
      <c r="B44">
        <v>3.1303800000000002</v>
      </c>
      <c r="C44">
        <v>7.0470000000000005E-2</v>
      </c>
      <c r="D44">
        <v>0.113965</v>
      </c>
      <c r="F44">
        <f t="shared" si="0"/>
        <v>3.4895669999999996</v>
      </c>
      <c r="G44">
        <f t="shared" si="1"/>
        <v>142.42879300000001</v>
      </c>
      <c r="J44">
        <v>0.16459199999999999</v>
      </c>
      <c r="K44">
        <v>3.2424200000000001</v>
      </c>
      <c r="L44">
        <v>5.7010999999999999E-2</v>
      </c>
      <c r="M44">
        <v>0.116938</v>
      </c>
      <c r="O44">
        <f t="shared" si="2"/>
        <v>3.5809610000000003</v>
      </c>
      <c r="P44">
        <f t="shared" si="3"/>
        <v>147.94146800000004</v>
      </c>
    </row>
    <row r="45" spans="1:16" x14ac:dyDescent="0.25">
      <c r="A45">
        <v>0.17068800000000001</v>
      </c>
      <c r="B45">
        <v>3.2274720000000001</v>
      </c>
      <c r="C45">
        <v>7.6607999999999996E-2</v>
      </c>
      <c r="D45">
        <v>0.112974</v>
      </c>
      <c r="F45">
        <f t="shared" si="0"/>
        <v>3.587742</v>
      </c>
      <c r="G45">
        <f t="shared" si="1"/>
        <v>146.016535</v>
      </c>
      <c r="J45">
        <v>0.16662399999999999</v>
      </c>
      <c r="K45">
        <v>2.604304</v>
      </c>
      <c r="L45">
        <v>8.0255999999999994E-2</v>
      </c>
      <c r="M45">
        <v>0.116938</v>
      </c>
      <c r="O45">
        <f t="shared" si="2"/>
        <v>2.9681220000000001</v>
      </c>
      <c r="P45">
        <f t="shared" si="3"/>
        <v>150.90959000000004</v>
      </c>
    </row>
    <row r="46" spans="1:16" x14ac:dyDescent="0.25">
      <c r="A46">
        <v>0.163576</v>
      </c>
      <c r="B46">
        <v>2.812551</v>
      </c>
      <c r="C46">
        <v>8.0255999999999994E-2</v>
      </c>
      <c r="D46">
        <v>0.113965</v>
      </c>
      <c r="F46">
        <f t="shared" si="0"/>
        <v>3.1703479999999997</v>
      </c>
      <c r="G46">
        <f t="shared" si="1"/>
        <v>149.18688299999999</v>
      </c>
      <c r="J46">
        <v>0.19811999999999999</v>
      </c>
      <c r="K46">
        <v>2.9683709999999999</v>
      </c>
      <c r="L46">
        <v>0.10335999999999999</v>
      </c>
      <c r="M46">
        <v>0.116938</v>
      </c>
      <c r="O46">
        <f t="shared" si="2"/>
        <v>3.3867889999999998</v>
      </c>
      <c r="P46">
        <f t="shared" si="3"/>
        <v>154.29637900000003</v>
      </c>
    </row>
    <row r="47" spans="1:16" x14ac:dyDescent="0.25">
      <c r="A47">
        <v>0.192024</v>
      </c>
      <c r="B47">
        <v>2.756901</v>
      </c>
      <c r="C47">
        <v>8.9983999999999995E-2</v>
      </c>
      <c r="D47">
        <v>0.113965</v>
      </c>
      <c r="F47">
        <f t="shared" si="0"/>
        <v>3.1528739999999997</v>
      </c>
      <c r="G47">
        <f t="shared" si="1"/>
        <v>152.33975699999999</v>
      </c>
      <c r="J47">
        <v>0.18287999999999999</v>
      </c>
      <c r="K47">
        <v>3.1710600000000002</v>
      </c>
      <c r="L47">
        <v>7.2900000000000006E-2</v>
      </c>
      <c r="M47">
        <v>0.116938</v>
      </c>
      <c r="O47">
        <f t="shared" si="2"/>
        <v>3.5437780000000005</v>
      </c>
      <c r="P47">
        <f t="shared" si="3"/>
        <v>157.84015700000003</v>
      </c>
    </row>
    <row r="48" spans="1:16" x14ac:dyDescent="0.25">
      <c r="A48">
        <v>0.20705999999999999</v>
      </c>
      <c r="B48">
        <v>2.6255670000000002</v>
      </c>
      <c r="C48">
        <v>7.6545000000000002E-2</v>
      </c>
      <c r="D48">
        <v>0.113965</v>
      </c>
      <c r="F48">
        <f t="shared" si="0"/>
        <v>3.0231369999999997</v>
      </c>
      <c r="G48">
        <f t="shared" si="1"/>
        <v>155.36289399999998</v>
      </c>
      <c r="J48">
        <v>0.16780500000000001</v>
      </c>
      <c r="K48">
        <v>3.26695</v>
      </c>
      <c r="L48">
        <v>5.9534999999999998E-2</v>
      </c>
      <c r="M48">
        <v>0.11594699999999999</v>
      </c>
      <c r="O48">
        <f t="shared" si="2"/>
        <v>3.6102369999999997</v>
      </c>
      <c r="P48">
        <f t="shared" si="3"/>
        <v>161.45039400000005</v>
      </c>
    </row>
    <row r="49" spans="1:16" x14ac:dyDescent="0.25">
      <c r="A49">
        <v>0.17272000000000001</v>
      </c>
      <c r="B49">
        <v>2.6255670000000002</v>
      </c>
      <c r="C49">
        <v>6.318E-2</v>
      </c>
      <c r="D49">
        <v>0.112974</v>
      </c>
      <c r="F49">
        <f t="shared" si="0"/>
        <v>2.9744410000000001</v>
      </c>
      <c r="G49">
        <f t="shared" si="1"/>
        <v>158.337335</v>
      </c>
      <c r="J49">
        <v>0.165771</v>
      </c>
      <c r="K49">
        <v>3.2178900000000001</v>
      </c>
      <c r="L49">
        <v>5.9534999999999998E-2</v>
      </c>
      <c r="M49">
        <v>0.11594699999999999</v>
      </c>
      <c r="O49">
        <f t="shared" si="2"/>
        <v>3.5591429999999997</v>
      </c>
      <c r="P49">
        <f t="shared" si="3"/>
        <v>165.00953700000005</v>
      </c>
    </row>
    <row r="50" spans="1:16" x14ac:dyDescent="0.25">
      <c r="A50">
        <v>0.160686</v>
      </c>
      <c r="B50">
        <v>2.9948899999999998</v>
      </c>
      <c r="C50">
        <v>8.1472000000000003E-2</v>
      </c>
      <c r="D50">
        <v>0.113965</v>
      </c>
      <c r="F50">
        <f t="shared" si="0"/>
        <v>3.351013</v>
      </c>
      <c r="G50">
        <f t="shared" si="1"/>
        <v>161.68834799999999</v>
      </c>
      <c r="J50">
        <v>0.15966900000000001</v>
      </c>
      <c r="K50">
        <v>3.0216500000000002</v>
      </c>
      <c r="L50">
        <v>8.0255999999999994E-2</v>
      </c>
      <c r="M50">
        <v>0.116938</v>
      </c>
      <c r="O50">
        <f t="shared" si="2"/>
        <v>3.3785130000000003</v>
      </c>
      <c r="P50">
        <f t="shared" si="3"/>
        <v>168.38805000000005</v>
      </c>
    </row>
    <row r="51" spans="1:16" x14ac:dyDescent="0.25">
      <c r="A51">
        <v>0.16373699999999999</v>
      </c>
      <c r="B51">
        <v>2.8581840000000001</v>
      </c>
      <c r="C51">
        <v>7.9039999999999999E-2</v>
      </c>
      <c r="D51">
        <v>0.112974</v>
      </c>
      <c r="F51">
        <f t="shared" si="0"/>
        <v>3.2139349999999998</v>
      </c>
      <c r="G51">
        <f t="shared" si="1"/>
        <v>164.90228299999998</v>
      </c>
      <c r="J51">
        <v>0.17576800000000001</v>
      </c>
      <c r="K51">
        <v>3.1732900000000002</v>
      </c>
      <c r="L51">
        <v>7.5392000000000001E-2</v>
      </c>
      <c r="M51">
        <v>0.11594699999999999</v>
      </c>
      <c r="O51">
        <f t="shared" si="2"/>
        <v>3.540397</v>
      </c>
      <c r="P51">
        <f t="shared" si="3"/>
        <v>171.92844700000006</v>
      </c>
    </row>
    <row r="52" spans="1:16" x14ac:dyDescent="0.25">
      <c r="A52">
        <v>0.16983899999999999</v>
      </c>
      <c r="B52">
        <v>3.0985849999999999</v>
      </c>
      <c r="C52">
        <v>8.0255999999999994E-2</v>
      </c>
      <c r="D52">
        <v>0.112974</v>
      </c>
      <c r="F52">
        <f t="shared" si="0"/>
        <v>3.4616539999999998</v>
      </c>
      <c r="G52">
        <f t="shared" si="1"/>
        <v>168.36393699999999</v>
      </c>
      <c r="J52">
        <v>0.178816</v>
      </c>
      <c r="K52">
        <v>3.1710600000000002</v>
      </c>
      <c r="L52">
        <v>6.318E-2</v>
      </c>
      <c r="M52">
        <v>0.116938</v>
      </c>
      <c r="O52">
        <f t="shared" si="2"/>
        <v>3.5299940000000003</v>
      </c>
      <c r="P52">
        <f t="shared" si="3"/>
        <v>175.45844100000005</v>
      </c>
    </row>
    <row r="53" spans="1:16" x14ac:dyDescent="0.25">
      <c r="A53">
        <v>0.178816</v>
      </c>
      <c r="B53">
        <v>3.0428350000000002</v>
      </c>
      <c r="C53">
        <v>6.8040000000000003E-2</v>
      </c>
      <c r="D53">
        <v>0.112974</v>
      </c>
      <c r="F53">
        <f t="shared" si="0"/>
        <v>3.4026649999999998</v>
      </c>
      <c r="G53">
        <f t="shared" si="1"/>
        <v>171.76660200000001</v>
      </c>
      <c r="J53">
        <v>0.16475400000000001</v>
      </c>
      <c r="K53">
        <v>3.4964279999999999</v>
      </c>
      <c r="L53">
        <v>5.2158999999999997E-2</v>
      </c>
      <c r="M53">
        <v>0.11594699999999999</v>
      </c>
      <c r="O53">
        <f t="shared" si="2"/>
        <v>3.8292879999999996</v>
      </c>
      <c r="P53">
        <f t="shared" si="3"/>
        <v>179.28772900000004</v>
      </c>
    </row>
    <row r="54" spans="1:16" x14ac:dyDescent="0.25">
      <c r="A54">
        <v>0.181864</v>
      </c>
      <c r="B54">
        <v>3.0684800000000001</v>
      </c>
      <c r="C54">
        <v>5.3372000000000003E-2</v>
      </c>
      <c r="D54">
        <v>0.113965</v>
      </c>
      <c r="F54">
        <f t="shared" si="0"/>
        <v>3.417681</v>
      </c>
      <c r="G54">
        <f t="shared" si="1"/>
        <v>175.18428299999999</v>
      </c>
      <c r="J54">
        <v>0.16475400000000001</v>
      </c>
      <c r="K54">
        <v>3.2078549999999999</v>
      </c>
      <c r="L54">
        <v>7.6607999999999996E-2</v>
      </c>
      <c r="M54">
        <v>0.116938</v>
      </c>
      <c r="O54">
        <f t="shared" si="2"/>
        <v>3.5661549999999997</v>
      </c>
      <c r="P54">
        <f t="shared" si="3"/>
        <v>182.85388400000005</v>
      </c>
    </row>
    <row r="55" spans="1:16" x14ac:dyDescent="0.25">
      <c r="A55">
        <v>0.16780500000000001</v>
      </c>
      <c r="B55">
        <v>3.1476449999999998</v>
      </c>
      <c r="C55">
        <v>7.5392000000000001E-2</v>
      </c>
      <c r="D55">
        <v>0.113965</v>
      </c>
      <c r="F55">
        <f t="shared" si="0"/>
        <v>3.5048069999999996</v>
      </c>
      <c r="G55">
        <f t="shared" si="1"/>
        <v>178.68908999999999</v>
      </c>
      <c r="J55">
        <v>0.16475400000000001</v>
      </c>
      <c r="K55">
        <v>3.2546849999999998</v>
      </c>
      <c r="L55">
        <v>7.2959999999999997E-2</v>
      </c>
      <c r="M55">
        <v>0.116938</v>
      </c>
      <c r="O55">
        <f t="shared" si="2"/>
        <v>3.609337</v>
      </c>
      <c r="P55">
        <f t="shared" si="3"/>
        <v>186.46322100000006</v>
      </c>
    </row>
    <row r="56" spans="1:16" x14ac:dyDescent="0.25">
      <c r="A56">
        <v>0.16170300000000001</v>
      </c>
      <c r="B56">
        <v>2.902704</v>
      </c>
      <c r="C56">
        <v>7.7824000000000004E-2</v>
      </c>
      <c r="D56">
        <v>0.113965</v>
      </c>
      <c r="F56">
        <f t="shared" si="0"/>
        <v>3.2561960000000001</v>
      </c>
      <c r="G56">
        <f t="shared" si="1"/>
        <v>181.94528599999998</v>
      </c>
      <c r="J56">
        <v>0.17576800000000001</v>
      </c>
      <c r="K56">
        <v>3.1721750000000002</v>
      </c>
      <c r="L56">
        <v>6.6824999999999996E-2</v>
      </c>
      <c r="M56">
        <v>0.11792900000000001</v>
      </c>
      <c r="O56">
        <f t="shared" si="2"/>
        <v>3.5326970000000006</v>
      </c>
      <c r="P56">
        <f t="shared" si="3"/>
        <v>189.99591800000007</v>
      </c>
    </row>
    <row r="57" spans="1:16" x14ac:dyDescent="0.25">
      <c r="A57">
        <v>0.16170300000000001</v>
      </c>
      <c r="B57">
        <v>2.742432</v>
      </c>
      <c r="C57">
        <v>8.0255999999999994E-2</v>
      </c>
      <c r="D57">
        <v>0.113965</v>
      </c>
      <c r="F57">
        <f t="shared" si="0"/>
        <v>3.0983559999999999</v>
      </c>
      <c r="G57">
        <f t="shared" si="1"/>
        <v>185.04364199999998</v>
      </c>
      <c r="J57">
        <v>0.204626</v>
      </c>
      <c r="K57">
        <v>3.2921999999999998</v>
      </c>
      <c r="L57">
        <v>7.4115E-2</v>
      </c>
      <c r="M57">
        <v>0.116938</v>
      </c>
      <c r="O57">
        <f t="shared" si="2"/>
        <v>3.6878790000000001</v>
      </c>
      <c r="P57">
        <f t="shared" si="3"/>
        <v>193.68379700000008</v>
      </c>
    </row>
    <row r="58" spans="1:16" x14ac:dyDescent="0.25">
      <c r="A58">
        <v>0.16373699999999999</v>
      </c>
      <c r="B58">
        <v>3.0640200000000002</v>
      </c>
      <c r="C58">
        <v>8.8768E-2</v>
      </c>
      <c r="D58">
        <v>0.113965</v>
      </c>
      <c r="F58">
        <f t="shared" si="0"/>
        <v>3.4304899999999998</v>
      </c>
      <c r="G58">
        <f t="shared" si="1"/>
        <v>188.47413199999997</v>
      </c>
      <c r="J58">
        <v>0.20807500000000001</v>
      </c>
      <c r="K58">
        <v>3.22458</v>
      </c>
      <c r="L58">
        <v>8.7552000000000005E-2</v>
      </c>
      <c r="M58">
        <v>0.116938</v>
      </c>
      <c r="O58">
        <f t="shared" si="2"/>
        <v>3.6371450000000003</v>
      </c>
      <c r="P58">
        <f t="shared" si="3"/>
        <v>197.32094200000009</v>
      </c>
    </row>
    <row r="59" spans="1:16" x14ac:dyDescent="0.25">
      <c r="A59">
        <v>0.19811999999999999</v>
      </c>
      <c r="B59">
        <v>2.8481670000000001</v>
      </c>
      <c r="C59">
        <v>7.5329999999999994E-2</v>
      </c>
      <c r="D59">
        <v>0.112974</v>
      </c>
      <c r="F59">
        <f t="shared" si="0"/>
        <v>3.234591</v>
      </c>
      <c r="G59">
        <f t="shared" si="1"/>
        <v>191.70872299999996</v>
      </c>
      <c r="J59">
        <v>0.16678799999999999</v>
      </c>
      <c r="K59">
        <v>3.20228</v>
      </c>
      <c r="L59">
        <v>7.2959999999999997E-2</v>
      </c>
      <c r="M59">
        <v>0.11792900000000001</v>
      </c>
      <c r="O59">
        <f t="shared" si="2"/>
        <v>3.5599570000000003</v>
      </c>
      <c r="P59">
        <f t="shared" si="3"/>
        <v>200.88089900000008</v>
      </c>
    </row>
    <row r="60" spans="1:16" x14ac:dyDescent="0.25">
      <c r="A60">
        <v>0.21112</v>
      </c>
      <c r="B60">
        <v>3.2029200000000002</v>
      </c>
      <c r="C60">
        <v>5.0945999999999998E-2</v>
      </c>
      <c r="D60">
        <v>0.113965</v>
      </c>
      <c r="F60">
        <f t="shared" si="0"/>
        <v>3.5789510000000004</v>
      </c>
      <c r="G60">
        <f t="shared" si="1"/>
        <v>195.28767399999995</v>
      </c>
      <c r="J60">
        <v>0.17594099999999999</v>
      </c>
      <c r="K60">
        <v>3.1699449999999998</v>
      </c>
      <c r="L60">
        <v>6.5610000000000002E-2</v>
      </c>
      <c r="M60">
        <v>0.11792900000000001</v>
      </c>
      <c r="O60">
        <f t="shared" si="2"/>
        <v>3.5294249999999998</v>
      </c>
      <c r="P60">
        <f t="shared" si="3"/>
        <v>204.41032400000009</v>
      </c>
    </row>
    <row r="61" spans="1:16" x14ac:dyDescent="0.25">
      <c r="A61">
        <v>0.183896</v>
      </c>
      <c r="B61">
        <v>3.1108500000000001</v>
      </c>
      <c r="C61">
        <v>7.9039999999999999E-2</v>
      </c>
      <c r="D61">
        <v>0.113965</v>
      </c>
      <c r="F61">
        <f t="shared" si="0"/>
        <v>3.4877509999999998</v>
      </c>
      <c r="G61">
        <f t="shared" si="1"/>
        <v>198.77542499999996</v>
      </c>
      <c r="J61">
        <v>0.18287999999999999</v>
      </c>
      <c r="K61">
        <v>3.4450919999999998</v>
      </c>
      <c r="L61">
        <v>6.318E-2</v>
      </c>
      <c r="M61">
        <v>0.116938</v>
      </c>
      <c r="O61">
        <f t="shared" si="2"/>
        <v>3.80809</v>
      </c>
      <c r="P61">
        <f t="shared" si="3"/>
        <v>208.21841400000008</v>
      </c>
    </row>
    <row r="62" spans="1:16" x14ac:dyDescent="0.25">
      <c r="A62">
        <v>0.157635</v>
      </c>
      <c r="B62">
        <v>2.6823299999999999</v>
      </c>
      <c r="C62">
        <v>7.7824000000000004E-2</v>
      </c>
      <c r="D62">
        <v>0.113965</v>
      </c>
      <c r="F62">
        <f t="shared" si="0"/>
        <v>3.0317539999999998</v>
      </c>
      <c r="G62">
        <f t="shared" si="1"/>
        <v>201.80717899999996</v>
      </c>
      <c r="J62">
        <v>0.168822</v>
      </c>
      <c r="K62">
        <v>3.2631839999999999</v>
      </c>
      <c r="L62">
        <v>6.318E-2</v>
      </c>
      <c r="M62">
        <v>0.116938</v>
      </c>
      <c r="O62">
        <f t="shared" si="2"/>
        <v>3.6121240000000001</v>
      </c>
      <c r="P62">
        <f t="shared" si="3"/>
        <v>211.83053800000008</v>
      </c>
    </row>
    <row r="63" spans="1:16" x14ac:dyDescent="0.25">
      <c r="A63">
        <v>0.16475400000000001</v>
      </c>
      <c r="B63">
        <v>2.7802739999999999</v>
      </c>
      <c r="C63">
        <v>7.9039999999999999E-2</v>
      </c>
      <c r="D63">
        <v>0.113965</v>
      </c>
      <c r="F63">
        <f t="shared" si="0"/>
        <v>3.1380329999999996</v>
      </c>
      <c r="G63">
        <f t="shared" si="1"/>
        <v>204.94521199999997</v>
      </c>
      <c r="J63">
        <v>0.16983899999999999</v>
      </c>
      <c r="K63">
        <v>3.2631839999999999</v>
      </c>
      <c r="L63">
        <v>7.4176000000000006E-2</v>
      </c>
      <c r="M63">
        <v>0.11792900000000001</v>
      </c>
      <c r="O63">
        <f t="shared" si="2"/>
        <v>3.6251280000000001</v>
      </c>
      <c r="P63">
        <f t="shared" si="3"/>
        <v>215.45566600000006</v>
      </c>
    </row>
    <row r="64" spans="1:16" x14ac:dyDescent="0.25">
      <c r="A64">
        <v>0.16459199999999999</v>
      </c>
      <c r="B64">
        <v>3.1309200000000001</v>
      </c>
      <c r="C64">
        <v>8.0255999999999994E-2</v>
      </c>
      <c r="D64">
        <v>0.113965</v>
      </c>
      <c r="F64">
        <f t="shared" si="0"/>
        <v>3.4897329999999998</v>
      </c>
      <c r="G64">
        <f t="shared" si="1"/>
        <v>208.43494499999997</v>
      </c>
      <c r="J64">
        <v>0.17780000000000001</v>
      </c>
      <c r="K64">
        <v>3.2408640000000002</v>
      </c>
      <c r="L64">
        <v>6.4394999999999994E-2</v>
      </c>
      <c r="M64">
        <v>0.11792900000000001</v>
      </c>
      <c r="O64">
        <f t="shared" si="2"/>
        <v>3.6009880000000005</v>
      </c>
      <c r="P64">
        <f t="shared" si="3"/>
        <v>219.05665400000007</v>
      </c>
    </row>
    <row r="65" spans="1:16" x14ac:dyDescent="0.25">
      <c r="A65">
        <v>0.16373699999999999</v>
      </c>
      <c r="B65">
        <v>2.7402060000000001</v>
      </c>
      <c r="C65">
        <v>6.5610000000000002E-2</v>
      </c>
      <c r="D65">
        <v>0.113965</v>
      </c>
      <c r="F65">
        <f t="shared" si="0"/>
        <v>3.0835179999999998</v>
      </c>
      <c r="G65">
        <f t="shared" si="1"/>
        <v>211.51846299999997</v>
      </c>
      <c r="J65">
        <v>0.18287999999999999</v>
      </c>
      <c r="K65">
        <v>3.1744050000000001</v>
      </c>
      <c r="L65">
        <v>6.318E-2</v>
      </c>
      <c r="M65">
        <v>0.11792900000000001</v>
      </c>
      <c r="O65">
        <f t="shared" si="2"/>
        <v>3.5383940000000003</v>
      </c>
      <c r="P65">
        <f t="shared" si="3"/>
        <v>222.59504800000008</v>
      </c>
    </row>
    <row r="66" spans="1:16" x14ac:dyDescent="0.25">
      <c r="A66">
        <v>0.176784</v>
      </c>
      <c r="B66">
        <v>3.0261100000000001</v>
      </c>
      <c r="C66">
        <v>8.2687999999999998E-2</v>
      </c>
      <c r="D66">
        <v>0.113965</v>
      </c>
      <c r="F66">
        <f t="shared" si="0"/>
        <v>3.3995470000000001</v>
      </c>
      <c r="G66">
        <f t="shared" si="1"/>
        <v>214.91800999999998</v>
      </c>
      <c r="J66">
        <v>0.176958</v>
      </c>
      <c r="K66">
        <v>3.1744050000000001</v>
      </c>
      <c r="L66">
        <v>5.4585000000000002E-2</v>
      </c>
      <c r="M66">
        <v>0.116938</v>
      </c>
      <c r="O66">
        <f t="shared" si="2"/>
        <v>3.5228860000000002</v>
      </c>
      <c r="P66">
        <f t="shared" si="3"/>
        <v>226.11793400000008</v>
      </c>
    </row>
    <row r="67" spans="1:16" x14ac:dyDescent="0.25">
      <c r="A67">
        <v>0.16272</v>
      </c>
      <c r="B67">
        <v>2.7313019999999999</v>
      </c>
      <c r="C67">
        <v>7.7824000000000004E-2</v>
      </c>
      <c r="D67">
        <v>0.113965</v>
      </c>
      <c r="F67">
        <f t="shared" ref="F67:F106" si="4">SUM(A67:D67)</f>
        <v>3.0858110000000001</v>
      </c>
      <c r="G67">
        <f t="shared" si="1"/>
        <v>218.00382099999999</v>
      </c>
      <c r="J67">
        <v>0.16475400000000001</v>
      </c>
      <c r="K67">
        <v>3.4573680000000002</v>
      </c>
      <c r="L67">
        <v>7.9039999999999999E-2</v>
      </c>
      <c r="M67">
        <v>0.11792900000000001</v>
      </c>
      <c r="O67">
        <f t="shared" si="2"/>
        <v>3.8190910000000002</v>
      </c>
      <c r="P67">
        <f t="shared" si="3"/>
        <v>229.93702500000006</v>
      </c>
    </row>
    <row r="68" spans="1:16" x14ac:dyDescent="0.25">
      <c r="A68">
        <v>0.16272</v>
      </c>
      <c r="B68">
        <v>2.7346409999999999</v>
      </c>
      <c r="C68">
        <v>8.3835000000000007E-2</v>
      </c>
      <c r="D68">
        <v>0.113965</v>
      </c>
      <c r="F68">
        <f t="shared" si="4"/>
        <v>3.0951610000000001</v>
      </c>
      <c r="G68">
        <f t="shared" ref="G68:G106" si="5">G67+F68</f>
        <v>221.09898199999998</v>
      </c>
      <c r="J68">
        <v>0.17594099999999999</v>
      </c>
      <c r="K68">
        <v>2.6788080000000001</v>
      </c>
      <c r="L68">
        <v>9.8576999999999998E-2</v>
      </c>
      <c r="M68">
        <v>0.11792900000000001</v>
      </c>
      <c r="O68">
        <f t="shared" ref="O68:O131" si="6">SUM(J68:M68)</f>
        <v>3.0712550000000003</v>
      </c>
      <c r="P68">
        <f t="shared" si="3"/>
        <v>233.00828000000007</v>
      </c>
    </row>
    <row r="69" spans="1:16" x14ac:dyDescent="0.25">
      <c r="A69">
        <v>0.186944</v>
      </c>
      <c r="B69">
        <v>2.9469449999999999</v>
      </c>
      <c r="C69">
        <v>9.9793999999999994E-2</v>
      </c>
      <c r="D69">
        <v>0.112974</v>
      </c>
      <c r="F69">
        <f t="shared" si="4"/>
        <v>3.346657</v>
      </c>
      <c r="G69">
        <f t="shared" si="5"/>
        <v>224.44563899999997</v>
      </c>
      <c r="J69">
        <v>0.19792499999999999</v>
      </c>
      <c r="K69">
        <v>3.0550999999999999</v>
      </c>
      <c r="L69">
        <v>7.9039999999999999E-2</v>
      </c>
      <c r="M69">
        <v>0.116938</v>
      </c>
      <c r="O69">
        <f t="shared" si="6"/>
        <v>3.4490030000000003</v>
      </c>
      <c r="P69">
        <f t="shared" ref="P69:P132" si="7">P68+O69</f>
        <v>236.45728300000007</v>
      </c>
    </row>
    <row r="70" spans="1:16" x14ac:dyDescent="0.25">
      <c r="A70">
        <v>0.204015</v>
      </c>
      <c r="B70">
        <v>2.7869519999999999</v>
      </c>
      <c r="C70">
        <v>6.6824999999999996E-2</v>
      </c>
      <c r="D70">
        <v>0.113965</v>
      </c>
      <c r="F70">
        <f t="shared" si="4"/>
        <v>3.1717569999999999</v>
      </c>
      <c r="G70">
        <f t="shared" si="5"/>
        <v>227.61739599999999</v>
      </c>
      <c r="J70">
        <v>0.178816</v>
      </c>
      <c r="K70">
        <v>3.16214</v>
      </c>
      <c r="L70">
        <v>6.4394999999999994E-2</v>
      </c>
      <c r="M70">
        <v>0.116938</v>
      </c>
      <c r="O70">
        <f t="shared" si="6"/>
        <v>3.5222890000000002</v>
      </c>
      <c r="P70">
        <f t="shared" si="7"/>
        <v>239.97957200000008</v>
      </c>
    </row>
    <row r="71" spans="1:16" x14ac:dyDescent="0.25">
      <c r="A71">
        <v>0.17983199999999999</v>
      </c>
      <c r="B71">
        <v>2.9082690000000002</v>
      </c>
      <c r="C71">
        <v>5.3372000000000003E-2</v>
      </c>
      <c r="D71">
        <v>0.112974</v>
      </c>
      <c r="F71">
        <f t="shared" si="4"/>
        <v>3.2544469999999999</v>
      </c>
      <c r="G71">
        <f t="shared" si="5"/>
        <v>230.87184299999998</v>
      </c>
      <c r="J71">
        <v>0.171704</v>
      </c>
      <c r="K71">
        <v>3.2843879999999999</v>
      </c>
      <c r="L71">
        <v>5.9534999999999998E-2</v>
      </c>
      <c r="M71">
        <v>0.116938</v>
      </c>
      <c r="O71">
        <f t="shared" si="6"/>
        <v>3.632565</v>
      </c>
      <c r="P71">
        <f t="shared" si="7"/>
        <v>243.61213700000008</v>
      </c>
    </row>
    <row r="72" spans="1:16" x14ac:dyDescent="0.25">
      <c r="A72">
        <v>0.16983899999999999</v>
      </c>
      <c r="B72">
        <v>2.9369100000000001</v>
      </c>
      <c r="C72">
        <v>5.3372000000000003E-2</v>
      </c>
      <c r="D72">
        <v>0.112974</v>
      </c>
      <c r="F72">
        <f t="shared" si="4"/>
        <v>3.2730950000000001</v>
      </c>
      <c r="G72">
        <f t="shared" si="5"/>
        <v>234.144938</v>
      </c>
      <c r="J72">
        <v>0.17085600000000001</v>
      </c>
      <c r="K72">
        <v>3.2524549999999999</v>
      </c>
      <c r="L72">
        <v>8.0255999999999994E-2</v>
      </c>
      <c r="M72">
        <v>0.11792900000000001</v>
      </c>
      <c r="O72">
        <f t="shared" si="6"/>
        <v>3.621496</v>
      </c>
      <c r="P72">
        <f t="shared" si="7"/>
        <v>247.23363300000008</v>
      </c>
    </row>
    <row r="73" spans="1:16" x14ac:dyDescent="0.25">
      <c r="A73">
        <v>0.17272000000000001</v>
      </c>
      <c r="B73">
        <v>2.87893</v>
      </c>
      <c r="C73">
        <v>6.8040000000000003E-2</v>
      </c>
      <c r="D73">
        <v>0.112974</v>
      </c>
      <c r="F73">
        <f t="shared" si="4"/>
        <v>3.2326639999999998</v>
      </c>
      <c r="G73">
        <f t="shared" si="5"/>
        <v>237.377602</v>
      </c>
      <c r="J73">
        <v>0.16560800000000001</v>
      </c>
      <c r="K73">
        <v>2.9561280000000001</v>
      </c>
      <c r="L73">
        <v>7.5392000000000001E-2</v>
      </c>
      <c r="M73">
        <v>0.116938</v>
      </c>
      <c r="O73">
        <f t="shared" si="6"/>
        <v>3.3140660000000004</v>
      </c>
      <c r="P73">
        <f t="shared" si="7"/>
        <v>250.54769900000008</v>
      </c>
    </row>
    <row r="74" spans="1:16" x14ac:dyDescent="0.25">
      <c r="A74">
        <v>0.17576800000000001</v>
      </c>
      <c r="B74">
        <v>2.9357950000000002</v>
      </c>
      <c r="C74">
        <v>6.5610000000000002E-2</v>
      </c>
      <c r="D74">
        <v>0.112974</v>
      </c>
      <c r="F74">
        <f t="shared" si="4"/>
        <v>3.2901470000000002</v>
      </c>
      <c r="G74">
        <f t="shared" si="5"/>
        <v>240.66774899999999</v>
      </c>
      <c r="J74">
        <v>0.176958</v>
      </c>
      <c r="K74">
        <v>3.1331500000000001</v>
      </c>
      <c r="L74">
        <v>6.1964999999999999E-2</v>
      </c>
      <c r="M74">
        <v>0.116938</v>
      </c>
      <c r="O74">
        <f t="shared" si="6"/>
        <v>3.4890110000000001</v>
      </c>
      <c r="P74">
        <f t="shared" si="7"/>
        <v>254.03671000000008</v>
      </c>
    </row>
    <row r="75" spans="1:16" x14ac:dyDescent="0.25">
      <c r="A75">
        <v>0.17983199999999999</v>
      </c>
      <c r="B75">
        <v>3.1654849999999999</v>
      </c>
      <c r="C75">
        <v>5.7010999999999999E-2</v>
      </c>
      <c r="D75">
        <v>0.112974</v>
      </c>
      <c r="F75">
        <f t="shared" si="4"/>
        <v>3.5153019999999997</v>
      </c>
      <c r="G75">
        <f t="shared" si="5"/>
        <v>244.18305099999998</v>
      </c>
      <c r="J75">
        <v>0.17475199999999999</v>
      </c>
      <c r="K75">
        <v>3.1688299999999998</v>
      </c>
      <c r="L75">
        <v>5.3372000000000003E-2</v>
      </c>
      <c r="M75">
        <v>0.116938</v>
      </c>
      <c r="O75">
        <f t="shared" si="6"/>
        <v>3.5138919999999998</v>
      </c>
      <c r="P75">
        <f t="shared" si="7"/>
        <v>257.55060200000008</v>
      </c>
    </row>
    <row r="76" spans="1:16" x14ac:dyDescent="0.25">
      <c r="A76">
        <v>0.15661800000000001</v>
      </c>
      <c r="B76">
        <v>2.7190590000000001</v>
      </c>
      <c r="C76">
        <v>7.7759999999999996E-2</v>
      </c>
      <c r="D76">
        <v>0.113965</v>
      </c>
      <c r="F76">
        <f t="shared" si="4"/>
        <v>3.067402</v>
      </c>
      <c r="G76">
        <f t="shared" si="5"/>
        <v>247.25045299999996</v>
      </c>
      <c r="J76">
        <v>0.17288999999999999</v>
      </c>
      <c r="K76">
        <v>3.4250039999999999</v>
      </c>
      <c r="L76">
        <v>7.9039999999999999E-2</v>
      </c>
      <c r="M76">
        <v>0.11705599999999999</v>
      </c>
      <c r="O76">
        <f t="shared" si="6"/>
        <v>3.79399</v>
      </c>
      <c r="P76">
        <f t="shared" si="7"/>
        <v>261.34459200000009</v>
      </c>
    </row>
    <row r="77" spans="1:16" x14ac:dyDescent="0.25">
      <c r="A77">
        <v>0.157635</v>
      </c>
      <c r="B77">
        <v>3.0339149999999999</v>
      </c>
      <c r="C77">
        <v>7.6545000000000002E-2</v>
      </c>
      <c r="D77">
        <v>0.112974</v>
      </c>
      <c r="F77">
        <f t="shared" si="4"/>
        <v>3.3810689999999997</v>
      </c>
      <c r="G77">
        <f t="shared" si="5"/>
        <v>250.63152199999996</v>
      </c>
      <c r="J77">
        <v>0.16170300000000001</v>
      </c>
      <c r="K77">
        <v>2.9472239999999998</v>
      </c>
      <c r="L77">
        <v>8.0255999999999994E-2</v>
      </c>
      <c r="M77">
        <v>0.11705599999999999</v>
      </c>
      <c r="O77">
        <f t="shared" si="6"/>
        <v>3.3062389999999997</v>
      </c>
      <c r="P77">
        <f t="shared" si="7"/>
        <v>264.6508310000001</v>
      </c>
    </row>
    <row r="78" spans="1:16" x14ac:dyDescent="0.25">
      <c r="A78">
        <v>0.163576</v>
      </c>
      <c r="B78">
        <v>3.0472950000000001</v>
      </c>
      <c r="C78">
        <v>7.6545000000000002E-2</v>
      </c>
      <c r="D78">
        <v>0.113965</v>
      </c>
      <c r="F78">
        <f t="shared" si="4"/>
        <v>3.4013809999999998</v>
      </c>
      <c r="G78">
        <f t="shared" si="5"/>
        <v>254.03290299999995</v>
      </c>
      <c r="J78">
        <v>0.202184</v>
      </c>
      <c r="K78">
        <v>3.1688299999999998</v>
      </c>
      <c r="L78">
        <v>7.7824000000000004E-2</v>
      </c>
      <c r="M78">
        <v>0.11705599999999999</v>
      </c>
      <c r="O78">
        <f t="shared" si="6"/>
        <v>3.5658939999999997</v>
      </c>
      <c r="P78">
        <f t="shared" si="7"/>
        <v>268.21672500000011</v>
      </c>
    </row>
    <row r="79" spans="1:16" x14ac:dyDescent="0.25">
      <c r="A79">
        <v>0.176784</v>
      </c>
      <c r="B79">
        <v>3.0183049999999998</v>
      </c>
      <c r="C79">
        <v>7.7759999999999996E-2</v>
      </c>
      <c r="D79">
        <v>0.113965</v>
      </c>
      <c r="F79">
        <f t="shared" si="4"/>
        <v>3.3868139999999998</v>
      </c>
      <c r="G79">
        <f t="shared" si="5"/>
        <v>257.41971699999993</v>
      </c>
      <c r="J79">
        <v>0.21640799999999999</v>
      </c>
      <c r="K79">
        <v>3.2123149999999998</v>
      </c>
      <c r="L79">
        <v>7.6607999999999996E-2</v>
      </c>
      <c r="M79">
        <v>0.11705599999999999</v>
      </c>
      <c r="O79">
        <f t="shared" si="6"/>
        <v>3.6223869999999994</v>
      </c>
      <c r="P79">
        <f t="shared" si="7"/>
        <v>271.83911200000011</v>
      </c>
    </row>
    <row r="80" spans="1:16" x14ac:dyDescent="0.25">
      <c r="A80">
        <v>0.21454400000000001</v>
      </c>
      <c r="B80">
        <v>2.987085</v>
      </c>
      <c r="C80">
        <v>6.0749999999999998E-2</v>
      </c>
      <c r="D80">
        <v>0.112974</v>
      </c>
      <c r="F80">
        <f t="shared" si="4"/>
        <v>3.375353</v>
      </c>
      <c r="G80">
        <f t="shared" si="5"/>
        <v>260.79506999999995</v>
      </c>
      <c r="J80">
        <v>0.17288999999999999</v>
      </c>
      <c r="K80">
        <v>3.3394249999999999</v>
      </c>
      <c r="L80">
        <v>7.6607999999999996E-2</v>
      </c>
      <c r="M80">
        <v>0.11792900000000001</v>
      </c>
      <c r="O80">
        <f t="shared" si="6"/>
        <v>3.706852</v>
      </c>
      <c r="P80">
        <f t="shared" si="7"/>
        <v>275.54596400000014</v>
      </c>
    </row>
    <row r="81" spans="1:16" x14ac:dyDescent="0.25">
      <c r="A81">
        <v>0.19714499999999999</v>
      </c>
      <c r="B81">
        <v>2.9770500000000002</v>
      </c>
      <c r="C81">
        <v>8.1405000000000005E-2</v>
      </c>
      <c r="D81">
        <v>0.113965</v>
      </c>
      <c r="F81">
        <f t="shared" si="4"/>
        <v>3.3695650000000001</v>
      </c>
      <c r="G81">
        <f t="shared" si="5"/>
        <v>264.16463499999998</v>
      </c>
      <c r="J81">
        <v>0.165771</v>
      </c>
      <c r="K81">
        <v>2.8871220000000002</v>
      </c>
      <c r="L81">
        <v>7.6607999999999996E-2</v>
      </c>
      <c r="M81">
        <v>0.11792900000000001</v>
      </c>
      <c r="O81">
        <f t="shared" si="6"/>
        <v>3.24743</v>
      </c>
      <c r="P81">
        <f t="shared" si="7"/>
        <v>278.79339400000015</v>
      </c>
    </row>
    <row r="82" spans="1:16" x14ac:dyDescent="0.25">
      <c r="A82">
        <v>0.160686</v>
      </c>
      <c r="B82">
        <v>2.6878950000000001</v>
      </c>
      <c r="C82">
        <v>8.5120000000000001E-2</v>
      </c>
      <c r="D82">
        <v>0.112974</v>
      </c>
      <c r="F82">
        <f t="shared" si="4"/>
        <v>3.046675</v>
      </c>
      <c r="G82">
        <f t="shared" si="5"/>
        <v>267.21130999999997</v>
      </c>
      <c r="J82">
        <v>0.173736</v>
      </c>
      <c r="K82">
        <v>3.1019299999999999</v>
      </c>
      <c r="L82">
        <v>7.7824000000000004E-2</v>
      </c>
      <c r="M82">
        <v>0.11705599999999999</v>
      </c>
      <c r="O82">
        <f t="shared" si="6"/>
        <v>3.4705459999999997</v>
      </c>
      <c r="P82">
        <f t="shared" si="7"/>
        <v>282.26394000000016</v>
      </c>
    </row>
    <row r="83" spans="1:16" x14ac:dyDescent="0.25">
      <c r="A83">
        <v>0.17272000000000001</v>
      </c>
      <c r="B83">
        <v>3.0857399999999999</v>
      </c>
      <c r="C83">
        <v>8.0255999999999994E-2</v>
      </c>
      <c r="D83">
        <v>0.112974</v>
      </c>
      <c r="F83">
        <f t="shared" si="4"/>
        <v>3.4516899999999997</v>
      </c>
      <c r="G83">
        <f t="shared" si="5"/>
        <v>270.66299999999995</v>
      </c>
      <c r="J83">
        <v>0.181864</v>
      </c>
      <c r="K83">
        <v>3.1710600000000002</v>
      </c>
      <c r="L83">
        <v>6.5610000000000002E-2</v>
      </c>
      <c r="M83">
        <v>0.116938</v>
      </c>
      <c r="O83">
        <f t="shared" si="6"/>
        <v>3.5354720000000004</v>
      </c>
      <c r="P83">
        <f t="shared" si="7"/>
        <v>285.79941200000019</v>
      </c>
    </row>
    <row r="84" spans="1:16" x14ac:dyDescent="0.25">
      <c r="A84">
        <v>0.17272000000000001</v>
      </c>
      <c r="B84">
        <v>3.1248</v>
      </c>
      <c r="C84">
        <v>7.9039999999999999E-2</v>
      </c>
      <c r="D84">
        <v>0.113965</v>
      </c>
      <c r="F84">
        <f t="shared" si="4"/>
        <v>3.4905249999999999</v>
      </c>
      <c r="G84">
        <f t="shared" si="5"/>
        <v>274.15352499999995</v>
      </c>
      <c r="J84">
        <v>0.16475400000000001</v>
      </c>
      <c r="K84">
        <v>3.3759000000000001</v>
      </c>
      <c r="L84">
        <v>5.7105000000000003E-2</v>
      </c>
      <c r="M84">
        <v>0.11705599999999999</v>
      </c>
      <c r="O84">
        <f t="shared" si="6"/>
        <v>3.7148149999999998</v>
      </c>
      <c r="P84">
        <f t="shared" si="7"/>
        <v>289.51422700000018</v>
      </c>
    </row>
    <row r="85" spans="1:16" x14ac:dyDescent="0.25">
      <c r="A85">
        <v>0.183896</v>
      </c>
      <c r="B85">
        <v>2.6233409999999999</v>
      </c>
      <c r="C85">
        <v>6.0749999999999998E-2</v>
      </c>
      <c r="D85">
        <v>0.11286</v>
      </c>
      <c r="F85">
        <f t="shared" si="4"/>
        <v>2.9808469999999998</v>
      </c>
      <c r="G85">
        <f t="shared" si="5"/>
        <v>277.13437199999993</v>
      </c>
      <c r="J85">
        <v>0.168656</v>
      </c>
      <c r="K85">
        <v>3.0140039999999999</v>
      </c>
      <c r="L85">
        <v>6.4394999999999994E-2</v>
      </c>
      <c r="M85">
        <v>0.118048</v>
      </c>
      <c r="O85">
        <f t="shared" si="6"/>
        <v>3.365103</v>
      </c>
      <c r="P85">
        <f t="shared" si="7"/>
        <v>292.87933000000015</v>
      </c>
    </row>
    <row r="86" spans="1:16" x14ac:dyDescent="0.25">
      <c r="A86">
        <v>0.16983899999999999</v>
      </c>
      <c r="B86">
        <v>3.0890879999999998</v>
      </c>
      <c r="C86">
        <v>5.3372000000000003E-2</v>
      </c>
      <c r="D86">
        <v>0.11286</v>
      </c>
      <c r="F86">
        <f t="shared" si="4"/>
        <v>3.4251589999999998</v>
      </c>
      <c r="G86">
        <f t="shared" si="5"/>
        <v>280.55953099999994</v>
      </c>
      <c r="J86">
        <v>0.168822</v>
      </c>
      <c r="K86">
        <v>3.015117</v>
      </c>
      <c r="L86">
        <v>8.0255999999999994E-2</v>
      </c>
      <c r="M86">
        <v>0.116938</v>
      </c>
      <c r="O86">
        <f t="shared" si="6"/>
        <v>3.3811330000000002</v>
      </c>
      <c r="P86">
        <f t="shared" si="7"/>
        <v>296.26046300000013</v>
      </c>
    </row>
    <row r="87" spans="1:16" x14ac:dyDescent="0.25">
      <c r="A87">
        <v>0.16475400000000001</v>
      </c>
      <c r="B87">
        <v>2.964785</v>
      </c>
      <c r="C87">
        <v>7.1684999999999999E-2</v>
      </c>
      <c r="D87">
        <v>0.112974</v>
      </c>
      <c r="F87">
        <f t="shared" si="4"/>
        <v>3.3141979999999998</v>
      </c>
      <c r="G87">
        <f t="shared" si="5"/>
        <v>283.87372899999991</v>
      </c>
      <c r="J87">
        <v>0.186111</v>
      </c>
      <c r="K87">
        <v>3.1353800000000001</v>
      </c>
      <c r="L87">
        <v>7.4176000000000006E-2</v>
      </c>
      <c r="M87">
        <v>0.116938</v>
      </c>
      <c r="O87">
        <f t="shared" si="6"/>
        <v>3.5126050000000002</v>
      </c>
      <c r="P87">
        <f t="shared" si="7"/>
        <v>299.77306800000014</v>
      </c>
    </row>
    <row r="88" spans="1:16" x14ac:dyDescent="0.25">
      <c r="A88">
        <v>0.17780000000000001</v>
      </c>
      <c r="B88">
        <v>3.3089400000000002</v>
      </c>
      <c r="C88">
        <v>6.6824999999999996E-2</v>
      </c>
      <c r="D88">
        <v>0.112974</v>
      </c>
      <c r="F88">
        <f t="shared" si="4"/>
        <v>3.6665390000000002</v>
      </c>
      <c r="G88">
        <f t="shared" si="5"/>
        <v>287.54026799999991</v>
      </c>
      <c r="J88">
        <v>0.18592800000000001</v>
      </c>
      <c r="K88">
        <v>3.1710600000000002</v>
      </c>
      <c r="L88">
        <v>6.5610000000000002E-2</v>
      </c>
      <c r="M88">
        <v>0.116938</v>
      </c>
      <c r="O88">
        <f t="shared" si="6"/>
        <v>3.5395360000000005</v>
      </c>
      <c r="P88">
        <f t="shared" si="7"/>
        <v>303.31260400000014</v>
      </c>
    </row>
    <row r="89" spans="1:16" x14ac:dyDescent="0.25">
      <c r="A89">
        <v>0.16272</v>
      </c>
      <c r="B89">
        <v>2.9781650000000002</v>
      </c>
      <c r="C89">
        <v>6.9254999999999997E-2</v>
      </c>
      <c r="D89">
        <v>0.112974</v>
      </c>
      <c r="F89">
        <f t="shared" si="4"/>
        <v>3.3231140000000003</v>
      </c>
      <c r="G89">
        <f t="shared" si="5"/>
        <v>290.86338199999989</v>
      </c>
      <c r="J89">
        <v>0.171873</v>
      </c>
      <c r="K89">
        <v>3.37032</v>
      </c>
      <c r="L89">
        <v>4.9732999999999999E-2</v>
      </c>
      <c r="M89">
        <v>0.11705599999999999</v>
      </c>
      <c r="O89">
        <f t="shared" si="6"/>
        <v>3.7089819999999998</v>
      </c>
      <c r="P89">
        <f t="shared" si="7"/>
        <v>307.02158600000013</v>
      </c>
    </row>
    <row r="90" spans="1:16" x14ac:dyDescent="0.25">
      <c r="A90">
        <v>0.16272</v>
      </c>
      <c r="B90">
        <v>3.1091760000000002</v>
      </c>
      <c r="C90">
        <v>6.8040000000000003E-2</v>
      </c>
      <c r="D90">
        <v>0.113965</v>
      </c>
      <c r="F90">
        <f t="shared" si="4"/>
        <v>3.4539010000000001</v>
      </c>
      <c r="G90">
        <f t="shared" si="5"/>
        <v>294.31728299999986</v>
      </c>
      <c r="J90">
        <v>0.17068800000000001</v>
      </c>
      <c r="K90">
        <v>3.101931</v>
      </c>
      <c r="L90">
        <v>7.6607999999999996E-2</v>
      </c>
      <c r="M90">
        <v>0.118048</v>
      </c>
      <c r="O90">
        <f t="shared" si="6"/>
        <v>3.4672749999999999</v>
      </c>
      <c r="P90">
        <f t="shared" si="7"/>
        <v>310.4888610000001</v>
      </c>
    </row>
    <row r="91" spans="1:16" x14ac:dyDescent="0.25">
      <c r="A91">
        <v>0.171873</v>
      </c>
      <c r="B91">
        <v>3.1660919999999999</v>
      </c>
      <c r="C91">
        <v>6.4394999999999994E-2</v>
      </c>
      <c r="D91">
        <v>0.112974</v>
      </c>
      <c r="F91">
        <f t="shared" si="4"/>
        <v>3.5153340000000002</v>
      </c>
      <c r="G91">
        <f t="shared" si="5"/>
        <v>297.83261699999986</v>
      </c>
      <c r="J91">
        <v>0.202184</v>
      </c>
      <c r="K91">
        <v>3.0361449999999999</v>
      </c>
      <c r="L91">
        <v>8.6335999999999996E-2</v>
      </c>
      <c r="M91">
        <v>0.11705599999999999</v>
      </c>
      <c r="O91">
        <f t="shared" si="6"/>
        <v>3.4417209999999998</v>
      </c>
      <c r="P91">
        <f t="shared" si="7"/>
        <v>313.93058200000007</v>
      </c>
    </row>
    <row r="92" spans="1:16" x14ac:dyDescent="0.25">
      <c r="A92">
        <v>0.20502999999999999</v>
      </c>
      <c r="B92">
        <v>2.837037</v>
      </c>
      <c r="C92">
        <v>9.4848000000000002E-2</v>
      </c>
      <c r="D92">
        <v>0.113965</v>
      </c>
      <c r="F92">
        <f t="shared" si="4"/>
        <v>3.2508799999999995</v>
      </c>
      <c r="G92">
        <f t="shared" si="5"/>
        <v>301.08349699999985</v>
      </c>
      <c r="J92">
        <v>0.17085600000000001</v>
      </c>
      <c r="K92">
        <v>3.2647200000000001</v>
      </c>
      <c r="L92">
        <v>6.318E-2</v>
      </c>
      <c r="M92">
        <v>0.11705599999999999</v>
      </c>
      <c r="O92">
        <f t="shared" si="6"/>
        <v>3.615812</v>
      </c>
      <c r="P92">
        <f t="shared" si="7"/>
        <v>317.54639400000008</v>
      </c>
    </row>
    <row r="93" spans="1:16" x14ac:dyDescent="0.25">
      <c r="A93">
        <v>0.20502999999999999</v>
      </c>
      <c r="B93">
        <v>3.0997050000000002</v>
      </c>
      <c r="C93">
        <v>7.9039999999999999E-2</v>
      </c>
      <c r="D93">
        <v>0.113965</v>
      </c>
      <c r="F93">
        <f t="shared" si="4"/>
        <v>3.4977399999999998</v>
      </c>
      <c r="G93">
        <f t="shared" si="5"/>
        <v>304.58123699999987</v>
      </c>
      <c r="J93">
        <v>0.16764000000000001</v>
      </c>
      <c r="K93">
        <v>3.0117780000000001</v>
      </c>
      <c r="L93">
        <v>7.9039999999999999E-2</v>
      </c>
      <c r="M93">
        <v>0.116938</v>
      </c>
      <c r="O93">
        <f t="shared" si="6"/>
        <v>3.3753960000000003</v>
      </c>
      <c r="P93">
        <f t="shared" si="7"/>
        <v>320.9217900000001</v>
      </c>
    </row>
    <row r="94" spans="1:16" x14ac:dyDescent="0.25">
      <c r="A94">
        <v>0.17780000000000001</v>
      </c>
      <c r="B94">
        <v>3.10806</v>
      </c>
      <c r="C94">
        <v>7.2900000000000006E-2</v>
      </c>
      <c r="D94">
        <v>0.113965</v>
      </c>
      <c r="F94">
        <f t="shared" si="4"/>
        <v>3.4727250000000001</v>
      </c>
      <c r="G94">
        <f t="shared" si="5"/>
        <v>308.0539619999999</v>
      </c>
      <c r="J94">
        <v>0.16272</v>
      </c>
      <c r="K94">
        <v>3.344652</v>
      </c>
      <c r="L94">
        <v>6.6824999999999996E-2</v>
      </c>
      <c r="M94">
        <v>0.11705599999999999</v>
      </c>
      <c r="O94">
        <f t="shared" si="6"/>
        <v>3.6912530000000001</v>
      </c>
      <c r="P94">
        <f t="shared" si="7"/>
        <v>324.61304300000012</v>
      </c>
    </row>
    <row r="95" spans="1:16" x14ac:dyDescent="0.25">
      <c r="A95">
        <v>0.16764000000000001</v>
      </c>
      <c r="B95">
        <v>2.9659</v>
      </c>
      <c r="C95">
        <v>7.9039999999999999E-2</v>
      </c>
      <c r="D95">
        <v>0.113965</v>
      </c>
      <c r="F95">
        <f t="shared" si="4"/>
        <v>3.3265449999999999</v>
      </c>
      <c r="G95">
        <f t="shared" si="5"/>
        <v>311.38050699999991</v>
      </c>
      <c r="J95">
        <v>0.165771</v>
      </c>
      <c r="K95">
        <v>3.1710600000000002</v>
      </c>
      <c r="L95">
        <v>4.7307000000000002E-2</v>
      </c>
      <c r="M95">
        <v>0.116938</v>
      </c>
      <c r="O95">
        <f t="shared" si="6"/>
        <v>3.5010760000000003</v>
      </c>
      <c r="P95">
        <f t="shared" si="7"/>
        <v>328.11411900000013</v>
      </c>
    </row>
    <row r="96" spans="1:16" x14ac:dyDescent="0.25">
      <c r="A96">
        <v>0.171704</v>
      </c>
      <c r="B96">
        <v>2.8181159999999998</v>
      </c>
      <c r="C96">
        <v>6.6824999999999996E-2</v>
      </c>
      <c r="D96">
        <v>0.113965</v>
      </c>
      <c r="F96">
        <f t="shared" si="4"/>
        <v>3.1706099999999999</v>
      </c>
      <c r="G96">
        <f t="shared" si="5"/>
        <v>314.55111699999992</v>
      </c>
      <c r="J96">
        <v>0.165771</v>
      </c>
      <c r="K96">
        <v>3.3948719999999999</v>
      </c>
      <c r="L96">
        <v>4.9732999999999999E-2</v>
      </c>
      <c r="M96">
        <v>0.116938</v>
      </c>
      <c r="O96">
        <f t="shared" si="6"/>
        <v>3.7273139999999998</v>
      </c>
      <c r="P96">
        <f t="shared" si="7"/>
        <v>331.84143300000011</v>
      </c>
    </row>
    <row r="97" spans="1:16" x14ac:dyDescent="0.25">
      <c r="A97">
        <v>0.18084800000000001</v>
      </c>
      <c r="B97">
        <v>3.221892</v>
      </c>
      <c r="C97">
        <v>7.5329999999999994E-2</v>
      </c>
      <c r="D97">
        <v>0.113965</v>
      </c>
      <c r="F97">
        <f t="shared" si="4"/>
        <v>3.5920350000000001</v>
      </c>
      <c r="G97">
        <f t="shared" si="5"/>
        <v>318.14315199999993</v>
      </c>
      <c r="J97">
        <v>0.165771</v>
      </c>
      <c r="K97">
        <v>2.9260769999999998</v>
      </c>
      <c r="L97">
        <v>7.6607999999999996E-2</v>
      </c>
      <c r="M97">
        <v>0.116938</v>
      </c>
      <c r="O97">
        <f t="shared" si="6"/>
        <v>3.2853939999999997</v>
      </c>
      <c r="P97">
        <f t="shared" si="7"/>
        <v>335.12682700000011</v>
      </c>
    </row>
    <row r="98" spans="1:16" x14ac:dyDescent="0.25">
      <c r="A98">
        <v>0.16256000000000001</v>
      </c>
      <c r="B98">
        <v>2.7624659999999999</v>
      </c>
      <c r="C98">
        <v>7.5329999999999994E-2</v>
      </c>
      <c r="D98">
        <v>0.113965</v>
      </c>
      <c r="F98">
        <f t="shared" si="4"/>
        <v>3.1143209999999999</v>
      </c>
      <c r="G98">
        <f t="shared" si="5"/>
        <v>321.25747299999995</v>
      </c>
      <c r="J98">
        <v>0.16272</v>
      </c>
      <c r="K98">
        <v>3.0829749999999998</v>
      </c>
      <c r="L98">
        <v>8.2687999999999998E-2</v>
      </c>
      <c r="M98">
        <v>0.116938</v>
      </c>
      <c r="O98">
        <f t="shared" si="6"/>
        <v>3.4453210000000003</v>
      </c>
      <c r="P98">
        <f t="shared" si="7"/>
        <v>338.57214800000008</v>
      </c>
    </row>
    <row r="99" spans="1:16" x14ac:dyDescent="0.25">
      <c r="A99">
        <v>0.17272000000000001</v>
      </c>
      <c r="B99">
        <v>2.809212</v>
      </c>
      <c r="C99">
        <v>6.4394999999999994E-2</v>
      </c>
      <c r="D99">
        <v>0.113965</v>
      </c>
      <c r="F99">
        <f t="shared" si="4"/>
        <v>3.1602920000000001</v>
      </c>
      <c r="G99">
        <f t="shared" si="5"/>
        <v>324.41776499999997</v>
      </c>
      <c r="J99">
        <v>0.17085600000000001</v>
      </c>
      <c r="K99">
        <v>3.1744050000000001</v>
      </c>
      <c r="L99">
        <v>7.0470000000000005E-2</v>
      </c>
      <c r="M99">
        <v>0.11705599999999999</v>
      </c>
      <c r="O99">
        <f t="shared" si="6"/>
        <v>3.5327869999999999</v>
      </c>
      <c r="P99">
        <f t="shared" si="7"/>
        <v>342.10493500000007</v>
      </c>
    </row>
    <row r="100" spans="1:16" x14ac:dyDescent="0.25">
      <c r="A100">
        <v>0.17475199999999999</v>
      </c>
      <c r="B100">
        <v>3.171672</v>
      </c>
      <c r="C100">
        <v>8.0255999999999994E-2</v>
      </c>
      <c r="D100">
        <v>0.113965</v>
      </c>
      <c r="F100">
        <f t="shared" si="4"/>
        <v>3.5406449999999996</v>
      </c>
      <c r="G100">
        <f t="shared" si="5"/>
        <v>327.95840999999996</v>
      </c>
      <c r="J100">
        <v>0.17390700000000001</v>
      </c>
      <c r="K100">
        <v>3.2725249999999999</v>
      </c>
      <c r="L100">
        <v>5.8319999999999997E-2</v>
      </c>
      <c r="M100">
        <v>0.116938</v>
      </c>
      <c r="O100">
        <f t="shared" si="6"/>
        <v>3.6216900000000001</v>
      </c>
      <c r="P100">
        <f t="shared" si="7"/>
        <v>345.72662500000007</v>
      </c>
    </row>
    <row r="101" spans="1:16" x14ac:dyDescent="0.25">
      <c r="A101">
        <v>0.17983199999999999</v>
      </c>
      <c r="B101">
        <v>2.9380250000000001</v>
      </c>
      <c r="C101">
        <v>6.6824999999999996E-2</v>
      </c>
      <c r="D101">
        <v>0.113965</v>
      </c>
      <c r="F101">
        <f t="shared" si="4"/>
        <v>3.2986469999999999</v>
      </c>
      <c r="G101">
        <f t="shared" si="5"/>
        <v>331.25705699999997</v>
      </c>
      <c r="J101">
        <v>0.17594099999999999</v>
      </c>
      <c r="K101">
        <v>3.223465</v>
      </c>
      <c r="L101">
        <v>6.8040000000000003E-2</v>
      </c>
      <c r="M101">
        <v>0.11705599999999999</v>
      </c>
      <c r="O101">
        <f t="shared" si="6"/>
        <v>3.5845019999999996</v>
      </c>
      <c r="P101">
        <f t="shared" si="7"/>
        <v>349.31112700000006</v>
      </c>
    </row>
    <row r="102" spans="1:16" x14ac:dyDescent="0.25">
      <c r="A102">
        <v>0.18999199999999999</v>
      </c>
      <c r="B102">
        <v>3.0885500000000001</v>
      </c>
      <c r="C102">
        <v>9.9711999999999995E-2</v>
      </c>
      <c r="D102">
        <v>0.113965</v>
      </c>
      <c r="F102">
        <f t="shared" si="4"/>
        <v>3.492219</v>
      </c>
      <c r="G102">
        <f t="shared" si="5"/>
        <v>334.74927599999995</v>
      </c>
      <c r="J102">
        <v>0.21335999999999999</v>
      </c>
      <c r="K102">
        <v>3.2279249999999999</v>
      </c>
      <c r="L102">
        <v>0.103445</v>
      </c>
      <c r="M102">
        <v>0.11705599999999999</v>
      </c>
      <c r="O102">
        <f t="shared" si="6"/>
        <v>3.6617859999999993</v>
      </c>
      <c r="P102">
        <f t="shared" si="7"/>
        <v>352.97291300000006</v>
      </c>
    </row>
    <row r="103" spans="1:16" x14ac:dyDescent="0.25">
      <c r="A103">
        <v>0.192024</v>
      </c>
      <c r="B103">
        <v>2.5831759999999999</v>
      </c>
      <c r="C103">
        <v>9.1200000000000003E-2</v>
      </c>
      <c r="D103">
        <v>0.113965</v>
      </c>
      <c r="F103">
        <f t="shared" si="4"/>
        <v>2.9803649999999999</v>
      </c>
      <c r="G103">
        <f t="shared" si="5"/>
        <v>337.72964099999996</v>
      </c>
      <c r="J103">
        <v>0.17272000000000001</v>
      </c>
      <c r="K103">
        <v>3.2375159999999998</v>
      </c>
      <c r="L103">
        <v>7.7824000000000004E-2</v>
      </c>
      <c r="M103">
        <v>0.11705599999999999</v>
      </c>
      <c r="O103">
        <f t="shared" si="6"/>
        <v>3.6051159999999998</v>
      </c>
      <c r="P103">
        <f t="shared" si="7"/>
        <v>356.57802900000007</v>
      </c>
    </row>
    <row r="104" spans="1:16" x14ac:dyDescent="0.25">
      <c r="A104">
        <v>0.176784</v>
      </c>
      <c r="B104">
        <v>2.8459409999999998</v>
      </c>
      <c r="C104">
        <v>6.5610000000000002E-2</v>
      </c>
      <c r="D104">
        <v>0.113965</v>
      </c>
      <c r="F104">
        <f t="shared" si="4"/>
        <v>3.2022999999999997</v>
      </c>
      <c r="G104">
        <f t="shared" si="5"/>
        <v>340.93194099999994</v>
      </c>
      <c r="J104">
        <v>0.176958</v>
      </c>
      <c r="K104">
        <v>3.183948</v>
      </c>
      <c r="L104">
        <v>7.0527999999999993E-2</v>
      </c>
      <c r="M104">
        <v>0.118048</v>
      </c>
      <c r="O104">
        <f t="shared" si="6"/>
        <v>3.5494819999999998</v>
      </c>
      <c r="P104">
        <f t="shared" si="7"/>
        <v>360.12751100000008</v>
      </c>
    </row>
    <row r="105" spans="1:16" x14ac:dyDescent="0.25">
      <c r="A105">
        <v>0.173736</v>
      </c>
      <c r="B105">
        <v>3.221892</v>
      </c>
      <c r="C105">
        <v>8.1472000000000003E-2</v>
      </c>
      <c r="D105">
        <v>0.113965</v>
      </c>
      <c r="F105">
        <f t="shared" si="4"/>
        <v>3.591065</v>
      </c>
      <c r="G105">
        <f t="shared" si="5"/>
        <v>344.52300599999995</v>
      </c>
      <c r="J105">
        <v>0.171873</v>
      </c>
      <c r="K105">
        <v>3.3513480000000002</v>
      </c>
      <c r="L105">
        <v>6.318E-2</v>
      </c>
      <c r="M105">
        <v>0.11792900000000001</v>
      </c>
      <c r="O105">
        <f t="shared" si="6"/>
        <v>3.7043300000000006</v>
      </c>
      <c r="P105">
        <f t="shared" si="7"/>
        <v>363.83184100000011</v>
      </c>
    </row>
    <row r="106" spans="1:16" x14ac:dyDescent="0.25">
      <c r="A106">
        <v>0.16967199999999999</v>
      </c>
      <c r="B106">
        <v>2.7580140000000002</v>
      </c>
      <c r="C106">
        <v>7.4115E-2</v>
      </c>
      <c r="D106">
        <v>0.113965</v>
      </c>
      <c r="F106">
        <f t="shared" si="4"/>
        <v>3.1157659999999998</v>
      </c>
      <c r="G106">
        <f t="shared" si="5"/>
        <v>347.63877199999996</v>
      </c>
      <c r="J106">
        <v>0.16459199999999999</v>
      </c>
      <c r="K106">
        <v>3.4573680000000002</v>
      </c>
      <c r="L106">
        <v>5.8223999999999998E-2</v>
      </c>
      <c r="M106">
        <v>0.116938</v>
      </c>
      <c r="O106">
        <f t="shared" si="6"/>
        <v>3.7971220000000003</v>
      </c>
      <c r="P106">
        <f t="shared" si="7"/>
        <v>367.62896300000011</v>
      </c>
    </row>
    <row r="107" spans="1:16" x14ac:dyDescent="0.25">
      <c r="J107">
        <v>0.16780500000000001</v>
      </c>
      <c r="K107">
        <v>3.4573680000000002</v>
      </c>
      <c r="L107">
        <v>8.1472000000000003E-2</v>
      </c>
      <c r="M107">
        <v>0.116938</v>
      </c>
      <c r="O107">
        <f t="shared" si="6"/>
        <v>3.8235830000000006</v>
      </c>
      <c r="P107">
        <f t="shared" si="7"/>
        <v>371.4525460000001</v>
      </c>
    </row>
    <row r="108" spans="1:16" x14ac:dyDescent="0.25">
      <c r="J108">
        <v>0.16678799999999999</v>
      </c>
      <c r="K108">
        <v>2.8604099999999999</v>
      </c>
      <c r="L108">
        <v>9.2415999999999998E-2</v>
      </c>
      <c r="M108">
        <v>0.116938</v>
      </c>
      <c r="O108">
        <f t="shared" si="6"/>
        <v>3.2365520000000001</v>
      </c>
      <c r="P108">
        <f t="shared" si="7"/>
        <v>374.68909800000012</v>
      </c>
    </row>
    <row r="109" spans="1:16" x14ac:dyDescent="0.25">
      <c r="J109">
        <v>0.154584</v>
      </c>
      <c r="K109">
        <v>2.840376</v>
      </c>
      <c r="L109">
        <v>7.1684999999999999E-2</v>
      </c>
      <c r="M109">
        <v>0.116938</v>
      </c>
      <c r="O109">
        <f t="shared" si="6"/>
        <v>3.1835830000000001</v>
      </c>
      <c r="P109">
        <f t="shared" si="7"/>
        <v>377.87268100000011</v>
      </c>
    </row>
    <row r="110" spans="1:16" x14ac:dyDescent="0.25">
      <c r="J110">
        <v>0.16967199999999999</v>
      </c>
      <c r="K110">
        <v>2.6177760000000001</v>
      </c>
      <c r="L110">
        <v>5.0945999999999998E-2</v>
      </c>
      <c r="M110">
        <v>0.116938</v>
      </c>
      <c r="O110">
        <f t="shared" si="6"/>
        <v>2.9553320000000003</v>
      </c>
      <c r="P110">
        <f t="shared" si="7"/>
        <v>380.82801300000011</v>
      </c>
    </row>
    <row r="111" spans="1:16" x14ac:dyDescent="0.25">
      <c r="J111">
        <v>0.16764000000000001</v>
      </c>
      <c r="K111">
        <v>3.1699449999999998</v>
      </c>
      <c r="L111">
        <v>4.8520000000000001E-2</v>
      </c>
      <c r="M111">
        <v>0.11594699999999999</v>
      </c>
      <c r="O111">
        <f t="shared" si="6"/>
        <v>3.5020519999999995</v>
      </c>
      <c r="P111">
        <f t="shared" si="7"/>
        <v>384.3300650000001</v>
      </c>
    </row>
    <row r="112" spans="1:16" x14ac:dyDescent="0.25">
      <c r="J112">
        <v>0.16764000000000001</v>
      </c>
      <c r="K112">
        <v>3.3993359999999999</v>
      </c>
      <c r="L112">
        <v>6.4394999999999994E-2</v>
      </c>
      <c r="M112">
        <v>0.116938</v>
      </c>
      <c r="O112">
        <f t="shared" si="6"/>
        <v>3.7483090000000003</v>
      </c>
      <c r="P112">
        <f t="shared" si="7"/>
        <v>388.07837400000011</v>
      </c>
    </row>
    <row r="113" spans="10:16" x14ac:dyDescent="0.25">
      <c r="J113">
        <v>0.171704</v>
      </c>
      <c r="K113">
        <v>3.2084999999999999</v>
      </c>
      <c r="L113">
        <v>7.0527999999999993E-2</v>
      </c>
      <c r="M113">
        <v>0.116938</v>
      </c>
      <c r="O113">
        <f t="shared" si="6"/>
        <v>3.5676700000000001</v>
      </c>
      <c r="P113">
        <f t="shared" si="7"/>
        <v>391.64604400000013</v>
      </c>
    </row>
    <row r="114" spans="10:16" x14ac:dyDescent="0.25">
      <c r="J114">
        <v>0.183896</v>
      </c>
      <c r="K114">
        <v>3.2319360000000001</v>
      </c>
      <c r="L114">
        <v>6.4394999999999994E-2</v>
      </c>
      <c r="M114">
        <v>0.116938</v>
      </c>
      <c r="O114">
        <f t="shared" si="6"/>
        <v>3.5971650000000004</v>
      </c>
      <c r="P114">
        <f t="shared" si="7"/>
        <v>395.24320900000015</v>
      </c>
    </row>
    <row r="115" spans="10:16" x14ac:dyDescent="0.25">
      <c r="J115">
        <v>0.16272</v>
      </c>
      <c r="K115">
        <v>3.1761360000000001</v>
      </c>
      <c r="L115">
        <v>5.0945999999999998E-2</v>
      </c>
      <c r="M115">
        <v>0.116938</v>
      </c>
      <c r="O115">
        <f t="shared" si="6"/>
        <v>3.5067400000000006</v>
      </c>
      <c r="P115">
        <f t="shared" si="7"/>
        <v>398.74994900000013</v>
      </c>
    </row>
    <row r="116" spans="10:16" x14ac:dyDescent="0.25">
      <c r="J116">
        <v>0.16256000000000001</v>
      </c>
      <c r="K116">
        <v>3.6045590000000001</v>
      </c>
      <c r="L116">
        <v>5.9436999999999997E-2</v>
      </c>
      <c r="M116">
        <v>0.116938</v>
      </c>
      <c r="O116">
        <f t="shared" si="6"/>
        <v>3.9434940000000003</v>
      </c>
      <c r="P116">
        <f t="shared" si="7"/>
        <v>402.69344300000012</v>
      </c>
    </row>
    <row r="117" spans="10:16" x14ac:dyDescent="0.25">
      <c r="J117">
        <v>0.16475400000000001</v>
      </c>
      <c r="K117">
        <v>3.573283</v>
      </c>
      <c r="L117">
        <v>6.9254999999999997E-2</v>
      </c>
      <c r="M117">
        <v>0.116938</v>
      </c>
      <c r="O117">
        <f t="shared" si="6"/>
        <v>3.9242300000000001</v>
      </c>
      <c r="P117">
        <f t="shared" si="7"/>
        <v>406.61767300000014</v>
      </c>
    </row>
    <row r="118" spans="10:16" x14ac:dyDescent="0.25">
      <c r="J118">
        <v>0.16780500000000001</v>
      </c>
      <c r="K118">
        <v>3.2118479999999998</v>
      </c>
      <c r="L118">
        <v>7.6545000000000002E-2</v>
      </c>
      <c r="M118">
        <v>0.116938</v>
      </c>
      <c r="O118">
        <f t="shared" si="6"/>
        <v>3.5731359999999999</v>
      </c>
      <c r="P118">
        <f t="shared" si="7"/>
        <v>410.19080900000012</v>
      </c>
    </row>
    <row r="119" spans="10:16" x14ac:dyDescent="0.25">
      <c r="J119">
        <v>0.178816</v>
      </c>
      <c r="K119">
        <v>3.2509079999999999</v>
      </c>
      <c r="L119">
        <v>6.5610000000000002E-2</v>
      </c>
      <c r="M119">
        <v>0.116938</v>
      </c>
      <c r="O119">
        <f t="shared" si="6"/>
        <v>3.6122719999999999</v>
      </c>
      <c r="P119">
        <f t="shared" si="7"/>
        <v>413.80308100000013</v>
      </c>
    </row>
    <row r="120" spans="10:16" x14ac:dyDescent="0.25">
      <c r="J120">
        <v>0.178816</v>
      </c>
      <c r="K120">
        <v>3.1850640000000001</v>
      </c>
      <c r="L120">
        <v>6.4394999999999994E-2</v>
      </c>
      <c r="M120">
        <v>0.116938</v>
      </c>
      <c r="O120">
        <f t="shared" si="6"/>
        <v>3.5452130000000004</v>
      </c>
      <c r="P120">
        <f t="shared" si="7"/>
        <v>417.34829400000012</v>
      </c>
    </row>
    <row r="121" spans="10:16" x14ac:dyDescent="0.25">
      <c r="J121">
        <v>0.17983199999999999</v>
      </c>
      <c r="K121">
        <v>3.3479999999999999</v>
      </c>
      <c r="L121">
        <v>6.0749999999999998E-2</v>
      </c>
      <c r="M121">
        <v>0.116938</v>
      </c>
      <c r="O121">
        <f t="shared" si="6"/>
        <v>3.7055200000000004</v>
      </c>
      <c r="P121">
        <f t="shared" si="7"/>
        <v>421.0538140000001</v>
      </c>
    </row>
    <row r="122" spans="10:16" x14ac:dyDescent="0.25">
      <c r="J122">
        <v>0.16780500000000001</v>
      </c>
      <c r="K122">
        <v>3.2252399999999999</v>
      </c>
      <c r="L122">
        <v>8.6335999999999996E-2</v>
      </c>
      <c r="M122">
        <v>0.11792900000000001</v>
      </c>
      <c r="O122">
        <f t="shared" si="6"/>
        <v>3.5973100000000002</v>
      </c>
      <c r="P122">
        <f t="shared" si="7"/>
        <v>424.6511240000001</v>
      </c>
    </row>
    <row r="123" spans="10:16" x14ac:dyDescent="0.25">
      <c r="J123">
        <v>0.17085600000000001</v>
      </c>
      <c r="K123">
        <v>2.9268749999999999</v>
      </c>
      <c r="L123">
        <v>9.8496E-2</v>
      </c>
      <c r="M123">
        <v>0.11681999999999999</v>
      </c>
      <c r="O123">
        <f t="shared" si="6"/>
        <v>3.3130470000000001</v>
      </c>
      <c r="P123">
        <f t="shared" si="7"/>
        <v>427.96417100000008</v>
      </c>
    </row>
    <row r="124" spans="10:16" x14ac:dyDescent="0.25">
      <c r="J124">
        <v>0.210312</v>
      </c>
      <c r="K124">
        <v>3.0996999999999999</v>
      </c>
      <c r="L124">
        <v>6.9254999999999997E-2</v>
      </c>
      <c r="M124">
        <v>0.11681999999999999</v>
      </c>
      <c r="O124">
        <f t="shared" si="6"/>
        <v>3.4960870000000002</v>
      </c>
      <c r="P124">
        <f t="shared" si="7"/>
        <v>431.46025800000007</v>
      </c>
    </row>
    <row r="125" spans="10:16" x14ac:dyDescent="0.25">
      <c r="J125">
        <v>0.18287999999999999</v>
      </c>
      <c r="K125">
        <v>3.1828319999999999</v>
      </c>
      <c r="L125">
        <v>5.1029999999999999E-2</v>
      </c>
      <c r="M125">
        <v>0.11681999999999999</v>
      </c>
      <c r="O125">
        <f t="shared" si="6"/>
        <v>3.5335619999999999</v>
      </c>
      <c r="P125">
        <f t="shared" si="7"/>
        <v>434.99382000000008</v>
      </c>
    </row>
    <row r="126" spans="10:16" x14ac:dyDescent="0.25">
      <c r="J126">
        <v>0.168656</v>
      </c>
      <c r="K126">
        <v>3.517433</v>
      </c>
      <c r="L126">
        <v>5.0945999999999998E-2</v>
      </c>
      <c r="M126">
        <v>0.11792900000000001</v>
      </c>
      <c r="O126">
        <f t="shared" si="6"/>
        <v>3.8549640000000003</v>
      </c>
      <c r="P126">
        <f t="shared" si="7"/>
        <v>438.84878400000008</v>
      </c>
    </row>
    <row r="127" spans="10:16" x14ac:dyDescent="0.25">
      <c r="J127">
        <v>0.16678799999999999</v>
      </c>
      <c r="K127">
        <v>2.9781650000000002</v>
      </c>
      <c r="L127">
        <v>7.6607999999999996E-2</v>
      </c>
      <c r="M127">
        <v>0.116938</v>
      </c>
      <c r="O127">
        <f t="shared" si="6"/>
        <v>3.3384990000000001</v>
      </c>
      <c r="P127">
        <f t="shared" si="7"/>
        <v>442.18728300000009</v>
      </c>
    </row>
    <row r="128" spans="10:16" x14ac:dyDescent="0.25">
      <c r="J128">
        <v>0.165771</v>
      </c>
      <c r="K128">
        <v>3.1420699999999999</v>
      </c>
      <c r="L128">
        <v>8.0255999999999994E-2</v>
      </c>
      <c r="M128">
        <v>0.116938</v>
      </c>
      <c r="O128">
        <f t="shared" si="6"/>
        <v>3.5050349999999999</v>
      </c>
      <c r="P128">
        <f t="shared" si="7"/>
        <v>445.69231800000011</v>
      </c>
    </row>
    <row r="129" spans="10:16" x14ac:dyDescent="0.25">
      <c r="J129">
        <v>0.181864</v>
      </c>
      <c r="K129">
        <v>3.181095</v>
      </c>
      <c r="L129">
        <v>6.5610000000000002E-2</v>
      </c>
      <c r="M129">
        <v>0.116938</v>
      </c>
      <c r="O129">
        <f t="shared" si="6"/>
        <v>3.5455070000000002</v>
      </c>
      <c r="P129">
        <f t="shared" si="7"/>
        <v>449.2378250000001</v>
      </c>
    </row>
    <row r="130" spans="10:16" x14ac:dyDescent="0.25">
      <c r="J130">
        <v>0.171704</v>
      </c>
      <c r="K130">
        <v>3.4305840000000001</v>
      </c>
      <c r="L130">
        <v>5.5890000000000002E-2</v>
      </c>
      <c r="M130">
        <v>0.116938</v>
      </c>
      <c r="O130">
        <f t="shared" si="6"/>
        <v>3.7751160000000006</v>
      </c>
      <c r="P130">
        <f t="shared" si="7"/>
        <v>453.01294100000013</v>
      </c>
    </row>
    <row r="131" spans="10:16" x14ac:dyDescent="0.25">
      <c r="J131">
        <v>0.168822</v>
      </c>
      <c r="K131">
        <v>3.05064</v>
      </c>
      <c r="L131">
        <v>6.5610000000000002E-2</v>
      </c>
      <c r="M131">
        <v>0.116938</v>
      </c>
      <c r="O131">
        <f t="shared" si="6"/>
        <v>3.4020100000000002</v>
      </c>
      <c r="P131">
        <f t="shared" si="7"/>
        <v>456.41495100000014</v>
      </c>
    </row>
    <row r="132" spans="10:16" x14ac:dyDescent="0.25">
      <c r="J132">
        <v>0.160686</v>
      </c>
      <c r="K132">
        <v>3.1420699999999999</v>
      </c>
      <c r="L132">
        <v>8.0255999999999994E-2</v>
      </c>
      <c r="M132">
        <v>0.116938</v>
      </c>
      <c r="O132">
        <f t="shared" ref="O132:O139" si="8">SUM(J132:M132)</f>
        <v>3.4999500000000001</v>
      </c>
      <c r="P132">
        <f t="shared" si="7"/>
        <v>459.91490100000016</v>
      </c>
    </row>
    <row r="133" spans="10:16" x14ac:dyDescent="0.25">
      <c r="J133">
        <v>0.17797499999999999</v>
      </c>
      <c r="K133">
        <v>3.1933600000000002</v>
      </c>
      <c r="L133">
        <v>7.1684999999999999E-2</v>
      </c>
      <c r="M133">
        <v>0.11792900000000001</v>
      </c>
      <c r="O133">
        <f t="shared" si="8"/>
        <v>3.5609490000000004</v>
      </c>
      <c r="P133">
        <f t="shared" ref="P133:P139" si="9">P132+O133</f>
        <v>463.47585000000015</v>
      </c>
    </row>
    <row r="134" spans="10:16" x14ac:dyDescent="0.25">
      <c r="J134">
        <v>0.19100800000000001</v>
      </c>
      <c r="K134">
        <v>3.1888999999999998</v>
      </c>
      <c r="L134">
        <v>6.8040000000000003E-2</v>
      </c>
      <c r="M134">
        <v>0.116938</v>
      </c>
      <c r="O134">
        <f t="shared" si="8"/>
        <v>3.564886</v>
      </c>
      <c r="P134">
        <f t="shared" si="9"/>
        <v>467.04073600000015</v>
      </c>
    </row>
    <row r="135" spans="10:16" x14ac:dyDescent="0.25">
      <c r="J135">
        <v>0.21335999999999999</v>
      </c>
      <c r="K135">
        <v>3.3948719999999999</v>
      </c>
      <c r="L135">
        <v>7.1684999999999999E-2</v>
      </c>
      <c r="M135">
        <v>0.11792900000000001</v>
      </c>
      <c r="O135">
        <f t="shared" si="8"/>
        <v>3.7978460000000003</v>
      </c>
      <c r="P135">
        <f t="shared" si="9"/>
        <v>470.83858200000014</v>
      </c>
    </row>
    <row r="136" spans="10:16" x14ac:dyDescent="0.25">
      <c r="J136">
        <v>0.19221299999999999</v>
      </c>
      <c r="K136">
        <v>2.9961959999999999</v>
      </c>
      <c r="L136">
        <v>9.3632000000000007E-2</v>
      </c>
      <c r="M136">
        <v>0.11792900000000001</v>
      </c>
      <c r="O136">
        <f t="shared" si="8"/>
        <v>3.3999700000000002</v>
      </c>
      <c r="P136">
        <f t="shared" si="9"/>
        <v>474.23855200000014</v>
      </c>
    </row>
    <row r="137" spans="10:16" x14ac:dyDescent="0.25">
      <c r="J137">
        <v>0.16967199999999999</v>
      </c>
      <c r="K137">
        <v>3.138725</v>
      </c>
      <c r="L137">
        <v>7.6607999999999996E-2</v>
      </c>
      <c r="M137">
        <v>0.11792900000000001</v>
      </c>
      <c r="O137">
        <f t="shared" si="8"/>
        <v>3.5029339999999998</v>
      </c>
      <c r="P137">
        <f t="shared" si="9"/>
        <v>477.74148600000012</v>
      </c>
    </row>
    <row r="138" spans="10:16" x14ac:dyDescent="0.25">
      <c r="J138">
        <v>0.18287999999999999</v>
      </c>
      <c r="K138">
        <v>3.17998</v>
      </c>
      <c r="L138">
        <v>6.4394999999999994E-2</v>
      </c>
      <c r="M138">
        <v>0.11792900000000001</v>
      </c>
      <c r="O138">
        <f t="shared" si="8"/>
        <v>3.5451840000000003</v>
      </c>
      <c r="P138">
        <f t="shared" si="9"/>
        <v>481.28667000000013</v>
      </c>
    </row>
    <row r="139" spans="10:16" x14ac:dyDescent="0.25">
      <c r="J139">
        <v>0.16780500000000001</v>
      </c>
      <c r="K139">
        <v>3.4729920000000001</v>
      </c>
      <c r="L139">
        <v>5.2158999999999997E-2</v>
      </c>
      <c r="M139">
        <v>0.116938</v>
      </c>
      <c r="O139">
        <f t="shared" si="8"/>
        <v>3.8098940000000003</v>
      </c>
      <c r="P139">
        <f t="shared" si="9"/>
        <v>485.09656400000011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topLeftCell="J1" workbookViewId="0">
      <selection activeCell="AD74" sqref="AD74"/>
    </sheetView>
  </sheetViews>
  <sheetFormatPr defaultRowHeight="15" x14ac:dyDescent="0.25"/>
  <sheetData>
    <row r="1" spans="1:20" x14ac:dyDescent="0.25">
      <c r="A1" t="s">
        <v>28</v>
      </c>
      <c r="B1" t="s">
        <v>29</v>
      </c>
      <c r="C1" t="s">
        <v>30</v>
      </c>
      <c r="D1" t="s">
        <v>31</v>
      </c>
      <c r="E1" t="s">
        <v>42</v>
      </c>
      <c r="F1" t="s">
        <v>44</v>
      </c>
      <c r="G1" t="s">
        <v>45</v>
      </c>
      <c r="H1" t="s">
        <v>46</v>
      </c>
      <c r="I1" t="s">
        <v>47</v>
      </c>
      <c r="L1" t="s">
        <v>28</v>
      </c>
      <c r="M1" t="s">
        <v>29</v>
      </c>
      <c r="N1" t="s">
        <v>30</v>
      </c>
      <c r="O1" t="s">
        <v>31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</row>
    <row r="2" spans="1:20" x14ac:dyDescent="0.25">
      <c r="A2">
        <v>0.235712</v>
      </c>
      <c r="B2">
        <v>1.3117160000000001</v>
      </c>
      <c r="C2">
        <v>7.6607999999999996E-2</v>
      </c>
      <c r="D2">
        <v>0.10593</v>
      </c>
      <c r="F2">
        <f>SUM(A2:D2)</f>
        <v>1.7299660000000001</v>
      </c>
      <c r="G2">
        <f>F2</f>
        <v>1.7299660000000001</v>
      </c>
      <c r="H2">
        <f>B2</f>
        <v>1.3117160000000001</v>
      </c>
      <c r="I2">
        <f>A2</f>
        <v>0.235712</v>
      </c>
      <c r="L2">
        <v>0.176958</v>
      </c>
      <c r="M2">
        <v>2.32199</v>
      </c>
      <c r="N2">
        <v>8.7623999999999994E-2</v>
      </c>
      <c r="O2">
        <v>0.11187</v>
      </c>
      <c r="Q2">
        <f>SUM(L2:O2)</f>
        <v>2.698442</v>
      </c>
      <c r="R2">
        <f>Q2</f>
        <v>2.698442</v>
      </c>
      <c r="S2">
        <f>M2</f>
        <v>2.32199</v>
      </c>
      <c r="T2">
        <f>L2</f>
        <v>0.176958</v>
      </c>
    </row>
    <row r="3" spans="1:20" x14ac:dyDescent="0.25">
      <c r="A3">
        <v>0.24079200000000001</v>
      </c>
      <c r="B3">
        <v>1.309504</v>
      </c>
      <c r="C3">
        <v>8.1472000000000003E-2</v>
      </c>
      <c r="D3">
        <v>0.10593</v>
      </c>
      <c r="F3">
        <f t="shared" ref="F3:F66" si="0">SUM(A3:D3)</f>
        <v>1.737698</v>
      </c>
      <c r="G3">
        <f>G2+F3</f>
        <v>3.4676640000000001</v>
      </c>
      <c r="H3">
        <f>H2+B3</f>
        <v>2.6212200000000001</v>
      </c>
      <c r="I3">
        <f>I2+A3</f>
        <v>0.47650400000000004</v>
      </c>
      <c r="L3">
        <v>0.17594099999999999</v>
      </c>
      <c r="M3">
        <v>2.2875489999999998</v>
      </c>
      <c r="N3">
        <v>8.6406999999999998E-2</v>
      </c>
      <c r="O3">
        <v>0.11286</v>
      </c>
      <c r="Q3">
        <f t="shared" ref="Q3:Q66" si="1">SUM(L3:O3)</f>
        <v>2.6627569999999996</v>
      </c>
      <c r="R3">
        <f>R2+Q3</f>
        <v>5.3611989999999992</v>
      </c>
      <c r="S3">
        <f>S2+M3</f>
        <v>4.6095389999999998</v>
      </c>
      <c r="T3">
        <f>T2+L3</f>
        <v>0.35289899999999996</v>
      </c>
    </row>
    <row r="4" spans="1:20" x14ac:dyDescent="0.25">
      <c r="A4">
        <v>0.23672799999999999</v>
      </c>
      <c r="B4">
        <v>1.3106100000000001</v>
      </c>
      <c r="C4">
        <v>7.4176000000000006E-2</v>
      </c>
      <c r="D4">
        <v>0.105046</v>
      </c>
      <c r="F4">
        <f t="shared" si="0"/>
        <v>1.7265600000000001</v>
      </c>
      <c r="G4">
        <f t="shared" ref="G4:G67" si="2">G3+F4</f>
        <v>5.1942240000000002</v>
      </c>
      <c r="H4">
        <f t="shared" ref="H4:H67" si="3">H3+B4</f>
        <v>3.9318300000000002</v>
      </c>
      <c r="I4">
        <f t="shared" ref="I4:I67" si="4">I3+A4</f>
        <v>0.71323200000000009</v>
      </c>
      <c r="L4">
        <v>0.189162</v>
      </c>
      <c r="M4">
        <v>2.3764289999999999</v>
      </c>
      <c r="N4">
        <v>8.3973000000000006E-2</v>
      </c>
      <c r="O4">
        <v>0.11286</v>
      </c>
      <c r="Q4">
        <f t="shared" si="1"/>
        <v>2.7624239999999998</v>
      </c>
      <c r="R4">
        <f t="shared" ref="R4:R67" si="5">R3+Q4</f>
        <v>8.1236229999999985</v>
      </c>
      <c r="S4">
        <f t="shared" ref="S4:S67" si="6">S3+M4</f>
        <v>6.9859679999999997</v>
      </c>
      <c r="T4">
        <f t="shared" ref="T4:T67" si="7">T3+L4</f>
        <v>0.5420609999999999</v>
      </c>
    </row>
    <row r="5" spans="1:20" x14ac:dyDescent="0.25">
      <c r="A5">
        <v>0.23835999999999999</v>
      </c>
      <c r="B5">
        <v>1.3083979999999999</v>
      </c>
      <c r="C5">
        <v>7.6607999999999996E-2</v>
      </c>
      <c r="D5">
        <v>0.10603700000000001</v>
      </c>
      <c r="F5">
        <f t="shared" si="0"/>
        <v>1.7294029999999998</v>
      </c>
      <c r="G5">
        <f t="shared" si="2"/>
        <v>6.9236269999999998</v>
      </c>
      <c r="H5">
        <f t="shared" si="3"/>
        <v>5.2402280000000001</v>
      </c>
      <c r="I5">
        <f t="shared" si="4"/>
        <v>0.9515920000000001</v>
      </c>
      <c r="L5">
        <v>0.176958</v>
      </c>
      <c r="M5">
        <v>2.3842059999999998</v>
      </c>
      <c r="N5">
        <v>8.6335999999999996E-2</v>
      </c>
      <c r="O5">
        <v>0.11385000000000001</v>
      </c>
      <c r="Q5">
        <f t="shared" si="1"/>
        <v>2.7613500000000002</v>
      </c>
      <c r="R5">
        <f t="shared" si="5"/>
        <v>10.884972999999999</v>
      </c>
      <c r="S5">
        <f t="shared" si="6"/>
        <v>9.3701739999999987</v>
      </c>
      <c r="T5">
        <f t="shared" si="7"/>
        <v>0.71901899999999985</v>
      </c>
    </row>
    <row r="6" spans="1:20" x14ac:dyDescent="0.25">
      <c r="A6">
        <v>0.23672799999999999</v>
      </c>
      <c r="B6">
        <v>1.3072919999999999</v>
      </c>
      <c r="C6">
        <v>8.3973000000000006E-2</v>
      </c>
      <c r="D6">
        <v>0.105046</v>
      </c>
      <c r="F6">
        <f t="shared" si="0"/>
        <v>1.733039</v>
      </c>
      <c r="G6">
        <f t="shared" si="2"/>
        <v>8.6566659999999995</v>
      </c>
      <c r="H6">
        <f t="shared" si="3"/>
        <v>6.5475200000000005</v>
      </c>
      <c r="I6">
        <f t="shared" si="4"/>
        <v>1.18832</v>
      </c>
      <c r="L6">
        <v>0.176958</v>
      </c>
      <c r="M6">
        <v>2.3775400000000002</v>
      </c>
      <c r="N6">
        <v>8.3904000000000006E-2</v>
      </c>
      <c r="O6">
        <v>0.11385000000000001</v>
      </c>
      <c r="Q6">
        <f t="shared" si="1"/>
        <v>2.7522520000000004</v>
      </c>
      <c r="R6">
        <f t="shared" si="5"/>
        <v>13.637224999999999</v>
      </c>
      <c r="S6">
        <f t="shared" si="6"/>
        <v>11.747713999999998</v>
      </c>
      <c r="T6">
        <f t="shared" si="7"/>
        <v>0.8959769999999998</v>
      </c>
    </row>
    <row r="7" spans="1:20" x14ac:dyDescent="0.25">
      <c r="A7">
        <v>0.23977599999999999</v>
      </c>
      <c r="B7">
        <v>1.3083979999999999</v>
      </c>
      <c r="C7">
        <v>8.1539E-2</v>
      </c>
      <c r="D7">
        <v>0.105046</v>
      </c>
      <c r="F7">
        <f t="shared" si="0"/>
        <v>1.7347589999999999</v>
      </c>
      <c r="G7">
        <f t="shared" si="2"/>
        <v>10.391425</v>
      </c>
      <c r="H7">
        <f t="shared" si="3"/>
        <v>7.8559180000000008</v>
      </c>
      <c r="I7">
        <f t="shared" si="4"/>
        <v>1.428096</v>
      </c>
      <c r="L7">
        <v>0.174924</v>
      </c>
      <c r="M7">
        <v>2.4053149999999999</v>
      </c>
      <c r="N7">
        <v>8.6335999999999996E-2</v>
      </c>
      <c r="O7">
        <v>0.11583</v>
      </c>
      <c r="Q7">
        <f t="shared" si="1"/>
        <v>2.7824049999999998</v>
      </c>
      <c r="R7">
        <f t="shared" si="5"/>
        <v>16.419629999999998</v>
      </c>
      <c r="S7">
        <f t="shared" si="6"/>
        <v>14.153028999999998</v>
      </c>
      <c r="T7">
        <f t="shared" si="7"/>
        <v>1.0709009999999999</v>
      </c>
    </row>
    <row r="8" spans="1:20" x14ac:dyDescent="0.25">
      <c r="A8">
        <v>0.23368</v>
      </c>
      <c r="B8">
        <v>1.309504</v>
      </c>
      <c r="C8">
        <v>7.5392000000000001E-2</v>
      </c>
      <c r="D8">
        <v>0.105046</v>
      </c>
      <c r="F8">
        <f t="shared" si="0"/>
        <v>1.723622</v>
      </c>
      <c r="G8">
        <f t="shared" si="2"/>
        <v>12.115047000000001</v>
      </c>
      <c r="H8">
        <f t="shared" si="3"/>
        <v>9.1654220000000013</v>
      </c>
      <c r="I8">
        <f t="shared" si="4"/>
        <v>1.6617760000000001</v>
      </c>
      <c r="L8">
        <v>0.18102599999999999</v>
      </c>
      <c r="M8">
        <v>2.293104</v>
      </c>
      <c r="N8">
        <v>8.1472000000000003E-2</v>
      </c>
      <c r="O8">
        <v>0.11583</v>
      </c>
      <c r="Q8">
        <f t="shared" si="1"/>
        <v>2.6714320000000003</v>
      </c>
      <c r="R8">
        <f t="shared" si="5"/>
        <v>19.091061999999997</v>
      </c>
      <c r="S8">
        <f t="shared" si="6"/>
        <v>16.446133</v>
      </c>
      <c r="T8">
        <f t="shared" si="7"/>
        <v>1.2519269999999998</v>
      </c>
    </row>
    <row r="9" spans="1:20" x14ac:dyDescent="0.25">
      <c r="A9">
        <v>0.230632</v>
      </c>
      <c r="B9">
        <v>1.3083979999999999</v>
      </c>
      <c r="C9">
        <v>7.5392000000000001E-2</v>
      </c>
      <c r="D9">
        <v>0.105046</v>
      </c>
      <c r="F9">
        <f t="shared" si="0"/>
        <v>1.7194679999999998</v>
      </c>
      <c r="G9">
        <f t="shared" si="2"/>
        <v>13.834515</v>
      </c>
      <c r="H9">
        <f t="shared" si="3"/>
        <v>10.473820000000002</v>
      </c>
      <c r="I9">
        <f t="shared" si="4"/>
        <v>1.8924080000000001</v>
      </c>
      <c r="L9">
        <v>0.16678799999999999</v>
      </c>
      <c r="M9">
        <v>2.3375439999999998</v>
      </c>
      <c r="N9">
        <v>9.1274999999999995E-2</v>
      </c>
      <c r="O9">
        <v>0.11583</v>
      </c>
      <c r="Q9">
        <f t="shared" si="1"/>
        <v>2.7114369999999997</v>
      </c>
      <c r="R9">
        <f t="shared" si="5"/>
        <v>21.802498999999997</v>
      </c>
      <c r="S9">
        <f t="shared" si="6"/>
        <v>18.783677000000001</v>
      </c>
      <c r="T9">
        <f t="shared" si="7"/>
        <v>1.4187149999999997</v>
      </c>
    </row>
    <row r="10" spans="1:20" x14ac:dyDescent="0.25">
      <c r="A10">
        <v>0.24091199999999999</v>
      </c>
      <c r="B10">
        <v>1.3083979999999999</v>
      </c>
      <c r="C10">
        <v>7.6607999999999996E-2</v>
      </c>
      <c r="D10">
        <v>0.105046</v>
      </c>
      <c r="F10">
        <f t="shared" si="0"/>
        <v>1.7309639999999999</v>
      </c>
      <c r="G10">
        <f t="shared" si="2"/>
        <v>15.565479</v>
      </c>
      <c r="H10">
        <f t="shared" si="3"/>
        <v>11.782218000000002</v>
      </c>
      <c r="I10">
        <f t="shared" si="4"/>
        <v>2.1333199999999999</v>
      </c>
      <c r="L10">
        <v>0.157635</v>
      </c>
      <c r="M10">
        <v>2.2422</v>
      </c>
      <c r="N10">
        <v>0.103445</v>
      </c>
      <c r="O10">
        <v>0.11594699999999999</v>
      </c>
      <c r="Q10">
        <f t="shared" si="1"/>
        <v>2.6192269999999995</v>
      </c>
      <c r="R10">
        <f t="shared" si="5"/>
        <v>24.421725999999996</v>
      </c>
      <c r="S10">
        <f t="shared" si="6"/>
        <v>21.025877000000001</v>
      </c>
      <c r="T10">
        <f t="shared" si="7"/>
        <v>1.5763499999999997</v>
      </c>
    </row>
    <row r="11" spans="1:20" x14ac:dyDescent="0.25">
      <c r="A11">
        <v>0.249498</v>
      </c>
      <c r="B11">
        <v>1.4167860000000001</v>
      </c>
      <c r="C11">
        <v>8.9983999999999995E-2</v>
      </c>
      <c r="D11">
        <v>0.10395</v>
      </c>
      <c r="F11">
        <f t="shared" si="0"/>
        <v>1.8602180000000001</v>
      </c>
      <c r="G11">
        <f t="shared" si="2"/>
        <v>17.425697</v>
      </c>
      <c r="H11">
        <f t="shared" si="3"/>
        <v>13.199004000000002</v>
      </c>
      <c r="I11">
        <f t="shared" si="4"/>
        <v>2.3828179999999999</v>
      </c>
      <c r="L11">
        <v>0.157635</v>
      </c>
      <c r="M11">
        <v>2.1378599999999999</v>
      </c>
      <c r="N11">
        <v>0.10831300000000001</v>
      </c>
      <c r="O11">
        <v>0.11594699999999999</v>
      </c>
      <c r="Q11">
        <f t="shared" si="1"/>
        <v>2.5197549999999995</v>
      </c>
      <c r="R11">
        <f t="shared" si="5"/>
        <v>26.941480999999996</v>
      </c>
      <c r="S11">
        <f t="shared" si="6"/>
        <v>23.163737000000001</v>
      </c>
      <c r="T11">
        <f t="shared" si="7"/>
        <v>1.7339849999999997</v>
      </c>
    </row>
    <row r="12" spans="1:20" x14ac:dyDescent="0.25">
      <c r="A12">
        <v>0.22352</v>
      </c>
      <c r="B12">
        <v>1.329412</v>
      </c>
      <c r="C12">
        <v>8.7552000000000005E-2</v>
      </c>
      <c r="D12">
        <v>0.10494000000000001</v>
      </c>
      <c r="F12">
        <f t="shared" si="0"/>
        <v>1.7454240000000001</v>
      </c>
      <c r="G12">
        <f t="shared" si="2"/>
        <v>19.171120999999999</v>
      </c>
      <c r="H12">
        <f t="shared" si="3"/>
        <v>14.528416000000002</v>
      </c>
      <c r="I12">
        <f t="shared" si="4"/>
        <v>2.606338</v>
      </c>
      <c r="L12">
        <v>0.157635</v>
      </c>
      <c r="M12">
        <v>2.2410899999999998</v>
      </c>
      <c r="N12">
        <v>0.107184</v>
      </c>
      <c r="O12">
        <v>0.11583</v>
      </c>
      <c r="Q12">
        <f t="shared" si="1"/>
        <v>2.6217389999999998</v>
      </c>
      <c r="R12">
        <f t="shared" si="5"/>
        <v>29.563219999999994</v>
      </c>
      <c r="S12">
        <f t="shared" si="6"/>
        <v>25.404827000000001</v>
      </c>
      <c r="T12">
        <f t="shared" si="7"/>
        <v>1.8916199999999996</v>
      </c>
    </row>
    <row r="13" spans="1:20" x14ac:dyDescent="0.25">
      <c r="A13">
        <v>0.20929600000000001</v>
      </c>
      <c r="B13">
        <v>1.2785359999999999</v>
      </c>
      <c r="C13">
        <v>9.8576999999999998E-2</v>
      </c>
      <c r="D13">
        <v>0.10494000000000001</v>
      </c>
      <c r="F13">
        <f t="shared" si="0"/>
        <v>1.6913489999999998</v>
      </c>
      <c r="G13">
        <f t="shared" si="2"/>
        <v>20.862469999999998</v>
      </c>
      <c r="H13">
        <f t="shared" si="3"/>
        <v>15.806952000000003</v>
      </c>
      <c r="I13">
        <f t="shared" si="4"/>
        <v>2.8156340000000002</v>
      </c>
      <c r="L13">
        <v>0.16272</v>
      </c>
      <c r="M13">
        <v>2.2410899999999998</v>
      </c>
      <c r="N13">
        <v>9.6143000000000006E-2</v>
      </c>
      <c r="O13">
        <v>0.116938</v>
      </c>
      <c r="Q13">
        <f t="shared" si="1"/>
        <v>2.6168910000000003</v>
      </c>
      <c r="R13">
        <f t="shared" si="5"/>
        <v>32.180110999999997</v>
      </c>
      <c r="S13">
        <f t="shared" si="6"/>
        <v>27.645917000000001</v>
      </c>
      <c r="T13">
        <f t="shared" si="7"/>
        <v>2.0543399999999998</v>
      </c>
    </row>
    <row r="14" spans="1:20" x14ac:dyDescent="0.25">
      <c r="A14">
        <v>0.210312</v>
      </c>
      <c r="B14">
        <v>1.2630520000000001</v>
      </c>
      <c r="C14">
        <v>0.112056</v>
      </c>
      <c r="D14">
        <v>0.10494000000000001</v>
      </c>
      <c r="F14">
        <f t="shared" si="0"/>
        <v>1.6903600000000001</v>
      </c>
      <c r="G14">
        <f t="shared" si="2"/>
        <v>22.55283</v>
      </c>
      <c r="H14">
        <f t="shared" si="3"/>
        <v>17.070004000000004</v>
      </c>
      <c r="I14">
        <f t="shared" si="4"/>
        <v>3.0259460000000002</v>
      </c>
      <c r="L14">
        <v>0.16373699999999999</v>
      </c>
      <c r="M14">
        <v>2.2053349999999998</v>
      </c>
      <c r="N14">
        <v>0.105966</v>
      </c>
      <c r="O14">
        <v>0.116938</v>
      </c>
      <c r="Q14">
        <f t="shared" si="1"/>
        <v>2.5919759999999998</v>
      </c>
      <c r="R14">
        <f t="shared" si="5"/>
        <v>34.772086999999999</v>
      </c>
      <c r="S14">
        <f t="shared" si="6"/>
        <v>29.851252000000002</v>
      </c>
      <c r="T14">
        <f t="shared" si="7"/>
        <v>2.2180769999999996</v>
      </c>
    </row>
    <row r="15" spans="1:20" x14ac:dyDescent="0.25">
      <c r="A15">
        <v>0.20929600000000001</v>
      </c>
      <c r="B15">
        <v>1.2741119999999999</v>
      </c>
      <c r="C15">
        <v>0.10962</v>
      </c>
      <c r="D15">
        <v>0.10395</v>
      </c>
      <c r="F15">
        <f t="shared" si="0"/>
        <v>1.6969779999999999</v>
      </c>
      <c r="G15">
        <f t="shared" si="2"/>
        <v>24.249808000000002</v>
      </c>
      <c r="H15">
        <f t="shared" si="3"/>
        <v>18.344116000000003</v>
      </c>
      <c r="I15">
        <f t="shared" si="4"/>
        <v>3.2352420000000004</v>
      </c>
      <c r="L15">
        <v>0.15966900000000001</v>
      </c>
      <c r="M15">
        <v>2.5731679999999999</v>
      </c>
      <c r="N15">
        <v>0.105966</v>
      </c>
      <c r="O15">
        <v>0.11792900000000001</v>
      </c>
      <c r="Q15">
        <f t="shared" si="1"/>
        <v>2.9567320000000001</v>
      </c>
      <c r="R15">
        <f t="shared" si="5"/>
        <v>37.728819000000001</v>
      </c>
      <c r="S15">
        <f t="shared" si="6"/>
        <v>32.424420000000005</v>
      </c>
      <c r="T15">
        <f t="shared" si="7"/>
        <v>2.3777459999999997</v>
      </c>
    </row>
    <row r="16" spans="1:20" x14ac:dyDescent="0.25">
      <c r="A16">
        <v>0.20929600000000001</v>
      </c>
      <c r="B16">
        <v>1.2696879999999999</v>
      </c>
      <c r="C16">
        <v>0.10474799999999999</v>
      </c>
      <c r="D16">
        <v>0.10494000000000001</v>
      </c>
      <c r="F16">
        <f t="shared" si="0"/>
        <v>1.688672</v>
      </c>
      <c r="G16">
        <f t="shared" si="2"/>
        <v>25.938480000000002</v>
      </c>
      <c r="H16">
        <f t="shared" si="3"/>
        <v>19.613804000000002</v>
      </c>
      <c r="I16">
        <f t="shared" si="4"/>
        <v>3.4445380000000005</v>
      </c>
      <c r="L16">
        <v>0.160686</v>
      </c>
      <c r="M16">
        <v>2.3764289999999999</v>
      </c>
      <c r="N16">
        <v>0.112056</v>
      </c>
      <c r="O16">
        <v>0.11792900000000001</v>
      </c>
      <c r="Q16">
        <f t="shared" si="1"/>
        <v>2.7671000000000001</v>
      </c>
      <c r="R16">
        <f t="shared" si="5"/>
        <v>40.495919000000001</v>
      </c>
      <c r="S16">
        <f t="shared" si="6"/>
        <v>34.800849000000007</v>
      </c>
      <c r="T16">
        <f t="shared" si="7"/>
        <v>2.5384319999999998</v>
      </c>
    </row>
    <row r="17" spans="1:20" x14ac:dyDescent="0.25">
      <c r="A17">
        <v>0.21640799999999999</v>
      </c>
      <c r="B17">
        <v>1.256416</v>
      </c>
      <c r="C17">
        <v>0.10474799999999999</v>
      </c>
      <c r="D17">
        <v>0.10494000000000001</v>
      </c>
      <c r="F17">
        <f t="shared" si="0"/>
        <v>1.682512</v>
      </c>
      <c r="G17">
        <f t="shared" si="2"/>
        <v>27.620992000000001</v>
      </c>
      <c r="H17">
        <f t="shared" si="3"/>
        <v>20.870220000000003</v>
      </c>
      <c r="I17">
        <f t="shared" si="4"/>
        <v>3.6609460000000005</v>
      </c>
      <c r="L17">
        <v>0.17390700000000001</v>
      </c>
      <c r="M17">
        <v>2.4197579999999999</v>
      </c>
      <c r="N17">
        <v>8.8768E-2</v>
      </c>
      <c r="O17">
        <v>0.11792900000000001</v>
      </c>
      <c r="Q17">
        <f t="shared" si="1"/>
        <v>2.8003619999999998</v>
      </c>
      <c r="R17">
        <f t="shared" si="5"/>
        <v>43.296281</v>
      </c>
      <c r="S17">
        <f t="shared" si="6"/>
        <v>37.220607000000008</v>
      </c>
      <c r="T17">
        <f t="shared" si="7"/>
        <v>2.7123389999999996</v>
      </c>
    </row>
    <row r="18" spans="1:20" x14ac:dyDescent="0.25">
      <c r="A18">
        <v>0.21132799999999999</v>
      </c>
      <c r="B18">
        <v>1.285172</v>
      </c>
      <c r="C18">
        <v>0.11956</v>
      </c>
      <c r="D18">
        <v>0.10395</v>
      </c>
      <c r="F18">
        <f t="shared" si="0"/>
        <v>1.72001</v>
      </c>
      <c r="G18">
        <f t="shared" si="2"/>
        <v>29.341002</v>
      </c>
      <c r="H18">
        <f t="shared" si="3"/>
        <v>22.155392000000003</v>
      </c>
      <c r="I18">
        <f t="shared" si="4"/>
        <v>3.8722740000000004</v>
      </c>
      <c r="L18">
        <v>0.19405600000000001</v>
      </c>
      <c r="M18">
        <v>2.1023399999999999</v>
      </c>
      <c r="N18">
        <v>8.0255999999999994E-2</v>
      </c>
      <c r="O18">
        <v>0.11792900000000001</v>
      </c>
      <c r="Q18">
        <f t="shared" si="1"/>
        <v>2.4945809999999997</v>
      </c>
      <c r="R18">
        <f t="shared" si="5"/>
        <v>45.790861999999997</v>
      </c>
      <c r="S18">
        <f t="shared" si="6"/>
        <v>39.322947000000006</v>
      </c>
      <c r="T18">
        <f t="shared" si="7"/>
        <v>2.9063949999999998</v>
      </c>
    </row>
    <row r="19" spans="1:20" x14ac:dyDescent="0.25">
      <c r="A19">
        <v>0.20929600000000001</v>
      </c>
      <c r="B19">
        <v>1.2962320000000001</v>
      </c>
      <c r="C19">
        <v>9.6143000000000006E-2</v>
      </c>
      <c r="D19">
        <v>0.10395</v>
      </c>
      <c r="F19">
        <f t="shared" si="0"/>
        <v>1.7056210000000001</v>
      </c>
      <c r="G19">
        <f t="shared" si="2"/>
        <v>31.046623</v>
      </c>
      <c r="H19">
        <f t="shared" si="3"/>
        <v>23.451624000000002</v>
      </c>
      <c r="I19">
        <f t="shared" si="4"/>
        <v>4.0815700000000001</v>
      </c>
      <c r="L19">
        <v>0.18306</v>
      </c>
      <c r="M19">
        <v>1.9124080000000001</v>
      </c>
      <c r="N19">
        <v>8.7623999999999994E-2</v>
      </c>
      <c r="O19">
        <v>0.11781</v>
      </c>
      <c r="Q19">
        <f t="shared" si="1"/>
        <v>2.3009020000000002</v>
      </c>
      <c r="R19">
        <f t="shared" si="5"/>
        <v>48.091763999999998</v>
      </c>
      <c r="S19">
        <f t="shared" si="6"/>
        <v>41.235355000000006</v>
      </c>
      <c r="T19">
        <f t="shared" si="7"/>
        <v>3.0894550000000001</v>
      </c>
    </row>
    <row r="20" spans="1:20" x14ac:dyDescent="0.25">
      <c r="A20">
        <v>0.23664499999999999</v>
      </c>
      <c r="B20">
        <v>1.3061860000000001</v>
      </c>
      <c r="C20">
        <v>6.4394999999999994E-2</v>
      </c>
      <c r="D20">
        <v>0.10395</v>
      </c>
      <c r="F20">
        <f t="shared" si="0"/>
        <v>1.711176</v>
      </c>
      <c r="G20">
        <f t="shared" si="2"/>
        <v>32.757798999999999</v>
      </c>
      <c r="H20">
        <f t="shared" si="3"/>
        <v>24.757810000000003</v>
      </c>
      <c r="I20">
        <f t="shared" si="4"/>
        <v>4.3182150000000004</v>
      </c>
      <c r="L20">
        <v>0.20421600000000001</v>
      </c>
      <c r="M20">
        <v>1.848144</v>
      </c>
      <c r="N20">
        <v>9.3709000000000001E-2</v>
      </c>
      <c r="O20">
        <v>0.11792900000000001</v>
      </c>
      <c r="Q20">
        <f t="shared" si="1"/>
        <v>2.2639980000000004</v>
      </c>
      <c r="R20">
        <f t="shared" si="5"/>
        <v>50.355761999999999</v>
      </c>
      <c r="S20">
        <f t="shared" si="6"/>
        <v>43.083499000000003</v>
      </c>
      <c r="T20">
        <f t="shared" si="7"/>
        <v>3.2936710000000002</v>
      </c>
    </row>
    <row r="21" spans="1:20" x14ac:dyDescent="0.25">
      <c r="A21">
        <v>0.222326</v>
      </c>
      <c r="B21">
        <v>1.2298720000000001</v>
      </c>
      <c r="C21">
        <v>7.9039999999999999E-2</v>
      </c>
      <c r="D21">
        <v>0.10395</v>
      </c>
      <c r="F21">
        <f t="shared" si="0"/>
        <v>1.6351880000000001</v>
      </c>
      <c r="G21">
        <f t="shared" si="2"/>
        <v>34.392986999999998</v>
      </c>
      <c r="H21">
        <f t="shared" si="3"/>
        <v>25.987682000000003</v>
      </c>
      <c r="I21">
        <f t="shared" si="4"/>
        <v>4.5405410000000002</v>
      </c>
      <c r="L21">
        <v>0.189162</v>
      </c>
      <c r="M21">
        <v>1.8803399999999999</v>
      </c>
      <c r="N21">
        <v>7.6607999999999996E-2</v>
      </c>
      <c r="O21">
        <v>0.11792900000000001</v>
      </c>
      <c r="Q21">
        <f t="shared" si="1"/>
        <v>2.2640389999999999</v>
      </c>
      <c r="R21">
        <f t="shared" si="5"/>
        <v>52.619800999999995</v>
      </c>
      <c r="S21">
        <f t="shared" si="6"/>
        <v>44.963839</v>
      </c>
      <c r="T21">
        <f t="shared" si="7"/>
        <v>3.4828330000000003</v>
      </c>
    </row>
    <row r="22" spans="1:20" x14ac:dyDescent="0.25">
      <c r="A22">
        <v>0.21518000000000001</v>
      </c>
      <c r="B22">
        <v>1.10721</v>
      </c>
      <c r="C22">
        <v>9.4925999999999996E-2</v>
      </c>
      <c r="D22">
        <v>0.10395</v>
      </c>
      <c r="F22">
        <f t="shared" si="0"/>
        <v>1.521266</v>
      </c>
      <c r="G22">
        <f t="shared" si="2"/>
        <v>35.914252999999995</v>
      </c>
      <c r="H22">
        <f t="shared" si="3"/>
        <v>27.094892000000002</v>
      </c>
      <c r="I22">
        <f t="shared" si="4"/>
        <v>4.7557210000000003</v>
      </c>
      <c r="L22">
        <v>0.17390700000000001</v>
      </c>
      <c r="M22">
        <v>1.876952</v>
      </c>
      <c r="N22">
        <v>7.7824000000000004E-2</v>
      </c>
      <c r="O22">
        <v>0.11792900000000001</v>
      </c>
      <c r="Q22">
        <f t="shared" si="1"/>
        <v>2.2466120000000003</v>
      </c>
      <c r="R22">
        <f t="shared" si="5"/>
        <v>54.866412999999994</v>
      </c>
      <c r="S22">
        <f t="shared" si="6"/>
        <v>46.840791000000003</v>
      </c>
      <c r="T22">
        <f t="shared" si="7"/>
        <v>3.6567400000000001</v>
      </c>
    </row>
    <row r="23" spans="1:20" x14ac:dyDescent="0.25">
      <c r="A23">
        <v>0.21049599999999999</v>
      </c>
      <c r="B23">
        <v>1.12931</v>
      </c>
      <c r="C23">
        <v>8.7552000000000005E-2</v>
      </c>
      <c r="D23">
        <v>0.10395</v>
      </c>
      <c r="F23">
        <f t="shared" si="0"/>
        <v>1.5313080000000001</v>
      </c>
      <c r="G23">
        <f t="shared" si="2"/>
        <v>37.445560999999998</v>
      </c>
      <c r="H23">
        <f t="shared" si="3"/>
        <v>28.224202000000002</v>
      </c>
      <c r="I23">
        <f t="shared" si="4"/>
        <v>4.9662170000000003</v>
      </c>
      <c r="L23">
        <v>0.174924</v>
      </c>
      <c r="M23">
        <v>1.886924</v>
      </c>
      <c r="N23">
        <v>7.7824000000000004E-2</v>
      </c>
      <c r="O23">
        <v>0.11792900000000001</v>
      </c>
      <c r="Q23">
        <f t="shared" si="1"/>
        <v>2.2576010000000002</v>
      </c>
      <c r="R23">
        <f t="shared" si="5"/>
        <v>57.124013999999995</v>
      </c>
      <c r="S23">
        <f t="shared" si="6"/>
        <v>48.727715000000003</v>
      </c>
      <c r="T23">
        <f t="shared" si="7"/>
        <v>3.831664</v>
      </c>
    </row>
    <row r="24" spans="1:20" x14ac:dyDescent="0.25">
      <c r="A24">
        <v>0.22126999999999999</v>
      </c>
      <c r="B24">
        <v>1.2376</v>
      </c>
      <c r="C24">
        <v>7.7824000000000004E-2</v>
      </c>
      <c r="D24">
        <v>0.10395</v>
      </c>
      <c r="F24">
        <f t="shared" si="0"/>
        <v>1.6406440000000002</v>
      </c>
      <c r="G24">
        <f t="shared" si="2"/>
        <v>39.086205</v>
      </c>
      <c r="H24">
        <f t="shared" si="3"/>
        <v>29.461802000000002</v>
      </c>
      <c r="I24">
        <f t="shared" si="4"/>
        <v>5.187487</v>
      </c>
      <c r="L24">
        <v>0.18306</v>
      </c>
      <c r="M24">
        <v>1.902436</v>
      </c>
      <c r="N24">
        <v>7.4176000000000006E-2</v>
      </c>
      <c r="O24">
        <v>0.11781</v>
      </c>
      <c r="Q24">
        <f t="shared" si="1"/>
        <v>2.277482</v>
      </c>
      <c r="R24">
        <f t="shared" si="5"/>
        <v>59.401495999999995</v>
      </c>
      <c r="S24">
        <f t="shared" si="6"/>
        <v>50.630151000000005</v>
      </c>
      <c r="T24">
        <f t="shared" si="7"/>
        <v>4.0147240000000002</v>
      </c>
    </row>
    <row r="25" spans="1:20" x14ac:dyDescent="0.25">
      <c r="A25">
        <v>0.22250400000000001</v>
      </c>
      <c r="B25">
        <v>1.1900850000000001</v>
      </c>
      <c r="C25">
        <v>8.0255999999999994E-2</v>
      </c>
      <c r="D25">
        <v>0.10395</v>
      </c>
      <c r="F25">
        <f t="shared" si="0"/>
        <v>1.596795</v>
      </c>
      <c r="G25">
        <f t="shared" si="2"/>
        <v>40.683</v>
      </c>
      <c r="H25">
        <f t="shared" si="3"/>
        <v>30.651887000000002</v>
      </c>
      <c r="I25">
        <f t="shared" si="4"/>
        <v>5.4099909999999998</v>
      </c>
      <c r="L25">
        <v>0.174924</v>
      </c>
      <c r="M25">
        <v>1.931244</v>
      </c>
      <c r="N25">
        <v>8.0255999999999994E-2</v>
      </c>
      <c r="O25">
        <v>0.11781</v>
      </c>
      <c r="Q25">
        <f t="shared" si="1"/>
        <v>2.3042339999999997</v>
      </c>
      <c r="R25">
        <f t="shared" si="5"/>
        <v>61.705729999999996</v>
      </c>
      <c r="S25">
        <f t="shared" si="6"/>
        <v>52.561395000000005</v>
      </c>
      <c r="T25">
        <f t="shared" si="7"/>
        <v>4.189648</v>
      </c>
    </row>
    <row r="26" spans="1:20" x14ac:dyDescent="0.25">
      <c r="A26">
        <v>0.23339199999999999</v>
      </c>
      <c r="B26">
        <v>1.23319</v>
      </c>
      <c r="C26">
        <v>7.7824000000000004E-2</v>
      </c>
      <c r="D26">
        <v>0.10296</v>
      </c>
      <c r="F26">
        <f t="shared" si="0"/>
        <v>1.6473659999999999</v>
      </c>
      <c r="G26">
        <f t="shared" si="2"/>
        <v>42.330365999999998</v>
      </c>
      <c r="H26">
        <f t="shared" si="3"/>
        <v>31.885077000000003</v>
      </c>
      <c r="I26">
        <f t="shared" si="4"/>
        <v>5.643383</v>
      </c>
      <c r="L26">
        <v>0.180009</v>
      </c>
      <c r="M26">
        <v>1.96692</v>
      </c>
      <c r="N26">
        <v>7.5392000000000001E-2</v>
      </c>
      <c r="O26">
        <v>0.11781</v>
      </c>
      <c r="Q26">
        <f t="shared" si="1"/>
        <v>2.340131</v>
      </c>
      <c r="R26">
        <f t="shared" si="5"/>
        <v>64.045861000000002</v>
      </c>
      <c r="S26">
        <f t="shared" si="6"/>
        <v>54.528315000000006</v>
      </c>
      <c r="T26">
        <f t="shared" si="7"/>
        <v>4.3696570000000001</v>
      </c>
    </row>
    <row r="27" spans="1:20" x14ac:dyDescent="0.25">
      <c r="A27">
        <v>0.220472</v>
      </c>
      <c r="B27">
        <v>1.2199199999999999</v>
      </c>
      <c r="C27">
        <v>8.1472000000000003E-2</v>
      </c>
      <c r="D27">
        <v>0.10296</v>
      </c>
      <c r="F27">
        <f t="shared" si="0"/>
        <v>1.6248239999999998</v>
      </c>
      <c r="G27">
        <f t="shared" si="2"/>
        <v>43.955189999999995</v>
      </c>
      <c r="H27">
        <f t="shared" si="3"/>
        <v>33.104997000000004</v>
      </c>
      <c r="I27">
        <f t="shared" si="4"/>
        <v>5.863855</v>
      </c>
      <c r="L27">
        <v>0.17390700000000001</v>
      </c>
      <c r="M27">
        <v>1.9124080000000001</v>
      </c>
      <c r="N27">
        <v>7.9039999999999999E-2</v>
      </c>
      <c r="O27">
        <v>0.11781</v>
      </c>
      <c r="Q27">
        <f t="shared" si="1"/>
        <v>2.2831649999999999</v>
      </c>
      <c r="R27">
        <f t="shared" si="5"/>
        <v>66.329025999999999</v>
      </c>
      <c r="S27">
        <f t="shared" si="6"/>
        <v>56.440723000000006</v>
      </c>
      <c r="T27">
        <f t="shared" si="7"/>
        <v>4.5435639999999999</v>
      </c>
    </row>
    <row r="28" spans="1:20" x14ac:dyDescent="0.25">
      <c r="A28">
        <v>0.22453600000000001</v>
      </c>
      <c r="B28">
        <v>1.18014</v>
      </c>
      <c r="C28">
        <v>7.9039999999999999E-2</v>
      </c>
      <c r="D28">
        <v>0.10395</v>
      </c>
      <c r="F28">
        <f t="shared" si="0"/>
        <v>1.587666</v>
      </c>
      <c r="G28">
        <f t="shared" si="2"/>
        <v>45.542855999999993</v>
      </c>
      <c r="H28">
        <f t="shared" si="3"/>
        <v>34.285137000000006</v>
      </c>
      <c r="I28">
        <f t="shared" si="4"/>
        <v>6.0883909999999997</v>
      </c>
      <c r="L28">
        <v>0.17797499999999999</v>
      </c>
      <c r="M28">
        <v>1.832632</v>
      </c>
      <c r="N28">
        <v>7.2959999999999997E-2</v>
      </c>
      <c r="O28">
        <v>0.11781</v>
      </c>
      <c r="Q28">
        <f t="shared" si="1"/>
        <v>2.2013770000000004</v>
      </c>
      <c r="R28">
        <f t="shared" si="5"/>
        <v>68.530402999999993</v>
      </c>
      <c r="S28">
        <f t="shared" si="6"/>
        <v>58.273355000000002</v>
      </c>
      <c r="T28">
        <f t="shared" si="7"/>
        <v>4.7215389999999999</v>
      </c>
    </row>
    <row r="29" spans="1:20" x14ac:dyDescent="0.25">
      <c r="A29">
        <v>0.22589899999999999</v>
      </c>
      <c r="B29">
        <v>1.256416</v>
      </c>
      <c r="C29">
        <v>7.7824000000000004E-2</v>
      </c>
      <c r="D29">
        <v>0.10296</v>
      </c>
      <c r="F29">
        <f t="shared" si="0"/>
        <v>1.6630989999999999</v>
      </c>
      <c r="G29">
        <f t="shared" si="2"/>
        <v>47.205954999999996</v>
      </c>
      <c r="H29">
        <f t="shared" si="3"/>
        <v>35.541553000000008</v>
      </c>
      <c r="I29">
        <f t="shared" si="4"/>
        <v>6.3142899999999997</v>
      </c>
      <c r="L29">
        <v>0.18102599999999999</v>
      </c>
      <c r="M29">
        <v>2.0312999999999999</v>
      </c>
      <c r="N29">
        <v>7.7824000000000004E-2</v>
      </c>
      <c r="O29">
        <v>0.11781</v>
      </c>
      <c r="Q29">
        <f t="shared" si="1"/>
        <v>2.4079600000000001</v>
      </c>
      <c r="R29">
        <f t="shared" si="5"/>
        <v>70.938362999999995</v>
      </c>
      <c r="S29">
        <f t="shared" si="6"/>
        <v>60.304655000000004</v>
      </c>
      <c r="T29">
        <f t="shared" si="7"/>
        <v>4.9025650000000001</v>
      </c>
    </row>
    <row r="30" spans="1:20" x14ac:dyDescent="0.25">
      <c r="A30">
        <v>0.230405</v>
      </c>
      <c r="B30">
        <v>1.2121759999999999</v>
      </c>
      <c r="C30">
        <v>7.9039999999999999E-2</v>
      </c>
      <c r="D30">
        <v>0.10296</v>
      </c>
      <c r="F30">
        <f t="shared" si="0"/>
        <v>1.6245809999999998</v>
      </c>
      <c r="G30">
        <f t="shared" si="2"/>
        <v>48.830535999999995</v>
      </c>
      <c r="H30">
        <f t="shared" si="3"/>
        <v>36.753729000000007</v>
      </c>
      <c r="I30">
        <f t="shared" si="4"/>
        <v>6.5446949999999999</v>
      </c>
      <c r="L30">
        <v>0.20604500000000001</v>
      </c>
      <c r="M30">
        <v>1.9536</v>
      </c>
      <c r="N30">
        <v>9.1200000000000003E-2</v>
      </c>
      <c r="O30">
        <v>0.11781</v>
      </c>
      <c r="Q30">
        <f t="shared" si="1"/>
        <v>2.368655</v>
      </c>
      <c r="R30">
        <f t="shared" si="5"/>
        <v>73.307017999999999</v>
      </c>
      <c r="S30">
        <f t="shared" si="6"/>
        <v>62.258255000000005</v>
      </c>
      <c r="T30">
        <f t="shared" si="7"/>
        <v>5.1086099999999997</v>
      </c>
    </row>
    <row r="31" spans="1:20" x14ac:dyDescent="0.25">
      <c r="A31">
        <v>0.22736000000000001</v>
      </c>
      <c r="B31">
        <v>1.2276549999999999</v>
      </c>
      <c r="C31">
        <v>7.7824000000000004E-2</v>
      </c>
      <c r="D31">
        <v>0.10296</v>
      </c>
      <c r="F31">
        <f t="shared" si="0"/>
        <v>1.635799</v>
      </c>
      <c r="G31">
        <f t="shared" si="2"/>
        <v>50.466334999999994</v>
      </c>
      <c r="H31">
        <f t="shared" si="3"/>
        <v>37.981384000000006</v>
      </c>
      <c r="I31">
        <f t="shared" si="4"/>
        <v>6.7720549999999999</v>
      </c>
      <c r="L31">
        <v>0.20604500000000001</v>
      </c>
      <c r="M31">
        <v>2.0879099999999999</v>
      </c>
      <c r="N31">
        <v>8.6335999999999996E-2</v>
      </c>
      <c r="O31">
        <v>0.11781</v>
      </c>
      <c r="Q31">
        <f t="shared" si="1"/>
        <v>2.4981010000000001</v>
      </c>
      <c r="R31">
        <f t="shared" si="5"/>
        <v>75.805119000000005</v>
      </c>
      <c r="S31">
        <f t="shared" si="6"/>
        <v>64.346164999999999</v>
      </c>
      <c r="T31">
        <f t="shared" si="7"/>
        <v>5.3146549999999992</v>
      </c>
    </row>
    <row r="32" spans="1:20" x14ac:dyDescent="0.25">
      <c r="A32">
        <v>0.224886</v>
      </c>
      <c r="B32">
        <v>1.2154940000000001</v>
      </c>
      <c r="C32">
        <v>9.9793999999999994E-2</v>
      </c>
      <c r="D32">
        <v>0.10296</v>
      </c>
      <c r="F32">
        <f t="shared" si="0"/>
        <v>1.6431339999999999</v>
      </c>
      <c r="G32">
        <f t="shared" si="2"/>
        <v>52.10946899999999</v>
      </c>
      <c r="H32">
        <f t="shared" si="3"/>
        <v>39.196878000000005</v>
      </c>
      <c r="I32">
        <f t="shared" si="4"/>
        <v>6.9969409999999996</v>
      </c>
      <c r="L32">
        <v>0.17288999999999999</v>
      </c>
      <c r="M32">
        <v>1.8669800000000001</v>
      </c>
      <c r="N32">
        <v>7.4176000000000006E-2</v>
      </c>
      <c r="O32">
        <v>0.11781</v>
      </c>
      <c r="Q32">
        <f t="shared" si="1"/>
        <v>2.2318560000000001</v>
      </c>
      <c r="R32">
        <f t="shared" si="5"/>
        <v>78.036974999999998</v>
      </c>
      <c r="S32">
        <f t="shared" si="6"/>
        <v>66.213144999999997</v>
      </c>
      <c r="T32">
        <f t="shared" si="7"/>
        <v>5.487544999999999</v>
      </c>
    </row>
    <row r="33" spans="1:20" x14ac:dyDescent="0.25">
      <c r="A33">
        <v>0.22061600000000001</v>
      </c>
      <c r="B33">
        <v>1.141465</v>
      </c>
      <c r="C33">
        <v>9.3709000000000001E-2</v>
      </c>
      <c r="D33">
        <v>0.10296</v>
      </c>
      <c r="F33">
        <f t="shared" si="0"/>
        <v>1.5587499999999999</v>
      </c>
      <c r="G33">
        <f t="shared" si="2"/>
        <v>53.668218999999993</v>
      </c>
      <c r="H33">
        <f t="shared" si="3"/>
        <v>40.338343000000002</v>
      </c>
      <c r="I33">
        <f t="shared" si="4"/>
        <v>7.2175569999999993</v>
      </c>
      <c r="L33">
        <v>0.16983899999999999</v>
      </c>
      <c r="M33">
        <v>1.954512</v>
      </c>
      <c r="N33">
        <v>7.5392000000000001E-2</v>
      </c>
      <c r="O33">
        <v>0.11792900000000001</v>
      </c>
      <c r="Q33">
        <f t="shared" si="1"/>
        <v>2.317672</v>
      </c>
      <c r="R33">
        <f t="shared" si="5"/>
        <v>80.354647</v>
      </c>
      <c r="S33">
        <f t="shared" si="6"/>
        <v>68.167656999999991</v>
      </c>
      <c r="T33">
        <f t="shared" si="7"/>
        <v>5.6573839999999986</v>
      </c>
    </row>
    <row r="34" spans="1:20" x14ac:dyDescent="0.25">
      <c r="A34">
        <v>0.23028000000000001</v>
      </c>
      <c r="B34">
        <v>1.2442500000000001</v>
      </c>
      <c r="C34">
        <v>8.0255999999999994E-2</v>
      </c>
      <c r="D34">
        <v>0.10296</v>
      </c>
      <c r="F34">
        <f t="shared" si="0"/>
        <v>1.6577459999999999</v>
      </c>
      <c r="G34">
        <f t="shared" si="2"/>
        <v>55.325964999999997</v>
      </c>
      <c r="H34">
        <f t="shared" si="3"/>
        <v>41.582593000000003</v>
      </c>
      <c r="I34">
        <f t="shared" si="4"/>
        <v>7.4478369999999989</v>
      </c>
      <c r="L34">
        <v>0.17594099999999999</v>
      </c>
      <c r="M34">
        <v>1.9146240000000001</v>
      </c>
      <c r="N34">
        <v>7.6607999999999996E-2</v>
      </c>
      <c r="O34">
        <v>0.11681999999999999</v>
      </c>
      <c r="Q34">
        <f t="shared" si="1"/>
        <v>2.2839930000000002</v>
      </c>
      <c r="R34">
        <f t="shared" si="5"/>
        <v>82.638639999999995</v>
      </c>
      <c r="S34">
        <f t="shared" si="6"/>
        <v>70.082280999999995</v>
      </c>
      <c r="T34">
        <f t="shared" si="7"/>
        <v>5.8333249999999985</v>
      </c>
    </row>
    <row r="35" spans="1:20" x14ac:dyDescent="0.25">
      <c r="A35">
        <v>0.23316000000000001</v>
      </c>
      <c r="B35">
        <v>1.261946</v>
      </c>
      <c r="C35">
        <v>7.1684999999999999E-2</v>
      </c>
      <c r="D35">
        <v>0.10296</v>
      </c>
      <c r="F35">
        <f t="shared" si="0"/>
        <v>1.669751</v>
      </c>
      <c r="G35">
        <f t="shared" si="2"/>
        <v>56.995715999999994</v>
      </c>
      <c r="H35">
        <f t="shared" si="3"/>
        <v>42.844539000000005</v>
      </c>
      <c r="I35">
        <f t="shared" si="4"/>
        <v>7.6809969999999987</v>
      </c>
      <c r="L35">
        <v>0.174924</v>
      </c>
      <c r="M35">
        <v>1.898004</v>
      </c>
      <c r="N35">
        <v>7.2959999999999997E-2</v>
      </c>
      <c r="O35">
        <v>0.11681999999999999</v>
      </c>
      <c r="Q35">
        <f t="shared" si="1"/>
        <v>2.2627080000000004</v>
      </c>
      <c r="R35">
        <f t="shared" si="5"/>
        <v>84.901347999999999</v>
      </c>
      <c r="S35">
        <f t="shared" si="6"/>
        <v>71.980284999999995</v>
      </c>
      <c r="T35">
        <f t="shared" si="7"/>
        <v>6.0082489999999984</v>
      </c>
    </row>
    <row r="36" spans="1:20" x14ac:dyDescent="0.25">
      <c r="A36">
        <v>0.23556299999999999</v>
      </c>
      <c r="B36">
        <v>1.2055400000000001</v>
      </c>
      <c r="C36">
        <v>8.1472000000000003E-2</v>
      </c>
      <c r="D36">
        <v>0.10296</v>
      </c>
      <c r="F36">
        <f t="shared" si="0"/>
        <v>1.625535</v>
      </c>
      <c r="G36">
        <f t="shared" si="2"/>
        <v>58.621250999999994</v>
      </c>
      <c r="H36">
        <f t="shared" si="3"/>
        <v>44.050079000000004</v>
      </c>
      <c r="I36">
        <f t="shared" si="4"/>
        <v>7.9165599999999987</v>
      </c>
      <c r="L36">
        <v>0.174924</v>
      </c>
      <c r="M36">
        <v>1.9857899999999999</v>
      </c>
      <c r="N36">
        <v>7.5392000000000001E-2</v>
      </c>
      <c r="O36">
        <v>0.11681999999999999</v>
      </c>
      <c r="Q36">
        <f t="shared" si="1"/>
        <v>2.3529260000000001</v>
      </c>
      <c r="R36">
        <f t="shared" si="5"/>
        <v>87.254273999999995</v>
      </c>
      <c r="S36">
        <f t="shared" si="6"/>
        <v>73.966074999999989</v>
      </c>
      <c r="T36">
        <f t="shared" si="7"/>
        <v>6.1831729999999983</v>
      </c>
    </row>
    <row r="37" spans="1:20" x14ac:dyDescent="0.25">
      <c r="A37">
        <v>0.226912</v>
      </c>
      <c r="B37">
        <v>1.19448</v>
      </c>
      <c r="C37">
        <v>8.9983999999999995E-2</v>
      </c>
      <c r="D37">
        <v>0.10296</v>
      </c>
      <c r="F37">
        <f t="shared" si="0"/>
        <v>1.614336</v>
      </c>
      <c r="G37">
        <f t="shared" si="2"/>
        <v>60.235586999999995</v>
      </c>
      <c r="H37">
        <f t="shared" si="3"/>
        <v>45.244559000000002</v>
      </c>
      <c r="I37">
        <f t="shared" si="4"/>
        <v>8.1434719999999992</v>
      </c>
      <c r="L37">
        <v>0.17797499999999999</v>
      </c>
      <c r="M37">
        <v>1.902436</v>
      </c>
      <c r="N37">
        <v>7.5392000000000001E-2</v>
      </c>
      <c r="O37">
        <v>0.11681999999999999</v>
      </c>
      <c r="Q37">
        <f t="shared" si="1"/>
        <v>2.2726229999999998</v>
      </c>
      <c r="R37">
        <f t="shared" si="5"/>
        <v>89.526896999999991</v>
      </c>
      <c r="S37">
        <f t="shared" si="6"/>
        <v>75.868510999999984</v>
      </c>
      <c r="T37">
        <f t="shared" si="7"/>
        <v>6.3611479999999982</v>
      </c>
    </row>
    <row r="38" spans="1:20" x14ac:dyDescent="0.25">
      <c r="A38">
        <v>0.22228500000000001</v>
      </c>
      <c r="B38">
        <v>1.1933739999999999</v>
      </c>
      <c r="C38">
        <v>8.0255999999999994E-2</v>
      </c>
      <c r="D38">
        <v>0.10296</v>
      </c>
      <c r="F38">
        <f t="shared" si="0"/>
        <v>1.598875</v>
      </c>
      <c r="G38">
        <f t="shared" si="2"/>
        <v>61.834461999999995</v>
      </c>
      <c r="H38">
        <f t="shared" si="3"/>
        <v>46.437933000000001</v>
      </c>
      <c r="I38">
        <f t="shared" si="4"/>
        <v>8.3657569999999986</v>
      </c>
      <c r="L38">
        <v>0.17797499999999999</v>
      </c>
      <c r="M38">
        <v>1.9214100000000001</v>
      </c>
      <c r="N38">
        <v>7.6607999999999996E-2</v>
      </c>
      <c r="O38">
        <v>0.11681999999999999</v>
      </c>
      <c r="Q38">
        <f t="shared" si="1"/>
        <v>2.2928129999999998</v>
      </c>
      <c r="R38">
        <f t="shared" si="5"/>
        <v>91.819709999999986</v>
      </c>
      <c r="S38">
        <f t="shared" si="6"/>
        <v>77.789920999999978</v>
      </c>
      <c r="T38">
        <f t="shared" si="7"/>
        <v>6.5391229999999982</v>
      </c>
    </row>
    <row r="39" spans="1:20" x14ac:dyDescent="0.25">
      <c r="A39">
        <v>0.230964</v>
      </c>
      <c r="B39">
        <v>1.2442500000000001</v>
      </c>
      <c r="C39">
        <v>8.0255999999999994E-2</v>
      </c>
      <c r="D39">
        <v>0.10197000000000001</v>
      </c>
      <c r="F39">
        <f t="shared" si="0"/>
        <v>1.6574400000000002</v>
      </c>
      <c r="G39">
        <f t="shared" si="2"/>
        <v>63.491901999999996</v>
      </c>
      <c r="H39">
        <f t="shared" si="3"/>
        <v>47.682183000000002</v>
      </c>
      <c r="I39">
        <f t="shared" si="4"/>
        <v>8.5967209999999987</v>
      </c>
      <c r="L39">
        <v>0.174924</v>
      </c>
      <c r="M39">
        <v>1.9013279999999999</v>
      </c>
      <c r="N39">
        <v>7.6607999999999996E-2</v>
      </c>
      <c r="O39">
        <v>0.116938</v>
      </c>
      <c r="Q39">
        <f t="shared" si="1"/>
        <v>2.2697979999999998</v>
      </c>
      <c r="R39">
        <f t="shared" si="5"/>
        <v>94.089507999999981</v>
      </c>
      <c r="S39">
        <f t="shared" si="6"/>
        <v>79.691248999999985</v>
      </c>
      <c r="T39">
        <f t="shared" si="7"/>
        <v>6.7140469999999981</v>
      </c>
    </row>
    <row r="40" spans="1:20" x14ac:dyDescent="0.25">
      <c r="A40">
        <v>0.23050799999999999</v>
      </c>
      <c r="B40">
        <v>1.2121759999999999</v>
      </c>
      <c r="C40">
        <v>8.1472000000000003E-2</v>
      </c>
      <c r="D40">
        <v>0.10296</v>
      </c>
      <c r="F40">
        <f t="shared" si="0"/>
        <v>1.6271159999999998</v>
      </c>
      <c r="G40">
        <f t="shared" si="2"/>
        <v>65.119017999999997</v>
      </c>
      <c r="H40">
        <f t="shared" si="3"/>
        <v>48.894359000000001</v>
      </c>
      <c r="I40">
        <f t="shared" si="4"/>
        <v>8.8272289999999991</v>
      </c>
      <c r="L40">
        <v>0.176958</v>
      </c>
      <c r="M40">
        <v>1.9547099999999999</v>
      </c>
      <c r="N40">
        <v>7.5392000000000001E-2</v>
      </c>
      <c r="O40">
        <v>0.116938</v>
      </c>
      <c r="Q40">
        <f t="shared" si="1"/>
        <v>2.323998</v>
      </c>
      <c r="R40">
        <f t="shared" si="5"/>
        <v>96.413505999999984</v>
      </c>
      <c r="S40">
        <f t="shared" si="6"/>
        <v>81.645958999999991</v>
      </c>
      <c r="T40">
        <f t="shared" si="7"/>
        <v>6.891004999999998</v>
      </c>
    </row>
    <row r="41" spans="1:20" x14ac:dyDescent="0.25">
      <c r="A41">
        <v>0.22431499999999999</v>
      </c>
      <c r="B41">
        <v>1.1867380000000001</v>
      </c>
      <c r="C41">
        <v>8.6335999999999996E-2</v>
      </c>
      <c r="D41">
        <v>0.10296</v>
      </c>
      <c r="F41">
        <f t="shared" si="0"/>
        <v>1.600349</v>
      </c>
      <c r="G41">
        <f t="shared" si="2"/>
        <v>66.719366999999991</v>
      </c>
      <c r="H41">
        <f t="shared" si="3"/>
        <v>50.081097</v>
      </c>
      <c r="I41">
        <f t="shared" si="4"/>
        <v>9.0515439999999998</v>
      </c>
      <c r="L41">
        <v>0.180009</v>
      </c>
      <c r="M41">
        <v>2.0479500000000002</v>
      </c>
      <c r="N41">
        <v>7.5392000000000001E-2</v>
      </c>
      <c r="O41">
        <v>0.11681999999999999</v>
      </c>
      <c r="Q41">
        <f t="shared" si="1"/>
        <v>2.4201710000000003</v>
      </c>
      <c r="R41">
        <f t="shared" si="5"/>
        <v>98.83367699999998</v>
      </c>
      <c r="S41">
        <f t="shared" si="6"/>
        <v>83.693908999999991</v>
      </c>
      <c r="T41">
        <f t="shared" si="7"/>
        <v>7.0710139999999981</v>
      </c>
    </row>
    <row r="42" spans="1:20" x14ac:dyDescent="0.25">
      <c r="A42">
        <v>0.22533</v>
      </c>
      <c r="B42">
        <v>1.1966920000000001</v>
      </c>
      <c r="C42">
        <v>8.0255999999999994E-2</v>
      </c>
      <c r="D42">
        <v>0.10296</v>
      </c>
      <c r="F42">
        <f t="shared" si="0"/>
        <v>1.6052379999999999</v>
      </c>
      <c r="G42">
        <f t="shared" si="2"/>
        <v>68.324604999999991</v>
      </c>
      <c r="H42">
        <f t="shared" si="3"/>
        <v>51.277788999999999</v>
      </c>
      <c r="I42">
        <f t="shared" si="4"/>
        <v>9.2768739999999994</v>
      </c>
      <c r="L42">
        <v>0.19100800000000001</v>
      </c>
      <c r="M42">
        <v>1.743992</v>
      </c>
      <c r="N42">
        <v>8.8768E-2</v>
      </c>
      <c r="O42">
        <v>0.11681999999999999</v>
      </c>
      <c r="Q42">
        <f t="shared" si="1"/>
        <v>2.1405880000000002</v>
      </c>
      <c r="R42">
        <f t="shared" si="5"/>
        <v>100.97426499999997</v>
      </c>
      <c r="S42">
        <f t="shared" si="6"/>
        <v>85.437900999999997</v>
      </c>
      <c r="T42">
        <f t="shared" si="7"/>
        <v>7.2620219999999982</v>
      </c>
    </row>
    <row r="43" spans="1:20" x14ac:dyDescent="0.25">
      <c r="A43">
        <v>0.22264</v>
      </c>
      <c r="B43">
        <v>1.1966920000000001</v>
      </c>
      <c r="C43">
        <v>8.1472000000000003E-2</v>
      </c>
      <c r="D43">
        <v>0.10296</v>
      </c>
      <c r="F43">
        <f t="shared" si="0"/>
        <v>1.603764</v>
      </c>
      <c r="G43">
        <f t="shared" si="2"/>
        <v>69.928368999999989</v>
      </c>
      <c r="H43">
        <f t="shared" si="3"/>
        <v>52.474480999999997</v>
      </c>
      <c r="I43">
        <f t="shared" si="4"/>
        <v>9.4995139999999996</v>
      </c>
      <c r="L43">
        <v>0.200152</v>
      </c>
      <c r="M43">
        <v>1.92807</v>
      </c>
      <c r="N43">
        <v>9.3632000000000007E-2</v>
      </c>
      <c r="O43">
        <v>0.11681999999999999</v>
      </c>
      <c r="Q43">
        <f t="shared" si="1"/>
        <v>2.3386740000000001</v>
      </c>
      <c r="R43">
        <f t="shared" si="5"/>
        <v>103.31293899999997</v>
      </c>
      <c r="S43">
        <f t="shared" si="6"/>
        <v>87.365971000000002</v>
      </c>
      <c r="T43">
        <f t="shared" si="7"/>
        <v>7.4621739999999983</v>
      </c>
    </row>
    <row r="44" spans="1:20" x14ac:dyDescent="0.25">
      <c r="A44">
        <v>0.22567599999999999</v>
      </c>
      <c r="B44">
        <v>1.295126</v>
      </c>
      <c r="C44">
        <v>9.7360000000000002E-2</v>
      </c>
      <c r="D44">
        <v>0.10197000000000001</v>
      </c>
      <c r="F44">
        <f t="shared" si="0"/>
        <v>1.720132</v>
      </c>
      <c r="G44">
        <f t="shared" si="2"/>
        <v>71.648500999999996</v>
      </c>
      <c r="H44">
        <f t="shared" si="3"/>
        <v>53.769607000000001</v>
      </c>
      <c r="I44">
        <f t="shared" si="4"/>
        <v>9.7251899999999996</v>
      </c>
      <c r="L44">
        <v>0.16983899999999999</v>
      </c>
      <c r="M44">
        <v>1.9391700000000001</v>
      </c>
      <c r="N44">
        <v>7.5392000000000001E-2</v>
      </c>
      <c r="O44">
        <v>0.11681999999999999</v>
      </c>
      <c r="Q44">
        <f t="shared" si="1"/>
        <v>2.301221</v>
      </c>
      <c r="R44">
        <f t="shared" si="5"/>
        <v>105.61415999999997</v>
      </c>
      <c r="S44">
        <f t="shared" si="6"/>
        <v>89.305141000000006</v>
      </c>
      <c r="T44">
        <f t="shared" si="7"/>
        <v>7.6320129999999979</v>
      </c>
    </row>
    <row r="45" spans="1:20" x14ac:dyDescent="0.25">
      <c r="A45">
        <v>0.230405</v>
      </c>
      <c r="B45">
        <v>1.1314379999999999</v>
      </c>
      <c r="C45">
        <v>8.2687999999999998E-2</v>
      </c>
      <c r="D45">
        <v>0.10296</v>
      </c>
      <c r="F45">
        <f t="shared" si="0"/>
        <v>1.5474909999999999</v>
      </c>
      <c r="G45">
        <f t="shared" si="2"/>
        <v>73.19599199999999</v>
      </c>
      <c r="H45">
        <f t="shared" si="3"/>
        <v>54.901045000000003</v>
      </c>
      <c r="I45">
        <f t="shared" si="4"/>
        <v>9.9555949999999989</v>
      </c>
      <c r="L45">
        <v>0.17899200000000001</v>
      </c>
      <c r="M45">
        <v>2.0135399999999999</v>
      </c>
      <c r="N45">
        <v>7.1684999999999999E-2</v>
      </c>
      <c r="O45">
        <v>0.11681999999999999</v>
      </c>
      <c r="Q45">
        <f t="shared" si="1"/>
        <v>2.3810370000000001</v>
      </c>
      <c r="R45">
        <f t="shared" si="5"/>
        <v>107.99519699999998</v>
      </c>
      <c r="S45">
        <f t="shared" si="6"/>
        <v>91.318681000000012</v>
      </c>
      <c r="T45">
        <f t="shared" si="7"/>
        <v>7.811004999999998</v>
      </c>
    </row>
    <row r="46" spans="1:20" x14ac:dyDescent="0.25">
      <c r="A46">
        <v>0.22228500000000001</v>
      </c>
      <c r="B46">
        <v>1.242038</v>
      </c>
      <c r="C46">
        <v>8.6335999999999996E-2</v>
      </c>
      <c r="D46">
        <v>0.103064</v>
      </c>
      <c r="F46">
        <f t="shared" si="0"/>
        <v>1.6537230000000001</v>
      </c>
      <c r="G46">
        <f t="shared" si="2"/>
        <v>74.849714999999989</v>
      </c>
      <c r="H46">
        <f t="shared" si="3"/>
        <v>56.143083000000004</v>
      </c>
      <c r="I46">
        <f t="shared" si="4"/>
        <v>10.177879999999998</v>
      </c>
      <c r="L46">
        <v>0.17390700000000001</v>
      </c>
      <c r="M46">
        <v>1.8470359999999999</v>
      </c>
      <c r="N46">
        <v>7.0470000000000005E-2</v>
      </c>
      <c r="O46">
        <v>0.11583</v>
      </c>
      <c r="Q46">
        <f t="shared" si="1"/>
        <v>2.2072429999999996</v>
      </c>
      <c r="R46">
        <f t="shared" si="5"/>
        <v>110.20243999999998</v>
      </c>
      <c r="S46">
        <f t="shared" si="6"/>
        <v>93.165717000000015</v>
      </c>
      <c r="T46">
        <f t="shared" si="7"/>
        <v>7.9849119999999978</v>
      </c>
    </row>
    <row r="47" spans="1:20" x14ac:dyDescent="0.25">
      <c r="A47">
        <v>0.232435</v>
      </c>
      <c r="B47">
        <v>1.1613</v>
      </c>
      <c r="C47">
        <v>7.7824000000000004E-2</v>
      </c>
      <c r="D47">
        <v>0.103064</v>
      </c>
      <c r="F47">
        <f t="shared" si="0"/>
        <v>1.5746230000000001</v>
      </c>
      <c r="G47">
        <f t="shared" si="2"/>
        <v>76.424337999999992</v>
      </c>
      <c r="H47">
        <f t="shared" si="3"/>
        <v>57.304383000000001</v>
      </c>
      <c r="I47">
        <f t="shared" si="4"/>
        <v>10.410314999999999</v>
      </c>
      <c r="L47">
        <v>0.17390700000000001</v>
      </c>
      <c r="M47">
        <v>1.96116</v>
      </c>
      <c r="N47">
        <v>7.5392000000000001E-2</v>
      </c>
      <c r="O47">
        <v>0.11583</v>
      </c>
      <c r="Q47">
        <f t="shared" si="1"/>
        <v>2.3262889999999996</v>
      </c>
      <c r="R47">
        <f t="shared" si="5"/>
        <v>112.52872899999998</v>
      </c>
      <c r="S47">
        <f t="shared" si="6"/>
        <v>95.126877000000022</v>
      </c>
      <c r="T47">
        <f t="shared" si="7"/>
        <v>8.1588189999999976</v>
      </c>
    </row>
    <row r="48" spans="1:20" x14ac:dyDescent="0.25">
      <c r="A48">
        <v>0.2233</v>
      </c>
      <c r="B48">
        <v>1.2442500000000001</v>
      </c>
      <c r="C48">
        <v>7.7824000000000004E-2</v>
      </c>
      <c r="D48">
        <v>0.10296</v>
      </c>
      <c r="F48">
        <f t="shared" si="0"/>
        <v>1.6483340000000002</v>
      </c>
      <c r="G48">
        <f t="shared" si="2"/>
        <v>78.072671999999997</v>
      </c>
      <c r="H48">
        <f t="shared" si="3"/>
        <v>58.548633000000002</v>
      </c>
      <c r="I48">
        <f t="shared" si="4"/>
        <v>10.633614999999999</v>
      </c>
      <c r="L48">
        <v>0.17288999999999999</v>
      </c>
      <c r="M48">
        <v>1.857008</v>
      </c>
      <c r="N48">
        <v>7.7824000000000004E-2</v>
      </c>
      <c r="O48">
        <v>0.11583</v>
      </c>
      <c r="Q48">
        <f t="shared" si="1"/>
        <v>2.2235520000000002</v>
      </c>
      <c r="R48">
        <f t="shared" si="5"/>
        <v>114.75228099999998</v>
      </c>
      <c r="S48">
        <f t="shared" si="6"/>
        <v>96.983885000000015</v>
      </c>
      <c r="T48">
        <f t="shared" si="7"/>
        <v>8.3317089999999983</v>
      </c>
    </row>
    <row r="49" spans="1:20" x14ac:dyDescent="0.25">
      <c r="A49">
        <v>0.22286</v>
      </c>
      <c r="B49">
        <v>1.1922680000000001</v>
      </c>
      <c r="C49">
        <v>8.5120000000000001E-2</v>
      </c>
      <c r="D49">
        <v>0.10197000000000001</v>
      </c>
      <c r="F49">
        <f t="shared" si="0"/>
        <v>1.6022180000000001</v>
      </c>
      <c r="G49">
        <f t="shared" si="2"/>
        <v>79.674889999999991</v>
      </c>
      <c r="H49">
        <f t="shared" si="3"/>
        <v>59.740901000000001</v>
      </c>
      <c r="I49">
        <f t="shared" si="4"/>
        <v>10.856475</v>
      </c>
      <c r="L49">
        <v>0.174924</v>
      </c>
      <c r="M49">
        <v>1.9991099999999999</v>
      </c>
      <c r="N49">
        <v>7.6607999999999996E-2</v>
      </c>
      <c r="O49">
        <v>0.11583</v>
      </c>
      <c r="Q49">
        <f t="shared" si="1"/>
        <v>2.3664719999999995</v>
      </c>
      <c r="R49">
        <f t="shared" si="5"/>
        <v>117.11875299999998</v>
      </c>
      <c r="S49">
        <f t="shared" si="6"/>
        <v>98.982995000000017</v>
      </c>
      <c r="T49">
        <f t="shared" si="7"/>
        <v>8.506632999999999</v>
      </c>
    </row>
    <row r="50" spans="1:20" x14ac:dyDescent="0.25">
      <c r="A50">
        <v>0.228938</v>
      </c>
      <c r="B50">
        <v>1.232084</v>
      </c>
      <c r="C50">
        <v>8.1472000000000003E-2</v>
      </c>
      <c r="D50">
        <v>0.10296</v>
      </c>
      <c r="F50">
        <f t="shared" si="0"/>
        <v>1.645454</v>
      </c>
      <c r="G50">
        <f t="shared" si="2"/>
        <v>81.320343999999992</v>
      </c>
      <c r="H50">
        <f t="shared" si="3"/>
        <v>60.972985000000001</v>
      </c>
      <c r="I50">
        <f t="shared" si="4"/>
        <v>11.085412999999999</v>
      </c>
      <c r="L50">
        <v>0.17899200000000001</v>
      </c>
      <c r="M50">
        <v>1.8758440000000001</v>
      </c>
      <c r="N50">
        <v>7.1744000000000002E-2</v>
      </c>
      <c r="O50">
        <v>0.11681999999999999</v>
      </c>
      <c r="Q50">
        <f t="shared" si="1"/>
        <v>2.2433999999999998</v>
      </c>
      <c r="R50">
        <f t="shared" si="5"/>
        <v>119.36215299999998</v>
      </c>
      <c r="S50">
        <f t="shared" si="6"/>
        <v>100.85883900000002</v>
      </c>
      <c r="T50">
        <f t="shared" si="7"/>
        <v>8.6856249999999982</v>
      </c>
    </row>
    <row r="51" spans="1:20" x14ac:dyDescent="0.25">
      <c r="A51">
        <v>0.21720999999999999</v>
      </c>
      <c r="B51">
        <v>1.1966920000000001</v>
      </c>
      <c r="C51">
        <v>8.0255999999999994E-2</v>
      </c>
      <c r="D51">
        <v>0.10197000000000001</v>
      </c>
      <c r="F51">
        <f t="shared" si="0"/>
        <v>1.5961280000000002</v>
      </c>
      <c r="G51">
        <f t="shared" si="2"/>
        <v>82.916471999999999</v>
      </c>
      <c r="H51">
        <f t="shared" si="3"/>
        <v>62.169677</v>
      </c>
      <c r="I51">
        <f t="shared" si="4"/>
        <v>11.302622999999999</v>
      </c>
      <c r="L51">
        <v>0.168822</v>
      </c>
      <c r="M51">
        <v>1.868088</v>
      </c>
      <c r="N51">
        <v>7.5392000000000001E-2</v>
      </c>
      <c r="O51">
        <v>0.11583</v>
      </c>
      <c r="Q51">
        <f t="shared" si="1"/>
        <v>2.2281319999999996</v>
      </c>
      <c r="R51">
        <f t="shared" si="5"/>
        <v>121.59028499999998</v>
      </c>
      <c r="S51">
        <f t="shared" si="6"/>
        <v>102.72692700000002</v>
      </c>
      <c r="T51">
        <f t="shared" si="7"/>
        <v>8.8544469999999986</v>
      </c>
    </row>
    <row r="52" spans="1:20" x14ac:dyDescent="0.25">
      <c r="A52">
        <v>0.22995099999999999</v>
      </c>
      <c r="B52">
        <v>1.1789959999999999</v>
      </c>
      <c r="C52">
        <v>7.2900000000000006E-2</v>
      </c>
      <c r="D52">
        <v>0.10197000000000001</v>
      </c>
      <c r="F52">
        <f t="shared" si="0"/>
        <v>1.5838169999999998</v>
      </c>
      <c r="G52">
        <f t="shared" si="2"/>
        <v>84.500288999999995</v>
      </c>
      <c r="H52">
        <f t="shared" si="3"/>
        <v>63.348672999999998</v>
      </c>
      <c r="I52">
        <f t="shared" si="4"/>
        <v>11.532573999999999</v>
      </c>
      <c r="L52">
        <v>0.17594099999999999</v>
      </c>
      <c r="M52">
        <v>1.5951869999999999</v>
      </c>
      <c r="N52">
        <v>7.6607999999999996E-2</v>
      </c>
      <c r="O52">
        <v>0.11583</v>
      </c>
      <c r="Q52">
        <f t="shared" si="1"/>
        <v>1.9635659999999999</v>
      </c>
      <c r="R52">
        <f t="shared" si="5"/>
        <v>123.55385099999998</v>
      </c>
      <c r="S52">
        <f t="shared" si="6"/>
        <v>104.32211400000001</v>
      </c>
      <c r="T52">
        <f t="shared" si="7"/>
        <v>9.0303879999999985</v>
      </c>
    </row>
    <row r="53" spans="1:20" x14ac:dyDescent="0.25">
      <c r="A53">
        <v>0.22352</v>
      </c>
      <c r="B53">
        <v>1.190056</v>
      </c>
      <c r="C53">
        <v>8.6335999999999996E-2</v>
      </c>
      <c r="D53">
        <v>0.10197000000000001</v>
      </c>
      <c r="F53">
        <f t="shared" si="0"/>
        <v>1.6018819999999998</v>
      </c>
      <c r="G53">
        <f t="shared" si="2"/>
        <v>86.102170999999998</v>
      </c>
      <c r="H53">
        <f t="shared" si="3"/>
        <v>64.538729000000004</v>
      </c>
      <c r="I53">
        <f t="shared" si="4"/>
        <v>11.756093999999999</v>
      </c>
      <c r="L53">
        <v>0.17797499999999999</v>
      </c>
      <c r="M53">
        <v>1.9345680000000001</v>
      </c>
      <c r="N53">
        <v>7.9039999999999999E-2</v>
      </c>
      <c r="O53">
        <v>0.11583</v>
      </c>
      <c r="Q53">
        <f t="shared" si="1"/>
        <v>2.3074129999999999</v>
      </c>
      <c r="R53">
        <f t="shared" si="5"/>
        <v>125.86126399999998</v>
      </c>
      <c r="S53">
        <f t="shared" si="6"/>
        <v>106.25668200000001</v>
      </c>
      <c r="T53">
        <f t="shared" si="7"/>
        <v>9.2083629999999985</v>
      </c>
    </row>
    <row r="54" spans="1:20" x14ac:dyDescent="0.25">
      <c r="A54">
        <v>0.220752</v>
      </c>
      <c r="B54">
        <v>1.23319</v>
      </c>
      <c r="C54">
        <v>7.9039999999999999E-2</v>
      </c>
      <c r="D54">
        <v>0.10197000000000001</v>
      </c>
      <c r="F54">
        <f t="shared" si="0"/>
        <v>1.6349520000000002</v>
      </c>
      <c r="G54">
        <f t="shared" si="2"/>
        <v>87.737122999999997</v>
      </c>
      <c r="H54">
        <f t="shared" si="3"/>
        <v>65.771918999999997</v>
      </c>
      <c r="I54">
        <f t="shared" si="4"/>
        <v>11.976845999999998</v>
      </c>
      <c r="L54">
        <v>0.20116800000000001</v>
      </c>
      <c r="M54">
        <v>1.9880100000000001</v>
      </c>
      <c r="N54">
        <v>9.2415999999999998E-2</v>
      </c>
      <c r="O54">
        <v>0.11583</v>
      </c>
      <c r="Q54">
        <f t="shared" si="1"/>
        <v>2.397424</v>
      </c>
      <c r="R54">
        <f t="shared" si="5"/>
        <v>128.25868799999998</v>
      </c>
      <c r="S54">
        <f t="shared" si="6"/>
        <v>108.24469200000001</v>
      </c>
      <c r="T54">
        <f t="shared" si="7"/>
        <v>9.4095309999999976</v>
      </c>
    </row>
    <row r="55" spans="1:20" x14ac:dyDescent="0.25">
      <c r="A55">
        <v>0.22972400000000001</v>
      </c>
      <c r="B55">
        <v>1.2597339999999999</v>
      </c>
      <c r="C55">
        <v>9.3709000000000001E-2</v>
      </c>
      <c r="D55">
        <v>0.10197000000000001</v>
      </c>
      <c r="F55">
        <f t="shared" si="0"/>
        <v>1.6851370000000001</v>
      </c>
      <c r="G55">
        <f t="shared" si="2"/>
        <v>89.422259999999994</v>
      </c>
      <c r="H55">
        <f t="shared" si="3"/>
        <v>67.031652999999991</v>
      </c>
      <c r="I55">
        <f t="shared" si="4"/>
        <v>12.206569999999997</v>
      </c>
      <c r="L55">
        <v>0.17085600000000001</v>
      </c>
      <c r="M55">
        <v>1.8791679999999999</v>
      </c>
      <c r="N55">
        <v>7.4176000000000006E-2</v>
      </c>
      <c r="O55">
        <v>0.11583</v>
      </c>
      <c r="Q55">
        <f t="shared" si="1"/>
        <v>2.24003</v>
      </c>
      <c r="R55">
        <f t="shared" si="5"/>
        <v>130.49871799999997</v>
      </c>
      <c r="S55">
        <f t="shared" si="6"/>
        <v>110.12386000000001</v>
      </c>
      <c r="T55">
        <f t="shared" si="7"/>
        <v>9.5803869999999982</v>
      </c>
    </row>
    <row r="56" spans="1:20" x14ac:dyDescent="0.25">
      <c r="A56">
        <v>0.21512999999999999</v>
      </c>
      <c r="B56">
        <v>1.0927279999999999</v>
      </c>
      <c r="C56">
        <v>9.4848000000000002E-2</v>
      </c>
      <c r="D56">
        <v>0.10197000000000001</v>
      </c>
      <c r="F56">
        <f t="shared" si="0"/>
        <v>1.5046759999999999</v>
      </c>
      <c r="G56">
        <f t="shared" si="2"/>
        <v>90.926935999999998</v>
      </c>
      <c r="H56">
        <f t="shared" si="3"/>
        <v>68.124380999999985</v>
      </c>
      <c r="I56">
        <f t="shared" si="4"/>
        <v>12.421699999999998</v>
      </c>
      <c r="L56">
        <v>0.16678799999999999</v>
      </c>
      <c r="M56">
        <v>1.9079759999999999</v>
      </c>
      <c r="N56">
        <v>7.5392000000000001E-2</v>
      </c>
      <c r="O56">
        <v>0.11583</v>
      </c>
      <c r="Q56">
        <f t="shared" si="1"/>
        <v>2.2659859999999998</v>
      </c>
      <c r="R56">
        <f t="shared" si="5"/>
        <v>132.76470399999997</v>
      </c>
      <c r="S56">
        <f t="shared" si="6"/>
        <v>112.03183600000001</v>
      </c>
      <c r="T56">
        <f t="shared" si="7"/>
        <v>9.7471749999999986</v>
      </c>
    </row>
    <row r="57" spans="1:20" x14ac:dyDescent="0.25">
      <c r="A57">
        <v>0.22939000000000001</v>
      </c>
      <c r="B57">
        <v>1.195586</v>
      </c>
      <c r="C57">
        <v>8.5120000000000001E-2</v>
      </c>
      <c r="D57">
        <v>0.10296</v>
      </c>
      <c r="F57">
        <f t="shared" si="0"/>
        <v>1.613056</v>
      </c>
      <c r="G57">
        <f t="shared" si="2"/>
        <v>92.539991999999998</v>
      </c>
      <c r="H57">
        <f t="shared" si="3"/>
        <v>69.319966999999991</v>
      </c>
      <c r="I57">
        <f t="shared" si="4"/>
        <v>12.651089999999998</v>
      </c>
      <c r="L57">
        <v>0.17390700000000001</v>
      </c>
      <c r="M57">
        <v>1.9079759999999999</v>
      </c>
      <c r="N57">
        <v>7.2959999999999997E-2</v>
      </c>
      <c r="O57">
        <v>0.11583</v>
      </c>
      <c r="Q57">
        <f t="shared" si="1"/>
        <v>2.2706729999999999</v>
      </c>
      <c r="R57">
        <f t="shared" si="5"/>
        <v>135.03537699999995</v>
      </c>
      <c r="S57">
        <f t="shared" si="6"/>
        <v>113.93981200000002</v>
      </c>
      <c r="T57">
        <f t="shared" si="7"/>
        <v>9.9210819999999984</v>
      </c>
    </row>
    <row r="58" spans="1:20" x14ac:dyDescent="0.25">
      <c r="A58">
        <v>0.22126999999999999</v>
      </c>
      <c r="B58">
        <v>1.2011160000000001</v>
      </c>
      <c r="C58">
        <v>8.6335999999999996E-2</v>
      </c>
      <c r="D58">
        <v>0.10197000000000001</v>
      </c>
      <c r="F58">
        <f t="shared" si="0"/>
        <v>1.6106920000000002</v>
      </c>
      <c r="G58">
        <f t="shared" si="2"/>
        <v>94.150683999999998</v>
      </c>
      <c r="H58">
        <f t="shared" si="3"/>
        <v>70.52108299999999</v>
      </c>
      <c r="I58">
        <f t="shared" si="4"/>
        <v>12.872359999999999</v>
      </c>
      <c r="L58">
        <v>0.17797499999999999</v>
      </c>
      <c r="M58">
        <v>2.1245400000000001</v>
      </c>
      <c r="N58">
        <v>6.4394999999999994E-2</v>
      </c>
      <c r="O58">
        <v>0.11583</v>
      </c>
      <c r="Q58">
        <f t="shared" si="1"/>
        <v>2.4827400000000002</v>
      </c>
      <c r="R58">
        <f t="shared" si="5"/>
        <v>137.51811699999996</v>
      </c>
      <c r="S58">
        <f t="shared" si="6"/>
        <v>116.06435200000001</v>
      </c>
      <c r="T58">
        <f t="shared" si="7"/>
        <v>10.099056999999998</v>
      </c>
    </row>
    <row r="59" spans="1:20" x14ac:dyDescent="0.25">
      <c r="A59">
        <v>0.23174800000000001</v>
      </c>
      <c r="B59">
        <v>1.2199180000000001</v>
      </c>
      <c r="C59">
        <v>8.2687999999999998E-2</v>
      </c>
      <c r="D59">
        <v>0.10296</v>
      </c>
      <c r="F59">
        <f t="shared" si="0"/>
        <v>1.6373140000000002</v>
      </c>
      <c r="G59">
        <f t="shared" si="2"/>
        <v>95.787998000000002</v>
      </c>
      <c r="H59">
        <f t="shared" si="3"/>
        <v>71.741000999999997</v>
      </c>
      <c r="I59">
        <f t="shared" si="4"/>
        <v>13.104107999999998</v>
      </c>
      <c r="L59">
        <v>0.16780500000000001</v>
      </c>
      <c r="M59">
        <v>2.0668199999999999</v>
      </c>
      <c r="N59">
        <v>7.2900000000000006E-2</v>
      </c>
      <c r="O59">
        <v>0.11594699999999999</v>
      </c>
      <c r="Q59">
        <f t="shared" si="1"/>
        <v>2.4234719999999998</v>
      </c>
      <c r="R59">
        <f t="shared" si="5"/>
        <v>139.94158899999996</v>
      </c>
      <c r="S59">
        <f t="shared" si="6"/>
        <v>118.13117200000002</v>
      </c>
      <c r="T59">
        <f t="shared" si="7"/>
        <v>10.266861999999998</v>
      </c>
    </row>
    <row r="60" spans="1:20" x14ac:dyDescent="0.25">
      <c r="A60">
        <v>0.23050799999999999</v>
      </c>
      <c r="B60">
        <v>1.237614</v>
      </c>
      <c r="C60">
        <v>7.7824000000000004E-2</v>
      </c>
      <c r="D60">
        <v>0.10197000000000001</v>
      </c>
      <c r="F60">
        <f t="shared" si="0"/>
        <v>1.6479159999999999</v>
      </c>
      <c r="G60">
        <f t="shared" si="2"/>
        <v>97.435913999999997</v>
      </c>
      <c r="H60">
        <f t="shared" si="3"/>
        <v>72.978614999999991</v>
      </c>
      <c r="I60">
        <f t="shared" si="4"/>
        <v>13.334615999999999</v>
      </c>
      <c r="L60">
        <v>0.17085600000000001</v>
      </c>
      <c r="M60">
        <v>1.8946799999999999</v>
      </c>
      <c r="N60">
        <v>7.6607999999999996E-2</v>
      </c>
      <c r="O60">
        <v>0.11594699999999999</v>
      </c>
      <c r="Q60">
        <f t="shared" si="1"/>
        <v>2.2580909999999994</v>
      </c>
      <c r="R60">
        <f t="shared" si="5"/>
        <v>142.19967999999997</v>
      </c>
      <c r="S60">
        <f t="shared" si="6"/>
        <v>120.02585200000001</v>
      </c>
      <c r="T60">
        <f t="shared" si="7"/>
        <v>10.437717999999998</v>
      </c>
    </row>
    <row r="61" spans="1:20" x14ac:dyDescent="0.25">
      <c r="A61">
        <v>0.22792499999999999</v>
      </c>
      <c r="B61">
        <v>1.181208</v>
      </c>
      <c r="C61">
        <v>7.9039999999999999E-2</v>
      </c>
      <c r="D61">
        <v>0.10197000000000001</v>
      </c>
      <c r="F61">
        <f t="shared" si="0"/>
        <v>1.5901429999999999</v>
      </c>
      <c r="G61">
        <f t="shared" si="2"/>
        <v>99.026056999999994</v>
      </c>
      <c r="H61">
        <f t="shared" si="3"/>
        <v>74.159822999999989</v>
      </c>
      <c r="I61">
        <f t="shared" si="4"/>
        <v>13.562541</v>
      </c>
      <c r="L61">
        <v>0.17288999999999999</v>
      </c>
      <c r="M61">
        <v>1.9079759999999999</v>
      </c>
      <c r="N61">
        <v>7.0470000000000005E-2</v>
      </c>
      <c r="O61">
        <v>0.11583</v>
      </c>
      <c r="Q61">
        <f t="shared" si="1"/>
        <v>2.2671659999999996</v>
      </c>
      <c r="R61">
        <f t="shared" si="5"/>
        <v>144.46684599999998</v>
      </c>
      <c r="S61">
        <f t="shared" si="6"/>
        <v>121.93382800000002</v>
      </c>
      <c r="T61">
        <f t="shared" si="7"/>
        <v>10.610607999999999</v>
      </c>
    </row>
    <row r="62" spans="1:20" x14ac:dyDescent="0.25">
      <c r="A62">
        <v>0.2233</v>
      </c>
      <c r="B62">
        <v>1.1767840000000001</v>
      </c>
      <c r="C62">
        <v>8.6335999999999996E-2</v>
      </c>
      <c r="D62">
        <v>0.10296</v>
      </c>
      <c r="F62">
        <f t="shared" si="0"/>
        <v>1.58938</v>
      </c>
      <c r="G62">
        <f t="shared" si="2"/>
        <v>100.615437</v>
      </c>
      <c r="H62">
        <f t="shared" si="3"/>
        <v>75.336606999999987</v>
      </c>
      <c r="I62">
        <f t="shared" si="4"/>
        <v>13.785841</v>
      </c>
      <c r="L62">
        <v>0.17085600000000001</v>
      </c>
      <c r="M62">
        <v>1.9412160000000001</v>
      </c>
      <c r="N62">
        <v>7.4176000000000006E-2</v>
      </c>
      <c r="O62">
        <v>0.11583</v>
      </c>
      <c r="Q62">
        <f t="shared" si="1"/>
        <v>2.3020779999999998</v>
      </c>
      <c r="R62">
        <f t="shared" si="5"/>
        <v>146.76892399999997</v>
      </c>
      <c r="S62">
        <f t="shared" si="6"/>
        <v>123.87504400000002</v>
      </c>
      <c r="T62">
        <f t="shared" si="7"/>
        <v>10.781464</v>
      </c>
    </row>
    <row r="63" spans="1:20" x14ac:dyDescent="0.25">
      <c r="A63">
        <v>0.19310099999999999</v>
      </c>
      <c r="B63">
        <v>1.037595</v>
      </c>
      <c r="C63">
        <v>7.4176000000000006E-2</v>
      </c>
      <c r="D63">
        <v>0.10296</v>
      </c>
      <c r="F63">
        <f t="shared" si="0"/>
        <v>1.407832</v>
      </c>
      <c r="G63">
        <f t="shared" si="2"/>
        <v>102.023269</v>
      </c>
      <c r="H63">
        <f t="shared" si="3"/>
        <v>76.374201999999983</v>
      </c>
      <c r="I63">
        <f t="shared" si="4"/>
        <v>13.978942</v>
      </c>
      <c r="L63">
        <v>0.197104</v>
      </c>
      <c r="M63">
        <v>1.9467559999999999</v>
      </c>
      <c r="N63">
        <v>7.6607999999999996E-2</v>
      </c>
      <c r="O63">
        <v>0.11583</v>
      </c>
      <c r="Q63">
        <f t="shared" si="1"/>
        <v>2.3362979999999998</v>
      </c>
      <c r="R63">
        <f t="shared" si="5"/>
        <v>149.10522199999997</v>
      </c>
      <c r="S63">
        <f t="shared" si="6"/>
        <v>125.82180000000001</v>
      </c>
      <c r="T63">
        <f t="shared" si="7"/>
        <v>10.978567999999999</v>
      </c>
    </row>
    <row r="64" spans="1:20" x14ac:dyDescent="0.25">
      <c r="A64">
        <v>0.23141999999999999</v>
      </c>
      <c r="B64">
        <v>1.2442500000000001</v>
      </c>
      <c r="C64">
        <v>7.2959999999999997E-2</v>
      </c>
      <c r="D64">
        <v>0.10296</v>
      </c>
      <c r="F64">
        <f t="shared" si="0"/>
        <v>1.6515899999999999</v>
      </c>
      <c r="G64">
        <f t="shared" si="2"/>
        <v>103.674859</v>
      </c>
      <c r="H64">
        <f t="shared" si="3"/>
        <v>77.618451999999976</v>
      </c>
      <c r="I64">
        <f t="shared" si="4"/>
        <v>14.210362</v>
      </c>
      <c r="L64">
        <v>0.19608800000000001</v>
      </c>
      <c r="M64">
        <v>2.1067800000000001</v>
      </c>
      <c r="N64">
        <v>9.2415999999999998E-2</v>
      </c>
      <c r="O64">
        <v>0.11583</v>
      </c>
      <c r="Q64">
        <f t="shared" si="1"/>
        <v>2.5111140000000001</v>
      </c>
      <c r="R64">
        <f t="shared" si="5"/>
        <v>151.61633599999996</v>
      </c>
      <c r="S64">
        <f t="shared" si="6"/>
        <v>127.92858000000001</v>
      </c>
      <c r="T64">
        <f t="shared" si="7"/>
        <v>11.174655999999999</v>
      </c>
    </row>
    <row r="65" spans="1:20" x14ac:dyDescent="0.25">
      <c r="A65">
        <v>0.21112</v>
      </c>
      <c r="B65">
        <v>1.204434</v>
      </c>
      <c r="C65">
        <v>9.0057999999999999E-2</v>
      </c>
      <c r="D65">
        <v>0.10197000000000001</v>
      </c>
      <c r="F65">
        <f t="shared" si="0"/>
        <v>1.6075819999999998</v>
      </c>
      <c r="G65">
        <f t="shared" si="2"/>
        <v>105.28244099999999</v>
      </c>
      <c r="H65">
        <f t="shared" si="3"/>
        <v>78.822885999999983</v>
      </c>
      <c r="I65">
        <f t="shared" si="4"/>
        <v>14.421481999999999</v>
      </c>
      <c r="L65">
        <v>0.17085600000000001</v>
      </c>
      <c r="M65">
        <v>1.9511879999999999</v>
      </c>
      <c r="N65">
        <v>7.1684999999999999E-2</v>
      </c>
      <c r="O65">
        <v>0.11583</v>
      </c>
      <c r="Q65">
        <f t="shared" si="1"/>
        <v>2.3095589999999997</v>
      </c>
      <c r="R65">
        <f t="shared" si="5"/>
        <v>153.92589499999997</v>
      </c>
      <c r="S65">
        <f t="shared" si="6"/>
        <v>129.87976800000001</v>
      </c>
      <c r="T65">
        <f t="shared" si="7"/>
        <v>11.345511999999999</v>
      </c>
    </row>
    <row r="66" spans="1:20" x14ac:dyDescent="0.25">
      <c r="A66">
        <v>0.21213499999999999</v>
      </c>
      <c r="B66">
        <v>1.1116299999999999</v>
      </c>
      <c r="C66">
        <v>9.6143000000000006E-2</v>
      </c>
      <c r="D66">
        <v>0.10197000000000001</v>
      </c>
      <c r="F66">
        <f t="shared" si="0"/>
        <v>1.5218780000000001</v>
      </c>
      <c r="G66">
        <f t="shared" si="2"/>
        <v>106.80431899999999</v>
      </c>
      <c r="H66">
        <f t="shared" si="3"/>
        <v>79.934515999999988</v>
      </c>
      <c r="I66">
        <f t="shared" si="4"/>
        <v>14.633616999999999</v>
      </c>
      <c r="L66">
        <v>0.16780500000000001</v>
      </c>
      <c r="M66">
        <v>1.857008</v>
      </c>
      <c r="N66">
        <v>7.5392000000000001E-2</v>
      </c>
      <c r="O66">
        <v>0.11583</v>
      </c>
      <c r="Q66">
        <f t="shared" si="1"/>
        <v>2.2160349999999998</v>
      </c>
      <c r="R66">
        <f t="shared" si="5"/>
        <v>156.14192999999997</v>
      </c>
      <c r="S66">
        <f t="shared" si="6"/>
        <v>131.73677600000002</v>
      </c>
      <c r="T66">
        <f t="shared" si="7"/>
        <v>11.513316999999999</v>
      </c>
    </row>
    <row r="67" spans="1:20" x14ac:dyDescent="0.25">
      <c r="A67">
        <v>0.21335999999999999</v>
      </c>
      <c r="B67">
        <v>1.2199180000000001</v>
      </c>
      <c r="C67">
        <v>9.6143000000000006E-2</v>
      </c>
      <c r="D67">
        <v>0.10197000000000001</v>
      </c>
      <c r="F67">
        <f t="shared" ref="F67:F130" si="8">SUM(A67:D67)</f>
        <v>1.6313910000000003</v>
      </c>
      <c r="G67">
        <f t="shared" si="2"/>
        <v>108.43570999999999</v>
      </c>
      <c r="H67">
        <f t="shared" si="3"/>
        <v>81.154433999999995</v>
      </c>
      <c r="I67">
        <f t="shared" si="4"/>
        <v>14.846976999999999</v>
      </c>
      <c r="L67">
        <v>0.16983899999999999</v>
      </c>
      <c r="M67">
        <v>1.9345680000000001</v>
      </c>
      <c r="N67">
        <v>7.7824000000000004E-2</v>
      </c>
      <c r="O67">
        <v>0.11583</v>
      </c>
      <c r="Q67">
        <f t="shared" ref="Q67:Q116" si="9">SUM(L67:O67)</f>
        <v>2.2980610000000001</v>
      </c>
      <c r="R67">
        <f t="shared" si="5"/>
        <v>158.43999099999996</v>
      </c>
      <c r="S67">
        <f t="shared" si="6"/>
        <v>133.67134400000003</v>
      </c>
      <c r="T67">
        <f t="shared" si="7"/>
        <v>11.683155999999999</v>
      </c>
    </row>
    <row r="68" spans="1:20" x14ac:dyDescent="0.25">
      <c r="A68">
        <v>0.20929600000000001</v>
      </c>
      <c r="B68">
        <v>1.23872</v>
      </c>
      <c r="C68">
        <v>0.103445</v>
      </c>
      <c r="D68">
        <v>0.10197000000000001</v>
      </c>
      <c r="F68">
        <f t="shared" si="8"/>
        <v>1.6534309999999999</v>
      </c>
      <c r="G68">
        <f t="shared" ref="G68:G131" si="10">G67+F68</f>
        <v>110.08914099999998</v>
      </c>
      <c r="H68">
        <f t="shared" ref="H68:H131" si="11">H67+B68</f>
        <v>82.393153999999996</v>
      </c>
      <c r="I68">
        <f t="shared" ref="I68:I131" si="12">I67+A68</f>
        <v>15.056272999999999</v>
      </c>
      <c r="L68">
        <v>0.17288999999999999</v>
      </c>
      <c r="M68">
        <v>1.9301360000000001</v>
      </c>
      <c r="N68">
        <v>7.1684999999999999E-2</v>
      </c>
      <c r="O68">
        <v>0.11484</v>
      </c>
      <c r="Q68">
        <f t="shared" si="9"/>
        <v>2.2895509999999999</v>
      </c>
      <c r="R68">
        <f t="shared" ref="R68:R116" si="13">R67+Q68</f>
        <v>160.72954199999995</v>
      </c>
      <c r="S68">
        <f t="shared" ref="S68:S116" si="14">S67+M68</f>
        <v>135.60148000000004</v>
      </c>
      <c r="T68">
        <f t="shared" ref="T68:T116" si="15">T67+L68</f>
        <v>11.856045999999999</v>
      </c>
    </row>
    <row r="69" spans="1:20" x14ac:dyDescent="0.25">
      <c r="A69">
        <v>0.21437600000000001</v>
      </c>
      <c r="B69">
        <v>1.1878439999999999</v>
      </c>
      <c r="C69">
        <v>8.6335999999999996E-2</v>
      </c>
      <c r="D69">
        <v>0.10296</v>
      </c>
      <c r="F69">
        <f t="shared" si="8"/>
        <v>1.5915159999999997</v>
      </c>
      <c r="G69">
        <f t="shared" si="10"/>
        <v>111.68065699999998</v>
      </c>
      <c r="H69">
        <f t="shared" si="11"/>
        <v>83.580997999999994</v>
      </c>
      <c r="I69">
        <f t="shared" si="12"/>
        <v>15.270648999999999</v>
      </c>
      <c r="L69">
        <v>0.16983899999999999</v>
      </c>
      <c r="M69">
        <v>1.9946699999999999</v>
      </c>
      <c r="N69">
        <v>7.1684999999999999E-2</v>
      </c>
      <c r="O69">
        <v>0.11594699999999999</v>
      </c>
      <c r="Q69">
        <f t="shared" si="9"/>
        <v>2.3521409999999996</v>
      </c>
      <c r="R69">
        <f t="shared" si="13"/>
        <v>163.08168299999994</v>
      </c>
      <c r="S69">
        <f t="shared" si="14"/>
        <v>137.59615000000005</v>
      </c>
      <c r="T69">
        <f t="shared" si="15"/>
        <v>12.025884999999999</v>
      </c>
    </row>
    <row r="70" spans="1:20" x14ac:dyDescent="0.25">
      <c r="A70">
        <v>0.20929600000000001</v>
      </c>
      <c r="B70">
        <v>1.2011160000000001</v>
      </c>
      <c r="C70">
        <v>9.7360000000000002E-2</v>
      </c>
      <c r="D70">
        <v>0.10296</v>
      </c>
      <c r="F70">
        <f t="shared" si="8"/>
        <v>1.6107320000000001</v>
      </c>
      <c r="G70">
        <f t="shared" si="10"/>
        <v>113.29138899999998</v>
      </c>
      <c r="H70">
        <f t="shared" si="11"/>
        <v>84.782113999999993</v>
      </c>
      <c r="I70">
        <f t="shared" si="12"/>
        <v>15.479944999999999</v>
      </c>
      <c r="L70">
        <v>0.168822</v>
      </c>
      <c r="M70">
        <v>1.8514679999999999</v>
      </c>
      <c r="N70">
        <v>7.5392000000000001E-2</v>
      </c>
      <c r="O70">
        <v>0.11484</v>
      </c>
      <c r="Q70">
        <f t="shared" si="9"/>
        <v>2.2105219999999997</v>
      </c>
      <c r="R70">
        <f t="shared" si="13"/>
        <v>165.29220499999994</v>
      </c>
      <c r="S70">
        <f t="shared" si="14"/>
        <v>139.44761800000006</v>
      </c>
      <c r="T70">
        <f t="shared" si="15"/>
        <v>12.194706999999999</v>
      </c>
    </row>
    <row r="71" spans="1:20" x14ac:dyDescent="0.25">
      <c r="A71">
        <v>0.20624799999999999</v>
      </c>
      <c r="B71">
        <v>1.218812</v>
      </c>
      <c r="C71">
        <v>0.103445</v>
      </c>
      <c r="D71">
        <v>0.10296</v>
      </c>
      <c r="F71">
        <f t="shared" si="8"/>
        <v>1.6314649999999999</v>
      </c>
      <c r="G71">
        <f t="shared" si="10"/>
        <v>114.92285399999999</v>
      </c>
      <c r="H71">
        <f t="shared" si="11"/>
        <v>86.000925999999993</v>
      </c>
      <c r="I71">
        <f t="shared" si="12"/>
        <v>15.686192999999999</v>
      </c>
      <c r="L71">
        <v>0.168822</v>
      </c>
      <c r="M71">
        <v>1.92238</v>
      </c>
      <c r="N71">
        <v>7.4176000000000006E-2</v>
      </c>
      <c r="O71">
        <v>0.114956</v>
      </c>
      <c r="Q71">
        <f t="shared" si="9"/>
        <v>2.2803339999999999</v>
      </c>
      <c r="R71">
        <f t="shared" si="13"/>
        <v>167.57253899999995</v>
      </c>
      <c r="S71">
        <f t="shared" si="14"/>
        <v>141.36999800000007</v>
      </c>
      <c r="T71">
        <f t="shared" si="15"/>
        <v>12.363529</v>
      </c>
    </row>
    <row r="72" spans="1:20" x14ac:dyDescent="0.25">
      <c r="A72">
        <v>0.212344</v>
      </c>
      <c r="B72">
        <v>1.2641579999999999</v>
      </c>
      <c r="C72">
        <v>0.101011</v>
      </c>
      <c r="D72">
        <v>0.103064</v>
      </c>
      <c r="F72">
        <f t="shared" si="8"/>
        <v>1.680577</v>
      </c>
      <c r="G72">
        <f t="shared" si="10"/>
        <v>116.60343099999999</v>
      </c>
      <c r="H72">
        <f t="shared" si="11"/>
        <v>87.265083999999987</v>
      </c>
      <c r="I72">
        <f t="shared" si="12"/>
        <v>15.898536999999999</v>
      </c>
      <c r="L72">
        <v>0.16780500000000001</v>
      </c>
      <c r="M72">
        <v>1.8282</v>
      </c>
      <c r="N72">
        <v>7.6607999999999996E-2</v>
      </c>
      <c r="O72">
        <v>0.11484</v>
      </c>
      <c r="Q72">
        <f t="shared" si="9"/>
        <v>2.1874530000000001</v>
      </c>
      <c r="R72">
        <f t="shared" si="13"/>
        <v>169.75999199999995</v>
      </c>
      <c r="S72">
        <f t="shared" si="14"/>
        <v>143.19819800000008</v>
      </c>
      <c r="T72">
        <f t="shared" si="15"/>
        <v>12.531333999999999</v>
      </c>
    </row>
    <row r="73" spans="1:20" x14ac:dyDescent="0.25">
      <c r="A73">
        <v>0.224886</v>
      </c>
      <c r="B73">
        <v>1.267476</v>
      </c>
      <c r="C73">
        <v>8.5120000000000001E-2</v>
      </c>
      <c r="D73">
        <v>0.10296</v>
      </c>
      <c r="F73">
        <f t="shared" si="8"/>
        <v>1.680442</v>
      </c>
      <c r="G73">
        <f t="shared" si="10"/>
        <v>118.28387299999999</v>
      </c>
      <c r="H73">
        <f t="shared" si="11"/>
        <v>88.532559999999989</v>
      </c>
      <c r="I73">
        <f t="shared" si="12"/>
        <v>16.123422999999999</v>
      </c>
      <c r="L73">
        <v>0.16983899999999999</v>
      </c>
      <c r="M73">
        <v>1.9913400000000001</v>
      </c>
      <c r="N73">
        <v>6.5610000000000002E-2</v>
      </c>
      <c r="O73">
        <v>0.114956</v>
      </c>
      <c r="Q73">
        <f t="shared" si="9"/>
        <v>2.341745</v>
      </c>
      <c r="R73">
        <f t="shared" si="13"/>
        <v>172.10173699999996</v>
      </c>
      <c r="S73">
        <f t="shared" si="14"/>
        <v>145.18953800000008</v>
      </c>
      <c r="T73">
        <f t="shared" si="15"/>
        <v>12.701172999999999</v>
      </c>
    </row>
    <row r="74" spans="1:20" x14ac:dyDescent="0.25">
      <c r="A74">
        <v>0.21335999999999999</v>
      </c>
      <c r="B74">
        <v>1.203328</v>
      </c>
      <c r="C74">
        <v>8.6406999999999998E-2</v>
      </c>
      <c r="D74">
        <v>0.103064</v>
      </c>
      <c r="F74">
        <f t="shared" si="8"/>
        <v>1.6061589999999999</v>
      </c>
      <c r="G74">
        <f t="shared" si="10"/>
        <v>119.89003199999999</v>
      </c>
      <c r="H74">
        <f t="shared" si="11"/>
        <v>89.735887999999989</v>
      </c>
      <c r="I74">
        <f t="shared" si="12"/>
        <v>16.336783</v>
      </c>
      <c r="L74">
        <v>0.17085600000000001</v>
      </c>
      <c r="M74">
        <v>1.926812</v>
      </c>
      <c r="N74">
        <v>7.6607999999999996E-2</v>
      </c>
      <c r="O74">
        <v>0.114956</v>
      </c>
      <c r="Q74">
        <f t="shared" si="9"/>
        <v>2.2892319999999997</v>
      </c>
      <c r="R74">
        <f t="shared" si="13"/>
        <v>174.39096899999996</v>
      </c>
      <c r="S74">
        <f t="shared" si="14"/>
        <v>147.1163500000001</v>
      </c>
      <c r="T74">
        <f t="shared" si="15"/>
        <v>12.872028999999999</v>
      </c>
    </row>
    <row r="75" spans="1:20" x14ac:dyDescent="0.25">
      <c r="A75">
        <v>0.21437600000000001</v>
      </c>
      <c r="B75">
        <v>1.217706</v>
      </c>
      <c r="C75">
        <v>9.8576999999999998E-2</v>
      </c>
      <c r="D75">
        <v>0.10296</v>
      </c>
      <c r="F75">
        <f t="shared" si="8"/>
        <v>1.6336189999999997</v>
      </c>
      <c r="G75">
        <f t="shared" si="10"/>
        <v>121.52365099999999</v>
      </c>
      <c r="H75">
        <f t="shared" si="11"/>
        <v>90.953593999999995</v>
      </c>
      <c r="I75">
        <f t="shared" si="12"/>
        <v>16.551159000000002</v>
      </c>
      <c r="L75">
        <v>0.174924</v>
      </c>
      <c r="M75">
        <v>1.8791679999999999</v>
      </c>
      <c r="N75">
        <v>0.101011</v>
      </c>
      <c r="O75">
        <v>0.114956</v>
      </c>
      <c r="Q75">
        <f t="shared" si="9"/>
        <v>2.2700589999999998</v>
      </c>
      <c r="R75">
        <f t="shared" si="13"/>
        <v>176.66102799999996</v>
      </c>
      <c r="S75">
        <f t="shared" si="14"/>
        <v>148.99551800000009</v>
      </c>
      <c r="T75">
        <f t="shared" si="15"/>
        <v>13.046953</v>
      </c>
    </row>
    <row r="76" spans="1:20" x14ac:dyDescent="0.25">
      <c r="A76">
        <v>0.22017999999999999</v>
      </c>
      <c r="B76">
        <v>1.3316239999999999</v>
      </c>
      <c r="C76">
        <v>9.4925999999999996E-2</v>
      </c>
      <c r="D76">
        <v>0.103064</v>
      </c>
      <c r="F76">
        <f t="shared" si="8"/>
        <v>1.7497940000000001</v>
      </c>
      <c r="G76">
        <f t="shared" si="10"/>
        <v>123.27344499999998</v>
      </c>
      <c r="H76">
        <f t="shared" si="11"/>
        <v>92.285218</v>
      </c>
      <c r="I76">
        <f t="shared" si="12"/>
        <v>16.771339000000001</v>
      </c>
      <c r="L76">
        <v>0.189162</v>
      </c>
      <c r="M76">
        <v>1.920164</v>
      </c>
      <c r="N76">
        <v>8.5120000000000001E-2</v>
      </c>
      <c r="O76">
        <v>0.114956</v>
      </c>
      <c r="Q76">
        <f t="shared" si="9"/>
        <v>2.3094019999999995</v>
      </c>
      <c r="R76">
        <f t="shared" si="13"/>
        <v>178.97042999999996</v>
      </c>
      <c r="S76">
        <f t="shared" si="14"/>
        <v>150.91568200000009</v>
      </c>
      <c r="T76">
        <f t="shared" si="15"/>
        <v>13.236115</v>
      </c>
    </row>
    <row r="77" spans="1:20" x14ac:dyDescent="0.25">
      <c r="A77">
        <v>0.22825999999999999</v>
      </c>
      <c r="B77">
        <v>1.1248020000000001</v>
      </c>
      <c r="C77">
        <v>0.10466200000000001</v>
      </c>
      <c r="D77">
        <v>0.103064</v>
      </c>
      <c r="F77">
        <f t="shared" si="8"/>
        <v>1.5607880000000001</v>
      </c>
      <c r="G77">
        <f t="shared" si="10"/>
        <v>124.83423299999998</v>
      </c>
      <c r="H77">
        <f t="shared" si="11"/>
        <v>93.410020000000003</v>
      </c>
      <c r="I77">
        <f t="shared" si="12"/>
        <v>16.999599</v>
      </c>
      <c r="L77">
        <v>0.16475400000000001</v>
      </c>
      <c r="M77">
        <v>1.9733480000000001</v>
      </c>
      <c r="N77">
        <v>7.2900000000000006E-2</v>
      </c>
      <c r="O77">
        <v>0.114956</v>
      </c>
      <c r="Q77">
        <f t="shared" si="9"/>
        <v>2.325958</v>
      </c>
      <c r="R77">
        <f t="shared" si="13"/>
        <v>181.29638799999998</v>
      </c>
      <c r="S77">
        <f t="shared" si="14"/>
        <v>152.88903000000008</v>
      </c>
      <c r="T77">
        <f t="shared" si="15"/>
        <v>13.400869</v>
      </c>
    </row>
    <row r="78" spans="1:20" x14ac:dyDescent="0.25">
      <c r="A78">
        <v>0.22634499999999999</v>
      </c>
      <c r="B78">
        <v>1.30508</v>
      </c>
      <c r="C78">
        <v>8.5120000000000001E-2</v>
      </c>
      <c r="D78">
        <v>0.103064</v>
      </c>
      <c r="F78">
        <f t="shared" si="8"/>
        <v>1.7196090000000002</v>
      </c>
      <c r="G78">
        <f t="shared" si="10"/>
        <v>126.55384199999999</v>
      </c>
      <c r="H78">
        <f t="shared" si="11"/>
        <v>94.715100000000007</v>
      </c>
      <c r="I78">
        <f t="shared" si="12"/>
        <v>17.225943999999998</v>
      </c>
      <c r="L78">
        <v>0.168822</v>
      </c>
      <c r="M78">
        <v>2.0657100000000002</v>
      </c>
      <c r="N78">
        <v>6.6824999999999996E-2</v>
      </c>
      <c r="O78">
        <v>0.113965</v>
      </c>
      <c r="Q78">
        <f t="shared" si="9"/>
        <v>2.4153220000000002</v>
      </c>
      <c r="R78">
        <f t="shared" si="13"/>
        <v>183.71170999999998</v>
      </c>
      <c r="S78">
        <f t="shared" si="14"/>
        <v>154.95474000000007</v>
      </c>
      <c r="T78">
        <f t="shared" si="15"/>
        <v>13.569691000000001</v>
      </c>
    </row>
    <row r="79" spans="1:20" x14ac:dyDescent="0.25">
      <c r="A79">
        <v>0.22126999999999999</v>
      </c>
      <c r="B79">
        <v>1.190056</v>
      </c>
      <c r="C79">
        <v>8.2687999999999998E-2</v>
      </c>
      <c r="D79">
        <v>0.103064</v>
      </c>
      <c r="F79">
        <f t="shared" si="8"/>
        <v>1.5970780000000002</v>
      </c>
      <c r="G79">
        <f t="shared" si="10"/>
        <v>128.15091999999999</v>
      </c>
      <c r="H79">
        <f t="shared" si="11"/>
        <v>95.905156000000005</v>
      </c>
      <c r="I79">
        <f t="shared" si="12"/>
        <v>17.447213999999999</v>
      </c>
      <c r="L79">
        <v>0.16780500000000001</v>
      </c>
      <c r="M79">
        <v>1.9857899999999999</v>
      </c>
      <c r="N79">
        <v>6.5610000000000002E-2</v>
      </c>
      <c r="O79">
        <v>0.114956</v>
      </c>
      <c r="Q79">
        <f t="shared" si="9"/>
        <v>2.3341609999999999</v>
      </c>
      <c r="R79">
        <f t="shared" si="13"/>
        <v>186.04587099999998</v>
      </c>
      <c r="S79">
        <f t="shared" si="14"/>
        <v>156.94053000000008</v>
      </c>
      <c r="T79">
        <f t="shared" si="15"/>
        <v>13.737496</v>
      </c>
    </row>
    <row r="80" spans="1:20" x14ac:dyDescent="0.25">
      <c r="A80">
        <v>0.216195</v>
      </c>
      <c r="B80">
        <v>1.1436040000000001</v>
      </c>
      <c r="C80">
        <v>8.7623999999999994E-2</v>
      </c>
      <c r="D80">
        <v>0.103064</v>
      </c>
      <c r="F80">
        <f t="shared" si="8"/>
        <v>1.5504869999999999</v>
      </c>
      <c r="G80">
        <f t="shared" si="10"/>
        <v>129.70140699999999</v>
      </c>
      <c r="H80">
        <f t="shared" si="11"/>
        <v>97.048760000000001</v>
      </c>
      <c r="I80">
        <f t="shared" si="12"/>
        <v>17.663408999999998</v>
      </c>
      <c r="L80">
        <v>0.165771</v>
      </c>
      <c r="M80">
        <v>1.9257040000000001</v>
      </c>
      <c r="N80">
        <v>6.5610000000000002E-2</v>
      </c>
      <c r="O80">
        <v>0.114956</v>
      </c>
      <c r="Q80">
        <f t="shared" si="9"/>
        <v>2.2720409999999998</v>
      </c>
      <c r="R80">
        <f t="shared" si="13"/>
        <v>188.31791199999998</v>
      </c>
      <c r="S80">
        <f t="shared" si="14"/>
        <v>158.86623400000008</v>
      </c>
      <c r="T80">
        <f t="shared" si="15"/>
        <v>13.903267</v>
      </c>
    </row>
    <row r="81" spans="1:20" x14ac:dyDescent="0.25">
      <c r="A81">
        <v>0.216195</v>
      </c>
      <c r="B81">
        <v>1.2962320000000001</v>
      </c>
      <c r="C81">
        <v>7.4115E-2</v>
      </c>
      <c r="D81">
        <v>0.103064</v>
      </c>
      <c r="F81">
        <f t="shared" si="8"/>
        <v>1.6896059999999999</v>
      </c>
      <c r="G81">
        <f t="shared" si="10"/>
        <v>131.39101299999999</v>
      </c>
      <c r="H81">
        <f t="shared" si="11"/>
        <v>98.344992000000005</v>
      </c>
      <c r="I81">
        <f t="shared" si="12"/>
        <v>17.879603999999997</v>
      </c>
      <c r="L81">
        <v>0.165771</v>
      </c>
      <c r="M81">
        <v>2.04129</v>
      </c>
      <c r="N81">
        <v>5.7010999999999999E-2</v>
      </c>
      <c r="O81">
        <v>0.113965</v>
      </c>
      <c r="Q81">
        <f t="shared" si="9"/>
        <v>2.378037</v>
      </c>
      <c r="R81">
        <f t="shared" si="13"/>
        <v>190.69594899999998</v>
      </c>
      <c r="S81">
        <f t="shared" si="14"/>
        <v>160.90752400000008</v>
      </c>
      <c r="T81">
        <f t="shared" si="15"/>
        <v>14.069037999999999</v>
      </c>
    </row>
    <row r="82" spans="1:20" x14ac:dyDescent="0.25">
      <c r="A82">
        <v>0.226912</v>
      </c>
      <c r="B82">
        <v>1.223236</v>
      </c>
      <c r="C82">
        <v>8.8768E-2</v>
      </c>
      <c r="D82">
        <v>0.10296</v>
      </c>
      <c r="F82">
        <f t="shared" si="8"/>
        <v>1.6418759999999999</v>
      </c>
      <c r="G82">
        <f t="shared" si="10"/>
        <v>133.03288899999998</v>
      </c>
      <c r="H82">
        <f t="shared" si="11"/>
        <v>99.568228000000005</v>
      </c>
      <c r="I82">
        <f t="shared" si="12"/>
        <v>18.106515999999996</v>
      </c>
      <c r="L82">
        <v>0.16780500000000001</v>
      </c>
      <c r="M82">
        <v>2.1820040000000001</v>
      </c>
      <c r="N82">
        <v>6.0749999999999998E-2</v>
      </c>
      <c r="O82">
        <v>0.114956</v>
      </c>
      <c r="Q82">
        <f t="shared" si="9"/>
        <v>2.525515</v>
      </c>
      <c r="R82">
        <f t="shared" si="13"/>
        <v>193.221464</v>
      </c>
      <c r="S82">
        <f t="shared" si="14"/>
        <v>163.08952800000009</v>
      </c>
      <c r="T82">
        <f t="shared" si="15"/>
        <v>14.236842999999999</v>
      </c>
    </row>
    <row r="83" spans="1:20" x14ac:dyDescent="0.25">
      <c r="A83">
        <v>0.21779499999999999</v>
      </c>
      <c r="B83">
        <v>1.2022219999999999</v>
      </c>
      <c r="C83">
        <v>8.8841000000000003E-2</v>
      </c>
      <c r="D83">
        <v>0.103064</v>
      </c>
      <c r="F83">
        <f t="shared" si="8"/>
        <v>1.6119219999999999</v>
      </c>
      <c r="G83">
        <f t="shared" si="10"/>
        <v>134.64481099999998</v>
      </c>
      <c r="H83">
        <f t="shared" si="11"/>
        <v>100.77045000000001</v>
      </c>
      <c r="I83">
        <f t="shared" si="12"/>
        <v>18.324310999999994</v>
      </c>
      <c r="L83">
        <v>0.171873</v>
      </c>
      <c r="M83">
        <v>1.9813499999999999</v>
      </c>
      <c r="N83">
        <v>7.1744000000000002E-2</v>
      </c>
      <c r="O83">
        <v>0.113965</v>
      </c>
      <c r="Q83">
        <f t="shared" si="9"/>
        <v>2.3389319999999998</v>
      </c>
      <c r="R83">
        <f t="shared" si="13"/>
        <v>195.560396</v>
      </c>
      <c r="S83">
        <f t="shared" si="14"/>
        <v>165.07087800000008</v>
      </c>
      <c r="T83">
        <f t="shared" si="15"/>
        <v>14.408715999999998</v>
      </c>
    </row>
    <row r="84" spans="1:20" x14ac:dyDescent="0.25">
      <c r="A84">
        <v>0.21844</v>
      </c>
      <c r="B84">
        <v>1.195586</v>
      </c>
      <c r="C84">
        <v>9.8576999999999998E-2</v>
      </c>
      <c r="D84">
        <v>0.103064</v>
      </c>
      <c r="F84">
        <f t="shared" si="8"/>
        <v>1.615667</v>
      </c>
      <c r="G84">
        <f t="shared" si="10"/>
        <v>136.26047799999998</v>
      </c>
      <c r="H84">
        <f t="shared" si="11"/>
        <v>101.96603600000002</v>
      </c>
      <c r="I84">
        <f t="shared" si="12"/>
        <v>18.542750999999996</v>
      </c>
      <c r="L84">
        <v>0.17085600000000001</v>
      </c>
      <c r="M84">
        <v>1.886924</v>
      </c>
      <c r="N84">
        <v>7.6607999999999996E-2</v>
      </c>
      <c r="O84">
        <v>0.113965</v>
      </c>
      <c r="Q84">
        <f t="shared" si="9"/>
        <v>2.2483529999999998</v>
      </c>
      <c r="R84">
        <f t="shared" si="13"/>
        <v>197.80874900000001</v>
      </c>
      <c r="S84">
        <f t="shared" si="14"/>
        <v>166.95780200000007</v>
      </c>
      <c r="T84">
        <f t="shared" si="15"/>
        <v>14.579571999999999</v>
      </c>
    </row>
    <row r="85" spans="1:20" x14ac:dyDescent="0.25">
      <c r="A85">
        <v>0.20929600000000001</v>
      </c>
      <c r="B85">
        <v>1.2022219999999999</v>
      </c>
      <c r="C85">
        <v>0.10353</v>
      </c>
      <c r="D85">
        <v>0.10405499999999999</v>
      </c>
      <c r="F85">
        <f t="shared" si="8"/>
        <v>1.6191029999999997</v>
      </c>
      <c r="G85">
        <f t="shared" si="10"/>
        <v>137.87958099999997</v>
      </c>
      <c r="H85">
        <f t="shared" si="11"/>
        <v>103.16825800000002</v>
      </c>
      <c r="I85">
        <f t="shared" si="12"/>
        <v>18.752046999999994</v>
      </c>
      <c r="L85">
        <v>0.17085600000000001</v>
      </c>
      <c r="M85">
        <v>1.8858159999999999</v>
      </c>
      <c r="N85">
        <v>7.6607999999999996E-2</v>
      </c>
      <c r="O85">
        <v>0.113965</v>
      </c>
      <c r="Q85">
        <f t="shared" si="9"/>
        <v>2.2472449999999995</v>
      </c>
      <c r="R85">
        <f t="shared" si="13"/>
        <v>200.055994</v>
      </c>
      <c r="S85">
        <f t="shared" si="14"/>
        <v>168.84361800000008</v>
      </c>
      <c r="T85">
        <f t="shared" si="15"/>
        <v>14.750427999999999</v>
      </c>
    </row>
    <row r="86" spans="1:20" x14ac:dyDescent="0.25">
      <c r="A86">
        <v>0.20929600000000001</v>
      </c>
      <c r="B86">
        <v>1.2553099999999999</v>
      </c>
      <c r="C86">
        <v>9.3709000000000001E-2</v>
      </c>
      <c r="D86">
        <v>0.103064</v>
      </c>
      <c r="F86">
        <f t="shared" si="8"/>
        <v>1.6613789999999999</v>
      </c>
      <c r="G86">
        <f t="shared" si="10"/>
        <v>139.54095999999998</v>
      </c>
      <c r="H86">
        <f t="shared" si="11"/>
        <v>104.42356800000002</v>
      </c>
      <c r="I86">
        <f t="shared" si="12"/>
        <v>18.961342999999992</v>
      </c>
      <c r="L86">
        <v>0.186944</v>
      </c>
      <c r="M86">
        <v>2.04129</v>
      </c>
      <c r="N86">
        <v>7.9039999999999999E-2</v>
      </c>
      <c r="O86">
        <v>0.114956</v>
      </c>
      <c r="Q86">
        <f t="shared" si="9"/>
        <v>2.4222299999999999</v>
      </c>
      <c r="R86">
        <f t="shared" si="13"/>
        <v>202.47822400000001</v>
      </c>
      <c r="S86">
        <f t="shared" si="14"/>
        <v>170.88490800000008</v>
      </c>
      <c r="T86">
        <f t="shared" si="15"/>
        <v>14.937372</v>
      </c>
    </row>
    <row r="87" spans="1:20" x14ac:dyDescent="0.25">
      <c r="A87">
        <v>0.21640799999999999</v>
      </c>
      <c r="B87">
        <v>1.286278</v>
      </c>
      <c r="C87">
        <v>9.8576999999999998E-2</v>
      </c>
      <c r="D87">
        <v>0.103064</v>
      </c>
      <c r="F87">
        <f t="shared" si="8"/>
        <v>1.7043269999999999</v>
      </c>
      <c r="G87">
        <f t="shared" si="10"/>
        <v>141.24528699999999</v>
      </c>
      <c r="H87">
        <f t="shared" si="11"/>
        <v>105.70984600000001</v>
      </c>
      <c r="I87">
        <f t="shared" si="12"/>
        <v>19.177750999999994</v>
      </c>
      <c r="L87">
        <v>0.21518000000000001</v>
      </c>
      <c r="M87">
        <v>2.1189900000000002</v>
      </c>
      <c r="N87">
        <v>9.2415999999999998E-2</v>
      </c>
      <c r="O87">
        <v>0.114956</v>
      </c>
      <c r="Q87">
        <f t="shared" si="9"/>
        <v>2.5415420000000002</v>
      </c>
      <c r="R87">
        <f t="shared" si="13"/>
        <v>205.019766</v>
      </c>
      <c r="S87">
        <f t="shared" si="14"/>
        <v>173.00389800000008</v>
      </c>
      <c r="T87">
        <f t="shared" si="15"/>
        <v>15.152552</v>
      </c>
    </row>
    <row r="88" spans="1:20" x14ac:dyDescent="0.25">
      <c r="A88">
        <v>0.21112</v>
      </c>
      <c r="B88">
        <v>1.286278</v>
      </c>
      <c r="C88">
        <v>0.101011</v>
      </c>
      <c r="D88">
        <v>0.103064</v>
      </c>
      <c r="F88">
        <f t="shared" si="8"/>
        <v>1.701473</v>
      </c>
      <c r="G88">
        <f t="shared" si="10"/>
        <v>142.94675999999998</v>
      </c>
      <c r="H88">
        <f t="shared" si="11"/>
        <v>106.99612400000001</v>
      </c>
      <c r="I88">
        <f t="shared" si="12"/>
        <v>19.388870999999995</v>
      </c>
      <c r="L88">
        <v>0.174924</v>
      </c>
      <c r="M88">
        <v>2.017668</v>
      </c>
      <c r="N88">
        <v>6.5610000000000002E-2</v>
      </c>
      <c r="O88">
        <v>0.114956</v>
      </c>
      <c r="Q88">
        <f t="shared" si="9"/>
        <v>2.3731579999999997</v>
      </c>
      <c r="R88">
        <f t="shared" si="13"/>
        <v>207.39292399999999</v>
      </c>
      <c r="S88">
        <f t="shared" si="14"/>
        <v>175.02156600000006</v>
      </c>
      <c r="T88">
        <f t="shared" si="15"/>
        <v>15.327476000000001</v>
      </c>
    </row>
    <row r="89" spans="1:20" x14ac:dyDescent="0.25">
      <c r="A89">
        <v>0.226688</v>
      </c>
      <c r="B89">
        <v>1.1402859999999999</v>
      </c>
      <c r="C89">
        <v>9.8576999999999998E-2</v>
      </c>
      <c r="D89">
        <v>0.10405499999999999</v>
      </c>
      <c r="F89">
        <f t="shared" si="8"/>
        <v>1.5696059999999998</v>
      </c>
      <c r="G89">
        <f t="shared" si="10"/>
        <v>144.51636599999998</v>
      </c>
      <c r="H89">
        <f t="shared" si="11"/>
        <v>108.13641000000001</v>
      </c>
      <c r="I89">
        <f t="shared" si="12"/>
        <v>19.615558999999994</v>
      </c>
      <c r="L89">
        <v>0.15254999999999999</v>
      </c>
      <c r="M89">
        <v>1.4745239999999999</v>
      </c>
      <c r="N89">
        <v>7.4176000000000006E-2</v>
      </c>
      <c r="O89">
        <v>0.113965</v>
      </c>
      <c r="Q89">
        <f t="shared" si="9"/>
        <v>1.815215</v>
      </c>
      <c r="R89">
        <f t="shared" si="13"/>
        <v>209.20813899999999</v>
      </c>
      <c r="S89">
        <f t="shared" si="14"/>
        <v>176.49609000000007</v>
      </c>
      <c r="T89">
        <f t="shared" si="15"/>
        <v>15.480026000000001</v>
      </c>
    </row>
    <row r="90" spans="1:20" x14ac:dyDescent="0.25">
      <c r="A90">
        <v>0.21640799999999999</v>
      </c>
      <c r="B90">
        <v>1.198904</v>
      </c>
      <c r="C90">
        <v>9.3632000000000007E-2</v>
      </c>
      <c r="D90">
        <v>0.10405499999999999</v>
      </c>
      <c r="F90">
        <f t="shared" si="8"/>
        <v>1.6129989999999998</v>
      </c>
      <c r="G90">
        <f t="shared" si="10"/>
        <v>146.12936499999998</v>
      </c>
      <c r="H90">
        <f t="shared" si="11"/>
        <v>109.33531400000001</v>
      </c>
      <c r="I90">
        <f t="shared" si="12"/>
        <v>19.831966999999995</v>
      </c>
      <c r="L90">
        <v>0.16983899999999999</v>
      </c>
      <c r="M90">
        <v>1.8714120000000001</v>
      </c>
      <c r="N90">
        <v>6.9311999999999999E-2</v>
      </c>
      <c r="O90">
        <v>0.113965</v>
      </c>
      <c r="Q90">
        <f t="shared" si="9"/>
        <v>2.2245279999999998</v>
      </c>
      <c r="R90">
        <f t="shared" si="13"/>
        <v>211.43266699999998</v>
      </c>
      <c r="S90">
        <f t="shared" si="14"/>
        <v>178.36750200000006</v>
      </c>
      <c r="T90">
        <f t="shared" si="15"/>
        <v>15.649865</v>
      </c>
    </row>
    <row r="91" spans="1:20" x14ac:dyDescent="0.25">
      <c r="A91">
        <v>0.21518000000000001</v>
      </c>
      <c r="B91">
        <v>1.2121759999999999</v>
      </c>
      <c r="C91">
        <v>9.3709000000000001E-2</v>
      </c>
      <c r="D91">
        <v>0.10405499999999999</v>
      </c>
      <c r="F91">
        <f t="shared" si="8"/>
        <v>1.6251199999999999</v>
      </c>
      <c r="G91">
        <f t="shared" si="10"/>
        <v>147.75448499999999</v>
      </c>
      <c r="H91">
        <f t="shared" si="11"/>
        <v>110.54749000000001</v>
      </c>
      <c r="I91">
        <f t="shared" si="12"/>
        <v>20.047146999999995</v>
      </c>
      <c r="L91">
        <v>0.168822</v>
      </c>
      <c r="M91">
        <v>1.859224</v>
      </c>
      <c r="N91">
        <v>7.5392000000000001E-2</v>
      </c>
      <c r="O91">
        <v>0.113965</v>
      </c>
      <c r="Q91">
        <f t="shared" si="9"/>
        <v>2.2174029999999996</v>
      </c>
      <c r="R91">
        <f t="shared" si="13"/>
        <v>213.65006999999997</v>
      </c>
      <c r="S91">
        <f t="shared" si="14"/>
        <v>180.22672600000007</v>
      </c>
      <c r="T91">
        <f t="shared" si="15"/>
        <v>15.818687000000001</v>
      </c>
    </row>
    <row r="92" spans="1:20" x14ac:dyDescent="0.25">
      <c r="A92">
        <v>0.21751200000000001</v>
      </c>
      <c r="B92">
        <v>1.251992</v>
      </c>
      <c r="C92">
        <v>7.0470000000000005E-2</v>
      </c>
      <c r="D92">
        <v>0.103064</v>
      </c>
      <c r="F92">
        <f t="shared" si="8"/>
        <v>1.643038</v>
      </c>
      <c r="G92">
        <f t="shared" si="10"/>
        <v>149.39752299999998</v>
      </c>
      <c r="H92">
        <f t="shared" si="11"/>
        <v>111.79948200000001</v>
      </c>
      <c r="I92">
        <f t="shared" si="12"/>
        <v>20.264658999999995</v>
      </c>
      <c r="L92">
        <v>0.17085600000000001</v>
      </c>
      <c r="M92">
        <v>1.9101919999999999</v>
      </c>
      <c r="N92">
        <v>7.4176000000000006E-2</v>
      </c>
      <c r="O92">
        <v>0.113965</v>
      </c>
      <c r="Q92">
        <f t="shared" si="9"/>
        <v>2.2691889999999999</v>
      </c>
      <c r="R92">
        <f t="shared" si="13"/>
        <v>215.91925899999998</v>
      </c>
      <c r="S92">
        <f t="shared" si="14"/>
        <v>182.13691800000007</v>
      </c>
      <c r="T92">
        <f t="shared" si="15"/>
        <v>15.989543000000001</v>
      </c>
    </row>
    <row r="93" spans="1:20" x14ac:dyDescent="0.25">
      <c r="A93">
        <v>0.22286</v>
      </c>
      <c r="B93">
        <v>1.2741119999999999</v>
      </c>
      <c r="C93">
        <v>8.6335999999999996E-2</v>
      </c>
      <c r="D93">
        <v>0.10405499999999999</v>
      </c>
      <c r="F93">
        <f t="shared" si="8"/>
        <v>1.6873629999999999</v>
      </c>
      <c r="G93">
        <f t="shared" si="10"/>
        <v>151.08488599999998</v>
      </c>
      <c r="H93">
        <f t="shared" si="11"/>
        <v>113.07359400000001</v>
      </c>
      <c r="I93">
        <f t="shared" si="12"/>
        <v>20.487518999999995</v>
      </c>
      <c r="L93">
        <v>0.17390700000000001</v>
      </c>
      <c r="M93">
        <v>1.929028</v>
      </c>
      <c r="N93">
        <v>6.9254999999999997E-2</v>
      </c>
      <c r="O93">
        <v>0.113965</v>
      </c>
      <c r="Q93">
        <f t="shared" si="9"/>
        <v>2.2861549999999999</v>
      </c>
      <c r="R93">
        <f t="shared" si="13"/>
        <v>218.20541399999999</v>
      </c>
      <c r="S93">
        <f t="shared" si="14"/>
        <v>184.06594600000005</v>
      </c>
      <c r="T93">
        <f t="shared" si="15"/>
        <v>16.163450000000001</v>
      </c>
    </row>
    <row r="94" spans="1:20" x14ac:dyDescent="0.25">
      <c r="A94">
        <v>0.21742400000000001</v>
      </c>
      <c r="B94">
        <v>1.18895</v>
      </c>
      <c r="C94">
        <v>8.6335999999999996E-2</v>
      </c>
      <c r="D94">
        <v>0.10395</v>
      </c>
      <c r="F94">
        <f t="shared" si="8"/>
        <v>1.59666</v>
      </c>
      <c r="G94">
        <f t="shared" si="10"/>
        <v>152.68154599999997</v>
      </c>
      <c r="H94">
        <f t="shared" si="11"/>
        <v>114.26254400000002</v>
      </c>
      <c r="I94">
        <f t="shared" si="12"/>
        <v>20.704942999999997</v>
      </c>
      <c r="L94">
        <v>0.168822</v>
      </c>
      <c r="M94">
        <v>1.929028</v>
      </c>
      <c r="N94">
        <v>7.5392000000000001E-2</v>
      </c>
      <c r="O94">
        <v>0.113965</v>
      </c>
      <c r="Q94">
        <f t="shared" si="9"/>
        <v>2.2872069999999995</v>
      </c>
      <c r="R94">
        <f t="shared" si="13"/>
        <v>220.49262099999999</v>
      </c>
      <c r="S94">
        <f t="shared" si="14"/>
        <v>185.99497400000004</v>
      </c>
      <c r="T94">
        <f t="shared" si="15"/>
        <v>16.332272</v>
      </c>
    </row>
    <row r="95" spans="1:20" x14ac:dyDescent="0.25">
      <c r="A95">
        <v>0.22453600000000001</v>
      </c>
      <c r="B95">
        <v>1.1778900000000001</v>
      </c>
      <c r="C95">
        <v>8.1472000000000003E-2</v>
      </c>
      <c r="D95">
        <v>0.10395</v>
      </c>
      <c r="F95">
        <f t="shared" si="8"/>
        <v>1.5878480000000001</v>
      </c>
      <c r="G95">
        <f t="shared" si="10"/>
        <v>154.26939399999998</v>
      </c>
      <c r="H95">
        <f t="shared" si="11"/>
        <v>115.44043400000002</v>
      </c>
      <c r="I95">
        <f t="shared" si="12"/>
        <v>20.929478999999997</v>
      </c>
      <c r="L95">
        <v>0.17085600000000001</v>
      </c>
      <c r="M95">
        <v>1.8005</v>
      </c>
      <c r="N95">
        <v>7.5392000000000001E-2</v>
      </c>
      <c r="O95">
        <v>0.112974</v>
      </c>
      <c r="Q95">
        <f t="shared" si="9"/>
        <v>2.1597219999999999</v>
      </c>
      <c r="R95">
        <f t="shared" si="13"/>
        <v>222.65234299999997</v>
      </c>
      <c r="S95">
        <f t="shared" si="14"/>
        <v>187.79547400000004</v>
      </c>
      <c r="T95">
        <f t="shared" si="15"/>
        <v>16.503128</v>
      </c>
    </row>
    <row r="96" spans="1:20" x14ac:dyDescent="0.25">
      <c r="A96">
        <v>0.22656799999999999</v>
      </c>
      <c r="B96">
        <v>1.156876</v>
      </c>
      <c r="C96">
        <v>7.6607999999999996E-2</v>
      </c>
      <c r="D96">
        <v>0.10405499999999999</v>
      </c>
      <c r="F96">
        <f t="shared" si="8"/>
        <v>1.5641069999999999</v>
      </c>
      <c r="G96">
        <f t="shared" si="10"/>
        <v>155.83350099999998</v>
      </c>
      <c r="H96">
        <f t="shared" si="11"/>
        <v>116.59731000000002</v>
      </c>
      <c r="I96">
        <f t="shared" si="12"/>
        <v>21.156046999999997</v>
      </c>
      <c r="L96">
        <v>0.189162</v>
      </c>
      <c r="M96">
        <v>1.985536</v>
      </c>
      <c r="N96">
        <v>7.2959999999999997E-2</v>
      </c>
      <c r="O96">
        <v>0.113965</v>
      </c>
      <c r="Q96">
        <f t="shared" si="9"/>
        <v>2.3616229999999998</v>
      </c>
      <c r="R96">
        <f t="shared" si="13"/>
        <v>225.01396599999998</v>
      </c>
      <c r="S96">
        <f t="shared" si="14"/>
        <v>189.78101000000004</v>
      </c>
      <c r="T96">
        <f t="shared" si="15"/>
        <v>16.69229</v>
      </c>
    </row>
    <row r="97" spans="1:20" x14ac:dyDescent="0.25">
      <c r="A97">
        <v>0.22533</v>
      </c>
      <c r="B97">
        <v>1.223236</v>
      </c>
      <c r="C97">
        <v>6.1964999999999999E-2</v>
      </c>
      <c r="D97">
        <v>0.10405499999999999</v>
      </c>
      <c r="F97">
        <f t="shared" si="8"/>
        <v>1.6145860000000001</v>
      </c>
      <c r="G97">
        <f t="shared" si="10"/>
        <v>157.44808699999999</v>
      </c>
      <c r="H97">
        <f t="shared" si="11"/>
        <v>117.82054600000002</v>
      </c>
      <c r="I97">
        <f t="shared" si="12"/>
        <v>21.381376999999997</v>
      </c>
      <c r="L97">
        <v>0.20624799999999999</v>
      </c>
      <c r="M97">
        <v>1.9791300000000001</v>
      </c>
      <c r="N97">
        <v>0.101011</v>
      </c>
      <c r="O97">
        <v>0.112974</v>
      </c>
      <c r="Q97">
        <f t="shared" si="9"/>
        <v>2.3993630000000001</v>
      </c>
      <c r="R97">
        <f t="shared" si="13"/>
        <v>227.41332899999998</v>
      </c>
      <c r="S97">
        <f t="shared" si="14"/>
        <v>191.76014000000004</v>
      </c>
      <c r="T97">
        <f t="shared" si="15"/>
        <v>16.898537999999999</v>
      </c>
    </row>
    <row r="98" spans="1:20" x14ac:dyDescent="0.25">
      <c r="A98">
        <v>0.22780800000000001</v>
      </c>
      <c r="B98">
        <v>1.2398260000000001</v>
      </c>
      <c r="C98">
        <v>4.9732999999999999E-2</v>
      </c>
      <c r="D98">
        <v>0.10395</v>
      </c>
      <c r="F98">
        <f t="shared" si="8"/>
        <v>1.6213170000000001</v>
      </c>
      <c r="G98">
        <f t="shared" si="10"/>
        <v>159.06940399999999</v>
      </c>
      <c r="H98">
        <f t="shared" si="11"/>
        <v>119.06037200000002</v>
      </c>
      <c r="I98">
        <f t="shared" si="12"/>
        <v>21.609184999999997</v>
      </c>
      <c r="L98">
        <v>0.17288999999999999</v>
      </c>
      <c r="M98">
        <v>1.9968900000000001</v>
      </c>
      <c r="N98">
        <v>7.7759999999999996E-2</v>
      </c>
      <c r="O98">
        <v>0.113965</v>
      </c>
      <c r="Q98">
        <f t="shared" si="9"/>
        <v>2.3615050000000002</v>
      </c>
      <c r="R98">
        <f t="shared" si="13"/>
        <v>229.77483399999997</v>
      </c>
      <c r="S98">
        <f t="shared" si="14"/>
        <v>193.75703000000004</v>
      </c>
      <c r="T98">
        <f t="shared" si="15"/>
        <v>17.071427999999997</v>
      </c>
    </row>
    <row r="99" spans="1:20" x14ac:dyDescent="0.25">
      <c r="A99">
        <v>0.24172299999999999</v>
      </c>
      <c r="B99">
        <v>1.496418</v>
      </c>
      <c r="C99">
        <v>8.1472000000000003E-2</v>
      </c>
      <c r="D99">
        <v>0.10405499999999999</v>
      </c>
      <c r="F99">
        <f t="shared" si="8"/>
        <v>1.9236679999999999</v>
      </c>
      <c r="G99">
        <f t="shared" si="10"/>
        <v>160.99307199999998</v>
      </c>
      <c r="H99">
        <f t="shared" si="11"/>
        <v>120.55679000000002</v>
      </c>
      <c r="I99">
        <f t="shared" si="12"/>
        <v>21.850907999999997</v>
      </c>
      <c r="L99">
        <v>0.17288999999999999</v>
      </c>
      <c r="M99">
        <v>1.9746900000000001</v>
      </c>
      <c r="N99">
        <v>7.2959999999999997E-2</v>
      </c>
      <c r="O99">
        <v>0.113965</v>
      </c>
      <c r="Q99">
        <f t="shared" si="9"/>
        <v>2.3345050000000001</v>
      </c>
      <c r="R99">
        <f t="shared" si="13"/>
        <v>232.10933899999998</v>
      </c>
      <c r="S99">
        <f t="shared" si="14"/>
        <v>195.73172000000005</v>
      </c>
      <c r="T99">
        <f t="shared" si="15"/>
        <v>17.244317999999996</v>
      </c>
    </row>
    <row r="100" spans="1:20" x14ac:dyDescent="0.25">
      <c r="A100">
        <v>0.22250400000000001</v>
      </c>
      <c r="B100">
        <v>1.26084</v>
      </c>
      <c r="C100">
        <v>8.0255999999999994E-2</v>
      </c>
      <c r="D100">
        <v>0.10405499999999999</v>
      </c>
      <c r="F100">
        <f t="shared" si="8"/>
        <v>1.6676550000000001</v>
      </c>
      <c r="G100">
        <f t="shared" si="10"/>
        <v>162.66072699999998</v>
      </c>
      <c r="H100">
        <f t="shared" si="11"/>
        <v>121.81763000000002</v>
      </c>
      <c r="I100">
        <f t="shared" si="12"/>
        <v>22.073411999999998</v>
      </c>
      <c r="L100">
        <v>0.17288999999999999</v>
      </c>
      <c r="M100">
        <v>1.9025399999999999</v>
      </c>
      <c r="N100">
        <v>6.6824999999999996E-2</v>
      </c>
      <c r="O100">
        <v>0.112974</v>
      </c>
      <c r="Q100">
        <f t="shared" si="9"/>
        <v>2.2552289999999999</v>
      </c>
      <c r="R100">
        <f t="shared" si="13"/>
        <v>234.36456799999996</v>
      </c>
      <c r="S100">
        <f t="shared" si="14"/>
        <v>197.63426000000004</v>
      </c>
      <c r="T100">
        <f t="shared" si="15"/>
        <v>17.417207999999995</v>
      </c>
    </row>
    <row r="101" spans="1:20" x14ac:dyDescent="0.25">
      <c r="A101">
        <v>0.22352</v>
      </c>
      <c r="B101">
        <v>1.1966920000000001</v>
      </c>
      <c r="C101">
        <v>7.6607999999999996E-2</v>
      </c>
      <c r="D101">
        <v>0.10405499999999999</v>
      </c>
      <c r="F101">
        <f t="shared" si="8"/>
        <v>1.600875</v>
      </c>
      <c r="G101">
        <f t="shared" si="10"/>
        <v>164.26160199999998</v>
      </c>
      <c r="H101">
        <f t="shared" si="11"/>
        <v>123.01432200000002</v>
      </c>
      <c r="I101">
        <f t="shared" si="12"/>
        <v>22.296931999999998</v>
      </c>
      <c r="L101">
        <v>0.16780500000000001</v>
      </c>
      <c r="M101">
        <v>1.8991119999999999</v>
      </c>
      <c r="N101">
        <v>7.5392000000000001E-2</v>
      </c>
      <c r="O101">
        <v>0.11286</v>
      </c>
      <c r="Q101">
        <f t="shared" si="9"/>
        <v>2.255169</v>
      </c>
      <c r="R101">
        <f t="shared" si="13"/>
        <v>236.61973699999996</v>
      </c>
      <c r="S101">
        <f t="shared" si="14"/>
        <v>199.53337200000004</v>
      </c>
      <c r="T101">
        <f t="shared" si="15"/>
        <v>17.585012999999996</v>
      </c>
    </row>
    <row r="102" spans="1:20" x14ac:dyDescent="0.25">
      <c r="A102">
        <v>0.22250400000000001</v>
      </c>
      <c r="B102">
        <v>1.2110700000000001</v>
      </c>
      <c r="C102">
        <v>7.9039999999999999E-2</v>
      </c>
      <c r="D102">
        <v>0.10405499999999999</v>
      </c>
      <c r="F102">
        <f t="shared" si="8"/>
        <v>1.6166690000000001</v>
      </c>
      <c r="G102">
        <f t="shared" si="10"/>
        <v>165.87827099999998</v>
      </c>
      <c r="H102">
        <f t="shared" si="11"/>
        <v>124.22539200000003</v>
      </c>
      <c r="I102">
        <f t="shared" si="12"/>
        <v>22.519435999999999</v>
      </c>
      <c r="L102">
        <v>0.17085600000000001</v>
      </c>
      <c r="M102">
        <v>1.854792</v>
      </c>
      <c r="N102">
        <v>7.5392000000000001E-2</v>
      </c>
      <c r="O102">
        <v>0.112974</v>
      </c>
      <c r="Q102">
        <f t="shared" si="9"/>
        <v>2.2140139999999997</v>
      </c>
      <c r="R102">
        <f t="shared" si="13"/>
        <v>238.83375099999995</v>
      </c>
      <c r="S102">
        <f t="shared" si="14"/>
        <v>201.38816400000005</v>
      </c>
      <c r="T102">
        <f t="shared" si="15"/>
        <v>17.755868999999997</v>
      </c>
    </row>
    <row r="103" spans="1:20" x14ac:dyDescent="0.25">
      <c r="A103">
        <v>0.23252999999999999</v>
      </c>
      <c r="B103">
        <v>1.2586280000000001</v>
      </c>
      <c r="C103">
        <v>7.4176000000000006E-2</v>
      </c>
      <c r="D103">
        <v>0.10405499999999999</v>
      </c>
      <c r="F103">
        <f t="shared" si="8"/>
        <v>1.669389</v>
      </c>
      <c r="G103">
        <f t="shared" si="10"/>
        <v>167.54765999999998</v>
      </c>
      <c r="H103">
        <f t="shared" si="11"/>
        <v>125.48402000000003</v>
      </c>
      <c r="I103">
        <f t="shared" si="12"/>
        <v>22.751965999999999</v>
      </c>
      <c r="L103">
        <v>0.17085600000000001</v>
      </c>
      <c r="M103">
        <v>1.970024</v>
      </c>
      <c r="N103">
        <v>7.4115E-2</v>
      </c>
      <c r="O103">
        <v>0.112974</v>
      </c>
      <c r="Q103">
        <f t="shared" si="9"/>
        <v>2.327969</v>
      </c>
      <c r="R103">
        <f t="shared" si="13"/>
        <v>241.16171999999995</v>
      </c>
      <c r="S103">
        <f t="shared" si="14"/>
        <v>203.35818800000004</v>
      </c>
      <c r="T103">
        <f t="shared" si="15"/>
        <v>17.926724999999998</v>
      </c>
    </row>
    <row r="104" spans="1:20" x14ac:dyDescent="0.25">
      <c r="A104">
        <v>0.2286</v>
      </c>
      <c r="B104">
        <v>1.1878439999999999</v>
      </c>
      <c r="C104">
        <v>7.9039999999999999E-2</v>
      </c>
      <c r="D104">
        <v>0.10395</v>
      </c>
      <c r="F104">
        <f t="shared" si="8"/>
        <v>1.5994339999999998</v>
      </c>
      <c r="G104">
        <f t="shared" si="10"/>
        <v>169.14709399999998</v>
      </c>
      <c r="H104">
        <f t="shared" si="11"/>
        <v>126.67186400000003</v>
      </c>
      <c r="I104">
        <f t="shared" si="12"/>
        <v>22.980566</v>
      </c>
      <c r="L104">
        <v>0.171873</v>
      </c>
      <c r="M104">
        <v>1.9013279999999999</v>
      </c>
      <c r="N104">
        <v>7.0470000000000005E-2</v>
      </c>
      <c r="O104">
        <v>0.112974</v>
      </c>
      <c r="Q104">
        <f t="shared" si="9"/>
        <v>2.2566449999999998</v>
      </c>
      <c r="R104">
        <f t="shared" si="13"/>
        <v>243.41836499999994</v>
      </c>
      <c r="S104">
        <f t="shared" si="14"/>
        <v>205.25951600000005</v>
      </c>
      <c r="T104">
        <f t="shared" si="15"/>
        <v>18.098597999999999</v>
      </c>
    </row>
    <row r="105" spans="1:20" x14ac:dyDescent="0.25">
      <c r="A105">
        <v>0.22533</v>
      </c>
      <c r="B105">
        <v>1.2265539999999999</v>
      </c>
      <c r="C105">
        <v>8.0255999999999994E-2</v>
      </c>
      <c r="D105">
        <v>0.10405499999999999</v>
      </c>
      <c r="F105">
        <f t="shared" si="8"/>
        <v>1.6361950000000001</v>
      </c>
      <c r="G105">
        <f t="shared" si="10"/>
        <v>170.78328899999997</v>
      </c>
      <c r="H105">
        <f t="shared" si="11"/>
        <v>127.89841800000002</v>
      </c>
      <c r="I105">
        <f t="shared" si="12"/>
        <v>23.205895999999999</v>
      </c>
      <c r="L105">
        <v>0.16983899999999999</v>
      </c>
      <c r="M105">
        <v>1.832632</v>
      </c>
      <c r="N105">
        <v>7.4176000000000006E-2</v>
      </c>
      <c r="O105">
        <v>0.112974</v>
      </c>
      <c r="Q105">
        <f t="shared" si="9"/>
        <v>2.1896209999999998</v>
      </c>
      <c r="R105">
        <f t="shared" si="13"/>
        <v>245.60798599999993</v>
      </c>
      <c r="S105">
        <f t="shared" si="14"/>
        <v>207.09214800000004</v>
      </c>
      <c r="T105">
        <f t="shared" si="15"/>
        <v>18.268436999999999</v>
      </c>
    </row>
    <row r="106" spans="1:20" x14ac:dyDescent="0.25">
      <c r="A106">
        <v>0.22148799999999999</v>
      </c>
      <c r="B106">
        <v>1.217706</v>
      </c>
      <c r="C106">
        <v>8.3904000000000006E-2</v>
      </c>
      <c r="D106">
        <v>0.10405499999999999</v>
      </c>
      <c r="F106">
        <f t="shared" si="8"/>
        <v>1.6271529999999998</v>
      </c>
      <c r="G106">
        <f t="shared" si="10"/>
        <v>172.41044199999996</v>
      </c>
      <c r="H106">
        <f t="shared" si="11"/>
        <v>129.11612400000001</v>
      </c>
      <c r="I106">
        <f t="shared" si="12"/>
        <v>23.427384</v>
      </c>
      <c r="L106">
        <v>0.16780500000000001</v>
      </c>
      <c r="M106">
        <v>1.88914</v>
      </c>
      <c r="N106">
        <v>7.6607999999999996E-2</v>
      </c>
      <c r="O106">
        <v>0.112974</v>
      </c>
      <c r="Q106">
        <f t="shared" si="9"/>
        <v>2.2465269999999999</v>
      </c>
      <c r="R106">
        <f t="shared" si="13"/>
        <v>247.85451299999991</v>
      </c>
      <c r="S106">
        <f t="shared" si="14"/>
        <v>208.98128800000003</v>
      </c>
      <c r="T106">
        <f t="shared" si="15"/>
        <v>18.436242</v>
      </c>
    </row>
    <row r="107" spans="1:20" x14ac:dyDescent="0.25">
      <c r="A107">
        <v>0.22936799999999999</v>
      </c>
      <c r="B107">
        <v>1.19448</v>
      </c>
      <c r="C107">
        <v>8.3904000000000006E-2</v>
      </c>
      <c r="D107">
        <v>0.10395</v>
      </c>
      <c r="F107">
        <f t="shared" si="8"/>
        <v>1.611702</v>
      </c>
      <c r="G107">
        <f t="shared" si="10"/>
        <v>174.02214399999997</v>
      </c>
      <c r="H107">
        <f t="shared" si="11"/>
        <v>130.31060400000001</v>
      </c>
      <c r="I107">
        <f t="shared" si="12"/>
        <v>23.656752000000001</v>
      </c>
      <c r="L107">
        <v>0.171873</v>
      </c>
      <c r="M107">
        <v>1.9467559999999999</v>
      </c>
      <c r="N107">
        <v>7.4115E-2</v>
      </c>
      <c r="O107">
        <v>0.112974</v>
      </c>
      <c r="Q107">
        <f t="shared" si="9"/>
        <v>2.3057179999999997</v>
      </c>
      <c r="R107">
        <f t="shared" si="13"/>
        <v>250.16023099999992</v>
      </c>
      <c r="S107">
        <f t="shared" si="14"/>
        <v>210.92804400000003</v>
      </c>
      <c r="T107">
        <f t="shared" si="15"/>
        <v>18.608115000000002</v>
      </c>
    </row>
    <row r="108" spans="1:20" x14ac:dyDescent="0.25">
      <c r="A108">
        <v>0.22848599999999999</v>
      </c>
      <c r="B108">
        <v>1.2730060000000001</v>
      </c>
      <c r="C108">
        <v>7.4176000000000006E-2</v>
      </c>
      <c r="D108">
        <v>0.10395</v>
      </c>
      <c r="F108">
        <f t="shared" si="8"/>
        <v>1.6796180000000001</v>
      </c>
      <c r="G108">
        <f t="shared" si="10"/>
        <v>175.70176199999997</v>
      </c>
      <c r="H108">
        <f t="shared" si="11"/>
        <v>131.58361000000002</v>
      </c>
      <c r="I108">
        <f t="shared" si="12"/>
        <v>23.885238000000001</v>
      </c>
      <c r="L108">
        <v>0.186944</v>
      </c>
      <c r="M108">
        <v>2.0035500000000002</v>
      </c>
      <c r="N108">
        <v>9.2415999999999998E-2</v>
      </c>
      <c r="O108">
        <v>0.112974</v>
      </c>
      <c r="Q108">
        <f t="shared" si="9"/>
        <v>2.3958840000000001</v>
      </c>
      <c r="R108">
        <f t="shared" si="13"/>
        <v>252.55611499999992</v>
      </c>
      <c r="S108">
        <f t="shared" si="14"/>
        <v>212.93159400000002</v>
      </c>
      <c r="T108">
        <f t="shared" si="15"/>
        <v>18.795059000000002</v>
      </c>
    </row>
    <row r="109" spans="1:20" x14ac:dyDescent="0.25">
      <c r="A109">
        <v>0.21779499999999999</v>
      </c>
      <c r="B109">
        <v>1.243144</v>
      </c>
      <c r="C109">
        <v>7.5392000000000001E-2</v>
      </c>
      <c r="D109">
        <v>0.10395</v>
      </c>
      <c r="F109">
        <f t="shared" si="8"/>
        <v>1.6402809999999999</v>
      </c>
      <c r="G109">
        <f t="shared" si="10"/>
        <v>177.34204299999996</v>
      </c>
      <c r="H109">
        <f t="shared" si="11"/>
        <v>132.82675400000002</v>
      </c>
      <c r="I109">
        <f t="shared" si="12"/>
        <v>24.103033</v>
      </c>
      <c r="L109">
        <v>0.20604500000000001</v>
      </c>
      <c r="M109">
        <v>1.865872</v>
      </c>
      <c r="N109">
        <v>8.6335999999999996E-2</v>
      </c>
      <c r="O109">
        <v>0.112974</v>
      </c>
      <c r="Q109">
        <f t="shared" si="9"/>
        <v>2.2712270000000001</v>
      </c>
      <c r="R109">
        <f t="shared" si="13"/>
        <v>254.82734199999993</v>
      </c>
      <c r="S109">
        <f t="shared" si="14"/>
        <v>214.79746600000001</v>
      </c>
      <c r="T109">
        <f t="shared" si="15"/>
        <v>19.001104000000002</v>
      </c>
    </row>
    <row r="110" spans="1:20" x14ac:dyDescent="0.25">
      <c r="A110">
        <v>0.191079</v>
      </c>
      <c r="B110">
        <v>1.035385</v>
      </c>
      <c r="C110">
        <v>9.2492000000000005E-2</v>
      </c>
      <c r="D110">
        <v>0.10395</v>
      </c>
      <c r="F110">
        <f t="shared" si="8"/>
        <v>1.422906</v>
      </c>
      <c r="G110">
        <f t="shared" si="10"/>
        <v>178.76494899999997</v>
      </c>
      <c r="H110">
        <f t="shared" si="11"/>
        <v>133.86213900000001</v>
      </c>
      <c r="I110">
        <f t="shared" si="12"/>
        <v>24.294111999999998</v>
      </c>
      <c r="L110">
        <v>0.16780500000000001</v>
      </c>
      <c r="M110">
        <v>1.865872</v>
      </c>
      <c r="N110">
        <v>7.5392000000000001E-2</v>
      </c>
      <c r="O110">
        <v>0.112974</v>
      </c>
      <c r="Q110">
        <f t="shared" si="9"/>
        <v>2.2220429999999998</v>
      </c>
      <c r="R110">
        <f t="shared" si="13"/>
        <v>257.04938499999992</v>
      </c>
      <c r="S110">
        <f t="shared" si="14"/>
        <v>216.66333800000001</v>
      </c>
      <c r="T110">
        <f t="shared" si="15"/>
        <v>19.168909000000003</v>
      </c>
    </row>
    <row r="111" spans="1:20" x14ac:dyDescent="0.25">
      <c r="A111">
        <v>0.22264</v>
      </c>
      <c r="B111">
        <v>1.136968</v>
      </c>
      <c r="C111">
        <v>9.4925999999999996E-2</v>
      </c>
      <c r="D111">
        <v>0.10395</v>
      </c>
      <c r="F111">
        <f t="shared" si="8"/>
        <v>1.558484</v>
      </c>
      <c r="G111">
        <f t="shared" si="10"/>
        <v>180.32343299999997</v>
      </c>
      <c r="H111">
        <f t="shared" si="11"/>
        <v>134.99910700000001</v>
      </c>
      <c r="I111">
        <f t="shared" si="12"/>
        <v>24.516751999999997</v>
      </c>
      <c r="L111">
        <v>0.17288999999999999</v>
      </c>
      <c r="M111">
        <v>1.909084</v>
      </c>
      <c r="N111">
        <v>6.8040000000000003E-2</v>
      </c>
      <c r="O111">
        <v>0.112974</v>
      </c>
      <c r="Q111">
        <f t="shared" si="9"/>
        <v>2.2629879999999996</v>
      </c>
      <c r="R111">
        <f t="shared" si="13"/>
        <v>259.31237299999992</v>
      </c>
      <c r="S111">
        <f t="shared" si="14"/>
        <v>218.57242200000002</v>
      </c>
      <c r="T111">
        <f t="shared" si="15"/>
        <v>19.341799000000002</v>
      </c>
    </row>
    <row r="112" spans="1:20" x14ac:dyDescent="0.25">
      <c r="A112">
        <v>0.22431499999999999</v>
      </c>
      <c r="B112">
        <v>1.175678</v>
      </c>
      <c r="C112">
        <v>8.5120000000000001E-2</v>
      </c>
      <c r="D112">
        <v>0.10395</v>
      </c>
      <c r="F112">
        <f t="shared" si="8"/>
        <v>1.5890630000000001</v>
      </c>
      <c r="G112">
        <f t="shared" si="10"/>
        <v>181.91249599999998</v>
      </c>
      <c r="H112">
        <f t="shared" si="11"/>
        <v>136.17478500000001</v>
      </c>
      <c r="I112">
        <f t="shared" si="12"/>
        <v>24.741066999999997</v>
      </c>
      <c r="L112">
        <v>0.174924</v>
      </c>
      <c r="M112">
        <v>2.017668</v>
      </c>
      <c r="N112">
        <v>7.0470000000000005E-2</v>
      </c>
      <c r="O112">
        <v>0.112974</v>
      </c>
      <c r="Q112">
        <f t="shared" si="9"/>
        <v>2.3760359999999996</v>
      </c>
      <c r="R112">
        <f t="shared" si="13"/>
        <v>261.68840899999992</v>
      </c>
      <c r="S112">
        <f t="shared" si="14"/>
        <v>220.59009</v>
      </c>
      <c r="T112">
        <f t="shared" si="15"/>
        <v>19.516723000000002</v>
      </c>
    </row>
    <row r="113" spans="1:20" x14ac:dyDescent="0.25">
      <c r="A113">
        <v>0.22936799999999999</v>
      </c>
      <c r="B113">
        <v>1.208858</v>
      </c>
      <c r="C113">
        <v>8.3904000000000006E-2</v>
      </c>
      <c r="D113">
        <v>0.10395</v>
      </c>
      <c r="F113">
        <f t="shared" si="8"/>
        <v>1.62608</v>
      </c>
      <c r="G113">
        <f t="shared" si="10"/>
        <v>183.53857599999998</v>
      </c>
      <c r="H113">
        <f t="shared" si="11"/>
        <v>137.38364300000001</v>
      </c>
      <c r="I113">
        <f t="shared" si="12"/>
        <v>24.970434999999998</v>
      </c>
      <c r="L113">
        <v>0.17085600000000001</v>
      </c>
      <c r="M113">
        <v>1.9101919999999999</v>
      </c>
      <c r="N113">
        <v>7.7824000000000004E-2</v>
      </c>
      <c r="O113">
        <v>0.112974</v>
      </c>
      <c r="Q113">
        <f t="shared" si="9"/>
        <v>2.271846</v>
      </c>
      <c r="R113">
        <f t="shared" si="13"/>
        <v>263.9602549999999</v>
      </c>
      <c r="S113">
        <f t="shared" si="14"/>
        <v>222.500282</v>
      </c>
      <c r="T113">
        <f t="shared" si="15"/>
        <v>19.687579000000003</v>
      </c>
    </row>
    <row r="114" spans="1:20" x14ac:dyDescent="0.25">
      <c r="A114">
        <v>0.22936799999999999</v>
      </c>
      <c r="B114">
        <v>1.066325</v>
      </c>
      <c r="C114">
        <v>6.0749999999999998E-2</v>
      </c>
      <c r="D114">
        <v>0.10395</v>
      </c>
      <c r="F114">
        <f t="shared" si="8"/>
        <v>1.4603930000000001</v>
      </c>
      <c r="G114">
        <f t="shared" si="10"/>
        <v>184.99896899999999</v>
      </c>
      <c r="H114">
        <f t="shared" si="11"/>
        <v>138.44996800000001</v>
      </c>
      <c r="I114">
        <f t="shared" si="12"/>
        <v>25.199802999999999</v>
      </c>
      <c r="L114">
        <v>0.16983899999999999</v>
      </c>
      <c r="M114">
        <v>1.895788</v>
      </c>
      <c r="N114">
        <v>7.6607999999999996E-2</v>
      </c>
      <c r="O114">
        <v>0.112974</v>
      </c>
      <c r="Q114">
        <f t="shared" si="9"/>
        <v>2.2552089999999998</v>
      </c>
      <c r="R114">
        <f t="shared" si="13"/>
        <v>266.21546399999988</v>
      </c>
      <c r="S114">
        <f t="shared" si="14"/>
        <v>224.39607000000001</v>
      </c>
      <c r="T114">
        <f t="shared" si="15"/>
        <v>19.857418000000003</v>
      </c>
    </row>
    <row r="115" spans="1:20" x14ac:dyDescent="0.25">
      <c r="A115">
        <v>0.21815999999999999</v>
      </c>
      <c r="B115">
        <v>1.2022219999999999</v>
      </c>
      <c r="C115">
        <v>7.7824000000000004E-2</v>
      </c>
      <c r="D115">
        <v>0.10395</v>
      </c>
      <c r="F115">
        <f t="shared" si="8"/>
        <v>1.6021559999999997</v>
      </c>
      <c r="G115">
        <f t="shared" si="10"/>
        <v>186.601125</v>
      </c>
      <c r="H115">
        <f t="shared" si="11"/>
        <v>139.65219000000002</v>
      </c>
      <c r="I115">
        <f t="shared" si="12"/>
        <v>25.417963</v>
      </c>
      <c r="L115">
        <v>0.168822</v>
      </c>
      <c r="M115">
        <v>1.895788</v>
      </c>
      <c r="N115">
        <v>7.4176000000000006E-2</v>
      </c>
      <c r="O115">
        <v>0.111983</v>
      </c>
      <c r="Q115">
        <f t="shared" si="9"/>
        <v>2.250769</v>
      </c>
      <c r="R115">
        <f t="shared" si="13"/>
        <v>268.46623299999987</v>
      </c>
      <c r="S115">
        <f t="shared" si="14"/>
        <v>226.29185800000002</v>
      </c>
      <c r="T115">
        <f t="shared" si="15"/>
        <v>20.026240000000001</v>
      </c>
    </row>
    <row r="116" spans="1:20" x14ac:dyDescent="0.25">
      <c r="A116">
        <v>0.22431499999999999</v>
      </c>
      <c r="B116">
        <v>1.1590879999999999</v>
      </c>
      <c r="C116">
        <v>8.6335999999999996E-2</v>
      </c>
      <c r="D116">
        <v>0.10405499999999999</v>
      </c>
      <c r="F116">
        <f t="shared" si="8"/>
        <v>1.5737939999999999</v>
      </c>
      <c r="G116">
        <f t="shared" si="10"/>
        <v>188.17491899999999</v>
      </c>
      <c r="H116">
        <f t="shared" si="11"/>
        <v>140.81127800000002</v>
      </c>
      <c r="I116">
        <f t="shared" si="12"/>
        <v>25.642278000000001</v>
      </c>
      <c r="L116">
        <v>0.180009</v>
      </c>
      <c r="M116">
        <v>2.0745900000000002</v>
      </c>
      <c r="N116">
        <v>5.9534999999999998E-2</v>
      </c>
      <c r="O116">
        <v>0.112974</v>
      </c>
      <c r="Q116">
        <f t="shared" si="9"/>
        <v>2.427108</v>
      </c>
      <c r="R116">
        <f t="shared" si="13"/>
        <v>270.89334099999985</v>
      </c>
      <c r="S116">
        <f t="shared" si="14"/>
        <v>228.36644800000002</v>
      </c>
      <c r="T116">
        <f t="shared" si="15"/>
        <v>20.206249</v>
      </c>
    </row>
    <row r="117" spans="1:20" x14ac:dyDescent="0.25">
      <c r="A117">
        <v>0.22126999999999999</v>
      </c>
      <c r="B117">
        <v>1.20001</v>
      </c>
      <c r="C117">
        <v>8.5120000000000001E-2</v>
      </c>
      <c r="D117">
        <v>0.10395</v>
      </c>
      <c r="F117">
        <f t="shared" si="8"/>
        <v>1.6103500000000002</v>
      </c>
      <c r="G117">
        <f t="shared" si="10"/>
        <v>189.785269</v>
      </c>
      <c r="H117">
        <f t="shared" si="11"/>
        <v>142.01128800000001</v>
      </c>
      <c r="I117">
        <f t="shared" si="12"/>
        <v>25.863548000000002</v>
      </c>
    </row>
    <row r="118" spans="1:20" x14ac:dyDescent="0.25">
      <c r="A118">
        <v>0.22352</v>
      </c>
      <c r="B118">
        <v>1.228766</v>
      </c>
      <c r="C118">
        <v>8.0255999999999994E-2</v>
      </c>
      <c r="D118">
        <v>0.10395</v>
      </c>
      <c r="F118">
        <f t="shared" si="8"/>
        <v>1.6364919999999998</v>
      </c>
      <c r="G118">
        <f t="shared" si="10"/>
        <v>191.421761</v>
      </c>
      <c r="H118">
        <f t="shared" si="11"/>
        <v>143.24005400000001</v>
      </c>
      <c r="I118">
        <f t="shared" si="12"/>
        <v>26.087068000000002</v>
      </c>
    </row>
    <row r="119" spans="1:20" x14ac:dyDescent="0.25">
      <c r="A119">
        <v>0.23339199999999999</v>
      </c>
      <c r="B119">
        <v>1.281854</v>
      </c>
      <c r="C119">
        <v>6.0749999999999998E-2</v>
      </c>
      <c r="D119">
        <v>0.10395</v>
      </c>
      <c r="F119">
        <f t="shared" si="8"/>
        <v>1.6799460000000002</v>
      </c>
      <c r="G119">
        <f t="shared" si="10"/>
        <v>193.101707</v>
      </c>
      <c r="H119">
        <f t="shared" si="11"/>
        <v>144.52190800000002</v>
      </c>
      <c r="I119">
        <f t="shared" si="12"/>
        <v>26.320460000000001</v>
      </c>
    </row>
    <row r="120" spans="1:20" x14ac:dyDescent="0.25">
      <c r="A120">
        <v>0.22939000000000001</v>
      </c>
      <c r="B120">
        <v>1.2309779999999999</v>
      </c>
      <c r="C120">
        <v>8.2687999999999998E-2</v>
      </c>
      <c r="D120">
        <v>0.10395</v>
      </c>
      <c r="F120">
        <f t="shared" si="8"/>
        <v>1.647006</v>
      </c>
      <c r="G120">
        <f t="shared" si="10"/>
        <v>194.74871300000001</v>
      </c>
      <c r="H120">
        <f t="shared" si="11"/>
        <v>145.75288600000002</v>
      </c>
      <c r="I120">
        <f t="shared" si="12"/>
        <v>26.549849999999999</v>
      </c>
    </row>
    <row r="121" spans="1:20" x14ac:dyDescent="0.25">
      <c r="A121">
        <v>0.220834</v>
      </c>
      <c r="B121">
        <v>1.15804</v>
      </c>
      <c r="C121">
        <v>9.3709000000000001E-2</v>
      </c>
      <c r="D121">
        <v>0.10395</v>
      </c>
      <c r="F121">
        <f t="shared" si="8"/>
        <v>1.576533</v>
      </c>
      <c r="G121">
        <f t="shared" si="10"/>
        <v>196.32524600000002</v>
      </c>
      <c r="H121">
        <f t="shared" si="11"/>
        <v>146.91092600000002</v>
      </c>
      <c r="I121">
        <f t="shared" si="12"/>
        <v>26.770683999999999</v>
      </c>
    </row>
    <row r="122" spans="1:20" x14ac:dyDescent="0.25">
      <c r="A122">
        <v>0.21873600000000001</v>
      </c>
      <c r="B122">
        <v>1.217706</v>
      </c>
      <c r="C122">
        <v>8.9983999999999995E-2</v>
      </c>
      <c r="D122">
        <v>0.10395</v>
      </c>
      <c r="F122">
        <f t="shared" si="8"/>
        <v>1.630376</v>
      </c>
      <c r="G122">
        <f t="shared" si="10"/>
        <v>197.95562200000003</v>
      </c>
      <c r="H122">
        <f t="shared" si="11"/>
        <v>148.12863200000001</v>
      </c>
      <c r="I122">
        <f t="shared" si="12"/>
        <v>26.989419999999999</v>
      </c>
    </row>
    <row r="123" spans="1:20" x14ac:dyDescent="0.25">
      <c r="A123">
        <v>0.225552</v>
      </c>
      <c r="B123">
        <v>1.18895</v>
      </c>
      <c r="C123">
        <v>8.5190000000000002E-2</v>
      </c>
      <c r="D123">
        <v>0.10395</v>
      </c>
      <c r="F123">
        <f t="shared" si="8"/>
        <v>1.603642</v>
      </c>
      <c r="G123">
        <f t="shared" si="10"/>
        <v>199.55926400000004</v>
      </c>
      <c r="H123">
        <f t="shared" si="11"/>
        <v>149.31758200000002</v>
      </c>
      <c r="I123">
        <f t="shared" si="12"/>
        <v>27.214971999999999</v>
      </c>
    </row>
    <row r="124" spans="1:20" x14ac:dyDescent="0.25">
      <c r="A124">
        <v>0.22431499999999999</v>
      </c>
      <c r="B124">
        <v>1.2354019999999999</v>
      </c>
      <c r="C124">
        <v>7.6607999999999996E-2</v>
      </c>
      <c r="D124">
        <v>0.10395</v>
      </c>
      <c r="F124">
        <f t="shared" si="8"/>
        <v>1.6402749999999999</v>
      </c>
      <c r="G124">
        <f t="shared" si="10"/>
        <v>201.19953900000004</v>
      </c>
      <c r="H124">
        <f t="shared" si="11"/>
        <v>150.55298400000001</v>
      </c>
      <c r="I124">
        <f t="shared" si="12"/>
        <v>27.439287</v>
      </c>
    </row>
    <row r="125" spans="1:20" x14ac:dyDescent="0.25">
      <c r="A125">
        <v>0.23758499999999999</v>
      </c>
      <c r="B125">
        <v>1.1933739999999999</v>
      </c>
      <c r="C125">
        <v>8.2687999999999998E-2</v>
      </c>
      <c r="D125">
        <v>0.10395</v>
      </c>
      <c r="F125">
        <f t="shared" si="8"/>
        <v>1.617597</v>
      </c>
      <c r="G125">
        <f t="shared" si="10"/>
        <v>202.81713600000003</v>
      </c>
      <c r="H125">
        <f t="shared" si="11"/>
        <v>151.74635800000001</v>
      </c>
      <c r="I125">
        <f t="shared" si="12"/>
        <v>27.676871999999999</v>
      </c>
    </row>
    <row r="126" spans="1:20" x14ac:dyDescent="0.25">
      <c r="A126">
        <v>0.22387299999999999</v>
      </c>
      <c r="B126">
        <v>1.26084</v>
      </c>
      <c r="C126">
        <v>8.1472000000000003E-2</v>
      </c>
      <c r="D126">
        <v>0.10405499999999999</v>
      </c>
      <c r="F126">
        <f t="shared" si="8"/>
        <v>1.6702399999999999</v>
      </c>
      <c r="G126">
        <f t="shared" si="10"/>
        <v>204.48737600000004</v>
      </c>
      <c r="H126">
        <f t="shared" si="11"/>
        <v>153.00719800000002</v>
      </c>
      <c r="I126">
        <f t="shared" si="12"/>
        <v>27.900745000000001</v>
      </c>
    </row>
    <row r="127" spans="1:20" x14ac:dyDescent="0.25">
      <c r="A127">
        <v>0.228938</v>
      </c>
      <c r="B127">
        <v>1.1789959999999999</v>
      </c>
      <c r="C127">
        <v>8.5120000000000001E-2</v>
      </c>
      <c r="D127">
        <v>0.10405499999999999</v>
      </c>
      <c r="F127">
        <f t="shared" si="8"/>
        <v>1.5971090000000001</v>
      </c>
      <c r="G127">
        <f t="shared" si="10"/>
        <v>206.08448500000003</v>
      </c>
      <c r="H127">
        <f t="shared" si="11"/>
        <v>154.18619400000003</v>
      </c>
      <c r="I127">
        <f t="shared" si="12"/>
        <v>28.129683</v>
      </c>
    </row>
    <row r="128" spans="1:20" x14ac:dyDescent="0.25">
      <c r="A128">
        <v>0.22939000000000001</v>
      </c>
      <c r="B128">
        <v>1.198904</v>
      </c>
      <c r="C128">
        <v>8.2687999999999998E-2</v>
      </c>
      <c r="D128">
        <v>0.10405499999999999</v>
      </c>
      <c r="F128">
        <f t="shared" si="8"/>
        <v>1.6150370000000001</v>
      </c>
      <c r="G128">
        <f t="shared" si="10"/>
        <v>207.69952200000003</v>
      </c>
      <c r="H128">
        <f t="shared" si="11"/>
        <v>155.38509800000003</v>
      </c>
      <c r="I128">
        <f t="shared" si="12"/>
        <v>28.359072999999999</v>
      </c>
    </row>
    <row r="129" spans="1:9" x14ac:dyDescent="0.25">
      <c r="A129">
        <v>0.230964</v>
      </c>
      <c r="B129">
        <v>1.198904</v>
      </c>
      <c r="C129">
        <v>8.1472000000000003E-2</v>
      </c>
      <c r="D129">
        <v>0.10405499999999999</v>
      </c>
      <c r="F129">
        <f t="shared" si="8"/>
        <v>1.6153949999999999</v>
      </c>
      <c r="G129">
        <f t="shared" si="10"/>
        <v>209.31491700000004</v>
      </c>
      <c r="H129">
        <f t="shared" si="11"/>
        <v>156.58400200000003</v>
      </c>
      <c r="I129">
        <f t="shared" si="12"/>
        <v>28.590036999999999</v>
      </c>
    </row>
    <row r="130" spans="1:9" x14ac:dyDescent="0.25">
      <c r="A130">
        <v>0.22589899999999999</v>
      </c>
      <c r="B130">
        <v>1.2110700000000001</v>
      </c>
      <c r="C130">
        <v>8.3904000000000006E-2</v>
      </c>
      <c r="D130">
        <v>0.10405499999999999</v>
      </c>
      <c r="F130">
        <f t="shared" si="8"/>
        <v>1.6249280000000002</v>
      </c>
      <c r="G130">
        <f t="shared" si="10"/>
        <v>210.93984500000005</v>
      </c>
      <c r="H130">
        <f t="shared" si="11"/>
        <v>157.79507200000003</v>
      </c>
      <c r="I130">
        <f t="shared" si="12"/>
        <v>28.815935999999997</v>
      </c>
    </row>
    <row r="131" spans="1:9" x14ac:dyDescent="0.25">
      <c r="A131">
        <v>0.22589899999999999</v>
      </c>
      <c r="B131">
        <v>1.174615</v>
      </c>
      <c r="C131">
        <v>8.0255999999999994E-2</v>
      </c>
      <c r="D131">
        <v>0.105046</v>
      </c>
      <c r="F131">
        <f t="shared" ref="F131:F146" si="16">SUM(A131:D131)</f>
        <v>1.5858160000000001</v>
      </c>
      <c r="G131">
        <f t="shared" si="10"/>
        <v>212.52566100000004</v>
      </c>
      <c r="H131">
        <f t="shared" si="11"/>
        <v>158.96968700000002</v>
      </c>
      <c r="I131">
        <f t="shared" si="12"/>
        <v>29.041834999999995</v>
      </c>
    </row>
    <row r="132" spans="1:9" x14ac:dyDescent="0.25">
      <c r="A132">
        <v>0.22567599999999999</v>
      </c>
      <c r="B132">
        <v>1.271855</v>
      </c>
      <c r="C132">
        <v>9.1274999999999995E-2</v>
      </c>
      <c r="D132">
        <v>0.10405499999999999</v>
      </c>
      <c r="F132">
        <f t="shared" si="16"/>
        <v>1.6928609999999999</v>
      </c>
      <c r="G132">
        <f t="shared" ref="G132:G146" si="17">G131+F132</f>
        <v>214.21852200000004</v>
      </c>
      <c r="H132">
        <f t="shared" ref="H132:H146" si="18">H131+B132</f>
        <v>160.24154200000001</v>
      </c>
      <c r="I132">
        <f t="shared" ref="I132:I146" si="19">I131+A132</f>
        <v>29.267510999999995</v>
      </c>
    </row>
    <row r="133" spans="1:9" x14ac:dyDescent="0.25">
      <c r="A133">
        <v>0.21859200000000001</v>
      </c>
      <c r="B133">
        <v>1.04975</v>
      </c>
      <c r="C133">
        <v>7.9039999999999999E-2</v>
      </c>
      <c r="D133">
        <v>0.10395</v>
      </c>
      <c r="F133">
        <f t="shared" si="16"/>
        <v>1.4513320000000001</v>
      </c>
      <c r="G133">
        <f t="shared" si="17"/>
        <v>215.66985400000004</v>
      </c>
      <c r="H133">
        <f t="shared" si="18"/>
        <v>161.291292</v>
      </c>
      <c r="I133">
        <f t="shared" si="19"/>
        <v>29.486102999999996</v>
      </c>
    </row>
    <row r="134" spans="1:9" x14ac:dyDescent="0.25">
      <c r="A134">
        <v>0.232848</v>
      </c>
      <c r="B134">
        <v>1.2508859999999999</v>
      </c>
      <c r="C134">
        <v>8.0255999999999994E-2</v>
      </c>
      <c r="D134">
        <v>0.10405499999999999</v>
      </c>
      <c r="F134">
        <f t="shared" si="16"/>
        <v>1.668045</v>
      </c>
      <c r="G134">
        <f t="shared" si="17"/>
        <v>217.33789900000005</v>
      </c>
      <c r="H134">
        <f t="shared" si="18"/>
        <v>162.54217800000001</v>
      </c>
      <c r="I134">
        <f t="shared" si="19"/>
        <v>29.718950999999997</v>
      </c>
    </row>
    <row r="135" spans="1:9" x14ac:dyDescent="0.25">
      <c r="A135">
        <v>0.23990400000000001</v>
      </c>
      <c r="B135">
        <v>1.2022219999999999</v>
      </c>
      <c r="C135">
        <v>9.1274999999999995E-2</v>
      </c>
      <c r="D135">
        <v>0.10395</v>
      </c>
      <c r="F135">
        <f t="shared" si="16"/>
        <v>1.637351</v>
      </c>
      <c r="G135">
        <f t="shared" si="17"/>
        <v>218.97525000000005</v>
      </c>
      <c r="H135">
        <f t="shared" si="18"/>
        <v>163.74440000000001</v>
      </c>
      <c r="I135">
        <f t="shared" si="19"/>
        <v>29.958854999999996</v>
      </c>
    </row>
    <row r="136" spans="1:9" x14ac:dyDescent="0.25">
      <c r="A136">
        <v>0.22453600000000001</v>
      </c>
      <c r="B136">
        <v>1.290702</v>
      </c>
      <c r="C136">
        <v>8.5120000000000001E-2</v>
      </c>
      <c r="D136">
        <v>0.10405499999999999</v>
      </c>
      <c r="F136">
        <f t="shared" si="16"/>
        <v>1.7044130000000002</v>
      </c>
      <c r="G136">
        <f t="shared" si="17"/>
        <v>220.67966300000003</v>
      </c>
      <c r="H136">
        <f t="shared" si="18"/>
        <v>165.03510200000002</v>
      </c>
      <c r="I136">
        <f t="shared" si="19"/>
        <v>30.183390999999997</v>
      </c>
    </row>
    <row r="137" spans="1:9" x14ac:dyDescent="0.25">
      <c r="A137">
        <v>0.220834</v>
      </c>
      <c r="B137">
        <v>1.148028</v>
      </c>
      <c r="C137">
        <v>8.3904000000000006E-2</v>
      </c>
      <c r="D137">
        <v>0.10395</v>
      </c>
      <c r="F137">
        <f t="shared" si="16"/>
        <v>1.556716</v>
      </c>
      <c r="G137">
        <f t="shared" si="17"/>
        <v>222.23637900000003</v>
      </c>
      <c r="H137">
        <f t="shared" si="18"/>
        <v>166.18313000000003</v>
      </c>
      <c r="I137">
        <f t="shared" si="19"/>
        <v>30.404224999999997</v>
      </c>
    </row>
    <row r="138" spans="1:9" x14ac:dyDescent="0.25">
      <c r="A138">
        <v>0.22792499999999999</v>
      </c>
      <c r="B138">
        <v>1.208858</v>
      </c>
      <c r="C138">
        <v>8.1472000000000003E-2</v>
      </c>
      <c r="D138">
        <v>0.10395</v>
      </c>
      <c r="F138">
        <f t="shared" si="16"/>
        <v>1.6222049999999999</v>
      </c>
      <c r="G138">
        <f t="shared" si="17"/>
        <v>223.85858400000004</v>
      </c>
      <c r="H138">
        <f t="shared" si="18"/>
        <v>167.39198800000003</v>
      </c>
      <c r="I138">
        <f t="shared" si="19"/>
        <v>30.632149999999996</v>
      </c>
    </row>
    <row r="139" spans="1:9" x14ac:dyDescent="0.25">
      <c r="A139">
        <v>0.236708</v>
      </c>
      <c r="B139">
        <v>1.2055400000000001</v>
      </c>
      <c r="C139">
        <v>7.1744000000000002E-2</v>
      </c>
      <c r="D139">
        <v>0.10395</v>
      </c>
      <c r="F139">
        <f t="shared" si="16"/>
        <v>1.617942</v>
      </c>
      <c r="G139">
        <f t="shared" si="17"/>
        <v>225.47652600000004</v>
      </c>
      <c r="H139">
        <f t="shared" si="18"/>
        <v>168.59752800000004</v>
      </c>
      <c r="I139">
        <f t="shared" si="19"/>
        <v>30.868857999999996</v>
      </c>
    </row>
    <row r="140" spans="1:9" x14ac:dyDescent="0.25">
      <c r="A140">
        <v>0.22431499999999999</v>
      </c>
      <c r="B140">
        <v>1.270794</v>
      </c>
      <c r="C140">
        <v>7.1744000000000002E-2</v>
      </c>
      <c r="D140">
        <v>0.10395</v>
      </c>
      <c r="F140">
        <f t="shared" si="16"/>
        <v>1.670803</v>
      </c>
      <c r="G140">
        <f t="shared" si="17"/>
        <v>227.14732900000004</v>
      </c>
      <c r="H140">
        <f t="shared" si="18"/>
        <v>169.86832200000003</v>
      </c>
      <c r="I140">
        <f t="shared" si="19"/>
        <v>31.093172999999997</v>
      </c>
    </row>
    <row r="141" spans="1:9" x14ac:dyDescent="0.25">
      <c r="A141">
        <v>0.22453600000000001</v>
      </c>
      <c r="B141">
        <v>1.1834199999999999</v>
      </c>
      <c r="C141">
        <v>8.6406999999999998E-2</v>
      </c>
      <c r="D141">
        <v>0.10494000000000001</v>
      </c>
      <c r="F141">
        <f t="shared" si="16"/>
        <v>1.5993029999999999</v>
      </c>
      <c r="G141">
        <f t="shared" si="17"/>
        <v>228.74663200000003</v>
      </c>
      <c r="H141">
        <f t="shared" si="18"/>
        <v>171.05174200000005</v>
      </c>
      <c r="I141">
        <f t="shared" si="19"/>
        <v>31.317708999999997</v>
      </c>
    </row>
    <row r="142" spans="1:9" x14ac:dyDescent="0.25">
      <c r="A142">
        <v>0.23141999999999999</v>
      </c>
      <c r="B142">
        <v>1.1613</v>
      </c>
      <c r="C142">
        <v>8.2755999999999996E-2</v>
      </c>
      <c r="D142">
        <v>0.10405499999999999</v>
      </c>
      <c r="F142">
        <f t="shared" si="16"/>
        <v>1.579531</v>
      </c>
      <c r="G142">
        <f t="shared" si="17"/>
        <v>230.32616300000004</v>
      </c>
      <c r="H142">
        <f t="shared" si="18"/>
        <v>172.21304200000006</v>
      </c>
      <c r="I142">
        <f t="shared" si="19"/>
        <v>31.549128999999997</v>
      </c>
    </row>
    <row r="143" spans="1:9" x14ac:dyDescent="0.25">
      <c r="A143">
        <v>0.22780800000000001</v>
      </c>
      <c r="B143">
        <v>1.2508859999999999</v>
      </c>
      <c r="C143">
        <v>8.7552000000000005E-2</v>
      </c>
      <c r="D143">
        <v>0.10494000000000001</v>
      </c>
      <c r="F143">
        <f t="shared" si="16"/>
        <v>1.6711860000000001</v>
      </c>
      <c r="G143">
        <f t="shared" si="17"/>
        <v>231.99734900000004</v>
      </c>
      <c r="H143">
        <f t="shared" si="18"/>
        <v>173.46392800000007</v>
      </c>
      <c r="I143">
        <f t="shared" si="19"/>
        <v>31.776936999999997</v>
      </c>
    </row>
    <row r="144" spans="1:9" x14ac:dyDescent="0.25">
      <c r="A144">
        <v>0.23758499999999999</v>
      </c>
      <c r="B144">
        <v>1.196715</v>
      </c>
      <c r="C144">
        <v>9.8576999999999998E-2</v>
      </c>
      <c r="D144">
        <v>0.10395</v>
      </c>
      <c r="F144">
        <f t="shared" si="16"/>
        <v>1.6368269999999998</v>
      </c>
      <c r="G144">
        <f t="shared" si="17"/>
        <v>233.63417600000005</v>
      </c>
      <c r="H144">
        <f t="shared" si="18"/>
        <v>174.66064300000008</v>
      </c>
      <c r="I144">
        <f t="shared" si="19"/>
        <v>32.014521999999999</v>
      </c>
    </row>
    <row r="145" spans="1:9" x14ac:dyDescent="0.25">
      <c r="A145">
        <v>0.2233</v>
      </c>
      <c r="B145">
        <v>1.2199180000000001</v>
      </c>
      <c r="C145">
        <v>8.0255999999999994E-2</v>
      </c>
      <c r="D145">
        <v>0.10494000000000001</v>
      </c>
      <c r="F145">
        <f t="shared" si="16"/>
        <v>1.6284140000000003</v>
      </c>
      <c r="G145">
        <f t="shared" si="17"/>
        <v>235.26259000000005</v>
      </c>
      <c r="H145">
        <f t="shared" si="18"/>
        <v>175.88056100000009</v>
      </c>
      <c r="I145">
        <f t="shared" si="19"/>
        <v>32.237822000000001</v>
      </c>
    </row>
    <row r="146" spans="1:9" x14ac:dyDescent="0.25">
      <c r="A146">
        <v>0.22736000000000001</v>
      </c>
      <c r="B146">
        <v>1.1922680000000001</v>
      </c>
      <c r="C146">
        <v>8.5120000000000001E-2</v>
      </c>
      <c r="D146">
        <v>0.10395</v>
      </c>
      <c r="F146">
        <f t="shared" si="16"/>
        <v>1.6086980000000002</v>
      </c>
      <c r="G146">
        <f t="shared" si="17"/>
        <v>236.87128800000005</v>
      </c>
      <c r="H146">
        <f t="shared" si="18"/>
        <v>177.0728290000001</v>
      </c>
      <c r="I146">
        <f t="shared" si="19"/>
        <v>32.465181999999999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B1" sqref="B1"/>
    </sheetView>
  </sheetViews>
  <sheetFormatPr defaultRowHeight="15" x14ac:dyDescent="0.25"/>
  <sheetData>
    <row r="1" spans="1:6" x14ac:dyDescent="0.25">
      <c r="A1">
        <v>0.26347199999999998</v>
      </c>
      <c r="B1">
        <v>3.1097350000000001</v>
      </c>
      <c r="C1">
        <v>7.5392000000000001E-2</v>
      </c>
      <c r="D1">
        <v>0.11187</v>
      </c>
      <c r="F1">
        <f>SUM(A1:D1)</f>
        <v>3.5604690000000003</v>
      </c>
    </row>
    <row r="2" spans="1:6" x14ac:dyDescent="0.25">
      <c r="A2">
        <v>0.25947999999999999</v>
      </c>
      <c r="B2">
        <v>3.1108500000000001</v>
      </c>
      <c r="C2">
        <v>8.0255999999999994E-2</v>
      </c>
      <c r="D2">
        <v>0.11286</v>
      </c>
      <c r="F2">
        <f t="shared" ref="F2:F60" si="0">SUM(A2:D2)</f>
        <v>3.5634459999999999</v>
      </c>
    </row>
    <row r="3" spans="1:6" x14ac:dyDescent="0.25">
      <c r="A3">
        <v>0.25896000000000002</v>
      </c>
      <c r="B3">
        <v>3.1086200000000002</v>
      </c>
      <c r="C3">
        <v>9.1274999999999995E-2</v>
      </c>
      <c r="D3">
        <v>0.11286</v>
      </c>
      <c r="F3">
        <f t="shared" si="0"/>
        <v>3.5717150000000002</v>
      </c>
    </row>
    <row r="4" spans="1:6" x14ac:dyDescent="0.25">
      <c r="A4">
        <v>0.25397999999999998</v>
      </c>
      <c r="B4">
        <v>3.1130800000000001</v>
      </c>
      <c r="C4">
        <v>9.7360000000000002E-2</v>
      </c>
      <c r="D4">
        <v>0.11286</v>
      </c>
      <c r="F4">
        <f t="shared" si="0"/>
        <v>3.57728</v>
      </c>
    </row>
    <row r="5" spans="1:6" x14ac:dyDescent="0.25">
      <c r="A5">
        <v>0.255</v>
      </c>
      <c r="B5">
        <v>3.1019299999999999</v>
      </c>
      <c r="C5">
        <v>8.0255999999999994E-2</v>
      </c>
      <c r="D5">
        <v>0.11286</v>
      </c>
      <c r="F5">
        <f t="shared" si="0"/>
        <v>3.5500459999999996</v>
      </c>
    </row>
    <row r="6" spans="1:6" x14ac:dyDescent="0.25">
      <c r="A6">
        <v>0.27249699999999999</v>
      </c>
      <c r="B6">
        <v>3.114195</v>
      </c>
      <c r="C6">
        <v>8.0255999999999994E-2</v>
      </c>
      <c r="D6">
        <v>0.11286</v>
      </c>
      <c r="F6">
        <f t="shared" si="0"/>
        <v>3.5798079999999999</v>
      </c>
    </row>
    <row r="7" spans="1:6" x14ac:dyDescent="0.25">
      <c r="A7">
        <v>0.27249699999999999</v>
      </c>
      <c r="B7">
        <v>3.11531</v>
      </c>
      <c r="C7">
        <v>8.0255999999999994E-2</v>
      </c>
      <c r="D7">
        <v>0.113965</v>
      </c>
      <c r="F7">
        <f t="shared" si="0"/>
        <v>3.5820279999999998</v>
      </c>
    </row>
    <row r="8" spans="1:6" x14ac:dyDescent="0.25">
      <c r="A8">
        <v>0.27303500000000003</v>
      </c>
      <c r="B8">
        <v>3.1130800000000001</v>
      </c>
      <c r="C8">
        <v>8.1472000000000003E-2</v>
      </c>
      <c r="D8">
        <v>0.11385000000000001</v>
      </c>
      <c r="F8">
        <f t="shared" si="0"/>
        <v>3.5814370000000002</v>
      </c>
    </row>
    <row r="9" spans="1:6" x14ac:dyDescent="0.25">
      <c r="A9">
        <v>0.271484</v>
      </c>
      <c r="B9">
        <v>3.114195</v>
      </c>
      <c r="C9">
        <v>8.1472000000000003E-2</v>
      </c>
      <c r="D9">
        <v>0.11385000000000001</v>
      </c>
      <c r="F9">
        <f t="shared" si="0"/>
        <v>3.5810010000000005</v>
      </c>
    </row>
    <row r="10" spans="1:6" x14ac:dyDescent="0.25">
      <c r="A10">
        <v>0.27303500000000003</v>
      </c>
      <c r="B10">
        <v>3.1197699999999999</v>
      </c>
      <c r="C10">
        <v>8.0255999999999994E-2</v>
      </c>
      <c r="D10">
        <v>0.11385000000000001</v>
      </c>
      <c r="F10">
        <f t="shared" si="0"/>
        <v>3.5869109999999997</v>
      </c>
    </row>
    <row r="11" spans="1:6" x14ac:dyDescent="0.25">
      <c r="A11">
        <v>0.271005</v>
      </c>
      <c r="B11">
        <v>3.1286900000000002</v>
      </c>
      <c r="C11">
        <v>7.9039999999999999E-2</v>
      </c>
      <c r="D11">
        <v>0.11385000000000001</v>
      </c>
      <c r="F11">
        <f t="shared" si="0"/>
        <v>3.5925850000000006</v>
      </c>
    </row>
    <row r="12" spans="1:6" x14ac:dyDescent="0.25">
      <c r="A12">
        <v>0.27350999999999998</v>
      </c>
      <c r="B12">
        <v>3.1208849999999999</v>
      </c>
      <c r="C12">
        <v>7.9039999999999999E-2</v>
      </c>
      <c r="D12">
        <v>0.11385000000000001</v>
      </c>
      <c r="F12">
        <f t="shared" si="0"/>
        <v>3.5872849999999996</v>
      </c>
    </row>
    <row r="13" spans="1:6" x14ac:dyDescent="0.25">
      <c r="A13">
        <v>0.27756199999999998</v>
      </c>
      <c r="B13">
        <v>3.1253449999999998</v>
      </c>
      <c r="C13">
        <v>7.4115E-2</v>
      </c>
      <c r="D13">
        <v>0.11385000000000001</v>
      </c>
      <c r="F13">
        <f t="shared" si="0"/>
        <v>3.5908720000000001</v>
      </c>
    </row>
    <row r="14" spans="1:6" x14ac:dyDescent="0.25">
      <c r="A14">
        <v>0.27405000000000002</v>
      </c>
      <c r="B14">
        <v>3.1242299999999998</v>
      </c>
      <c r="C14">
        <v>7.5329999999999994E-2</v>
      </c>
      <c r="D14">
        <v>0.11385000000000001</v>
      </c>
      <c r="F14">
        <f t="shared" si="0"/>
        <v>3.5874600000000001</v>
      </c>
    </row>
    <row r="15" spans="1:6" x14ac:dyDescent="0.25">
      <c r="A15">
        <v>0.26338</v>
      </c>
      <c r="B15">
        <v>3.1298050000000002</v>
      </c>
      <c r="C15">
        <v>7.4115E-2</v>
      </c>
      <c r="D15">
        <v>0.11484</v>
      </c>
      <c r="F15">
        <f t="shared" si="0"/>
        <v>3.5821400000000003</v>
      </c>
    </row>
    <row r="16" spans="1:6" x14ac:dyDescent="0.25">
      <c r="A16">
        <v>0.236708</v>
      </c>
      <c r="B16">
        <v>2.9815100000000001</v>
      </c>
      <c r="C16">
        <v>7.8975000000000004E-2</v>
      </c>
      <c r="D16">
        <v>0.11484</v>
      </c>
      <c r="F16">
        <f t="shared" si="0"/>
        <v>3.4120330000000001</v>
      </c>
    </row>
    <row r="17" spans="1:6" x14ac:dyDescent="0.25">
      <c r="A17">
        <v>0.24019499999999999</v>
      </c>
      <c r="B17">
        <v>2.9725899999999998</v>
      </c>
      <c r="C17">
        <v>7.9039999999999999E-2</v>
      </c>
      <c r="D17">
        <v>0.11484</v>
      </c>
      <c r="F17">
        <f t="shared" si="0"/>
        <v>3.4066649999999998</v>
      </c>
    </row>
    <row r="18" spans="1:6" x14ac:dyDescent="0.25">
      <c r="A18">
        <v>0.22343099999999999</v>
      </c>
      <c r="B18">
        <v>2.9837400000000001</v>
      </c>
      <c r="C18">
        <v>0.10466200000000001</v>
      </c>
      <c r="D18">
        <v>0.11484</v>
      </c>
      <c r="F18">
        <f t="shared" si="0"/>
        <v>3.4266730000000001</v>
      </c>
    </row>
    <row r="19" spans="1:6" x14ac:dyDescent="0.25">
      <c r="A19">
        <v>0.198156</v>
      </c>
      <c r="B19">
        <v>2.5809519999999999</v>
      </c>
      <c r="C19">
        <v>0.113181</v>
      </c>
      <c r="D19">
        <v>0.11484</v>
      </c>
      <c r="F19">
        <f t="shared" si="0"/>
        <v>3.0071289999999999</v>
      </c>
    </row>
    <row r="20" spans="1:6" x14ac:dyDescent="0.25">
      <c r="A20">
        <v>0.20543600000000001</v>
      </c>
      <c r="B20">
        <v>2.4708640000000002</v>
      </c>
      <c r="C20">
        <v>0.10831300000000001</v>
      </c>
      <c r="D20">
        <v>0.11385000000000001</v>
      </c>
      <c r="F20">
        <f t="shared" si="0"/>
        <v>2.8984630000000005</v>
      </c>
    </row>
    <row r="21" spans="1:6" x14ac:dyDescent="0.25">
      <c r="A21">
        <v>0.204015</v>
      </c>
      <c r="B21">
        <v>2.5086379999999999</v>
      </c>
      <c r="C21">
        <v>0.101011</v>
      </c>
      <c r="D21">
        <v>0.11385000000000001</v>
      </c>
      <c r="F21">
        <f t="shared" si="0"/>
        <v>2.9275140000000004</v>
      </c>
    </row>
    <row r="22" spans="1:6" x14ac:dyDescent="0.25">
      <c r="A22">
        <v>0.20927699999999999</v>
      </c>
      <c r="B22">
        <v>2.5097839999999998</v>
      </c>
      <c r="C22">
        <v>9.9793999999999994E-2</v>
      </c>
      <c r="D22">
        <v>0.11385000000000001</v>
      </c>
      <c r="F22">
        <f t="shared" si="0"/>
        <v>2.9327050000000003</v>
      </c>
    </row>
    <row r="23" spans="1:6" x14ac:dyDescent="0.25">
      <c r="A23">
        <v>0.19916700000000001</v>
      </c>
      <c r="B23">
        <v>2.4019200000000001</v>
      </c>
      <c r="C23">
        <v>0.101011</v>
      </c>
      <c r="D23">
        <v>0.11385000000000001</v>
      </c>
      <c r="F23">
        <f t="shared" si="0"/>
        <v>2.8159480000000006</v>
      </c>
    </row>
    <row r="24" spans="1:6" x14ac:dyDescent="0.25">
      <c r="A24">
        <v>0.21635399999999999</v>
      </c>
      <c r="B24">
        <v>2.8181159999999998</v>
      </c>
      <c r="C24">
        <v>0.11083800000000001</v>
      </c>
      <c r="D24">
        <v>0.11286</v>
      </c>
      <c r="F24">
        <f t="shared" si="0"/>
        <v>3.258168</v>
      </c>
    </row>
    <row r="25" spans="1:6" x14ac:dyDescent="0.25">
      <c r="A25">
        <v>0.188418</v>
      </c>
      <c r="B25">
        <v>2.4908800000000002</v>
      </c>
      <c r="C25">
        <v>0.115615</v>
      </c>
      <c r="D25">
        <v>0.11385000000000001</v>
      </c>
      <c r="F25">
        <f t="shared" si="0"/>
        <v>2.9087630000000004</v>
      </c>
    </row>
    <row r="26" spans="1:6" x14ac:dyDescent="0.25">
      <c r="A26">
        <v>0.16849</v>
      </c>
      <c r="B26">
        <v>1.820444</v>
      </c>
      <c r="C26">
        <v>9.2492000000000005E-2</v>
      </c>
      <c r="D26">
        <v>0.11286</v>
      </c>
      <c r="F26">
        <f t="shared" si="0"/>
        <v>2.194286</v>
      </c>
    </row>
    <row r="27" spans="1:6" x14ac:dyDescent="0.25">
      <c r="A27">
        <v>0.176262</v>
      </c>
      <c r="B27">
        <v>1.88811</v>
      </c>
      <c r="C27">
        <v>8.8768E-2</v>
      </c>
      <c r="D27">
        <v>0.11187</v>
      </c>
      <c r="F27">
        <f t="shared" si="0"/>
        <v>2.2650100000000002</v>
      </c>
    </row>
    <row r="28" spans="1:6" x14ac:dyDescent="0.25">
      <c r="A28">
        <v>0.18722</v>
      </c>
      <c r="B28">
        <v>2.4964400000000002</v>
      </c>
      <c r="C28">
        <v>0.110747</v>
      </c>
      <c r="D28">
        <v>0.11286</v>
      </c>
      <c r="F28">
        <f t="shared" si="0"/>
        <v>2.907267</v>
      </c>
    </row>
    <row r="29" spans="1:6" x14ac:dyDescent="0.25">
      <c r="A29">
        <v>0.18335299999999999</v>
      </c>
      <c r="B29">
        <v>2.4786480000000002</v>
      </c>
      <c r="C29">
        <v>0.10466200000000001</v>
      </c>
      <c r="D29">
        <v>0.11187</v>
      </c>
      <c r="F29">
        <f t="shared" si="0"/>
        <v>2.878533</v>
      </c>
    </row>
    <row r="30" spans="1:6" x14ac:dyDescent="0.25">
      <c r="A30">
        <v>0.189244</v>
      </c>
      <c r="B30">
        <v>2.3088000000000002</v>
      </c>
      <c r="C30">
        <v>8.8841000000000003E-2</v>
      </c>
      <c r="D30">
        <v>0.11187</v>
      </c>
      <c r="F30">
        <f t="shared" si="0"/>
        <v>2.6987550000000002</v>
      </c>
    </row>
    <row r="31" spans="1:6" x14ac:dyDescent="0.25">
      <c r="A31">
        <v>0.18418399999999999</v>
      </c>
      <c r="B31">
        <v>2.4375040000000001</v>
      </c>
      <c r="C31">
        <v>0.102228</v>
      </c>
      <c r="D31">
        <v>0.11187</v>
      </c>
      <c r="F31">
        <f t="shared" si="0"/>
        <v>2.8357860000000006</v>
      </c>
    </row>
    <row r="32" spans="1:6" x14ac:dyDescent="0.25">
      <c r="A32">
        <v>0.16378200000000001</v>
      </c>
      <c r="B32">
        <v>2.2877100000000001</v>
      </c>
      <c r="C32">
        <v>8.0322000000000005E-2</v>
      </c>
      <c r="D32">
        <v>0.11088000000000001</v>
      </c>
      <c r="F32">
        <f t="shared" si="0"/>
        <v>2.6426939999999997</v>
      </c>
    </row>
    <row r="33" spans="1:6" x14ac:dyDescent="0.25">
      <c r="A33">
        <v>0.13919200000000001</v>
      </c>
      <c r="B33">
        <v>1.9869000000000001</v>
      </c>
      <c r="C33">
        <v>6.8096000000000004E-2</v>
      </c>
      <c r="D33">
        <v>0.11088000000000001</v>
      </c>
      <c r="F33">
        <f t="shared" si="0"/>
        <v>2.3050680000000003</v>
      </c>
    </row>
    <row r="34" spans="1:6" x14ac:dyDescent="0.25">
      <c r="A34">
        <v>0.214756</v>
      </c>
      <c r="B34">
        <v>2.2775500000000002</v>
      </c>
      <c r="C34">
        <v>9.2415999999999998E-2</v>
      </c>
      <c r="D34">
        <v>0.11088000000000001</v>
      </c>
      <c r="F34">
        <f t="shared" si="0"/>
        <v>2.6956020000000001</v>
      </c>
    </row>
    <row r="35" spans="1:6" x14ac:dyDescent="0.25">
      <c r="A35">
        <v>0.214756</v>
      </c>
      <c r="B35">
        <v>2.397472</v>
      </c>
      <c r="C35">
        <v>9.4925999999999996E-2</v>
      </c>
      <c r="D35">
        <v>0.11088000000000001</v>
      </c>
      <c r="F35">
        <f t="shared" si="0"/>
        <v>2.8180339999999999</v>
      </c>
    </row>
    <row r="36" spans="1:6" x14ac:dyDescent="0.25">
      <c r="A36">
        <v>0.20138800000000001</v>
      </c>
      <c r="B36">
        <v>2.9525199999999998</v>
      </c>
      <c r="C36">
        <v>0.102228</v>
      </c>
      <c r="D36">
        <v>0.11088000000000001</v>
      </c>
      <c r="F36">
        <f t="shared" si="0"/>
        <v>3.367016</v>
      </c>
    </row>
    <row r="37" spans="1:6" x14ac:dyDescent="0.25">
      <c r="A37">
        <v>0.20422199999999999</v>
      </c>
      <c r="B37">
        <v>2.9917440000000002</v>
      </c>
      <c r="C37">
        <v>8.6335999999999996E-2</v>
      </c>
      <c r="D37">
        <v>0.11099199999999999</v>
      </c>
      <c r="F37">
        <f t="shared" si="0"/>
        <v>3.3932940000000005</v>
      </c>
    </row>
    <row r="38" spans="1:6" x14ac:dyDescent="0.25">
      <c r="A38">
        <v>0.186944</v>
      </c>
      <c r="B38">
        <v>3.0863200000000002</v>
      </c>
      <c r="C38">
        <v>7.7824000000000004E-2</v>
      </c>
      <c r="D38">
        <v>0.11088000000000001</v>
      </c>
      <c r="F38">
        <f t="shared" si="0"/>
        <v>3.4619680000000002</v>
      </c>
    </row>
    <row r="39" spans="1:6" x14ac:dyDescent="0.25">
      <c r="A39">
        <v>0.22936799999999999</v>
      </c>
      <c r="B39">
        <v>3.09301</v>
      </c>
      <c r="C39">
        <v>8.0255999999999994E-2</v>
      </c>
      <c r="D39">
        <v>0.11187</v>
      </c>
      <c r="F39">
        <f t="shared" si="0"/>
        <v>3.5145040000000001</v>
      </c>
    </row>
    <row r="40" spans="1:6" x14ac:dyDescent="0.25">
      <c r="A40">
        <v>0.235404</v>
      </c>
      <c r="B40">
        <v>2.12121</v>
      </c>
      <c r="C40">
        <v>9.1200000000000003E-2</v>
      </c>
      <c r="D40">
        <v>0.11286</v>
      </c>
      <c r="F40">
        <f t="shared" si="0"/>
        <v>2.5606740000000001</v>
      </c>
    </row>
    <row r="41" spans="1:6" x14ac:dyDescent="0.25">
      <c r="A41">
        <v>0.19753499999999999</v>
      </c>
      <c r="B41">
        <v>2.0509059999999999</v>
      </c>
      <c r="C41">
        <v>9.6143000000000006E-2</v>
      </c>
      <c r="D41">
        <v>0.11286</v>
      </c>
      <c r="F41">
        <f t="shared" si="0"/>
        <v>2.4574439999999997</v>
      </c>
    </row>
    <row r="42" spans="1:6" x14ac:dyDescent="0.25">
      <c r="A42">
        <v>0.163415</v>
      </c>
      <c r="B42">
        <v>0.96908499999999997</v>
      </c>
      <c r="C42">
        <v>5.9534999999999998E-2</v>
      </c>
      <c r="D42">
        <v>0.11187</v>
      </c>
      <c r="F42">
        <f t="shared" si="0"/>
        <v>1.3039049999999999</v>
      </c>
    </row>
    <row r="43" spans="1:6" x14ac:dyDescent="0.25">
      <c r="A43">
        <v>9.5691999999999999E-2</v>
      </c>
      <c r="B43">
        <v>2.0298850000000002</v>
      </c>
      <c r="C43">
        <v>8.0255999999999994E-2</v>
      </c>
      <c r="D43">
        <v>0.11088000000000001</v>
      </c>
      <c r="F43">
        <f t="shared" si="0"/>
        <v>2.316713</v>
      </c>
    </row>
    <row r="44" spans="1:6" x14ac:dyDescent="0.25">
      <c r="A44">
        <v>0.237652</v>
      </c>
      <c r="B44">
        <v>2.0409069999999998</v>
      </c>
      <c r="C44">
        <v>0.110747</v>
      </c>
      <c r="D44">
        <v>0.11088000000000001</v>
      </c>
      <c r="F44">
        <f t="shared" si="0"/>
        <v>2.5001859999999998</v>
      </c>
    </row>
    <row r="45" spans="1:6" x14ac:dyDescent="0.25">
      <c r="A45">
        <v>0.24091199999999999</v>
      </c>
      <c r="B45">
        <v>2.922415</v>
      </c>
      <c r="C45">
        <v>0.123018</v>
      </c>
      <c r="D45">
        <v>0.11088000000000001</v>
      </c>
      <c r="F45">
        <f t="shared" si="0"/>
        <v>3.3972249999999997</v>
      </c>
    </row>
    <row r="46" spans="1:6" x14ac:dyDescent="0.25">
      <c r="A46">
        <v>0.23129</v>
      </c>
      <c r="B46">
        <v>2.7268500000000002</v>
      </c>
      <c r="C46">
        <v>0.11570999999999999</v>
      </c>
      <c r="D46">
        <v>0.11088000000000001</v>
      </c>
      <c r="F46">
        <f t="shared" si="0"/>
        <v>3.1847300000000001</v>
      </c>
    </row>
    <row r="47" spans="1:6" x14ac:dyDescent="0.25">
      <c r="A47">
        <v>0.23556299999999999</v>
      </c>
      <c r="B47">
        <v>2.4708640000000002</v>
      </c>
      <c r="C47">
        <v>0.101011</v>
      </c>
      <c r="D47">
        <v>0.11088000000000001</v>
      </c>
      <c r="F47">
        <f t="shared" si="0"/>
        <v>2.9183180000000002</v>
      </c>
    </row>
    <row r="48" spans="1:6" x14ac:dyDescent="0.25">
      <c r="A48">
        <v>0.26200000000000001</v>
      </c>
      <c r="B48">
        <v>2.8626360000000002</v>
      </c>
      <c r="C48">
        <v>8.1472000000000003E-2</v>
      </c>
      <c r="D48">
        <v>0.11088000000000001</v>
      </c>
      <c r="F48">
        <f t="shared" si="0"/>
        <v>3.3169880000000003</v>
      </c>
    </row>
    <row r="49" spans="1:6" x14ac:dyDescent="0.25">
      <c r="A49">
        <v>0.256768</v>
      </c>
      <c r="B49">
        <v>3.2665320000000002</v>
      </c>
      <c r="C49">
        <v>0.113274</v>
      </c>
      <c r="D49">
        <v>0.11088000000000001</v>
      </c>
      <c r="F49">
        <f t="shared" si="0"/>
        <v>3.7474540000000003</v>
      </c>
    </row>
    <row r="50" spans="1:6" x14ac:dyDescent="0.25">
      <c r="A50">
        <v>0.20766499999999999</v>
      </c>
      <c r="B50">
        <v>2.2331099999999999</v>
      </c>
      <c r="C50">
        <v>0.103445</v>
      </c>
      <c r="D50">
        <v>0.11187</v>
      </c>
      <c r="F50">
        <f t="shared" si="0"/>
        <v>2.6560899999999998</v>
      </c>
    </row>
    <row r="51" spans="1:6" x14ac:dyDescent="0.25">
      <c r="A51">
        <v>0.17052</v>
      </c>
      <c r="B51">
        <v>1.617327</v>
      </c>
      <c r="C51">
        <v>0.103445</v>
      </c>
      <c r="D51">
        <v>0.11088000000000001</v>
      </c>
      <c r="F51">
        <f t="shared" si="0"/>
        <v>2.0021719999999998</v>
      </c>
    </row>
    <row r="52" spans="1:6" x14ac:dyDescent="0.25">
      <c r="A52">
        <v>0.170016</v>
      </c>
      <c r="B52">
        <v>1.845928</v>
      </c>
      <c r="C52">
        <v>9.3709000000000001E-2</v>
      </c>
      <c r="D52">
        <v>0.11088000000000001</v>
      </c>
      <c r="F52">
        <f t="shared" si="0"/>
        <v>2.2205330000000001</v>
      </c>
    </row>
    <row r="53" spans="1:6" x14ac:dyDescent="0.25">
      <c r="A53">
        <v>0.19126799999999999</v>
      </c>
      <c r="B53">
        <v>2.1589499999999999</v>
      </c>
      <c r="C53">
        <v>8.1472000000000003E-2</v>
      </c>
      <c r="D53">
        <v>0.11088000000000001</v>
      </c>
      <c r="F53">
        <f t="shared" si="0"/>
        <v>2.54257</v>
      </c>
    </row>
    <row r="54" spans="1:6" x14ac:dyDescent="0.25">
      <c r="A54">
        <v>0.198548</v>
      </c>
      <c r="B54">
        <v>1.8149040000000001</v>
      </c>
      <c r="C54">
        <v>9.4925999999999996E-2</v>
      </c>
      <c r="D54">
        <v>0.11088000000000001</v>
      </c>
      <c r="F54">
        <f t="shared" si="0"/>
        <v>2.219258</v>
      </c>
    </row>
    <row r="55" spans="1:6" x14ac:dyDescent="0.25">
      <c r="A55">
        <v>0.16544500000000001</v>
      </c>
      <c r="B55">
        <v>1.895788</v>
      </c>
      <c r="C55">
        <v>8.8768E-2</v>
      </c>
      <c r="D55">
        <v>0.10989</v>
      </c>
      <c r="F55">
        <f t="shared" si="0"/>
        <v>2.2598910000000001</v>
      </c>
    </row>
    <row r="56" spans="1:6" x14ac:dyDescent="0.25">
      <c r="A56">
        <v>0.17983199999999999</v>
      </c>
      <c r="B56">
        <v>2.0079899999999999</v>
      </c>
      <c r="C56">
        <v>7.2959999999999997E-2</v>
      </c>
      <c r="D56">
        <v>0.110001</v>
      </c>
      <c r="F56">
        <f t="shared" si="0"/>
        <v>2.3707829999999999</v>
      </c>
    </row>
    <row r="57" spans="1:6" x14ac:dyDescent="0.25">
      <c r="A57">
        <v>0.22017999999999999</v>
      </c>
      <c r="B57">
        <v>1.7482500000000001</v>
      </c>
      <c r="C57">
        <v>6.6824999999999996E-2</v>
      </c>
      <c r="D57">
        <v>0.1089</v>
      </c>
      <c r="F57">
        <f t="shared" si="0"/>
        <v>2.1441550000000005</v>
      </c>
    </row>
    <row r="58" spans="1:6" x14ac:dyDescent="0.25">
      <c r="A58">
        <v>0.19897000000000001</v>
      </c>
      <c r="B58">
        <v>2.5331359999999998</v>
      </c>
      <c r="C58">
        <v>5.8223999999999998E-2</v>
      </c>
      <c r="D58">
        <v>0.10989</v>
      </c>
      <c r="F58">
        <f t="shared" si="0"/>
        <v>2.90022</v>
      </c>
    </row>
    <row r="59" spans="1:6" x14ac:dyDescent="0.25">
      <c r="A59">
        <v>0.12928600000000001</v>
      </c>
      <c r="B59">
        <v>0.87073999999999996</v>
      </c>
      <c r="C59">
        <v>5.7010999999999999E-2</v>
      </c>
      <c r="D59">
        <v>0.1089</v>
      </c>
      <c r="F59">
        <f t="shared" si="0"/>
        <v>1.165937</v>
      </c>
    </row>
    <row r="60" spans="1:6" x14ac:dyDescent="0.25">
      <c r="A60">
        <v>0.16373699999999999</v>
      </c>
      <c r="B60">
        <v>0.63863700000000001</v>
      </c>
      <c r="C60">
        <v>7.5329999999999994E-2</v>
      </c>
      <c r="D60">
        <v>0.1089</v>
      </c>
      <c r="F60">
        <f t="shared" si="0"/>
        <v>0.98660400000000004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7"/>
  <sheetViews>
    <sheetView zoomScale="130" zoomScaleNormal="130" workbookViewId="0">
      <selection activeCell="K20" sqref="K20"/>
    </sheetView>
  </sheetViews>
  <sheetFormatPr defaultRowHeight="15" x14ac:dyDescent="0.25"/>
  <sheetData>
    <row r="2" spans="1:20" x14ac:dyDescent="0.25">
      <c r="F2" t="s">
        <v>14</v>
      </c>
      <c r="M2" t="s">
        <v>15</v>
      </c>
      <c r="T2" t="s">
        <v>16</v>
      </c>
    </row>
    <row r="3" spans="1:20" x14ac:dyDescent="0.25">
      <c r="A3">
        <v>4</v>
      </c>
      <c r="B3">
        <v>2</v>
      </c>
      <c r="C3">
        <v>452.89570500000002</v>
      </c>
      <c r="D3">
        <v>457.274181</v>
      </c>
      <c r="E3">
        <v>454.594943</v>
      </c>
      <c r="F3">
        <f t="shared" ref="F3:F8" si="0">AVERAGE(C3:E3)</f>
        <v>454.92160966666665</v>
      </c>
      <c r="H3">
        <v>4</v>
      </c>
      <c r="I3">
        <v>2</v>
      </c>
      <c r="J3">
        <v>442.60002600000001</v>
      </c>
      <c r="K3">
        <v>443.37391200000002</v>
      </c>
      <c r="L3">
        <v>443.673451</v>
      </c>
      <c r="M3">
        <f t="shared" ref="M3:M8" si="1">AVERAGE(J3:L3)</f>
        <v>443.2157963333334</v>
      </c>
      <c r="O3">
        <v>4</v>
      </c>
      <c r="P3">
        <v>2</v>
      </c>
      <c r="Q3">
        <v>593.57644100000005</v>
      </c>
      <c r="R3">
        <v>594.18701699999997</v>
      </c>
      <c r="S3">
        <v>598.69661399999995</v>
      </c>
      <c r="T3">
        <f t="shared" ref="T3:T8" si="2">AVERAGE(Q3:S3)</f>
        <v>595.48669066666662</v>
      </c>
    </row>
    <row r="4" spans="1:20" x14ac:dyDescent="0.25">
      <c r="A4">
        <v>4</v>
      </c>
      <c r="B4">
        <v>1</v>
      </c>
      <c r="C4">
        <v>625.03144999999995</v>
      </c>
      <c r="D4">
        <v>625.23680000000002</v>
      </c>
      <c r="E4">
        <v>624.59309800000005</v>
      </c>
      <c r="F4">
        <f t="shared" si="0"/>
        <v>624.95378266666671</v>
      </c>
      <c r="H4">
        <v>4</v>
      </c>
      <c r="I4">
        <v>1</v>
      </c>
      <c r="J4">
        <v>622.41254700000002</v>
      </c>
      <c r="K4">
        <v>624.32810099999995</v>
      </c>
      <c r="L4">
        <v>625.31329700000003</v>
      </c>
      <c r="M4">
        <f t="shared" si="1"/>
        <v>624.01798166666674</v>
      </c>
      <c r="O4">
        <v>4</v>
      </c>
      <c r="P4">
        <v>1</v>
      </c>
      <c r="Q4">
        <v>638.654946</v>
      </c>
      <c r="R4">
        <v>639.41053199999999</v>
      </c>
      <c r="S4">
        <v>639.58118000000002</v>
      </c>
      <c r="T4">
        <f t="shared" si="2"/>
        <v>639.21555266666667</v>
      </c>
    </row>
    <row r="5" spans="1:20" x14ac:dyDescent="0.25">
      <c r="A5">
        <v>5</v>
      </c>
      <c r="B5">
        <v>4</v>
      </c>
      <c r="C5">
        <v>369.28567500000003</v>
      </c>
      <c r="D5">
        <v>369.32455299999998</v>
      </c>
      <c r="E5">
        <v>369.96972899999997</v>
      </c>
      <c r="F5">
        <f t="shared" si="0"/>
        <v>369.52665233333329</v>
      </c>
      <c r="H5">
        <v>5</v>
      </c>
      <c r="I5">
        <v>4</v>
      </c>
      <c r="J5">
        <v>355.09069599999998</v>
      </c>
      <c r="K5">
        <v>354.12348800000001</v>
      </c>
      <c r="L5">
        <v>353.98126999999999</v>
      </c>
      <c r="M5">
        <f t="shared" si="1"/>
        <v>354.39848466666666</v>
      </c>
      <c r="O5">
        <v>5</v>
      </c>
      <c r="P5">
        <v>4</v>
      </c>
      <c r="Q5">
        <v>561.19599600000004</v>
      </c>
      <c r="R5">
        <v>560.92199500000004</v>
      </c>
      <c r="S5">
        <v>561.21565899999996</v>
      </c>
      <c r="T5">
        <f t="shared" si="2"/>
        <v>561.11121666666668</v>
      </c>
    </row>
    <row r="6" spans="1:20" x14ac:dyDescent="0.25">
      <c r="A6">
        <v>6</v>
      </c>
      <c r="B6">
        <v>4</v>
      </c>
      <c r="C6">
        <v>337.39885399999997</v>
      </c>
      <c r="D6">
        <v>334.512293</v>
      </c>
      <c r="E6">
        <v>339.52732200000003</v>
      </c>
      <c r="F6">
        <f t="shared" si="0"/>
        <v>337.14615633333335</v>
      </c>
      <c r="H6">
        <v>6</v>
      </c>
      <c r="I6">
        <v>4</v>
      </c>
      <c r="J6">
        <v>319.09149300000001</v>
      </c>
      <c r="K6">
        <v>319.499055</v>
      </c>
      <c r="L6">
        <v>319.03157099999999</v>
      </c>
      <c r="M6">
        <f t="shared" si="1"/>
        <v>319.20737300000002</v>
      </c>
      <c r="O6">
        <v>6</v>
      </c>
      <c r="P6">
        <v>4</v>
      </c>
      <c r="Q6">
        <v>605.99515699999995</v>
      </c>
      <c r="R6">
        <v>607.19502799999998</v>
      </c>
      <c r="S6">
        <v>605.95484999999996</v>
      </c>
      <c r="T6">
        <f t="shared" si="2"/>
        <v>606.3816783333333</v>
      </c>
    </row>
    <row r="7" spans="1:20" x14ac:dyDescent="0.25">
      <c r="A7">
        <v>7</v>
      </c>
      <c r="B7">
        <v>4</v>
      </c>
      <c r="C7">
        <v>339.84320500000001</v>
      </c>
      <c r="D7">
        <v>341.52640400000001</v>
      </c>
      <c r="E7">
        <v>340.14417500000002</v>
      </c>
      <c r="F7">
        <f t="shared" si="0"/>
        <v>340.50459466666672</v>
      </c>
      <c r="H7">
        <v>7</v>
      </c>
      <c r="I7">
        <v>4</v>
      </c>
      <c r="J7">
        <v>319.136279</v>
      </c>
      <c r="K7">
        <v>320.73884299999997</v>
      </c>
      <c r="L7">
        <v>320.96620100000001</v>
      </c>
      <c r="M7">
        <f t="shared" si="1"/>
        <v>320.28044099999994</v>
      </c>
      <c r="O7">
        <v>7</v>
      </c>
      <c r="P7">
        <v>4</v>
      </c>
      <c r="Q7">
        <v>450.727101</v>
      </c>
      <c r="R7">
        <v>446.47614700000003</v>
      </c>
      <c r="S7">
        <v>447.02202299999999</v>
      </c>
      <c r="T7">
        <f t="shared" si="2"/>
        <v>448.07509033333332</v>
      </c>
    </row>
    <row r="8" spans="1:20" x14ac:dyDescent="0.25">
      <c r="A8">
        <v>8</v>
      </c>
      <c r="B8">
        <v>4</v>
      </c>
      <c r="C8">
        <v>355.485792</v>
      </c>
      <c r="D8">
        <v>355.40747699999997</v>
      </c>
      <c r="E8">
        <v>355.20299699999998</v>
      </c>
      <c r="F8">
        <f t="shared" si="0"/>
        <v>355.36542200000002</v>
      </c>
      <c r="H8">
        <v>8</v>
      </c>
      <c r="I8">
        <v>4</v>
      </c>
      <c r="J8">
        <v>347.05589099999997</v>
      </c>
      <c r="K8">
        <v>336.84427899999997</v>
      </c>
      <c r="L8">
        <v>336.615951</v>
      </c>
      <c r="M8">
        <f t="shared" si="1"/>
        <v>340.17204033333331</v>
      </c>
      <c r="O8">
        <v>8</v>
      </c>
      <c r="P8">
        <v>4</v>
      </c>
      <c r="Q8">
        <v>379.25683500000002</v>
      </c>
      <c r="R8">
        <v>377.99903</v>
      </c>
      <c r="S8">
        <v>377.73861499999998</v>
      </c>
      <c r="T8">
        <f t="shared" si="2"/>
        <v>378.33149333333336</v>
      </c>
    </row>
    <row r="11" spans="1:20" x14ac:dyDescent="0.25">
      <c r="M11" t="s">
        <v>17</v>
      </c>
      <c r="T11" t="s">
        <v>18</v>
      </c>
    </row>
    <row r="12" spans="1:20" x14ac:dyDescent="0.25">
      <c r="H12">
        <v>4</v>
      </c>
      <c r="I12">
        <v>2</v>
      </c>
      <c r="J12">
        <v>449.24435999999997</v>
      </c>
      <c r="K12">
        <v>448.25520599999999</v>
      </c>
      <c r="L12">
        <v>448.496104</v>
      </c>
      <c r="M12">
        <f t="shared" ref="M12:M17" si="3">AVERAGE(J12:L12)</f>
        <v>448.66522333333336</v>
      </c>
      <c r="O12">
        <v>4</v>
      </c>
      <c r="P12">
        <v>2</v>
      </c>
      <c r="Q12">
        <v>586.18169</v>
      </c>
      <c r="R12">
        <v>583.93089899999995</v>
      </c>
      <c r="S12">
        <v>594.692046</v>
      </c>
      <c r="T12">
        <f t="shared" ref="T12:T17" si="4">AVERAGE(Q12:S12)</f>
        <v>588.26821166666662</v>
      </c>
    </row>
    <row r="13" spans="1:20" x14ac:dyDescent="0.25">
      <c r="H13">
        <v>4</v>
      </c>
      <c r="I13">
        <v>1</v>
      </c>
      <c r="J13">
        <v>627.49944600000003</v>
      </c>
      <c r="K13">
        <v>626.68860299999994</v>
      </c>
      <c r="L13">
        <v>628.14597500000002</v>
      </c>
      <c r="M13">
        <f t="shared" si="3"/>
        <v>627.44467466666663</v>
      </c>
      <c r="O13">
        <v>4</v>
      </c>
      <c r="P13">
        <v>1</v>
      </c>
      <c r="Q13">
        <v>638.79505300000005</v>
      </c>
      <c r="R13">
        <v>640.66986699999995</v>
      </c>
      <c r="S13">
        <v>641.643011</v>
      </c>
      <c r="T13">
        <f t="shared" si="4"/>
        <v>640.36931033333337</v>
      </c>
    </row>
    <row r="14" spans="1:20" x14ac:dyDescent="0.25">
      <c r="H14">
        <v>5</v>
      </c>
      <c r="I14">
        <v>4</v>
      </c>
      <c r="J14">
        <v>352.12846300000001</v>
      </c>
      <c r="K14">
        <v>354.24426699999998</v>
      </c>
      <c r="L14">
        <v>354.351204</v>
      </c>
      <c r="M14">
        <f t="shared" si="3"/>
        <v>353.5746446666667</v>
      </c>
      <c r="O14">
        <v>5</v>
      </c>
      <c r="P14">
        <v>4</v>
      </c>
      <c r="Q14">
        <v>561.14267700000005</v>
      </c>
      <c r="R14">
        <v>561.03804300000002</v>
      </c>
      <c r="S14">
        <v>561.63852199999997</v>
      </c>
      <c r="T14">
        <f t="shared" si="4"/>
        <v>561.27308066666671</v>
      </c>
    </row>
    <row r="15" spans="1:20" x14ac:dyDescent="0.25">
      <c r="H15">
        <v>6</v>
      </c>
      <c r="I15">
        <v>4</v>
      </c>
      <c r="J15">
        <v>317.03353800000002</v>
      </c>
      <c r="K15">
        <v>315.422483</v>
      </c>
      <c r="L15">
        <v>315.21702399999998</v>
      </c>
      <c r="M15">
        <f t="shared" si="3"/>
        <v>315.89101499999998</v>
      </c>
      <c r="O15">
        <v>6</v>
      </c>
      <c r="P15">
        <v>4</v>
      </c>
      <c r="Q15">
        <v>599.33263099999999</v>
      </c>
      <c r="R15">
        <v>607.787015</v>
      </c>
      <c r="S15">
        <v>604.63463300000001</v>
      </c>
      <c r="T15">
        <f t="shared" si="4"/>
        <v>603.91809300000011</v>
      </c>
    </row>
    <row r="16" spans="1:20" x14ac:dyDescent="0.25">
      <c r="H16">
        <v>7</v>
      </c>
      <c r="I16">
        <v>4</v>
      </c>
      <c r="J16">
        <v>318.64466499999997</v>
      </c>
      <c r="K16">
        <v>317.93946</v>
      </c>
      <c r="L16">
        <v>316.50803100000002</v>
      </c>
      <c r="M16">
        <f t="shared" si="3"/>
        <v>317.69738533333333</v>
      </c>
      <c r="O16">
        <v>7</v>
      </c>
      <c r="P16">
        <v>4</v>
      </c>
      <c r="Q16">
        <v>448.20737000000003</v>
      </c>
      <c r="R16">
        <v>448.55902099999997</v>
      </c>
      <c r="S16">
        <v>448.25789200000003</v>
      </c>
      <c r="T16">
        <f t="shared" si="4"/>
        <v>448.34142766666668</v>
      </c>
    </row>
    <row r="17" spans="8:20" x14ac:dyDescent="0.25">
      <c r="H17">
        <v>8</v>
      </c>
      <c r="I17">
        <v>4</v>
      </c>
      <c r="J17">
        <v>342.73287299999998</v>
      </c>
      <c r="K17">
        <v>333.72734300000002</v>
      </c>
      <c r="L17">
        <v>334.42721499999999</v>
      </c>
      <c r="M17">
        <f t="shared" si="3"/>
        <v>336.96247699999998</v>
      </c>
      <c r="O17">
        <v>8</v>
      </c>
      <c r="P17">
        <v>4</v>
      </c>
      <c r="Q17">
        <v>408.42101600000001</v>
      </c>
      <c r="R17">
        <v>382.56200999999999</v>
      </c>
      <c r="S17">
        <v>385.15499</v>
      </c>
      <c r="T17">
        <f t="shared" si="4"/>
        <v>392.04600533333331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6"/>
  <sheetViews>
    <sheetView tabSelected="1" zoomScale="85" zoomScaleNormal="85" workbookViewId="0">
      <selection activeCell="T40" sqref="T40"/>
    </sheetView>
  </sheetViews>
  <sheetFormatPr defaultRowHeight="15" x14ac:dyDescent="0.25"/>
  <cols>
    <col min="1" max="1" width="13.28515625" customWidth="1"/>
  </cols>
  <sheetData>
    <row r="4" spans="1:5" x14ac:dyDescent="0.25">
      <c r="B4" t="s">
        <v>14</v>
      </c>
      <c r="C4" t="s">
        <v>90</v>
      </c>
      <c r="D4" t="s">
        <v>92</v>
      </c>
    </row>
    <row r="5" spans="1:5" x14ac:dyDescent="0.25">
      <c r="A5" t="s">
        <v>89</v>
      </c>
      <c r="B5">
        <v>32.57</v>
      </c>
      <c r="C5">
        <v>41.59</v>
      </c>
      <c r="D5">
        <f>B5/C5</f>
        <v>0.78312094253426301</v>
      </c>
    </row>
    <row r="6" spans="1:5" x14ac:dyDescent="0.25">
      <c r="A6" t="s">
        <v>91</v>
      </c>
      <c r="B6">
        <v>21.053999999999998</v>
      </c>
      <c r="C6">
        <v>21.41</v>
      </c>
      <c r="D6">
        <f t="shared" ref="D6:D8" si="0">B6/C6</f>
        <v>0.98337225595516109</v>
      </c>
    </row>
    <row r="7" spans="1:5" x14ac:dyDescent="0.25">
      <c r="A7" t="s">
        <v>66</v>
      </c>
      <c r="B7">
        <v>2545972</v>
      </c>
      <c r="C7">
        <v>2563069</v>
      </c>
      <c r="D7">
        <f t="shared" si="0"/>
        <v>0.99332948118056907</v>
      </c>
    </row>
    <row r="8" spans="1:5" x14ac:dyDescent="0.25">
      <c r="A8" t="s">
        <v>57</v>
      </c>
      <c r="B8">
        <v>25327</v>
      </c>
      <c r="C8">
        <v>25495</v>
      </c>
      <c r="D8">
        <f t="shared" si="0"/>
        <v>0.99341047264169446</v>
      </c>
    </row>
    <row r="12" spans="1:5" x14ac:dyDescent="0.25">
      <c r="B12" t="s">
        <v>14</v>
      </c>
      <c r="C12" t="s">
        <v>94</v>
      </c>
      <c r="D12" t="s">
        <v>93</v>
      </c>
    </row>
    <row r="13" spans="1:5" x14ac:dyDescent="0.25">
      <c r="A13" t="s">
        <v>89</v>
      </c>
      <c r="B13">
        <v>32.57</v>
      </c>
      <c r="C13">
        <v>35.799999999999997</v>
      </c>
      <c r="D13">
        <f>B13/C13</f>
        <v>0.90977653631284927</v>
      </c>
      <c r="E13">
        <v>1</v>
      </c>
    </row>
    <row r="14" spans="1:5" x14ac:dyDescent="0.25">
      <c r="A14" t="s">
        <v>91</v>
      </c>
      <c r="B14">
        <v>21.053999999999998</v>
      </c>
      <c r="C14">
        <v>23.25</v>
      </c>
      <c r="D14">
        <f t="shared" ref="D14:D16" si="1">B14/C14</f>
        <v>0.9055483870967741</v>
      </c>
      <c r="E14">
        <v>1</v>
      </c>
    </row>
    <row r="15" spans="1:5" x14ac:dyDescent="0.25">
      <c r="A15" t="s">
        <v>66</v>
      </c>
      <c r="B15">
        <v>2545972</v>
      </c>
      <c r="C15">
        <v>2557320</v>
      </c>
      <c r="D15">
        <f t="shared" si="1"/>
        <v>0.9955625420361941</v>
      </c>
      <c r="E15">
        <v>1</v>
      </c>
    </row>
    <row r="16" spans="1:5" x14ac:dyDescent="0.25">
      <c r="A16" t="s">
        <v>57</v>
      </c>
      <c r="B16">
        <v>25327</v>
      </c>
      <c r="D16" t="e">
        <f t="shared" si="1"/>
        <v>#DIV/0!</v>
      </c>
      <c r="E1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workbookViewId="0">
      <selection activeCell="O26" sqref="O26"/>
    </sheetView>
  </sheetViews>
  <sheetFormatPr defaultRowHeight="15" x14ac:dyDescent="0.25"/>
  <sheetData>
    <row r="2" spans="1:5" x14ac:dyDescent="0.25">
      <c r="D2" t="s">
        <v>14</v>
      </c>
      <c r="E2" t="s">
        <v>1</v>
      </c>
    </row>
    <row r="3" spans="1:5" x14ac:dyDescent="0.25">
      <c r="A3" s="3" t="s">
        <v>8</v>
      </c>
      <c r="B3">
        <v>4</v>
      </c>
      <c r="C3">
        <v>0</v>
      </c>
      <c r="D3">
        <v>4.6479170810067041</v>
      </c>
      <c r="E3">
        <v>4.6306941167697344</v>
      </c>
    </row>
    <row r="4" spans="1:5" x14ac:dyDescent="0.25">
      <c r="A4" s="4"/>
      <c r="B4">
        <v>4</v>
      </c>
      <c r="C4">
        <v>2</v>
      </c>
      <c r="D4">
        <v>9.2778975298032034</v>
      </c>
      <c r="E4">
        <v>9.2728217244565911</v>
      </c>
    </row>
    <row r="5" spans="1:5" x14ac:dyDescent="0.25">
      <c r="A5" s="4"/>
      <c r="B5">
        <v>4</v>
      </c>
      <c r="C5">
        <v>4</v>
      </c>
      <c r="D5">
        <v>13.758058837033044</v>
      </c>
      <c r="E5">
        <v>13.769396222107481</v>
      </c>
    </row>
    <row r="6" spans="1:5" x14ac:dyDescent="0.25">
      <c r="A6" s="4"/>
      <c r="B6">
        <v>5</v>
      </c>
      <c r="C6">
        <v>4</v>
      </c>
      <c r="D6">
        <v>14.942787633624638</v>
      </c>
      <c r="E6">
        <v>14.89463775077564</v>
      </c>
    </row>
    <row r="7" spans="1:5" x14ac:dyDescent="0.25">
      <c r="A7" s="4"/>
      <c r="B7">
        <v>6</v>
      </c>
      <c r="C7">
        <v>4</v>
      </c>
      <c r="D7">
        <v>15.760196386008831</v>
      </c>
      <c r="E7">
        <v>15.99591694051845</v>
      </c>
    </row>
    <row r="8" spans="1:5" x14ac:dyDescent="0.25">
      <c r="A8" s="4"/>
      <c r="B8">
        <v>7</v>
      </c>
      <c r="C8">
        <v>4</v>
      </c>
      <c r="D8">
        <v>16.994939369257345</v>
      </c>
      <c r="E8">
        <v>17.138660283024215</v>
      </c>
    </row>
    <row r="9" spans="1:5" x14ac:dyDescent="0.25">
      <c r="A9" s="4"/>
      <c r="B9">
        <v>8</v>
      </c>
      <c r="C9">
        <v>4</v>
      </c>
      <c r="D9">
        <v>17.764179733050032</v>
      </c>
      <c r="E9">
        <v>17.787789341341416</v>
      </c>
    </row>
    <row r="10" spans="1:5" x14ac:dyDescent="0.25">
      <c r="A10" s="5" t="s">
        <v>9</v>
      </c>
      <c r="B10">
        <v>4</v>
      </c>
      <c r="C10">
        <v>0</v>
      </c>
      <c r="D10">
        <v>3.5942874692874693</v>
      </c>
      <c r="E10">
        <v>2.7549435028248586</v>
      </c>
    </row>
    <row r="11" spans="1:5" x14ac:dyDescent="0.25">
      <c r="A11" s="6"/>
      <c r="B11">
        <v>4</v>
      </c>
      <c r="C11">
        <v>2</v>
      </c>
      <c r="D11">
        <v>9.3474440894568698</v>
      </c>
      <c r="E11">
        <v>8.3354700854700852</v>
      </c>
    </row>
    <row r="12" spans="1:5" x14ac:dyDescent="0.25">
      <c r="A12" s="6"/>
      <c r="B12">
        <v>4</v>
      </c>
      <c r="C12">
        <v>4</v>
      </c>
      <c r="D12">
        <v>14.889312977099237</v>
      </c>
      <c r="E12">
        <v>11.188336520076481</v>
      </c>
    </row>
    <row r="13" spans="1:5" x14ac:dyDescent="0.25">
      <c r="A13" s="6"/>
      <c r="B13">
        <v>5</v>
      </c>
      <c r="C13">
        <v>4</v>
      </c>
      <c r="D13">
        <v>15.120155038759689</v>
      </c>
      <c r="E13">
        <v>11.4287109375</v>
      </c>
    </row>
    <row r="14" spans="1:5" x14ac:dyDescent="0.25">
      <c r="A14" s="6"/>
      <c r="B14">
        <v>6</v>
      </c>
      <c r="C14">
        <v>4</v>
      </c>
      <c r="D14">
        <v>13.63986013986014</v>
      </c>
      <c r="E14">
        <v>14.702261306532664</v>
      </c>
    </row>
    <row r="15" spans="1:5" x14ac:dyDescent="0.25">
      <c r="A15" s="6"/>
      <c r="B15">
        <v>7</v>
      </c>
      <c r="C15">
        <v>4</v>
      </c>
      <c r="D15">
        <v>13.965393794749405</v>
      </c>
      <c r="E15">
        <v>13.735915492957746</v>
      </c>
    </row>
    <row r="16" spans="1:5" x14ac:dyDescent="0.25">
      <c r="A16" s="6"/>
      <c r="B16">
        <v>8</v>
      </c>
      <c r="C16">
        <v>4</v>
      </c>
      <c r="D16">
        <v>13.932142857142857</v>
      </c>
      <c r="E16">
        <v>13.833333333333334</v>
      </c>
    </row>
    <row r="17" spans="1:5" x14ac:dyDescent="0.25">
      <c r="A17" s="4" t="s">
        <v>10</v>
      </c>
      <c r="B17">
        <v>4</v>
      </c>
      <c r="C17">
        <v>0</v>
      </c>
      <c r="D17">
        <v>3.7249478079331944</v>
      </c>
      <c r="E17">
        <v>1.9813992226540809</v>
      </c>
    </row>
    <row r="18" spans="1:5" x14ac:dyDescent="0.25">
      <c r="A18" s="4"/>
      <c r="B18">
        <v>4</v>
      </c>
      <c r="C18">
        <v>2</v>
      </c>
      <c r="D18">
        <v>4.0413363533408839</v>
      </c>
      <c r="E18">
        <v>3.2768595041322315</v>
      </c>
    </row>
    <row r="19" spans="1:5" x14ac:dyDescent="0.25">
      <c r="A19" s="4"/>
      <c r="B19">
        <v>4</v>
      </c>
      <c r="C19">
        <v>4</v>
      </c>
      <c r="D19">
        <v>6.0792163543441227</v>
      </c>
      <c r="E19">
        <v>2.5580645161290323</v>
      </c>
    </row>
    <row r="20" spans="1:5" x14ac:dyDescent="0.25">
      <c r="A20" s="4"/>
      <c r="B20">
        <v>5</v>
      </c>
      <c r="C20">
        <v>4</v>
      </c>
      <c r="D20">
        <v>5.0402542372881358</v>
      </c>
      <c r="E20">
        <v>3.169182948490231</v>
      </c>
    </row>
    <row r="21" spans="1:5" x14ac:dyDescent="0.25">
      <c r="A21" s="4"/>
      <c r="B21">
        <v>6</v>
      </c>
      <c r="C21">
        <v>4</v>
      </c>
      <c r="D21">
        <v>5.9874161073825505</v>
      </c>
      <c r="E21">
        <v>3.9387417218543046</v>
      </c>
    </row>
    <row r="22" spans="1:5" x14ac:dyDescent="0.25">
      <c r="A22" s="4"/>
      <c r="B22">
        <v>7</v>
      </c>
      <c r="C22">
        <v>4</v>
      </c>
      <c r="D22">
        <v>6.8101145038167941</v>
      </c>
      <c r="E22">
        <v>4.5285532994923852</v>
      </c>
    </row>
    <row r="23" spans="1:5" x14ac:dyDescent="0.25">
      <c r="A23" s="4"/>
      <c r="B23">
        <v>8</v>
      </c>
      <c r="C23">
        <v>4</v>
      </c>
      <c r="D23">
        <v>7.1085657370517925</v>
      </c>
      <c r="E23">
        <v>4.9356846473029048</v>
      </c>
    </row>
    <row r="24" spans="1:5" x14ac:dyDescent="0.25">
      <c r="A24" s="6" t="s">
        <v>11</v>
      </c>
      <c r="B24">
        <v>4</v>
      </c>
      <c r="C24">
        <v>0</v>
      </c>
      <c r="D24">
        <v>2.7521925465838515</v>
      </c>
      <c r="E24">
        <v>2.284036082474227</v>
      </c>
    </row>
    <row r="25" spans="1:5" x14ac:dyDescent="0.25">
      <c r="A25" s="6"/>
      <c r="B25">
        <v>4</v>
      </c>
      <c r="C25">
        <v>2</v>
      </c>
      <c r="D25">
        <v>4.9233666666666673</v>
      </c>
      <c r="E25">
        <v>4.6156562500000007</v>
      </c>
    </row>
    <row r="26" spans="1:5" x14ac:dyDescent="0.25">
      <c r="A26" s="6"/>
      <c r="B26">
        <v>4</v>
      </c>
      <c r="C26">
        <v>4</v>
      </c>
      <c r="D26">
        <v>6.3300428571428586</v>
      </c>
      <c r="E26">
        <v>5.2750357142857149</v>
      </c>
    </row>
    <row r="27" spans="1:5" x14ac:dyDescent="0.25">
      <c r="A27" s="4"/>
      <c r="B27">
        <v>5</v>
      </c>
      <c r="C27">
        <v>4</v>
      </c>
      <c r="D27">
        <v>6.6134776119402998</v>
      </c>
      <c r="E27">
        <v>5.4704074074074081</v>
      </c>
    </row>
    <row r="28" spans="1:5" x14ac:dyDescent="0.25">
      <c r="A28" s="4"/>
      <c r="B28">
        <v>6</v>
      </c>
      <c r="C28">
        <v>4</v>
      </c>
      <c r="D28">
        <v>5.1523604651162795</v>
      </c>
      <c r="E28">
        <v>6.069904109589042</v>
      </c>
    </row>
    <row r="29" spans="1:5" x14ac:dyDescent="0.25">
      <c r="A29" s="4"/>
      <c r="B29">
        <v>7</v>
      </c>
      <c r="C29">
        <v>4</v>
      </c>
      <c r="D29">
        <v>5.9080400000000006</v>
      </c>
      <c r="E29">
        <v>5.9080400000000006</v>
      </c>
    </row>
    <row r="30" spans="1:5" x14ac:dyDescent="0.25">
      <c r="A30" s="6"/>
      <c r="B30">
        <v>8</v>
      </c>
      <c r="C30">
        <v>4</v>
      </c>
      <c r="D30">
        <v>5.4704074074074081</v>
      </c>
      <c r="E30">
        <v>5.2750357142857149</v>
      </c>
    </row>
    <row r="31" spans="1:5" x14ac:dyDescent="0.25">
      <c r="A31" s="6" t="s">
        <v>12</v>
      </c>
      <c r="B31">
        <v>4</v>
      </c>
      <c r="C31">
        <v>0</v>
      </c>
      <c r="D31">
        <v>4.0458879230018177</v>
      </c>
      <c r="E31">
        <v>3.091492085947062</v>
      </c>
    </row>
    <row r="32" spans="1:5" x14ac:dyDescent="0.25">
      <c r="A32" s="6"/>
      <c r="B32">
        <v>4</v>
      </c>
      <c r="C32">
        <v>2</v>
      </c>
      <c r="D32">
        <v>7.8351652041854605</v>
      </c>
      <c r="E32">
        <v>6.7314854113060631</v>
      </c>
    </row>
    <row r="33" spans="1:5" x14ac:dyDescent="0.25">
      <c r="A33" s="6"/>
      <c r="B33">
        <v>4</v>
      </c>
      <c r="C33">
        <v>4</v>
      </c>
      <c r="D33">
        <v>10.130687529069611</v>
      </c>
      <c r="E33">
        <v>7.0468272667173633</v>
      </c>
    </row>
    <row r="34" spans="1:5" x14ac:dyDescent="0.25">
      <c r="A34" s="4"/>
      <c r="B34">
        <v>5</v>
      </c>
      <c r="C34">
        <v>4</v>
      </c>
      <c r="D34">
        <v>9.5107850870118273</v>
      </c>
      <c r="E34">
        <v>6.8381963645580726</v>
      </c>
    </row>
    <row r="35" spans="1:5" x14ac:dyDescent="0.25">
      <c r="A35" s="4"/>
      <c r="B35">
        <v>6</v>
      </c>
      <c r="C35">
        <v>4</v>
      </c>
      <c r="D35">
        <v>10.394866931515617</v>
      </c>
      <c r="E35">
        <v>9.4837475258886634</v>
      </c>
    </row>
    <row r="36" spans="1:5" x14ac:dyDescent="0.25">
      <c r="A36" s="4"/>
      <c r="B36">
        <v>7</v>
      </c>
      <c r="C36">
        <v>4</v>
      </c>
      <c r="D36">
        <v>10.244965594764773</v>
      </c>
      <c r="E36">
        <v>10.40131725270553</v>
      </c>
    </row>
    <row r="37" spans="1:5" x14ac:dyDescent="0.25">
      <c r="A37" s="4"/>
      <c r="B37">
        <v>8</v>
      </c>
      <c r="C37">
        <v>4</v>
      </c>
      <c r="D37">
        <v>9.8455215474914457</v>
      </c>
      <c r="E37">
        <v>9.802728573336891</v>
      </c>
    </row>
    <row r="38" spans="1:5" x14ac:dyDescent="0.25">
      <c r="A38" s="2" t="s">
        <v>13</v>
      </c>
      <c r="B38" s="2">
        <v>4</v>
      </c>
      <c r="C38" s="2">
        <v>0</v>
      </c>
      <c r="D38">
        <f>AVERAGE(D3,D10,D17,D24,D31)</f>
        <v>3.7530465655626073</v>
      </c>
      <c r="E38">
        <f>AVERAGE(E3,E10,E17,E24,E31)</f>
        <v>2.9485130021339927</v>
      </c>
    </row>
    <row r="39" spans="1:5" x14ac:dyDescent="0.25">
      <c r="A39" s="2"/>
      <c r="B39" s="2">
        <v>4</v>
      </c>
      <c r="C39" s="2">
        <v>2</v>
      </c>
      <c r="D39">
        <f t="shared" ref="D39:D44" si="0">AVERAGE(D4,D11,D18,D25,D32)</f>
        <v>7.0850419686906161</v>
      </c>
      <c r="E39">
        <f t="shared" ref="E39:E44" si="1">AVERAGE(E4,E11,E18,E25,E32)</f>
        <v>6.4464585950729942</v>
      </c>
    </row>
    <row r="40" spans="1:5" x14ac:dyDescent="0.25">
      <c r="A40" s="2"/>
      <c r="B40" s="2">
        <v>4</v>
      </c>
      <c r="C40" s="2">
        <v>4</v>
      </c>
      <c r="D40">
        <f t="shared" si="0"/>
        <v>10.237463710937774</v>
      </c>
      <c r="E40">
        <f t="shared" si="1"/>
        <v>7.9675320478632159</v>
      </c>
    </row>
    <row r="41" spans="1:5" x14ac:dyDescent="0.25">
      <c r="B41">
        <v>5</v>
      </c>
      <c r="C41">
        <v>4</v>
      </c>
      <c r="D41">
        <f t="shared" si="0"/>
        <v>10.245491921724916</v>
      </c>
      <c r="E41">
        <f t="shared" si="1"/>
        <v>8.3602270817462703</v>
      </c>
    </row>
    <row r="42" spans="1:5" x14ac:dyDescent="0.25">
      <c r="B42">
        <v>6</v>
      </c>
      <c r="C42">
        <v>4</v>
      </c>
      <c r="D42">
        <f t="shared" si="0"/>
        <v>10.186940005976684</v>
      </c>
      <c r="E42">
        <f t="shared" si="1"/>
        <v>10.038114320876625</v>
      </c>
    </row>
    <row r="43" spans="1:5" x14ac:dyDescent="0.25">
      <c r="B43">
        <v>7</v>
      </c>
      <c r="C43">
        <v>4</v>
      </c>
      <c r="D43">
        <f t="shared" si="0"/>
        <v>10.784690652517662</v>
      </c>
      <c r="E43">
        <f t="shared" si="1"/>
        <v>10.342497265635975</v>
      </c>
    </row>
    <row r="44" spans="1:5" x14ac:dyDescent="0.25">
      <c r="B44">
        <v>8</v>
      </c>
      <c r="C44">
        <v>4</v>
      </c>
      <c r="D44">
        <f t="shared" si="0"/>
        <v>10.824163456428707</v>
      </c>
      <c r="E44">
        <f t="shared" si="1"/>
        <v>10.326914321920054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18"/>
  <sheetViews>
    <sheetView topLeftCell="A28" workbookViewId="0">
      <selection activeCell="V54" sqref="V54"/>
    </sheetView>
  </sheetViews>
  <sheetFormatPr defaultRowHeight="15" x14ac:dyDescent="0.25"/>
  <sheetData>
    <row r="1" spans="1:29" x14ac:dyDescent="0.25">
      <c r="K1" t="s">
        <v>1</v>
      </c>
      <c r="L1" t="s">
        <v>2</v>
      </c>
      <c r="U1" t="s">
        <v>1</v>
      </c>
      <c r="V1" t="s">
        <v>3</v>
      </c>
    </row>
    <row r="2" spans="1:29" x14ac:dyDescent="0.25">
      <c r="A2" t="s">
        <v>32</v>
      </c>
      <c r="I2" t="s">
        <v>14</v>
      </c>
      <c r="K2" t="s">
        <v>32</v>
      </c>
      <c r="S2" t="s">
        <v>15</v>
      </c>
      <c r="U2" t="s">
        <v>32</v>
      </c>
      <c r="AC2" t="s">
        <v>16</v>
      </c>
    </row>
    <row r="3" spans="1:29" x14ac:dyDescent="0.25">
      <c r="A3">
        <v>4</v>
      </c>
      <c r="B3">
        <v>2</v>
      </c>
      <c r="C3">
        <v>2129.8346333999998</v>
      </c>
      <c r="E3">
        <v>1070.7506100000001</v>
      </c>
      <c r="F3">
        <v>1094.668668</v>
      </c>
      <c r="G3">
        <v>1065.1811931</v>
      </c>
      <c r="H3">
        <v>1068.219171</v>
      </c>
      <c r="I3">
        <f>AVERAGE(D3:H3)</f>
        <v>1074.7049105250001</v>
      </c>
      <c r="K3">
        <v>4</v>
      </c>
      <c r="L3">
        <v>2</v>
      </c>
      <c r="M3">
        <v>1020.9134187</v>
      </c>
      <c r="N3">
        <v>1021.6951875</v>
      </c>
      <c r="O3">
        <v>1022.1267933</v>
      </c>
      <c r="P3">
        <v>1043.795511</v>
      </c>
      <c r="Q3">
        <v>1021.3178625</v>
      </c>
      <c r="R3">
        <v>1020.6173826</v>
      </c>
      <c r="S3">
        <f t="shared" ref="S3:S8" si="0">AVERAGE(M3:R3)</f>
        <v>1025.0776926000001</v>
      </c>
      <c r="U3">
        <v>4</v>
      </c>
      <c r="V3">
        <v>2</v>
      </c>
      <c r="W3">
        <v>1397.0418462</v>
      </c>
      <c r="X3">
        <v>1394.7327063</v>
      </c>
      <c r="Y3">
        <v>1382.4121365000001</v>
      </c>
      <c r="Z3">
        <v>1381.0112064</v>
      </c>
      <c r="AA3">
        <v>1379.4536358</v>
      </c>
      <c r="AB3">
        <v>1378.8713267999999</v>
      </c>
      <c r="AC3">
        <f t="shared" ref="AC3:AC8" si="1">AVERAGE(W3:AB3)</f>
        <v>1385.587143</v>
      </c>
    </row>
    <row r="4" spans="1:29" x14ac:dyDescent="0.25">
      <c r="A4">
        <v>4</v>
      </c>
      <c r="B4">
        <v>1</v>
      </c>
      <c r="C4">
        <v>1044.0119807999999</v>
      </c>
      <c r="D4">
        <v>1049.5506393000001</v>
      </c>
      <c r="E4">
        <v>1047.8617758</v>
      </c>
      <c r="F4">
        <v>1069.7637222000001</v>
      </c>
      <c r="G4">
        <v>1044.950544</v>
      </c>
      <c r="H4">
        <v>1050.052815</v>
      </c>
      <c r="I4">
        <f>AVERAGE(C4:H4)</f>
        <v>1051.03191285</v>
      </c>
      <c r="K4">
        <v>4</v>
      </c>
      <c r="L4">
        <v>1</v>
      </c>
      <c r="M4">
        <v>997.88765669999998</v>
      </c>
      <c r="N4">
        <v>1005.35526</v>
      </c>
      <c r="O4">
        <v>1001.1034079999999</v>
      </c>
      <c r="P4">
        <v>1028.5804115999999</v>
      </c>
      <c r="Q4">
        <v>1004.2677864</v>
      </c>
      <c r="R4">
        <v>1000.473444</v>
      </c>
      <c r="S4">
        <f t="shared" si="0"/>
        <v>1006.2779944499999</v>
      </c>
      <c r="U4">
        <v>4</v>
      </c>
      <c r="V4">
        <v>1</v>
      </c>
      <c r="W4">
        <v>1062.6564312</v>
      </c>
      <c r="X4">
        <v>1079.0365509000001</v>
      </c>
      <c r="Y4">
        <v>1066.6729458</v>
      </c>
      <c r="Z4">
        <v>1067.0325696</v>
      </c>
      <c r="AA4">
        <v>1067.362245</v>
      </c>
      <c r="AB4">
        <v>1065.5176752</v>
      </c>
      <c r="AC4">
        <f t="shared" si="1"/>
        <v>1068.0464029500001</v>
      </c>
    </row>
    <row r="5" spans="1:29" x14ac:dyDescent="0.25">
      <c r="A5">
        <v>5</v>
      </c>
      <c r="B5">
        <v>4</v>
      </c>
      <c r="C5">
        <v>1321.3213128</v>
      </c>
      <c r="D5">
        <v>1312.4582387999999</v>
      </c>
      <c r="E5">
        <v>1309.3664687999999</v>
      </c>
      <c r="F5">
        <v>1313.9363565000001</v>
      </c>
      <c r="G5">
        <v>1300.0785524999999</v>
      </c>
      <c r="H5">
        <v>1300.9741289999999</v>
      </c>
      <c r="I5">
        <f>AVERAGE(C5:H5)</f>
        <v>1309.6891764</v>
      </c>
      <c r="K5">
        <v>5</v>
      </c>
      <c r="L5">
        <v>4</v>
      </c>
      <c r="M5">
        <v>1231.2280098000001</v>
      </c>
      <c r="N5">
        <v>1222.3093805999999</v>
      </c>
      <c r="O5">
        <v>1224.2612889</v>
      </c>
      <c r="P5">
        <v>1220.4821475000001</v>
      </c>
      <c r="Q5">
        <v>1221.9646149</v>
      </c>
      <c r="R5">
        <v>1221.138639</v>
      </c>
      <c r="S5">
        <f t="shared" si="0"/>
        <v>1223.5640134499999</v>
      </c>
      <c r="U5">
        <v>5</v>
      </c>
      <c r="V5">
        <v>4</v>
      </c>
      <c r="W5">
        <v>1832.5781334000001</v>
      </c>
      <c r="X5">
        <v>1830.9587111999999</v>
      </c>
      <c r="Y5">
        <v>1827.5830415999999</v>
      </c>
      <c r="Z5">
        <v>1826.4246498</v>
      </c>
      <c r="AA5">
        <v>1826.0291726999999</v>
      </c>
      <c r="AB5">
        <v>1830.280536</v>
      </c>
      <c r="AC5">
        <f t="shared" si="1"/>
        <v>1828.9757074500001</v>
      </c>
    </row>
    <row r="6" spans="1:29" x14ac:dyDescent="0.25">
      <c r="A6">
        <v>6</v>
      </c>
      <c r="B6">
        <v>4</v>
      </c>
      <c r="C6">
        <v>1193.6621213999999</v>
      </c>
      <c r="D6">
        <v>1201.4555472</v>
      </c>
      <c r="E6">
        <v>1207.9617479999999</v>
      </c>
      <c r="F6">
        <v>1209.151206</v>
      </c>
      <c r="G6">
        <v>1202.700906</v>
      </c>
      <c r="H6">
        <v>1206.4685400000001</v>
      </c>
      <c r="I6">
        <f>AVERAGE(C6:H6)</f>
        <v>1203.5666781</v>
      </c>
      <c r="K6">
        <v>6</v>
      </c>
      <c r="L6">
        <v>4</v>
      </c>
      <c r="M6">
        <v>1118.2927391999999</v>
      </c>
      <c r="N6">
        <v>1114.2142919999999</v>
      </c>
      <c r="O6">
        <v>1114.4952917999999</v>
      </c>
      <c r="P6">
        <v>1115.5762098</v>
      </c>
      <c r="Q6">
        <v>1116.2804561999999</v>
      </c>
      <c r="R6">
        <v>1114.4921030999999</v>
      </c>
      <c r="S6">
        <f t="shared" si="0"/>
        <v>1115.5585153499999</v>
      </c>
      <c r="U6">
        <v>6</v>
      </c>
      <c r="V6">
        <v>4</v>
      </c>
      <c r="W6">
        <v>2089.0952081999999</v>
      </c>
      <c r="X6">
        <v>2103.5447819999999</v>
      </c>
      <c r="Y6">
        <v>2082.9870575999998</v>
      </c>
      <c r="Z6">
        <v>2078.7677622000001</v>
      </c>
      <c r="AA6">
        <v>2092.6420982999998</v>
      </c>
      <c r="AB6">
        <v>2079.7918829999999</v>
      </c>
      <c r="AC6">
        <f t="shared" si="1"/>
        <v>2087.8047985499993</v>
      </c>
    </row>
    <row r="7" spans="1:29" x14ac:dyDescent="0.25">
      <c r="A7">
        <v>7</v>
      </c>
      <c r="B7">
        <v>4</v>
      </c>
      <c r="C7">
        <v>1234.3821822</v>
      </c>
      <c r="D7">
        <v>1236.3784974</v>
      </c>
      <c r="E7">
        <v>1236.4372332</v>
      </c>
      <c r="F7">
        <v>1237.7304144</v>
      </c>
      <c r="G7">
        <v>1252.8334961999999</v>
      </c>
      <c r="H7">
        <v>1213.0776432</v>
      </c>
      <c r="I7">
        <f>AVERAGE(C7:H7)</f>
        <v>1235.1399111000001</v>
      </c>
      <c r="K7">
        <v>7</v>
      </c>
      <c r="L7">
        <v>4</v>
      </c>
      <c r="M7">
        <v>1120.0206851999999</v>
      </c>
      <c r="N7">
        <v>1127.4810660000001</v>
      </c>
      <c r="O7">
        <v>1117.94742</v>
      </c>
      <c r="P7">
        <v>1121.7438440999999</v>
      </c>
      <c r="Q7">
        <v>1117.6808031</v>
      </c>
      <c r="R7">
        <v>1131.9762069000001</v>
      </c>
      <c r="S7">
        <f t="shared" si="0"/>
        <v>1122.8083375499998</v>
      </c>
      <c r="U7">
        <v>7</v>
      </c>
      <c r="V7">
        <v>4</v>
      </c>
      <c r="W7">
        <v>1563.46794</v>
      </c>
      <c r="X7">
        <v>1582.7584463999999</v>
      </c>
      <c r="Y7">
        <v>1569.8441978999999</v>
      </c>
      <c r="Z7">
        <v>1568.4896214</v>
      </c>
      <c r="AA7">
        <v>1564.6931486999999</v>
      </c>
      <c r="AB7">
        <v>1569.5187966000001</v>
      </c>
      <c r="AC7">
        <f t="shared" si="1"/>
        <v>1569.7953584999998</v>
      </c>
    </row>
    <row r="8" spans="1:29" x14ac:dyDescent="0.25">
      <c r="A8">
        <v>8</v>
      </c>
      <c r="B8">
        <v>4</v>
      </c>
      <c r="C8">
        <v>1281.6239849999999</v>
      </c>
      <c r="D8">
        <v>1271.7943812000001</v>
      </c>
      <c r="E8">
        <v>1293.151554</v>
      </c>
      <c r="F8">
        <v>1268.2537092</v>
      </c>
      <c r="G8">
        <v>1287.9608796</v>
      </c>
      <c r="H8">
        <v>1274.8404995999999</v>
      </c>
      <c r="I8">
        <f>AVERAGE(C8:H8)</f>
        <v>1279.6041680999999</v>
      </c>
      <c r="K8">
        <v>8</v>
      </c>
      <c r="L8">
        <v>4</v>
      </c>
      <c r="M8">
        <v>1163.5071201000001</v>
      </c>
      <c r="N8">
        <v>1168.5634505999999</v>
      </c>
      <c r="O8">
        <v>1171.546875</v>
      </c>
      <c r="P8">
        <v>1169.9352288</v>
      </c>
      <c r="Q8">
        <v>1174.9725000000001</v>
      </c>
      <c r="R8">
        <v>1168.1881722000001</v>
      </c>
      <c r="S8">
        <f t="shared" si="0"/>
        <v>1169.4522244499999</v>
      </c>
      <c r="U8">
        <v>8</v>
      </c>
      <c r="V8">
        <v>4</v>
      </c>
      <c r="W8">
        <v>1398.1371525</v>
      </c>
      <c r="X8">
        <v>1362.4602894</v>
      </c>
      <c r="Y8">
        <v>1365.4967769</v>
      </c>
      <c r="Z8">
        <v>1364.0850252</v>
      </c>
      <c r="AA8">
        <v>1437.3743112</v>
      </c>
      <c r="AB8">
        <v>1353.6548064000001</v>
      </c>
      <c r="AC8">
        <f t="shared" si="1"/>
        <v>1380.2013936000001</v>
      </c>
    </row>
    <row r="11" spans="1:29" x14ac:dyDescent="0.25">
      <c r="K11" t="s">
        <v>4</v>
      </c>
      <c r="L11" t="s">
        <v>2</v>
      </c>
      <c r="U11" t="s">
        <v>4</v>
      </c>
      <c r="V11" t="s">
        <v>3</v>
      </c>
    </row>
    <row r="12" spans="1:29" x14ac:dyDescent="0.25">
      <c r="K12" t="s">
        <v>32</v>
      </c>
      <c r="S12" t="s">
        <v>17</v>
      </c>
      <c r="U12" t="s">
        <v>32</v>
      </c>
      <c r="AC12" t="s">
        <v>18</v>
      </c>
    </row>
    <row r="13" spans="1:29" x14ac:dyDescent="0.25">
      <c r="K13">
        <v>4</v>
      </c>
      <c r="L13">
        <v>2</v>
      </c>
      <c r="M13">
        <v>1029.8726208</v>
      </c>
      <c r="N13">
        <v>1030.8935448</v>
      </c>
      <c r="O13">
        <v>1030.4185932</v>
      </c>
      <c r="P13">
        <v>1052.5324760999999</v>
      </c>
      <c r="Q13">
        <v>1030.1733225</v>
      </c>
      <c r="R13">
        <v>1030.4439245999999</v>
      </c>
      <c r="S13">
        <f t="shared" ref="S13:S18" si="2">AVERAGE(M13:R13)</f>
        <v>1034.0557470000001</v>
      </c>
      <c r="U13">
        <v>4</v>
      </c>
      <c r="V13">
        <v>2</v>
      </c>
      <c r="W13">
        <v>1368.926892</v>
      </c>
      <c r="X13">
        <v>1388.5748622000001</v>
      </c>
      <c r="Y13">
        <v>1369.1367198</v>
      </c>
      <c r="Z13">
        <v>1389.8733138</v>
      </c>
      <c r="AA13">
        <v>1383.9262965</v>
      </c>
      <c r="AB13">
        <v>1386.5979437999999</v>
      </c>
      <c r="AC13">
        <f t="shared" ref="AC13:AC18" si="3">AVERAGE(W13:AB13)</f>
        <v>1381.17267135</v>
      </c>
    </row>
    <row r="14" spans="1:29" x14ac:dyDescent="0.25">
      <c r="K14">
        <v>4</v>
      </c>
      <c r="L14">
        <v>1</v>
      </c>
      <c r="M14">
        <v>999.67312619999996</v>
      </c>
      <c r="N14">
        <v>1004.463828</v>
      </c>
      <c r="O14">
        <v>1004.4997839</v>
      </c>
      <c r="P14">
        <v>1026.7548984</v>
      </c>
      <c r="Q14">
        <v>1011.5546976000001</v>
      </c>
      <c r="R14">
        <v>1013.7907296</v>
      </c>
      <c r="S14">
        <f t="shared" si="2"/>
        <v>1010.1228439500001</v>
      </c>
      <c r="U14">
        <v>4</v>
      </c>
      <c r="V14">
        <v>1</v>
      </c>
      <c r="W14">
        <v>1059.6943017000001</v>
      </c>
      <c r="X14">
        <v>1061.8024482000001</v>
      </c>
      <c r="Y14">
        <v>1060.3116675000001</v>
      </c>
      <c r="Z14">
        <v>1061.6221854</v>
      </c>
      <c r="AA14">
        <v>1083.4303500000001</v>
      </c>
      <c r="AB14">
        <v>1061.6540319000001</v>
      </c>
      <c r="AC14">
        <f t="shared" si="3"/>
        <v>1064.7524974500002</v>
      </c>
    </row>
    <row r="15" spans="1:29" x14ac:dyDescent="0.25">
      <c r="K15">
        <v>5</v>
      </c>
      <c r="L15">
        <v>4</v>
      </c>
      <c r="M15">
        <v>1228.8840479999999</v>
      </c>
      <c r="N15">
        <v>1219.3199351999999</v>
      </c>
      <c r="O15">
        <v>1218.9935835000001</v>
      </c>
      <c r="P15">
        <v>1215.9353151</v>
      </c>
      <c r="Q15">
        <v>1230.5171969999999</v>
      </c>
      <c r="R15">
        <v>1237.0549716</v>
      </c>
      <c r="S15">
        <f t="shared" si="2"/>
        <v>1225.1175083999999</v>
      </c>
      <c r="U15">
        <v>5</v>
      </c>
      <c r="V15">
        <v>4</v>
      </c>
      <c r="W15">
        <v>1850.9265720000001</v>
      </c>
      <c r="X15">
        <v>1846.9313279999999</v>
      </c>
      <c r="Y15">
        <v>1844.9872524</v>
      </c>
      <c r="Z15">
        <v>1844.9901359999999</v>
      </c>
      <c r="AA15">
        <v>1848.2441004</v>
      </c>
      <c r="AB15">
        <v>1846.7969651999999</v>
      </c>
      <c r="AC15">
        <f t="shared" si="3"/>
        <v>1847.1460589999997</v>
      </c>
    </row>
    <row r="16" spans="1:29" x14ac:dyDescent="0.25">
      <c r="K16">
        <v>6</v>
      </c>
      <c r="L16">
        <v>4</v>
      </c>
      <c r="M16">
        <v>1130.5794780000001</v>
      </c>
      <c r="N16">
        <v>1123.4962602000001</v>
      </c>
      <c r="O16">
        <v>1125.139437</v>
      </c>
      <c r="P16">
        <v>1111.3412544</v>
      </c>
      <c r="Q16">
        <v>1105.386156</v>
      </c>
      <c r="R16">
        <v>1110.9639428999999</v>
      </c>
      <c r="S16">
        <f t="shared" si="2"/>
        <v>1117.8177547499999</v>
      </c>
      <c r="U16">
        <v>6</v>
      </c>
      <c r="V16">
        <v>4</v>
      </c>
      <c r="W16">
        <v>2076.8137127999998</v>
      </c>
      <c r="X16">
        <v>2113.8565868999999</v>
      </c>
      <c r="Y16">
        <v>2109.9537396000001</v>
      </c>
      <c r="Z16">
        <v>2107.5363539999998</v>
      </c>
      <c r="AA16">
        <v>2115.1050749999999</v>
      </c>
      <c r="AB16">
        <v>2109.3982415999999</v>
      </c>
      <c r="AC16">
        <f t="shared" si="3"/>
        <v>2105.4439516499997</v>
      </c>
    </row>
    <row r="17" spans="11:29" x14ac:dyDescent="0.25">
      <c r="K17">
        <v>7</v>
      </c>
      <c r="L17">
        <v>4</v>
      </c>
      <c r="M17">
        <v>1110.6546255000001</v>
      </c>
      <c r="N17">
        <v>1115.29872</v>
      </c>
      <c r="O17">
        <v>1117.5116399999999</v>
      </c>
      <c r="P17">
        <v>1118.8841904000001</v>
      </c>
      <c r="Q17">
        <v>1109.8927908000001</v>
      </c>
      <c r="R17">
        <v>1116.8230427999999</v>
      </c>
      <c r="S17">
        <f t="shared" si="2"/>
        <v>1114.8441682499999</v>
      </c>
      <c r="U17">
        <v>7</v>
      </c>
      <c r="V17">
        <v>4</v>
      </c>
      <c r="W17">
        <v>1560.6868913999999</v>
      </c>
      <c r="X17">
        <v>1564.391691</v>
      </c>
      <c r="Y17">
        <v>1581.7261824</v>
      </c>
      <c r="Z17">
        <v>1569.069252</v>
      </c>
      <c r="AA17">
        <v>1574.7476976</v>
      </c>
      <c r="AB17">
        <v>1572.385851</v>
      </c>
      <c r="AC17">
        <f t="shared" si="3"/>
        <v>1570.5012608999998</v>
      </c>
    </row>
    <row r="18" spans="11:29" x14ac:dyDescent="0.25">
      <c r="K18">
        <v>8</v>
      </c>
      <c r="L18">
        <v>4</v>
      </c>
      <c r="M18">
        <v>1147.219605</v>
      </c>
      <c r="N18">
        <v>1150.4104164</v>
      </c>
      <c r="O18">
        <v>1152.1581426</v>
      </c>
      <c r="P18">
        <v>1148.913045</v>
      </c>
      <c r="Q18">
        <v>1148.5270584</v>
      </c>
      <c r="R18">
        <v>1151.8516142999999</v>
      </c>
      <c r="S18">
        <f t="shared" si="2"/>
        <v>1149.8466469500001</v>
      </c>
      <c r="U18">
        <v>8</v>
      </c>
      <c r="V18">
        <v>4</v>
      </c>
      <c r="W18">
        <v>1461.9354876</v>
      </c>
      <c r="X18">
        <v>1366.7214240000001</v>
      </c>
      <c r="Y18">
        <v>1387.6761833999999</v>
      </c>
      <c r="Z18">
        <v>1362.8583936</v>
      </c>
      <c r="AA18">
        <v>1380.9125781</v>
      </c>
      <c r="AB18">
        <v>1365.7193729999999</v>
      </c>
      <c r="AC18">
        <f t="shared" si="3"/>
        <v>1387.6372399499999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58"/>
  <sheetViews>
    <sheetView topLeftCell="A106" workbookViewId="0">
      <selection activeCell="K134" sqref="K134"/>
    </sheetView>
  </sheetViews>
  <sheetFormatPr defaultRowHeight="15" x14ac:dyDescent="0.25"/>
  <sheetData>
    <row r="2" spans="1:21" ht="21" x14ac:dyDescent="0.35">
      <c r="A2" s="27" t="s">
        <v>55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 spans="1:21" x14ac:dyDescent="0.25">
      <c r="F3" t="s">
        <v>14</v>
      </c>
      <c r="M3" t="s">
        <v>15</v>
      </c>
      <c r="T3" t="s">
        <v>16</v>
      </c>
    </row>
    <row r="4" spans="1:21" x14ac:dyDescent="0.25">
      <c r="A4">
        <v>4</v>
      </c>
      <c r="B4">
        <v>1</v>
      </c>
      <c r="C4">
        <v>39</v>
      </c>
      <c r="D4">
        <v>39</v>
      </c>
      <c r="E4">
        <v>39</v>
      </c>
      <c r="F4">
        <f>AVERAGE(C4:D4)</f>
        <v>39</v>
      </c>
      <c r="H4">
        <v>4</v>
      </c>
      <c r="I4">
        <v>1</v>
      </c>
      <c r="J4">
        <v>48</v>
      </c>
      <c r="K4">
        <v>47</v>
      </c>
      <c r="L4">
        <v>46</v>
      </c>
      <c r="M4">
        <f>AVERAGE(J4:K4)</f>
        <v>47.5</v>
      </c>
      <c r="O4">
        <v>4</v>
      </c>
      <c r="P4">
        <v>1</v>
      </c>
      <c r="Q4">
        <v>41</v>
      </c>
      <c r="R4">
        <v>42</v>
      </c>
      <c r="S4">
        <v>41</v>
      </c>
      <c r="T4">
        <f>AVERAGE(Q4:R4)</f>
        <v>41.5</v>
      </c>
    </row>
    <row r="5" spans="1:21" x14ac:dyDescent="0.25">
      <c r="A5">
        <v>5</v>
      </c>
      <c r="B5">
        <v>4</v>
      </c>
      <c r="C5">
        <v>24</v>
      </c>
      <c r="D5">
        <v>23</v>
      </c>
      <c r="E5">
        <v>28</v>
      </c>
      <c r="F5">
        <f>AVERAGE(C5:E5)</f>
        <v>25</v>
      </c>
      <c r="H5">
        <v>5</v>
      </c>
      <c r="I5">
        <v>4</v>
      </c>
      <c r="J5">
        <v>26</v>
      </c>
      <c r="K5">
        <v>27</v>
      </c>
      <c r="L5">
        <v>27</v>
      </c>
      <c r="M5">
        <f>AVERAGE(J5:L5)</f>
        <v>26.666666666666668</v>
      </c>
      <c r="O5">
        <v>5</v>
      </c>
      <c r="P5">
        <v>4</v>
      </c>
      <c r="Q5">
        <v>26</v>
      </c>
      <c r="R5">
        <v>28</v>
      </c>
      <c r="S5">
        <v>28</v>
      </c>
      <c r="T5">
        <f>AVERAGE(Q5:S5)</f>
        <v>27.333333333333332</v>
      </c>
    </row>
    <row r="6" spans="1:21" x14ac:dyDescent="0.25">
      <c r="A6">
        <v>8</v>
      </c>
      <c r="B6">
        <v>4</v>
      </c>
      <c r="C6">
        <v>27</v>
      </c>
      <c r="D6">
        <v>27</v>
      </c>
      <c r="E6">
        <v>27</v>
      </c>
      <c r="F6">
        <f>AVERAGE(C6:E6)</f>
        <v>27</v>
      </c>
      <c r="H6">
        <v>8</v>
      </c>
      <c r="I6">
        <v>4</v>
      </c>
      <c r="J6">
        <v>31</v>
      </c>
      <c r="K6">
        <v>31</v>
      </c>
      <c r="L6">
        <v>31</v>
      </c>
      <c r="M6">
        <f>AVERAGE(J6:L6)</f>
        <v>31</v>
      </c>
      <c r="O6">
        <v>8</v>
      </c>
      <c r="P6">
        <v>4</v>
      </c>
      <c r="Q6">
        <v>31</v>
      </c>
      <c r="R6">
        <v>30</v>
      </c>
      <c r="S6">
        <v>32</v>
      </c>
      <c r="T6">
        <f>AVERAGE(Q6:S6)</f>
        <v>31</v>
      </c>
    </row>
    <row r="8" spans="1:21" x14ac:dyDescent="0.25">
      <c r="M8" t="s">
        <v>17</v>
      </c>
      <c r="T8" t="s">
        <v>18</v>
      </c>
    </row>
    <row r="9" spans="1:21" x14ac:dyDescent="0.25">
      <c r="H9">
        <v>4</v>
      </c>
      <c r="I9">
        <v>1</v>
      </c>
      <c r="J9">
        <v>50</v>
      </c>
      <c r="K9">
        <v>51</v>
      </c>
      <c r="L9">
        <v>50</v>
      </c>
      <c r="M9">
        <f>AVERAGE(J9:K9)</f>
        <v>50.5</v>
      </c>
      <c r="O9">
        <v>4</v>
      </c>
      <c r="P9">
        <v>1</v>
      </c>
      <c r="Q9">
        <v>55</v>
      </c>
      <c r="R9">
        <v>55</v>
      </c>
      <c r="S9">
        <v>55</v>
      </c>
      <c r="T9">
        <f>AVERAGE(Q9:R9)</f>
        <v>55</v>
      </c>
    </row>
    <row r="10" spans="1:21" x14ac:dyDescent="0.25">
      <c r="H10">
        <v>5</v>
      </c>
      <c r="I10">
        <v>4</v>
      </c>
      <c r="J10">
        <v>28</v>
      </c>
      <c r="K10">
        <v>30</v>
      </c>
      <c r="L10">
        <v>31</v>
      </c>
      <c r="M10">
        <f>AVERAGE(J10:L10)</f>
        <v>29.666666666666668</v>
      </c>
      <c r="O10">
        <v>5</v>
      </c>
      <c r="P10">
        <v>4</v>
      </c>
      <c r="Q10">
        <v>39</v>
      </c>
      <c r="R10">
        <v>40</v>
      </c>
      <c r="S10">
        <v>41</v>
      </c>
      <c r="T10">
        <f>AVERAGE(Q10:S10)</f>
        <v>40</v>
      </c>
    </row>
    <row r="11" spans="1:21" x14ac:dyDescent="0.25">
      <c r="H11">
        <v>8</v>
      </c>
      <c r="I11">
        <v>4</v>
      </c>
      <c r="J11">
        <v>33</v>
      </c>
      <c r="K11">
        <v>34</v>
      </c>
      <c r="L11">
        <v>34</v>
      </c>
      <c r="M11">
        <f>AVERAGE(J11:L11)</f>
        <v>33.666666666666664</v>
      </c>
      <c r="O11">
        <v>8</v>
      </c>
      <c r="P11">
        <v>4</v>
      </c>
      <c r="Q11">
        <v>40</v>
      </c>
      <c r="R11">
        <v>38</v>
      </c>
      <c r="S11">
        <v>39</v>
      </c>
      <c r="T11">
        <f>AVERAGE(Q11:S11)</f>
        <v>39</v>
      </c>
    </row>
    <row r="27" spans="1:21" ht="21" x14ac:dyDescent="0.35">
      <c r="A27" s="28" t="s">
        <v>68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</row>
    <row r="29" spans="1:21" x14ac:dyDescent="0.25">
      <c r="F29" t="s">
        <v>14</v>
      </c>
      <c r="M29" t="s">
        <v>15</v>
      </c>
      <c r="T29" t="s">
        <v>16</v>
      </c>
    </row>
    <row r="30" spans="1:21" x14ac:dyDescent="0.25">
      <c r="A30">
        <v>4</v>
      </c>
      <c r="B30">
        <v>1</v>
      </c>
      <c r="C30">
        <v>38</v>
      </c>
      <c r="D30">
        <v>38</v>
      </c>
      <c r="E30">
        <v>38</v>
      </c>
      <c r="F30">
        <f>AVERAGE(C30:E30)</f>
        <v>38</v>
      </c>
      <c r="H30">
        <v>4</v>
      </c>
      <c r="I30">
        <v>1</v>
      </c>
      <c r="J30">
        <v>39</v>
      </c>
      <c r="K30">
        <v>40</v>
      </c>
      <c r="L30">
        <v>39</v>
      </c>
      <c r="M30">
        <f>AVERAGE(J30:L30)</f>
        <v>39.333333333333336</v>
      </c>
      <c r="O30">
        <v>4</v>
      </c>
      <c r="P30">
        <v>1</v>
      </c>
      <c r="Q30">
        <v>42</v>
      </c>
      <c r="R30">
        <v>40</v>
      </c>
      <c r="S30">
        <v>40</v>
      </c>
      <c r="T30">
        <f>AVERAGE(Q30:S30)</f>
        <v>40.666666666666664</v>
      </c>
    </row>
    <row r="31" spans="1:21" x14ac:dyDescent="0.25">
      <c r="A31">
        <v>5</v>
      </c>
      <c r="B31">
        <v>4</v>
      </c>
      <c r="C31">
        <v>23</v>
      </c>
      <c r="D31">
        <v>22</v>
      </c>
      <c r="E31">
        <v>22</v>
      </c>
      <c r="F31">
        <f>AVERAGE(C31:E31)</f>
        <v>22.333333333333332</v>
      </c>
      <c r="H31">
        <v>5</v>
      </c>
      <c r="I31">
        <v>4</v>
      </c>
      <c r="J31">
        <v>27</v>
      </c>
      <c r="K31">
        <v>27</v>
      </c>
      <c r="L31">
        <v>27</v>
      </c>
      <c r="M31">
        <f>AVERAGE(J31:L31)</f>
        <v>27</v>
      </c>
      <c r="O31">
        <v>5</v>
      </c>
      <c r="P31">
        <v>4</v>
      </c>
      <c r="Q31">
        <v>28</v>
      </c>
      <c r="R31">
        <v>28</v>
      </c>
      <c r="S31">
        <v>28</v>
      </c>
      <c r="T31">
        <f>AVERAGE(Q31:S31)</f>
        <v>28</v>
      </c>
    </row>
    <row r="32" spans="1:21" x14ac:dyDescent="0.25">
      <c r="A32">
        <v>8</v>
      </c>
      <c r="B32">
        <v>4</v>
      </c>
      <c r="C32">
        <v>28</v>
      </c>
      <c r="D32">
        <v>28</v>
      </c>
      <c r="E32">
        <v>27</v>
      </c>
      <c r="F32">
        <f>AVERAGE(C32:E32)</f>
        <v>27.666666666666668</v>
      </c>
      <c r="H32">
        <v>8</v>
      </c>
      <c r="I32">
        <v>4</v>
      </c>
      <c r="J32">
        <v>31</v>
      </c>
      <c r="K32">
        <v>32</v>
      </c>
      <c r="L32">
        <v>32</v>
      </c>
      <c r="M32">
        <f>AVERAGE(J32:L32)</f>
        <v>31.666666666666668</v>
      </c>
      <c r="O32">
        <v>8</v>
      </c>
      <c r="P32">
        <v>4</v>
      </c>
      <c r="Q32">
        <v>31</v>
      </c>
      <c r="R32">
        <v>30</v>
      </c>
      <c r="S32">
        <v>31</v>
      </c>
      <c r="T32">
        <f>AVERAGE(Q32:S32)</f>
        <v>30.666666666666668</v>
      </c>
    </row>
    <row r="34" spans="8:20" x14ac:dyDescent="0.25">
      <c r="M34" t="s">
        <v>17</v>
      </c>
      <c r="T34" t="s">
        <v>18</v>
      </c>
    </row>
    <row r="35" spans="8:20" x14ac:dyDescent="0.25">
      <c r="H35">
        <v>4</v>
      </c>
      <c r="I35">
        <v>1</v>
      </c>
      <c r="J35">
        <v>39</v>
      </c>
      <c r="K35">
        <v>40</v>
      </c>
      <c r="L35">
        <v>41</v>
      </c>
      <c r="M35">
        <f>AVERAGE(J35:L35)</f>
        <v>40</v>
      </c>
      <c r="O35">
        <v>4</v>
      </c>
      <c r="P35">
        <v>1</v>
      </c>
      <c r="Q35">
        <v>54</v>
      </c>
      <c r="R35">
        <v>54</v>
      </c>
      <c r="S35">
        <v>54</v>
      </c>
      <c r="T35">
        <f>AVERAGE(Q35:S35)</f>
        <v>54</v>
      </c>
    </row>
    <row r="36" spans="8:20" x14ac:dyDescent="0.25">
      <c r="H36">
        <v>5</v>
      </c>
      <c r="I36">
        <v>4</v>
      </c>
      <c r="J36">
        <v>30</v>
      </c>
      <c r="K36">
        <v>30</v>
      </c>
      <c r="L36">
        <v>31</v>
      </c>
      <c r="M36">
        <f>AVERAGE(J36:L36)</f>
        <v>30.333333333333332</v>
      </c>
      <c r="O36">
        <v>5</v>
      </c>
      <c r="P36">
        <v>4</v>
      </c>
      <c r="Q36">
        <v>38</v>
      </c>
      <c r="R36">
        <v>39</v>
      </c>
      <c r="S36">
        <v>40</v>
      </c>
      <c r="T36">
        <f>AVERAGE(Q36:S36)</f>
        <v>39</v>
      </c>
    </row>
    <row r="37" spans="8:20" x14ac:dyDescent="0.25">
      <c r="H37">
        <v>8</v>
      </c>
      <c r="I37">
        <v>4</v>
      </c>
      <c r="J37">
        <v>33</v>
      </c>
      <c r="K37">
        <v>32</v>
      </c>
      <c r="L37">
        <v>34</v>
      </c>
      <c r="M37">
        <f>AVERAGE(J37:L37)</f>
        <v>33</v>
      </c>
      <c r="O37">
        <v>8</v>
      </c>
      <c r="P37">
        <v>4</v>
      </c>
      <c r="Q37">
        <v>40</v>
      </c>
      <c r="R37">
        <v>41</v>
      </c>
      <c r="S37">
        <v>39</v>
      </c>
      <c r="T37">
        <f>AVERAGE(Q37:S37)</f>
        <v>40</v>
      </c>
    </row>
    <row r="54" spans="1:20" x14ac:dyDescent="0.25">
      <c r="F54" t="s">
        <v>14</v>
      </c>
      <c r="M54" t="s">
        <v>15</v>
      </c>
      <c r="T54" t="s">
        <v>16</v>
      </c>
    </row>
    <row r="55" spans="1:20" x14ac:dyDescent="0.25">
      <c r="A55">
        <v>4</v>
      </c>
      <c r="B55">
        <v>2</v>
      </c>
      <c r="C55">
        <v>31</v>
      </c>
      <c r="D55">
        <v>31</v>
      </c>
      <c r="E55">
        <v>31</v>
      </c>
      <c r="F55">
        <f t="shared" ref="F55:F60" si="0">AVERAGE(C55:E55)</f>
        <v>31</v>
      </c>
      <c r="H55">
        <v>4</v>
      </c>
      <c r="I55">
        <v>2</v>
      </c>
      <c r="J55">
        <v>35</v>
      </c>
      <c r="K55">
        <v>34</v>
      </c>
      <c r="L55">
        <v>34</v>
      </c>
      <c r="M55">
        <f t="shared" ref="M55:M60" si="1">AVERAGE(J55:L55)</f>
        <v>34.333333333333336</v>
      </c>
      <c r="O55">
        <v>4</v>
      </c>
      <c r="P55">
        <v>2</v>
      </c>
      <c r="Q55">
        <v>35</v>
      </c>
      <c r="R55">
        <v>34</v>
      </c>
      <c r="S55">
        <v>33</v>
      </c>
      <c r="T55">
        <f t="shared" ref="T55:T60" si="2">AVERAGE(Q55:S55)</f>
        <v>34</v>
      </c>
    </row>
    <row r="56" spans="1:20" x14ac:dyDescent="0.25">
      <c r="A56">
        <v>4</v>
      </c>
      <c r="B56">
        <v>1</v>
      </c>
      <c r="C56">
        <v>46</v>
      </c>
      <c r="D56">
        <v>44</v>
      </c>
      <c r="E56">
        <v>93</v>
      </c>
      <c r="F56">
        <f>AVERAGE(C56:D56)</f>
        <v>45</v>
      </c>
      <c r="H56">
        <v>4</v>
      </c>
      <c r="I56">
        <v>1</v>
      </c>
      <c r="J56">
        <v>47</v>
      </c>
      <c r="K56">
        <v>47</v>
      </c>
      <c r="L56">
        <v>47</v>
      </c>
      <c r="M56">
        <f t="shared" si="1"/>
        <v>47</v>
      </c>
      <c r="O56">
        <v>4</v>
      </c>
      <c r="P56">
        <v>1</v>
      </c>
      <c r="Q56">
        <v>41</v>
      </c>
      <c r="R56">
        <v>42</v>
      </c>
      <c r="S56">
        <v>40</v>
      </c>
      <c r="T56">
        <f t="shared" si="2"/>
        <v>41</v>
      </c>
    </row>
    <row r="57" spans="1:20" x14ac:dyDescent="0.25">
      <c r="A57">
        <v>5</v>
      </c>
      <c r="B57">
        <v>4</v>
      </c>
      <c r="C57">
        <v>29</v>
      </c>
      <c r="D57">
        <v>29</v>
      </c>
      <c r="E57">
        <v>32</v>
      </c>
      <c r="F57">
        <f t="shared" si="0"/>
        <v>30</v>
      </c>
      <c r="H57">
        <v>5</v>
      </c>
      <c r="I57">
        <v>4</v>
      </c>
      <c r="J57">
        <v>26</v>
      </c>
      <c r="K57">
        <v>26</v>
      </c>
      <c r="L57">
        <v>26</v>
      </c>
      <c r="M57">
        <f t="shared" si="1"/>
        <v>26</v>
      </c>
      <c r="O57">
        <v>5</v>
      </c>
      <c r="P57">
        <v>4</v>
      </c>
      <c r="Q57">
        <v>27</v>
      </c>
      <c r="R57">
        <v>26</v>
      </c>
      <c r="S57">
        <v>28</v>
      </c>
      <c r="T57">
        <f t="shared" si="2"/>
        <v>27</v>
      </c>
    </row>
    <row r="58" spans="1:20" x14ac:dyDescent="0.25">
      <c r="A58">
        <v>6</v>
      </c>
      <c r="B58">
        <v>4</v>
      </c>
      <c r="C58">
        <v>36</v>
      </c>
      <c r="D58">
        <v>27</v>
      </c>
      <c r="E58">
        <v>24</v>
      </c>
      <c r="F58">
        <f t="shared" si="0"/>
        <v>29</v>
      </c>
      <c r="H58">
        <v>6</v>
      </c>
      <c r="I58">
        <v>4</v>
      </c>
      <c r="J58">
        <v>26</v>
      </c>
      <c r="K58">
        <v>26</v>
      </c>
      <c r="L58">
        <v>27</v>
      </c>
      <c r="M58">
        <f t="shared" si="1"/>
        <v>26.333333333333332</v>
      </c>
      <c r="O58">
        <v>6</v>
      </c>
      <c r="P58">
        <v>4</v>
      </c>
      <c r="Q58">
        <v>27</v>
      </c>
      <c r="R58">
        <v>26</v>
      </c>
      <c r="S58">
        <v>26</v>
      </c>
      <c r="T58">
        <f t="shared" si="2"/>
        <v>26.333333333333332</v>
      </c>
    </row>
    <row r="59" spans="1:20" x14ac:dyDescent="0.25">
      <c r="A59">
        <v>7</v>
      </c>
      <c r="B59">
        <v>4</v>
      </c>
      <c r="C59">
        <v>25</v>
      </c>
      <c r="D59">
        <v>25</v>
      </c>
      <c r="E59">
        <v>25</v>
      </c>
      <c r="F59">
        <f t="shared" si="0"/>
        <v>25</v>
      </c>
      <c r="H59">
        <v>7</v>
      </c>
      <c r="I59">
        <v>4</v>
      </c>
      <c r="J59">
        <v>27</v>
      </c>
      <c r="K59">
        <v>28</v>
      </c>
      <c r="L59">
        <v>27</v>
      </c>
      <c r="M59">
        <f t="shared" si="1"/>
        <v>27.333333333333332</v>
      </c>
      <c r="O59">
        <v>7</v>
      </c>
      <c r="P59">
        <v>4</v>
      </c>
      <c r="Q59">
        <v>30</v>
      </c>
      <c r="R59">
        <v>28</v>
      </c>
      <c r="S59">
        <v>30</v>
      </c>
      <c r="T59">
        <f t="shared" si="2"/>
        <v>29.333333333333332</v>
      </c>
    </row>
    <row r="60" spans="1:20" x14ac:dyDescent="0.25">
      <c r="A60">
        <v>8</v>
      </c>
      <c r="B60">
        <v>4</v>
      </c>
      <c r="C60">
        <v>27</v>
      </c>
      <c r="D60">
        <v>27</v>
      </c>
      <c r="E60">
        <v>27</v>
      </c>
      <c r="F60">
        <f t="shared" si="0"/>
        <v>27</v>
      </c>
      <c r="H60">
        <v>8</v>
      </c>
      <c r="I60">
        <v>4</v>
      </c>
      <c r="J60">
        <v>30</v>
      </c>
      <c r="K60">
        <v>31</v>
      </c>
      <c r="L60">
        <v>29</v>
      </c>
      <c r="M60">
        <f t="shared" si="1"/>
        <v>30</v>
      </c>
      <c r="O60">
        <v>8</v>
      </c>
      <c r="P60">
        <v>4</v>
      </c>
      <c r="Q60">
        <v>30</v>
      </c>
      <c r="R60">
        <v>30</v>
      </c>
      <c r="S60">
        <v>31</v>
      </c>
      <c r="T60">
        <f t="shared" si="2"/>
        <v>30.333333333333332</v>
      </c>
    </row>
    <row r="63" spans="1:20" x14ac:dyDescent="0.25">
      <c r="M63" t="s">
        <v>17</v>
      </c>
      <c r="T63" t="s">
        <v>18</v>
      </c>
    </row>
    <row r="64" spans="1:20" x14ac:dyDescent="0.25">
      <c r="H64">
        <v>4</v>
      </c>
      <c r="I64">
        <v>2</v>
      </c>
      <c r="J64">
        <v>37</v>
      </c>
      <c r="K64">
        <v>37</v>
      </c>
      <c r="L64">
        <v>37</v>
      </c>
      <c r="M64">
        <f t="shared" ref="M64:M69" si="3">AVERAGE(J64:L64)</f>
        <v>37</v>
      </c>
      <c r="O64">
        <v>4</v>
      </c>
      <c r="P64">
        <v>2</v>
      </c>
      <c r="Q64">
        <v>50</v>
      </c>
      <c r="R64">
        <v>50</v>
      </c>
      <c r="S64">
        <v>50</v>
      </c>
      <c r="T64">
        <f t="shared" ref="T64:T69" si="4">AVERAGE(Q64:S64)</f>
        <v>50</v>
      </c>
    </row>
    <row r="65" spans="1:21" x14ac:dyDescent="0.25">
      <c r="H65">
        <v>4</v>
      </c>
      <c r="I65">
        <v>1</v>
      </c>
      <c r="J65">
        <v>50</v>
      </c>
      <c r="K65">
        <v>50</v>
      </c>
      <c r="L65">
        <v>50</v>
      </c>
      <c r="M65">
        <f t="shared" si="3"/>
        <v>50</v>
      </c>
      <c r="O65">
        <v>4</v>
      </c>
      <c r="P65">
        <v>1</v>
      </c>
      <c r="Q65">
        <v>55</v>
      </c>
      <c r="R65">
        <v>55</v>
      </c>
      <c r="S65">
        <v>55</v>
      </c>
      <c r="T65">
        <f t="shared" si="4"/>
        <v>55</v>
      </c>
    </row>
    <row r="66" spans="1:21" x14ac:dyDescent="0.25">
      <c r="H66">
        <v>5</v>
      </c>
      <c r="I66">
        <v>4</v>
      </c>
      <c r="J66">
        <v>28</v>
      </c>
      <c r="K66">
        <v>28</v>
      </c>
      <c r="L66">
        <v>28</v>
      </c>
      <c r="M66">
        <f t="shared" si="3"/>
        <v>28</v>
      </c>
      <c r="O66">
        <v>5</v>
      </c>
      <c r="P66">
        <v>4</v>
      </c>
      <c r="Q66">
        <v>39</v>
      </c>
      <c r="R66">
        <v>38</v>
      </c>
      <c r="S66">
        <v>37</v>
      </c>
      <c r="T66">
        <f t="shared" si="4"/>
        <v>38</v>
      </c>
    </row>
    <row r="67" spans="1:21" x14ac:dyDescent="0.25">
      <c r="H67">
        <v>6</v>
      </c>
      <c r="I67">
        <v>4</v>
      </c>
      <c r="J67">
        <v>27</v>
      </c>
      <c r="K67">
        <v>27</v>
      </c>
      <c r="L67">
        <v>27</v>
      </c>
      <c r="M67">
        <f t="shared" si="3"/>
        <v>27</v>
      </c>
      <c r="O67">
        <v>6</v>
      </c>
      <c r="P67">
        <v>4</v>
      </c>
      <c r="Q67">
        <v>37</v>
      </c>
      <c r="R67">
        <v>38</v>
      </c>
      <c r="S67">
        <v>38</v>
      </c>
      <c r="T67">
        <f t="shared" si="4"/>
        <v>37.666666666666664</v>
      </c>
    </row>
    <row r="68" spans="1:21" x14ac:dyDescent="0.25">
      <c r="H68">
        <v>7</v>
      </c>
      <c r="I68">
        <v>4</v>
      </c>
      <c r="J68">
        <v>29</v>
      </c>
      <c r="K68">
        <v>29</v>
      </c>
      <c r="L68">
        <v>29</v>
      </c>
      <c r="M68">
        <f t="shared" si="3"/>
        <v>29</v>
      </c>
      <c r="O68">
        <v>7</v>
      </c>
      <c r="P68">
        <v>4</v>
      </c>
      <c r="Q68">
        <v>38</v>
      </c>
      <c r="R68">
        <v>36</v>
      </c>
      <c r="S68">
        <v>37</v>
      </c>
      <c r="T68">
        <f t="shared" si="4"/>
        <v>37</v>
      </c>
    </row>
    <row r="69" spans="1:21" x14ac:dyDescent="0.25">
      <c r="H69">
        <v>8</v>
      </c>
      <c r="I69">
        <v>4</v>
      </c>
      <c r="J69">
        <v>30</v>
      </c>
      <c r="K69">
        <v>31</v>
      </c>
      <c r="L69">
        <v>31</v>
      </c>
      <c r="M69">
        <f t="shared" si="3"/>
        <v>30.666666666666668</v>
      </c>
      <c r="O69">
        <v>8</v>
      </c>
      <c r="P69">
        <v>4</v>
      </c>
      <c r="Q69">
        <v>36</v>
      </c>
      <c r="R69">
        <v>37</v>
      </c>
      <c r="S69">
        <v>36</v>
      </c>
      <c r="T69">
        <f t="shared" si="4"/>
        <v>36.333333333333336</v>
      </c>
    </row>
    <row r="78" spans="1:21" ht="18.75" x14ac:dyDescent="0.3">
      <c r="A78" s="26" t="s">
        <v>33</v>
      </c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</row>
    <row r="79" spans="1:21" ht="21" x14ac:dyDescent="0.35">
      <c r="A79" s="27" t="s">
        <v>55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</row>
    <row r="80" spans="1:21" x14ac:dyDescent="0.25">
      <c r="F80" t="s">
        <v>14</v>
      </c>
      <c r="M80" t="s">
        <v>15</v>
      </c>
      <c r="T80" t="s">
        <v>16</v>
      </c>
    </row>
    <row r="81" spans="1:20" x14ac:dyDescent="0.25">
      <c r="A81">
        <v>4</v>
      </c>
      <c r="B81">
        <v>2</v>
      </c>
      <c r="C81">
        <v>31</v>
      </c>
      <c r="D81">
        <v>30</v>
      </c>
      <c r="E81">
        <v>30</v>
      </c>
      <c r="F81">
        <f t="shared" ref="F81:F86" si="5">AVERAGE(C81:E81)</f>
        <v>30.333333333333332</v>
      </c>
      <c r="H81">
        <v>4</v>
      </c>
      <c r="I81">
        <v>2</v>
      </c>
      <c r="J81">
        <v>35</v>
      </c>
      <c r="K81">
        <v>34</v>
      </c>
      <c r="L81">
        <v>33</v>
      </c>
      <c r="M81">
        <f t="shared" ref="M81:M86" si="6">AVERAGE(J81:L81)</f>
        <v>34</v>
      </c>
      <c r="O81">
        <v>4</v>
      </c>
      <c r="P81">
        <v>2</v>
      </c>
      <c r="Q81">
        <v>32</v>
      </c>
      <c r="R81">
        <v>33</v>
      </c>
      <c r="S81">
        <v>33</v>
      </c>
      <c r="T81">
        <f t="shared" ref="T81:T86" si="7">AVERAGE(Q81:S81)</f>
        <v>32.666666666666664</v>
      </c>
    </row>
    <row r="82" spans="1:20" x14ac:dyDescent="0.25">
      <c r="A82">
        <v>4</v>
      </c>
      <c r="B82">
        <v>1</v>
      </c>
      <c r="C82">
        <v>39</v>
      </c>
      <c r="D82">
        <v>39</v>
      </c>
      <c r="E82">
        <v>39</v>
      </c>
      <c r="F82">
        <f>AVERAGE(C82:D82)</f>
        <v>39</v>
      </c>
      <c r="H82">
        <v>4</v>
      </c>
      <c r="I82">
        <v>1</v>
      </c>
      <c r="J82">
        <v>48</v>
      </c>
      <c r="K82">
        <v>47</v>
      </c>
      <c r="L82">
        <v>46</v>
      </c>
      <c r="M82">
        <f>AVERAGE(J82:K82)</f>
        <v>47.5</v>
      </c>
      <c r="O82">
        <v>4</v>
      </c>
      <c r="P82">
        <v>1</v>
      </c>
      <c r="Q82">
        <v>41</v>
      </c>
      <c r="R82">
        <v>42</v>
      </c>
      <c r="S82">
        <v>41</v>
      </c>
      <c r="T82">
        <f>AVERAGE(Q82:R82)</f>
        <v>41.5</v>
      </c>
    </row>
    <row r="83" spans="1:20" x14ac:dyDescent="0.25">
      <c r="A83">
        <v>5</v>
      </c>
      <c r="B83">
        <v>4</v>
      </c>
      <c r="C83">
        <v>24</v>
      </c>
      <c r="D83">
        <v>23</v>
      </c>
      <c r="E83">
        <v>28</v>
      </c>
      <c r="F83">
        <f t="shared" si="5"/>
        <v>25</v>
      </c>
      <c r="H83">
        <v>5</v>
      </c>
      <c r="I83">
        <v>4</v>
      </c>
      <c r="J83">
        <v>26</v>
      </c>
      <c r="K83">
        <v>27</v>
      </c>
      <c r="L83">
        <v>27</v>
      </c>
      <c r="M83">
        <f t="shared" si="6"/>
        <v>26.666666666666668</v>
      </c>
      <c r="O83">
        <v>5</v>
      </c>
      <c r="P83">
        <v>4</v>
      </c>
      <c r="Q83">
        <v>26</v>
      </c>
      <c r="R83">
        <v>28</v>
      </c>
      <c r="S83">
        <v>28</v>
      </c>
      <c r="T83">
        <f t="shared" si="7"/>
        <v>27.333333333333332</v>
      </c>
    </row>
    <row r="84" spans="1:20" x14ac:dyDescent="0.25">
      <c r="A84">
        <v>6</v>
      </c>
      <c r="B84">
        <v>4</v>
      </c>
      <c r="C84">
        <v>32</v>
      </c>
      <c r="D84">
        <v>25</v>
      </c>
      <c r="E84">
        <v>24</v>
      </c>
      <c r="F84">
        <f t="shared" si="5"/>
        <v>27</v>
      </c>
      <c r="H84">
        <v>6</v>
      </c>
      <c r="I84">
        <v>4</v>
      </c>
      <c r="J84">
        <v>28</v>
      </c>
      <c r="K84">
        <v>29</v>
      </c>
      <c r="L84">
        <v>28</v>
      </c>
      <c r="M84">
        <f t="shared" si="6"/>
        <v>28.333333333333332</v>
      </c>
      <c r="O84">
        <v>6</v>
      </c>
      <c r="P84">
        <v>4</v>
      </c>
      <c r="Q84">
        <v>27</v>
      </c>
      <c r="R84">
        <v>27</v>
      </c>
      <c r="S84">
        <v>29</v>
      </c>
      <c r="T84">
        <f t="shared" si="7"/>
        <v>27.666666666666668</v>
      </c>
    </row>
    <row r="85" spans="1:20" x14ac:dyDescent="0.25">
      <c r="A85">
        <v>7</v>
      </c>
      <c r="B85">
        <v>4</v>
      </c>
      <c r="C85">
        <v>25</v>
      </c>
      <c r="D85">
        <v>25</v>
      </c>
      <c r="E85">
        <v>25</v>
      </c>
      <c r="F85">
        <f t="shared" si="5"/>
        <v>25</v>
      </c>
      <c r="H85">
        <v>7</v>
      </c>
      <c r="I85">
        <v>4</v>
      </c>
      <c r="J85">
        <v>29</v>
      </c>
      <c r="K85">
        <v>29</v>
      </c>
      <c r="L85">
        <v>29</v>
      </c>
      <c r="M85">
        <f t="shared" si="6"/>
        <v>29</v>
      </c>
      <c r="O85">
        <v>7</v>
      </c>
      <c r="P85">
        <v>4</v>
      </c>
      <c r="Q85">
        <v>30</v>
      </c>
      <c r="R85">
        <v>29</v>
      </c>
      <c r="S85">
        <v>30</v>
      </c>
      <c r="T85">
        <f t="shared" si="7"/>
        <v>29.666666666666668</v>
      </c>
    </row>
    <row r="86" spans="1:20" x14ac:dyDescent="0.25">
      <c r="A86">
        <v>8</v>
      </c>
      <c r="B86">
        <v>4</v>
      </c>
      <c r="C86">
        <v>27</v>
      </c>
      <c r="D86">
        <v>27</v>
      </c>
      <c r="E86">
        <v>27</v>
      </c>
      <c r="F86">
        <f t="shared" si="5"/>
        <v>27</v>
      </c>
      <c r="H86">
        <v>8</v>
      </c>
      <c r="I86">
        <v>4</v>
      </c>
      <c r="J86">
        <v>31</v>
      </c>
      <c r="K86">
        <v>31</v>
      </c>
      <c r="L86">
        <v>31</v>
      </c>
      <c r="M86">
        <f t="shared" si="6"/>
        <v>31</v>
      </c>
      <c r="O86">
        <v>8</v>
      </c>
      <c r="P86">
        <v>4</v>
      </c>
      <c r="Q86">
        <v>31</v>
      </c>
      <c r="R86">
        <v>30</v>
      </c>
      <c r="S86">
        <v>32</v>
      </c>
      <c r="T86">
        <f t="shared" si="7"/>
        <v>31</v>
      </c>
    </row>
    <row r="89" spans="1:20" x14ac:dyDescent="0.25">
      <c r="M89" t="s">
        <v>17</v>
      </c>
      <c r="T89" t="s">
        <v>18</v>
      </c>
    </row>
    <row r="90" spans="1:20" x14ac:dyDescent="0.25">
      <c r="H90">
        <v>4</v>
      </c>
      <c r="I90">
        <v>2</v>
      </c>
      <c r="J90">
        <v>37</v>
      </c>
      <c r="K90">
        <v>35</v>
      </c>
      <c r="L90">
        <v>36</v>
      </c>
      <c r="M90">
        <f t="shared" ref="M90:M95" si="8">AVERAGE(J90:L90)</f>
        <v>36</v>
      </c>
      <c r="O90">
        <v>4</v>
      </c>
      <c r="P90">
        <v>2</v>
      </c>
      <c r="Q90">
        <v>50</v>
      </c>
      <c r="R90">
        <v>50</v>
      </c>
      <c r="S90">
        <v>50</v>
      </c>
      <c r="T90">
        <f t="shared" ref="T90:T95" si="9">AVERAGE(Q90:S90)</f>
        <v>50</v>
      </c>
    </row>
    <row r="91" spans="1:20" x14ac:dyDescent="0.25">
      <c r="H91">
        <v>4</v>
      </c>
      <c r="I91">
        <v>1</v>
      </c>
      <c r="J91">
        <v>50</v>
      </c>
      <c r="K91">
        <v>51</v>
      </c>
      <c r="L91">
        <v>50</v>
      </c>
      <c r="M91">
        <f>AVERAGE(J91:K91)</f>
        <v>50.5</v>
      </c>
      <c r="O91">
        <v>4</v>
      </c>
      <c r="P91">
        <v>1</v>
      </c>
      <c r="Q91">
        <v>55</v>
      </c>
      <c r="R91">
        <v>55</v>
      </c>
      <c r="S91">
        <v>55</v>
      </c>
      <c r="T91">
        <f>AVERAGE(Q91:R91)</f>
        <v>55</v>
      </c>
    </row>
    <row r="92" spans="1:20" x14ac:dyDescent="0.25">
      <c r="H92">
        <v>5</v>
      </c>
      <c r="I92">
        <v>4</v>
      </c>
      <c r="J92">
        <v>28</v>
      </c>
      <c r="K92">
        <v>30</v>
      </c>
      <c r="L92">
        <v>31</v>
      </c>
      <c r="M92">
        <f t="shared" si="8"/>
        <v>29.666666666666668</v>
      </c>
      <c r="O92">
        <v>5</v>
      </c>
      <c r="P92">
        <v>4</v>
      </c>
      <c r="Q92">
        <v>39</v>
      </c>
      <c r="R92">
        <v>40</v>
      </c>
      <c r="S92">
        <v>41</v>
      </c>
      <c r="T92">
        <f t="shared" si="9"/>
        <v>40</v>
      </c>
    </row>
    <row r="93" spans="1:20" x14ac:dyDescent="0.25">
      <c r="H93">
        <v>6</v>
      </c>
      <c r="I93">
        <v>4</v>
      </c>
      <c r="J93">
        <v>29</v>
      </c>
      <c r="K93">
        <v>31</v>
      </c>
      <c r="L93">
        <v>30</v>
      </c>
      <c r="M93">
        <f t="shared" si="8"/>
        <v>30</v>
      </c>
      <c r="O93">
        <v>6</v>
      </c>
      <c r="P93">
        <v>4</v>
      </c>
      <c r="Q93">
        <v>40</v>
      </c>
      <c r="R93">
        <v>40</v>
      </c>
      <c r="S93">
        <v>39</v>
      </c>
      <c r="T93">
        <f t="shared" si="9"/>
        <v>39.666666666666664</v>
      </c>
    </row>
    <row r="94" spans="1:20" x14ac:dyDescent="0.25">
      <c r="H94">
        <v>7</v>
      </c>
      <c r="I94">
        <v>4</v>
      </c>
      <c r="J94">
        <v>30</v>
      </c>
      <c r="K94">
        <v>31</v>
      </c>
      <c r="L94">
        <v>31</v>
      </c>
      <c r="M94">
        <f t="shared" si="8"/>
        <v>30.666666666666668</v>
      </c>
      <c r="O94">
        <v>7</v>
      </c>
      <c r="P94">
        <v>4</v>
      </c>
      <c r="Q94">
        <v>39</v>
      </c>
      <c r="R94">
        <v>39</v>
      </c>
      <c r="S94">
        <v>39</v>
      </c>
      <c r="T94">
        <f t="shared" si="9"/>
        <v>39</v>
      </c>
    </row>
    <row r="95" spans="1:20" x14ac:dyDescent="0.25">
      <c r="H95">
        <v>8</v>
      </c>
      <c r="I95">
        <v>4</v>
      </c>
      <c r="J95">
        <v>33</v>
      </c>
      <c r="K95">
        <v>34</v>
      </c>
      <c r="L95">
        <v>34</v>
      </c>
      <c r="M95">
        <f t="shared" si="8"/>
        <v>33.666666666666664</v>
      </c>
      <c r="O95">
        <v>8</v>
      </c>
      <c r="P95">
        <v>4</v>
      </c>
      <c r="Q95">
        <v>40</v>
      </c>
      <c r="R95">
        <v>38</v>
      </c>
      <c r="S95">
        <v>39</v>
      </c>
      <c r="T95">
        <f t="shared" si="9"/>
        <v>39</v>
      </c>
    </row>
    <row r="104" spans="1:21" ht="15.75" x14ac:dyDescent="0.25">
      <c r="A104" s="9" t="s">
        <v>36</v>
      </c>
      <c r="B104" s="10"/>
      <c r="C104" s="11" t="s">
        <v>37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2"/>
    </row>
    <row r="105" spans="1:21" ht="15.75" x14ac:dyDescent="0.25">
      <c r="A105" s="21"/>
      <c r="B105" s="18"/>
      <c r="C105" s="19" t="s">
        <v>35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20"/>
    </row>
    <row r="106" spans="1:21" ht="15.75" x14ac:dyDescent="0.25">
      <c r="A106" s="9" t="s">
        <v>38</v>
      </c>
      <c r="B106" s="10"/>
      <c r="C106" s="11" t="s">
        <v>39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2"/>
    </row>
    <row r="107" spans="1:21" ht="15.75" x14ac:dyDescent="0.25">
      <c r="A107" s="13"/>
      <c r="B107" s="14"/>
      <c r="C107" s="15" t="s">
        <v>40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6"/>
    </row>
    <row r="108" spans="1:21" ht="15.75" x14ac:dyDescent="0.25">
      <c r="A108" s="17"/>
      <c r="B108" s="18"/>
      <c r="C108" s="19" t="s">
        <v>41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20"/>
    </row>
    <row r="110" spans="1:21" ht="15.75" x14ac:dyDescent="0.25">
      <c r="A110" s="7" t="s">
        <v>34</v>
      </c>
    </row>
    <row r="112" spans="1:21" ht="21" x14ac:dyDescent="0.35">
      <c r="A112" s="28" t="s">
        <v>68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</row>
    <row r="114" spans="1:20" x14ac:dyDescent="0.25">
      <c r="F114" t="s">
        <v>14</v>
      </c>
      <c r="M114" t="s">
        <v>15</v>
      </c>
      <c r="T114" t="s">
        <v>16</v>
      </c>
    </row>
    <row r="115" spans="1:20" x14ac:dyDescent="0.25">
      <c r="A115">
        <v>4</v>
      </c>
      <c r="B115">
        <v>2</v>
      </c>
      <c r="C115">
        <v>32</v>
      </c>
      <c r="D115">
        <v>31</v>
      </c>
      <c r="E115">
        <v>31</v>
      </c>
      <c r="F115">
        <f t="shared" ref="F115:F120" si="10">AVERAGE(C115:E115)</f>
        <v>31.333333333333332</v>
      </c>
      <c r="H115">
        <v>4</v>
      </c>
      <c r="I115">
        <v>2</v>
      </c>
      <c r="J115">
        <v>34</v>
      </c>
      <c r="K115">
        <v>34</v>
      </c>
      <c r="L115">
        <v>34</v>
      </c>
      <c r="M115">
        <f t="shared" ref="M115:M120" si="11">AVERAGE(J115:L115)</f>
        <v>34</v>
      </c>
      <c r="O115">
        <v>4</v>
      </c>
      <c r="P115">
        <v>2</v>
      </c>
      <c r="Q115">
        <v>34</v>
      </c>
      <c r="R115">
        <v>34</v>
      </c>
      <c r="S115">
        <v>32</v>
      </c>
      <c r="T115">
        <f t="shared" ref="T115:T120" si="12">AVERAGE(Q115:S115)</f>
        <v>33.333333333333336</v>
      </c>
    </row>
    <row r="116" spans="1:20" x14ac:dyDescent="0.25">
      <c r="A116">
        <v>4</v>
      </c>
      <c r="B116">
        <v>1</v>
      </c>
      <c r="C116">
        <v>38</v>
      </c>
      <c r="D116">
        <v>38</v>
      </c>
      <c r="E116">
        <v>38</v>
      </c>
      <c r="F116">
        <f t="shared" si="10"/>
        <v>38</v>
      </c>
      <c r="H116">
        <v>4</v>
      </c>
      <c r="I116">
        <v>1</v>
      </c>
      <c r="J116">
        <v>39</v>
      </c>
      <c r="K116">
        <v>40</v>
      </c>
      <c r="L116">
        <v>39</v>
      </c>
      <c r="M116">
        <f t="shared" si="11"/>
        <v>39.333333333333336</v>
      </c>
      <c r="O116">
        <v>4</v>
      </c>
      <c r="P116">
        <v>1</v>
      </c>
      <c r="Q116">
        <v>42</v>
      </c>
      <c r="R116">
        <v>40</v>
      </c>
      <c r="S116">
        <v>40</v>
      </c>
      <c r="T116">
        <f t="shared" si="12"/>
        <v>40.666666666666664</v>
      </c>
    </row>
    <row r="117" spans="1:20" x14ac:dyDescent="0.25">
      <c r="A117">
        <v>5</v>
      </c>
      <c r="B117">
        <v>4</v>
      </c>
      <c r="C117">
        <v>23</v>
      </c>
      <c r="D117">
        <v>22</v>
      </c>
      <c r="E117">
        <v>22</v>
      </c>
      <c r="F117">
        <f t="shared" si="10"/>
        <v>22.333333333333332</v>
      </c>
      <c r="H117">
        <v>5</v>
      </c>
      <c r="I117">
        <v>4</v>
      </c>
      <c r="J117">
        <v>27</v>
      </c>
      <c r="K117">
        <v>27</v>
      </c>
      <c r="L117">
        <v>27</v>
      </c>
      <c r="M117">
        <f t="shared" si="11"/>
        <v>27</v>
      </c>
      <c r="O117">
        <v>5</v>
      </c>
      <c r="P117">
        <v>4</v>
      </c>
      <c r="Q117">
        <v>28</v>
      </c>
      <c r="R117">
        <v>28</v>
      </c>
      <c r="S117">
        <v>28</v>
      </c>
      <c r="T117">
        <f t="shared" si="12"/>
        <v>28</v>
      </c>
    </row>
    <row r="118" spans="1:20" x14ac:dyDescent="0.25">
      <c r="A118">
        <v>6</v>
      </c>
      <c r="B118">
        <v>4</v>
      </c>
      <c r="C118">
        <v>23</v>
      </c>
      <c r="D118">
        <v>24</v>
      </c>
      <c r="E118">
        <v>25</v>
      </c>
      <c r="F118">
        <f t="shared" si="10"/>
        <v>24</v>
      </c>
      <c r="H118">
        <v>6</v>
      </c>
      <c r="I118">
        <v>4</v>
      </c>
      <c r="J118">
        <v>28</v>
      </c>
      <c r="K118">
        <v>29</v>
      </c>
      <c r="L118">
        <v>29</v>
      </c>
      <c r="M118">
        <f t="shared" si="11"/>
        <v>28.666666666666668</v>
      </c>
      <c r="O118">
        <v>6</v>
      </c>
      <c r="P118">
        <v>4</v>
      </c>
      <c r="Q118">
        <v>27</v>
      </c>
      <c r="R118">
        <v>29</v>
      </c>
      <c r="S118">
        <v>30</v>
      </c>
      <c r="T118">
        <f t="shared" si="12"/>
        <v>28.666666666666668</v>
      </c>
    </row>
    <row r="119" spans="1:20" x14ac:dyDescent="0.25">
      <c r="A119">
        <v>7</v>
      </c>
      <c r="B119">
        <v>4</v>
      </c>
      <c r="C119">
        <v>30</v>
      </c>
      <c r="D119">
        <v>33</v>
      </c>
      <c r="E119">
        <v>28</v>
      </c>
      <c r="F119">
        <f t="shared" si="10"/>
        <v>30.333333333333332</v>
      </c>
      <c r="H119">
        <v>7</v>
      </c>
      <c r="I119">
        <v>4</v>
      </c>
      <c r="J119">
        <v>29</v>
      </c>
      <c r="K119">
        <v>30</v>
      </c>
      <c r="L119">
        <v>30</v>
      </c>
      <c r="M119">
        <f t="shared" si="11"/>
        <v>29.666666666666668</v>
      </c>
      <c r="O119">
        <v>7</v>
      </c>
      <c r="P119">
        <v>4</v>
      </c>
      <c r="Q119">
        <v>30</v>
      </c>
      <c r="R119">
        <v>30</v>
      </c>
      <c r="S119">
        <v>31</v>
      </c>
      <c r="T119">
        <f t="shared" si="12"/>
        <v>30.333333333333332</v>
      </c>
    </row>
    <row r="120" spans="1:20" x14ac:dyDescent="0.25">
      <c r="A120">
        <v>8</v>
      </c>
      <c r="B120">
        <v>4</v>
      </c>
      <c r="C120">
        <v>28</v>
      </c>
      <c r="D120">
        <v>28</v>
      </c>
      <c r="E120">
        <v>27</v>
      </c>
      <c r="F120">
        <f t="shared" si="10"/>
        <v>27.666666666666668</v>
      </c>
      <c r="H120">
        <v>8</v>
      </c>
      <c r="I120">
        <v>4</v>
      </c>
      <c r="J120">
        <v>31</v>
      </c>
      <c r="K120">
        <v>32</v>
      </c>
      <c r="L120">
        <v>32</v>
      </c>
      <c r="M120">
        <f t="shared" si="11"/>
        <v>31.666666666666668</v>
      </c>
      <c r="O120">
        <v>8</v>
      </c>
      <c r="P120">
        <v>4</v>
      </c>
      <c r="Q120">
        <v>31</v>
      </c>
      <c r="R120">
        <v>30</v>
      </c>
      <c r="S120">
        <v>31</v>
      </c>
      <c r="T120">
        <f t="shared" si="12"/>
        <v>30.666666666666668</v>
      </c>
    </row>
    <row r="123" spans="1:20" x14ac:dyDescent="0.25">
      <c r="M123" t="s">
        <v>17</v>
      </c>
      <c r="T123" t="s">
        <v>18</v>
      </c>
    </row>
    <row r="124" spans="1:20" x14ac:dyDescent="0.25">
      <c r="H124">
        <v>4</v>
      </c>
      <c r="I124">
        <v>2</v>
      </c>
      <c r="J124">
        <v>36</v>
      </c>
      <c r="K124">
        <v>37</v>
      </c>
      <c r="L124">
        <v>36</v>
      </c>
      <c r="M124">
        <f t="shared" ref="M124:M129" si="13">AVERAGE(J124:L124)</f>
        <v>36.333333333333336</v>
      </c>
      <c r="O124">
        <v>4</v>
      </c>
      <c r="P124">
        <v>2</v>
      </c>
      <c r="Q124">
        <v>49</v>
      </c>
      <c r="R124">
        <v>49</v>
      </c>
      <c r="S124">
        <v>49</v>
      </c>
      <c r="T124">
        <f t="shared" ref="T124:T129" si="14">AVERAGE(Q124:S124)</f>
        <v>49</v>
      </c>
    </row>
    <row r="125" spans="1:20" x14ac:dyDescent="0.25">
      <c r="H125">
        <v>4</v>
      </c>
      <c r="I125">
        <v>1</v>
      </c>
      <c r="J125">
        <v>39</v>
      </c>
      <c r="K125">
        <v>40</v>
      </c>
      <c r="L125">
        <v>41</v>
      </c>
      <c r="M125">
        <f t="shared" si="13"/>
        <v>40</v>
      </c>
      <c r="O125">
        <v>4</v>
      </c>
      <c r="P125">
        <v>1</v>
      </c>
      <c r="Q125">
        <v>54</v>
      </c>
      <c r="R125">
        <v>54</v>
      </c>
      <c r="S125">
        <v>54</v>
      </c>
      <c r="T125">
        <f t="shared" si="14"/>
        <v>54</v>
      </c>
    </row>
    <row r="126" spans="1:20" x14ac:dyDescent="0.25">
      <c r="H126">
        <v>5</v>
      </c>
      <c r="I126">
        <v>4</v>
      </c>
      <c r="J126">
        <v>30</v>
      </c>
      <c r="K126">
        <v>30</v>
      </c>
      <c r="L126">
        <v>31</v>
      </c>
      <c r="M126">
        <f t="shared" si="13"/>
        <v>30.333333333333332</v>
      </c>
      <c r="O126">
        <v>5</v>
      </c>
      <c r="P126">
        <v>4</v>
      </c>
      <c r="Q126">
        <v>38</v>
      </c>
      <c r="R126">
        <v>39</v>
      </c>
      <c r="S126">
        <v>40</v>
      </c>
      <c r="T126">
        <f t="shared" si="14"/>
        <v>39</v>
      </c>
    </row>
    <row r="127" spans="1:20" x14ac:dyDescent="0.25">
      <c r="H127">
        <v>6</v>
      </c>
      <c r="I127">
        <v>4</v>
      </c>
      <c r="J127">
        <v>30</v>
      </c>
      <c r="K127">
        <v>30</v>
      </c>
      <c r="L127">
        <v>31</v>
      </c>
      <c r="M127">
        <f t="shared" si="13"/>
        <v>30.333333333333332</v>
      </c>
      <c r="O127">
        <v>6</v>
      </c>
      <c r="P127">
        <v>4</v>
      </c>
      <c r="Q127">
        <v>40</v>
      </c>
      <c r="R127">
        <v>40</v>
      </c>
      <c r="S127">
        <v>39</v>
      </c>
      <c r="T127">
        <f t="shared" si="14"/>
        <v>39.666666666666664</v>
      </c>
    </row>
    <row r="128" spans="1:20" x14ac:dyDescent="0.25">
      <c r="H128">
        <v>7</v>
      </c>
      <c r="I128">
        <v>4</v>
      </c>
      <c r="J128">
        <v>32</v>
      </c>
      <c r="K128">
        <v>31</v>
      </c>
      <c r="L128">
        <v>31</v>
      </c>
      <c r="M128">
        <f t="shared" si="13"/>
        <v>31.333333333333332</v>
      </c>
      <c r="O128">
        <v>7</v>
      </c>
      <c r="P128">
        <v>4</v>
      </c>
      <c r="Q128">
        <v>39</v>
      </c>
      <c r="R128">
        <v>39</v>
      </c>
      <c r="S128">
        <v>39</v>
      </c>
      <c r="T128">
        <f t="shared" si="14"/>
        <v>39</v>
      </c>
    </row>
    <row r="129" spans="1:21" x14ac:dyDescent="0.25">
      <c r="H129">
        <v>8</v>
      </c>
      <c r="I129">
        <v>4</v>
      </c>
      <c r="J129">
        <v>33</v>
      </c>
      <c r="K129">
        <v>32</v>
      </c>
      <c r="L129">
        <v>34</v>
      </c>
      <c r="M129">
        <f t="shared" si="13"/>
        <v>33</v>
      </c>
      <c r="O129">
        <v>8</v>
      </c>
      <c r="P129">
        <v>4</v>
      </c>
      <c r="Q129">
        <v>40</v>
      </c>
      <c r="R129">
        <v>41</v>
      </c>
      <c r="S129">
        <v>39</v>
      </c>
      <c r="T129">
        <f t="shared" si="14"/>
        <v>40</v>
      </c>
    </row>
    <row r="141" spans="1:21" ht="21" x14ac:dyDescent="0.35">
      <c r="A141" s="30" t="s">
        <v>62</v>
      </c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</row>
    <row r="143" spans="1:21" x14ac:dyDescent="0.25">
      <c r="F143" t="s">
        <v>14</v>
      </c>
      <c r="M143" t="s">
        <v>15</v>
      </c>
      <c r="T143" t="s">
        <v>16</v>
      </c>
    </row>
    <row r="144" spans="1:21" x14ac:dyDescent="0.25">
      <c r="A144">
        <v>4</v>
      </c>
      <c r="B144">
        <v>2</v>
      </c>
      <c r="C144">
        <v>31</v>
      </c>
      <c r="D144">
        <v>31</v>
      </c>
      <c r="E144">
        <v>31</v>
      </c>
      <c r="F144">
        <f t="shared" ref="F144:F149" si="15">AVERAGE(C144:E144)</f>
        <v>31</v>
      </c>
      <c r="H144">
        <v>4</v>
      </c>
      <c r="I144">
        <v>2</v>
      </c>
      <c r="J144">
        <v>34</v>
      </c>
      <c r="K144">
        <v>34</v>
      </c>
      <c r="L144">
        <v>34</v>
      </c>
      <c r="M144">
        <f t="shared" ref="M144:M149" si="16">AVERAGE(J144:L144)</f>
        <v>34</v>
      </c>
      <c r="O144">
        <v>4</v>
      </c>
      <c r="P144">
        <v>2</v>
      </c>
      <c r="Q144">
        <v>32</v>
      </c>
      <c r="R144">
        <v>33</v>
      </c>
      <c r="S144">
        <v>32</v>
      </c>
      <c r="T144">
        <f t="shared" ref="T144:T149" si="17">AVERAGE(Q144:S144)</f>
        <v>32.333333333333336</v>
      </c>
    </row>
    <row r="145" spans="1:20" x14ac:dyDescent="0.25">
      <c r="A145">
        <v>4</v>
      </c>
      <c r="B145">
        <v>1</v>
      </c>
      <c r="C145">
        <v>38</v>
      </c>
      <c r="D145">
        <v>38</v>
      </c>
      <c r="E145">
        <v>39</v>
      </c>
      <c r="F145">
        <f t="shared" si="15"/>
        <v>38.333333333333336</v>
      </c>
      <c r="H145">
        <v>4</v>
      </c>
      <c r="I145">
        <v>1</v>
      </c>
      <c r="J145">
        <v>46</v>
      </c>
      <c r="K145">
        <v>47</v>
      </c>
      <c r="L145">
        <v>47</v>
      </c>
      <c r="M145">
        <f t="shared" si="16"/>
        <v>46.666666666666664</v>
      </c>
      <c r="O145">
        <v>4</v>
      </c>
      <c r="P145">
        <v>1</v>
      </c>
      <c r="Q145">
        <v>41</v>
      </c>
      <c r="R145">
        <v>40</v>
      </c>
      <c r="S145">
        <v>40</v>
      </c>
      <c r="T145">
        <f t="shared" si="17"/>
        <v>40.333333333333336</v>
      </c>
    </row>
    <row r="146" spans="1:20" x14ac:dyDescent="0.25">
      <c r="A146">
        <v>5</v>
      </c>
      <c r="B146">
        <v>4</v>
      </c>
      <c r="C146">
        <v>23</v>
      </c>
      <c r="D146">
        <v>22</v>
      </c>
      <c r="E146">
        <v>23</v>
      </c>
      <c r="F146">
        <f t="shared" si="15"/>
        <v>22.666666666666668</v>
      </c>
      <c r="H146">
        <v>5</v>
      </c>
      <c r="I146">
        <v>4</v>
      </c>
      <c r="J146">
        <v>25</v>
      </c>
      <c r="K146">
        <v>25</v>
      </c>
      <c r="L146">
        <v>26</v>
      </c>
      <c r="M146">
        <f t="shared" si="16"/>
        <v>25.333333333333332</v>
      </c>
      <c r="O146">
        <v>5</v>
      </c>
      <c r="P146">
        <v>4</v>
      </c>
      <c r="Q146">
        <v>28</v>
      </c>
      <c r="R146">
        <v>27</v>
      </c>
      <c r="S146">
        <v>27</v>
      </c>
      <c r="T146">
        <f t="shared" si="17"/>
        <v>27.333333333333332</v>
      </c>
    </row>
    <row r="147" spans="1:20" x14ac:dyDescent="0.25">
      <c r="A147">
        <v>6</v>
      </c>
      <c r="B147">
        <v>4</v>
      </c>
      <c r="C147">
        <v>24</v>
      </c>
      <c r="D147">
        <v>24</v>
      </c>
      <c r="E147">
        <v>23</v>
      </c>
      <c r="F147">
        <f t="shared" si="15"/>
        <v>23.666666666666668</v>
      </c>
      <c r="H147">
        <v>6</v>
      </c>
      <c r="I147">
        <v>4</v>
      </c>
      <c r="J147">
        <v>26</v>
      </c>
      <c r="K147">
        <v>27</v>
      </c>
      <c r="L147">
        <v>27</v>
      </c>
      <c r="M147">
        <f t="shared" si="16"/>
        <v>26.666666666666668</v>
      </c>
      <c r="O147">
        <v>6</v>
      </c>
      <c r="P147">
        <v>4</v>
      </c>
      <c r="Q147">
        <v>26</v>
      </c>
      <c r="R147">
        <v>25</v>
      </c>
      <c r="S147">
        <v>27</v>
      </c>
      <c r="T147">
        <f t="shared" si="17"/>
        <v>26</v>
      </c>
    </row>
    <row r="148" spans="1:20" x14ac:dyDescent="0.25">
      <c r="A148">
        <v>7</v>
      </c>
      <c r="B148">
        <v>4</v>
      </c>
      <c r="C148">
        <v>25</v>
      </c>
      <c r="D148">
        <v>25</v>
      </c>
      <c r="E148">
        <v>24</v>
      </c>
      <c r="F148">
        <f t="shared" si="15"/>
        <v>24.666666666666668</v>
      </c>
      <c r="H148">
        <v>7</v>
      </c>
      <c r="I148">
        <v>4</v>
      </c>
      <c r="J148">
        <v>27</v>
      </c>
      <c r="K148">
        <v>28</v>
      </c>
      <c r="L148">
        <v>28</v>
      </c>
      <c r="M148">
        <f t="shared" si="16"/>
        <v>27.666666666666668</v>
      </c>
      <c r="O148">
        <v>7</v>
      </c>
      <c r="P148">
        <v>4</v>
      </c>
      <c r="Q148">
        <v>26</v>
      </c>
      <c r="R148">
        <v>26</v>
      </c>
      <c r="S148">
        <v>28</v>
      </c>
      <c r="T148">
        <f t="shared" si="17"/>
        <v>26.666666666666668</v>
      </c>
    </row>
    <row r="149" spans="1:20" x14ac:dyDescent="0.25">
      <c r="A149">
        <v>8</v>
      </c>
      <c r="B149">
        <v>4</v>
      </c>
      <c r="C149">
        <v>27</v>
      </c>
      <c r="D149">
        <v>26</v>
      </c>
      <c r="E149">
        <v>27</v>
      </c>
      <c r="F149">
        <f t="shared" si="15"/>
        <v>26.666666666666668</v>
      </c>
      <c r="H149">
        <v>8</v>
      </c>
      <c r="I149">
        <v>4</v>
      </c>
      <c r="J149">
        <v>31</v>
      </c>
      <c r="K149">
        <v>29</v>
      </c>
      <c r="L149">
        <v>29</v>
      </c>
      <c r="M149">
        <f t="shared" si="16"/>
        <v>29.666666666666668</v>
      </c>
      <c r="O149">
        <v>8</v>
      </c>
      <c r="P149">
        <v>4</v>
      </c>
      <c r="Q149">
        <v>29</v>
      </c>
      <c r="R149">
        <v>30</v>
      </c>
      <c r="S149">
        <v>30</v>
      </c>
      <c r="T149">
        <f t="shared" si="17"/>
        <v>29.666666666666668</v>
      </c>
    </row>
    <row r="152" spans="1:20" x14ac:dyDescent="0.25">
      <c r="M152" t="s">
        <v>17</v>
      </c>
      <c r="T152" t="s">
        <v>18</v>
      </c>
    </row>
    <row r="153" spans="1:20" x14ac:dyDescent="0.25">
      <c r="H153">
        <v>4</v>
      </c>
      <c r="I153">
        <v>2</v>
      </c>
      <c r="J153">
        <v>37</v>
      </c>
      <c r="K153">
        <v>37</v>
      </c>
      <c r="L153">
        <v>36</v>
      </c>
      <c r="M153">
        <f t="shared" ref="M153:M158" si="18">AVERAGE(J153:L153)</f>
        <v>36.666666666666664</v>
      </c>
      <c r="O153">
        <v>4</v>
      </c>
      <c r="P153">
        <v>2</v>
      </c>
      <c r="Q153">
        <v>50</v>
      </c>
      <c r="R153">
        <v>49</v>
      </c>
      <c r="S153">
        <v>50</v>
      </c>
      <c r="T153">
        <f t="shared" ref="T153:T158" si="19">AVERAGE(Q153:S153)</f>
        <v>49.666666666666664</v>
      </c>
    </row>
    <row r="154" spans="1:20" x14ac:dyDescent="0.25">
      <c r="H154">
        <v>4</v>
      </c>
      <c r="I154">
        <v>1</v>
      </c>
      <c r="J154">
        <v>50</v>
      </c>
      <c r="K154">
        <v>51</v>
      </c>
      <c r="L154">
        <v>50</v>
      </c>
      <c r="M154">
        <f t="shared" si="18"/>
        <v>50.333333333333336</v>
      </c>
      <c r="O154">
        <v>4</v>
      </c>
      <c r="P154">
        <v>1</v>
      </c>
      <c r="Q154">
        <v>56</v>
      </c>
      <c r="R154">
        <v>54</v>
      </c>
      <c r="S154">
        <v>54</v>
      </c>
      <c r="T154">
        <f t="shared" si="19"/>
        <v>54.666666666666664</v>
      </c>
    </row>
    <row r="155" spans="1:20" x14ac:dyDescent="0.25">
      <c r="H155">
        <v>5</v>
      </c>
      <c r="I155">
        <v>4</v>
      </c>
      <c r="J155">
        <v>29</v>
      </c>
      <c r="K155">
        <v>28</v>
      </c>
      <c r="L155">
        <v>28</v>
      </c>
      <c r="M155">
        <f t="shared" si="18"/>
        <v>28.333333333333332</v>
      </c>
      <c r="O155">
        <v>5</v>
      </c>
      <c r="P155">
        <v>4</v>
      </c>
      <c r="Q155">
        <v>38</v>
      </c>
      <c r="R155">
        <v>37</v>
      </c>
      <c r="S155">
        <v>45</v>
      </c>
      <c r="T155">
        <f t="shared" si="19"/>
        <v>40</v>
      </c>
    </row>
    <row r="156" spans="1:20" x14ac:dyDescent="0.25">
      <c r="H156">
        <v>6</v>
      </c>
      <c r="I156">
        <v>4</v>
      </c>
      <c r="J156">
        <v>29</v>
      </c>
      <c r="K156">
        <v>28</v>
      </c>
      <c r="L156">
        <v>29</v>
      </c>
      <c r="M156">
        <f t="shared" si="18"/>
        <v>28.666666666666668</v>
      </c>
      <c r="O156">
        <v>6</v>
      </c>
      <c r="P156">
        <v>4</v>
      </c>
      <c r="Q156">
        <v>43</v>
      </c>
      <c r="R156">
        <v>38</v>
      </c>
      <c r="S156">
        <v>38</v>
      </c>
      <c r="T156">
        <f t="shared" si="19"/>
        <v>39.666666666666664</v>
      </c>
    </row>
    <row r="157" spans="1:20" x14ac:dyDescent="0.25">
      <c r="H157">
        <v>7</v>
      </c>
      <c r="I157">
        <v>4</v>
      </c>
      <c r="J157">
        <v>29</v>
      </c>
      <c r="K157">
        <v>29</v>
      </c>
      <c r="L157">
        <v>29</v>
      </c>
      <c r="M157">
        <f t="shared" si="18"/>
        <v>29</v>
      </c>
      <c r="O157">
        <v>7</v>
      </c>
      <c r="P157">
        <v>4</v>
      </c>
      <c r="Q157">
        <v>34</v>
      </c>
      <c r="R157">
        <v>35</v>
      </c>
      <c r="S157">
        <v>36</v>
      </c>
      <c r="T157">
        <f t="shared" si="19"/>
        <v>35</v>
      </c>
    </row>
    <row r="158" spans="1:20" x14ac:dyDescent="0.25">
      <c r="H158">
        <v>8</v>
      </c>
      <c r="I158">
        <v>4</v>
      </c>
      <c r="J158">
        <v>31</v>
      </c>
      <c r="K158">
        <v>32</v>
      </c>
      <c r="L158">
        <v>31</v>
      </c>
      <c r="M158">
        <f t="shared" si="18"/>
        <v>31.333333333333332</v>
      </c>
      <c r="O158">
        <v>8</v>
      </c>
      <c r="P158">
        <v>4</v>
      </c>
      <c r="Q158">
        <v>37</v>
      </c>
      <c r="R158">
        <v>37</v>
      </c>
      <c r="S158">
        <v>36</v>
      </c>
      <c r="T158">
        <f t="shared" si="19"/>
        <v>36.666666666666664</v>
      </c>
    </row>
  </sheetData>
  <mergeCells count="6">
    <mergeCell ref="A78:T78"/>
    <mergeCell ref="A79:U79"/>
    <mergeCell ref="A112:U112"/>
    <mergeCell ref="A141:U141"/>
    <mergeCell ref="A2:U2"/>
    <mergeCell ref="A27:U2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A275"/>
  <sheetViews>
    <sheetView zoomScale="80" zoomScaleNormal="80" workbookViewId="0">
      <selection activeCell="K16" sqref="K16:L17"/>
    </sheetView>
  </sheetViews>
  <sheetFormatPr defaultRowHeight="15" x14ac:dyDescent="0.25"/>
  <sheetData>
    <row r="2" spans="1:27" ht="21" x14ac:dyDescent="0.35">
      <c r="A2" s="27" t="s">
        <v>48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4" spans="1:27" x14ac:dyDescent="0.25">
      <c r="J4" t="s">
        <v>1</v>
      </c>
      <c r="K4" t="s">
        <v>2</v>
      </c>
      <c r="S4" t="s">
        <v>1</v>
      </c>
      <c r="T4" t="s">
        <v>3</v>
      </c>
    </row>
    <row r="5" spans="1:27" x14ac:dyDescent="0.25">
      <c r="A5" t="s">
        <v>24</v>
      </c>
      <c r="I5" t="s">
        <v>14</v>
      </c>
      <c r="J5" t="s">
        <v>24</v>
      </c>
      <c r="R5" t="s">
        <v>15</v>
      </c>
      <c r="S5" t="s">
        <v>24</v>
      </c>
      <c r="AA5" t="s">
        <v>16</v>
      </c>
    </row>
    <row r="6" spans="1:27" x14ac:dyDescent="0.25">
      <c r="A6">
        <v>4</v>
      </c>
      <c r="B6">
        <v>1</v>
      </c>
      <c r="C6">
        <v>56.575273500000002</v>
      </c>
      <c r="D6">
        <v>58.376948400000003</v>
      </c>
      <c r="E6">
        <v>56.270084400000002</v>
      </c>
      <c r="F6">
        <v>58.109561999999997</v>
      </c>
      <c r="G6">
        <v>59.547239099999999</v>
      </c>
      <c r="H6">
        <v>57.167623800000001</v>
      </c>
      <c r="I6">
        <f>AVERAGE(C6:G6)</f>
        <v>57.775821480000005</v>
      </c>
      <c r="J6">
        <v>4</v>
      </c>
      <c r="K6">
        <v>1</v>
      </c>
      <c r="L6">
        <v>64.288031399999994</v>
      </c>
      <c r="M6">
        <v>64.879007400000006</v>
      </c>
      <c r="N6">
        <v>64.445220000000006</v>
      </c>
      <c r="O6">
        <v>64.628474400000002</v>
      </c>
      <c r="P6">
        <v>63.532058399999997</v>
      </c>
      <c r="Q6">
        <v>62.067168000000002</v>
      </c>
      <c r="R6">
        <f>AVERAGE(L6:P6)</f>
        <v>64.354558319999995</v>
      </c>
      <c r="S6">
        <v>4</v>
      </c>
      <c r="T6">
        <v>1</v>
      </c>
      <c r="U6">
        <v>60.973559999999999</v>
      </c>
      <c r="V6">
        <v>62.517195899999997</v>
      </c>
      <c r="W6">
        <v>65.985613200000003</v>
      </c>
      <c r="X6">
        <v>65.117952000000002</v>
      </c>
      <c r="Y6">
        <v>60.315229799999997</v>
      </c>
      <c r="Z6">
        <v>62.338118399999999</v>
      </c>
      <c r="AA6">
        <f>AVERAGE(U6:Z6)</f>
        <v>62.874611549999997</v>
      </c>
    </row>
    <row r="7" spans="1:27" x14ac:dyDescent="0.25">
      <c r="A7">
        <v>5</v>
      </c>
      <c r="B7">
        <v>4</v>
      </c>
      <c r="C7">
        <v>78.225223499999998</v>
      </c>
      <c r="D7">
        <v>80.643195000000006</v>
      </c>
      <c r="E7">
        <v>80.016740999999996</v>
      </c>
      <c r="F7">
        <v>78.007471199999998</v>
      </c>
      <c r="G7">
        <v>78.827984999999998</v>
      </c>
      <c r="H7">
        <v>79.210953000000003</v>
      </c>
      <c r="I7">
        <f>AVERAGE(C7:H7)</f>
        <v>79.155261450000012</v>
      </c>
      <c r="J7">
        <v>5</v>
      </c>
      <c r="K7">
        <v>4</v>
      </c>
      <c r="L7">
        <v>81.903044699999995</v>
      </c>
      <c r="M7">
        <v>83.896522200000007</v>
      </c>
      <c r="N7">
        <v>83.786912999999998</v>
      </c>
      <c r="O7">
        <v>86.273008200000007</v>
      </c>
      <c r="P7">
        <v>82.336383900000001</v>
      </c>
      <c r="Q7">
        <v>86.182744499999998</v>
      </c>
      <c r="R7">
        <f>AVERAGE(L7:Q7)</f>
        <v>84.063102749999999</v>
      </c>
      <c r="S7">
        <v>5</v>
      </c>
      <c r="T7">
        <v>4</v>
      </c>
      <c r="U7">
        <v>84.673841400000001</v>
      </c>
      <c r="V7">
        <v>84.195873899999995</v>
      </c>
      <c r="W7">
        <v>83.6500743</v>
      </c>
      <c r="X7">
        <v>86.091117299999993</v>
      </c>
      <c r="Y7">
        <v>87.157374300000001</v>
      </c>
      <c r="Z7">
        <v>86.701692600000001</v>
      </c>
      <c r="AA7">
        <f>AVERAGE(U7:Z7)</f>
        <v>85.411662299999989</v>
      </c>
    </row>
    <row r="8" spans="1:27" x14ac:dyDescent="0.25">
      <c r="A8">
        <v>8</v>
      </c>
      <c r="B8">
        <v>4</v>
      </c>
      <c r="C8">
        <v>83.419178400000007</v>
      </c>
      <c r="D8">
        <v>78.577414200000007</v>
      </c>
      <c r="E8">
        <v>80.333127000000005</v>
      </c>
      <c r="F8">
        <v>79.856563499999993</v>
      </c>
      <c r="G8">
        <v>77.709410099999999</v>
      </c>
      <c r="H8">
        <v>79.943759999999997</v>
      </c>
      <c r="I8">
        <f>AVERAGE(C8:H8)</f>
        <v>79.973242200000001</v>
      </c>
      <c r="J8">
        <v>8</v>
      </c>
      <c r="K8">
        <v>4</v>
      </c>
      <c r="L8">
        <v>82.984359600000005</v>
      </c>
      <c r="M8">
        <v>86.644252800000004</v>
      </c>
      <c r="N8">
        <v>86.172508800000003</v>
      </c>
      <c r="O8">
        <v>90.055022399999999</v>
      </c>
      <c r="P8">
        <v>84.6922608</v>
      </c>
      <c r="Q8">
        <v>86.839905599999994</v>
      </c>
      <c r="R8">
        <f>AVERAGE(L8:Q8)</f>
        <v>86.231384999999989</v>
      </c>
      <c r="S8">
        <v>8</v>
      </c>
      <c r="T8">
        <v>4</v>
      </c>
      <c r="U8">
        <v>93.473654400000001</v>
      </c>
      <c r="V8">
        <v>91.689192000000006</v>
      </c>
      <c r="W8">
        <v>93.297960000000003</v>
      </c>
      <c r="X8">
        <v>93.737952000000007</v>
      </c>
      <c r="Y8">
        <v>86.541563699999998</v>
      </c>
      <c r="Z8">
        <v>88.530443099999999</v>
      </c>
      <c r="AA8">
        <f>AVERAGE(U8:Z8)</f>
        <v>91.2117942</v>
      </c>
    </row>
    <row r="10" spans="1:27" x14ac:dyDescent="0.25">
      <c r="J10" t="s">
        <v>4</v>
      </c>
      <c r="K10" t="s">
        <v>2</v>
      </c>
      <c r="S10" t="s">
        <v>4</v>
      </c>
      <c r="T10" t="s">
        <v>3</v>
      </c>
    </row>
    <row r="11" spans="1:27" x14ac:dyDescent="0.25">
      <c r="J11" t="s">
        <v>24</v>
      </c>
      <c r="R11" t="s">
        <v>17</v>
      </c>
      <c r="S11" t="s">
        <v>24</v>
      </c>
      <c r="AA11" t="s">
        <v>18</v>
      </c>
    </row>
    <row r="12" spans="1:27" x14ac:dyDescent="0.25">
      <c r="J12">
        <v>4</v>
      </c>
      <c r="K12">
        <v>1</v>
      </c>
      <c r="L12">
        <v>70.205589000000003</v>
      </c>
      <c r="M12">
        <v>69.2639262</v>
      </c>
      <c r="N12">
        <v>68.210742600000003</v>
      </c>
      <c r="O12">
        <v>70.300466999999998</v>
      </c>
      <c r="P12">
        <v>69.659881200000001</v>
      </c>
      <c r="Q12">
        <v>71.0869122</v>
      </c>
      <c r="R12">
        <f>AVERAGE(L12:P12)</f>
        <v>69.528121199999987</v>
      </c>
      <c r="S12">
        <v>4</v>
      </c>
      <c r="T12">
        <v>1</v>
      </c>
      <c r="U12">
        <v>84.560468400000005</v>
      </c>
      <c r="V12">
        <v>85.453315200000006</v>
      </c>
      <c r="W12">
        <v>85.059541800000005</v>
      </c>
      <c r="X12">
        <v>85.782418199999995</v>
      </c>
      <c r="Y12">
        <v>87.592071599999997</v>
      </c>
      <c r="Z12">
        <v>87.9836904</v>
      </c>
      <c r="AA12">
        <f>AVERAGE(U12:Y12)</f>
        <v>85.689563039999996</v>
      </c>
    </row>
    <row r="13" spans="1:27" x14ac:dyDescent="0.25">
      <c r="J13">
        <v>5</v>
      </c>
      <c r="K13">
        <v>4</v>
      </c>
      <c r="L13">
        <v>94.145684399999993</v>
      </c>
      <c r="M13">
        <v>90.819508499999998</v>
      </c>
      <c r="N13">
        <v>94.395672000000005</v>
      </c>
      <c r="O13">
        <v>91.860123599999994</v>
      </c>
      <c r="P13">
        <v>89.9366895</v>
      </c>
      <c r="Q13">
        <v>94.778812799999997</v>
      </c>
      <c r="R13">
        <f>AVERAGE(L13:Q13)</f>
        <v>92.656081799999995</v>
      </c>
      <c r="S13">
        <v>5</v>
      </c>
      <c r="T13">
        <v>4</v>
      </c>
      <c r="U13">
        <v>115.8056244</v>
      </c>
      <c r="V13">
        <v>122.70646259999999</v>
      </c>
      <c r="W13">
        <v>119.6675694</v>
      </c>
      <c r="X13">
        <v>119.99359440000001</v>
      </c>
      <c r="Y13">
        <v>119.5837344</v>
      </c>
      <c r="Z13">
        <v>119.4607764</v>
      </c>
      <c r="AA13">
        <f>AVERAGE(U13:Z13)</f>
        <v>119.53629360000001</v>
      </c>
    </row>
    <row r="14" spans="1:27" x14ac:dyDescent="0.25">
      <c r="J14">
        <v>8</v>
      </c>
      <c r="K14">
        <v>4</v>
      </c>
      <c r="L14">
        <v>90.405180000000001</v>
      </c>
      <c r="M14">
        <v>89.747230500000001</v>
      </c>
      <c r="N14">
        <v>92.163484800000006</v>
      </c>
      <c r="O14">
        <v>87.814540800000003</v>
      </c>
      <c r="P14">
        <v>91.032700500000004</v>
      </c>
      <c r="Q14">
        <v>90.654201</v>
      </c>
      <c r="R14">
        <f>AVERAGE(L14:Q14)</f>
        <v>90.3028896</v>
      </c>
      <c r="S14">
        <v>8</v>
      </c>
      <c r="T14">
        <v>4</v>
      </c>
      <c r="W14">
        <v>119.90566080000001</v>
      </c>
      <c r="X14">
        <v>118.6429275</v>
      </c>
      <c r="Y14">
        <v>118.7062614</v>
      </c>
      <c r="Z14">
        <v>123.3056574</v>
      </c>
      <c r="AA14">
        <f>AVERAGE(U14:Z14)</f>
        <v>120.140126775</v>
      </c>
    </row>
    <row r="24" spans="1:27" ht="21" x14ac:dyDescent="0.35">
      <c r="A24" s="27" t="s">
        <v>54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6" spans="1:27" x14ac:dyDescent="0.25">
      <c r="A26" t="s">
        <v>64</v>
      </c>
      <c r="J26" t="s">
        <v>1</v>
      </c>
      <c r="K26" t="s">
        <v>2</v>
      </c>
      <c r="S26" t="s">
        <v>1</v>
      </c>
      <c r="T26" t="s">
        <v>3</v>
      </c>
    </row>
    <row r="27" spans="1:27" x14ac:dyDescent="0.25">
      <c r="A27" t="s">
        <v>57</v>
      </c>
      <c r="B27" t="s">
        <v>58</v>
      </c>
      <c r="I27" t="s">
        <v>14</v>
      </c>
      <c r="J27" t="s">
        <v>57</v>
      </c>
      <c r="K27" t="s">
        <v>58</v>
      </c>
      <c r="R27" t="s">
        <v>15</v>
      </c>
      <c r="S27" t="s">
        <v>57</v>
      </c>
      <c r="T27" t="s">
        <v>58</v>
      </c>
      <c r="AA27" t="s">
        <v>16</v>
      </c>
    </row>
    <row r="28" spans="1:27" x14ac:dyDescent="0.25">
      <c r="A28">
        <v>4</v>
      </c>
      <c r="B28">
        <v>1</v>
      </c>
      <c r="C28">
        <v>56.136661199999999</v>
      </c>
      <c r="D28">
        <v>56.344080599999998</v>
      </c>
      <c r="E28">
        <v>58.262638500000001</v>
      </c>
      <c r="F28">
        <v>59.034209400000002</v>
      </c>
      <c r="G28">
        <v>57.753842400000003</v>
      </c>
      <c r="H28">
        <v>59.941657800000002</v>
      </c>
      <c r="I28">
        <f>AVERAGE(C28:H28)</f>
        <v>57.912181650000001</v>
      </c>
      <c r="J28">
        <v>4</v>
      </c>
      <c r="K28">
        <v>1</v>
      </c>
      <c r="L28">
        <v>71.871807599999997</v>
      </c>
      <c r="M28">
        <v>67.124767500000004</v>
      </c>
      <c r="N28">
        <v>67.8694275</v>
      </c>
      <c r="O28">
        <v>67.045765500000002</v>
      </c>
      <c r="P28">
        <v>65.639316600000001</v>
      </c>
      <c r="Q28">
        <v>68.68638</v>
      </c>
      <c r="R28">
        <f>AVERAGE(L28:Q28)</f>
        <v>68.03957745000001</v>
      </c>
      <c r="S28">
        <v>4</v>
      </c>
      <c r="T28">
        <v>1</v>
      </c>
      <c r="U28">
        <v>62.848685699999997</v>
      </c>
      <c r="V28">
        <v>61.483738500000001</v>
      </c>
      <c r="W28">
        <v>62.199640799999997</v>
      </c>
      <c r="X28">
        <v>62.811855000000001</v>
      </c>
      <c r="Y28">
        <v>60.7766679</v>
      </c>
      <c r="Z28">
        <v>66.446503199999995</v>
      </c>
      <c r="AA28">
        <f>AVERAGE(U28:Z28)</f>
        <v>62.761181849999993</v>
      </c>
    </row>
    <row r="29" spans="1:27" x14ac:dyDescent="0.25">
      <c r="A29">
        <v>5</v>
      </c>
      <c r="B29">
        <v>4</v>
      </c>
      <c r="C29">
        <v>79.174260000000004</v>
      </c>
      <c r="D29">
        <v>77.358806999999999</v>
      </c>
      <c r="E29">
        <v>78.506981999999994</v>
      </c>
      <c r="F29">
        <v>77.979671999999994</v>
      </c>
      <c r="G29">
        <v>74.431245599999997</v>
      </c>
      <c r="H29">
        <v>80.943164999999993</v>
      </c>
      <c r="I29">
        <f>AVERAGE(C29:H29)</f>
        <v>78.065688600000001</v>
      </c>
      <c r="J29">
        <v>5</v>
      </c>
      <c r="K29">
        <v>4</v>
      </c>
      <c r="L29">
        <v>87.538336200000003</v>
      </c>
      <c r="M29">
        <v>82.887008399999999</v>
      </c>
      <c r="N29">
        <v>82.624789800000002</v>
      </c>
      <c r="O29">
        <v>88.228035000000006</v>
      </c>
      <c r="P29">
        <v>81.878088599999998</v>
      </c>
      <c r="Q29">
        <v>84.255300899999995</v>
      </c>
      <c r="R29">
        <f>AVERAGE(L29:Q29)</f>
        <v>84.568593150000012</v>
      </c>
      <c r="S29">
        <v>5</v>
      </c>
      <c r="T29">
        <v>4</v>
      </c>
      <c r="U29">
        <v>86.380452000000005</v>
      </c>
      <c r="V29">
        <v>84.881692799999996</v>
      </c>
      <c r="W29">
        <v>88.407774000000003</v>
      </c>
      <c r="X29">
        <v>89.005108500000006</v>
      </c>
      <c r="Y29">
        <v>87.329361599999999</v>
      </c>
      <c r="Z29">
        <v>84.6196281</v>
      </c>
      <c r="AA29">
        <f>AVERAGE(U29:Z29)</f>
        <v>86.770669499999997</v>
      </c>
    </row>
    <row r="30" spans="1:27" x14ac:dyDescent="0.25">
      <c r="A30">
        <v>8</v>
      </c>
      <c r="B30">
        <v>4</v>
      </c>
      <c r="C30">
        <v>79.251857999999999</v>
      </c>
      <c r="D30">
        <v>78.508521000000002</v>
      </c>
      <c r="E30">
        <v>80.521257599999998</v>
      </c>
      <c r="F30">
        <v>78.985934999999998</v>
      </c>
      <c r="G30">
        <v>78.615116999999998</v>
      </c>
      <c r="H30">
        <v>77.007207600000001</v>
      </c>
      <c r="I30">
        <f>AVERAGE(C30:H30)</f>
        <v>78.814982700000002</v>
      </c>
      <c r="J30">
        <v>8</v>
      </c>
      <c r="K30">
        <v>4</v>
      </c>
      <c r="L30">
        <v>88.557299999999998</v>
      </c>
      <c r="M30">
        <v>91.374480000000005</v>
      </c>
      <c r="N30">
        <v>89.435826000000006</v>
      </c>
      <c r="O30">
        <v>87.179846400000002</v>
      </c>
      <c r="P30">
        <v>84.562833600000005</v>
      </c>
      <c r="Q30">
        <v>88.437344400000001</v>
      </c>
      <c r="R30">
        <f>AVERAGE(L30:Q30)</f>
        <v>88.2579384</v>
      </c>
      <c r="S30">
        <v>8</v>
      </c>
      <c r="T30">
        <v>4</v>
      </c>
      <c r="U30">
        <v>99.811326600000001</v>
      </c>
      <c r="V30">
        <v>98.684179200000003</v>
      </c>
      <c r="W30">
        <v>97.529651099999995</v>
      </c>
      <c r="X30">
        <v>91.167508799999993</v>
      </c>
      <c r="Y30">
        <v>94.518748799999997</v>
      </c>
      <c r="Z30">
        <v>88.690291200000004</v>
      </c>
      <c r="AA30">
        <f>AVERAGE(U30:Z30)</f>
        <v>95.066950949999992</v>
      </c>
    </row>
    <row r="32" spans="1:27" x14ac:dyDescent="0.25">
      <c r="J32" t="s">
        <v>4</v>
      </c>
      <c r="K32" t="s">
        <v>2</v>
      </c>
      <c r="S32" t="s">
        <v>4</v>
      </c>
      <c r="T32" t="s">
        <v>3</v>
      </c>
    </row>
    <row r="33" spans="10:27" x14ac:dyDescent="0.25">
      <c r="J33" t="s">
        <v>57</v>
      </c>
      <c r="K33" t="s">
        <v>58</v>
      </c>
      <c r="R33" t="s">
        <v>17</v>
      </c>
      <c r="S33" t="s">
        <v>57</v>
      </c>
      <c r="T33" t="s">
        <v>58</v>
      </c>
      <c r="AA33" t="s">
        <v>18</v>
      </c>
    </row>
    <row r="34" spans="10:27" x14ac:dyDescent="0.25">
      <c r="J34">
        <v>4</v>
      </c>
      <c r="K34">
        <v>1</v>
      </c>
      <c r="L34">
        <v>71.377280999999996</v>
      </c>
      <c r="M34">
        <v>73.1821932</v>
      </c>
      <c r="N34">
        <v>70.998525000000001</v>
      </c>
      <c r="O34">
        <v>71.308884599999999</v>
      </c>
      <c r="P34">
        <v>71.063811000000001</v>
      </c>
      <c r="Q34">
        <v>72.928593000000006</v>
      </c>
      <c r="R34">
        <f>AVERAGE(L34:Q34)</f>
        <v>71.809881299999986</v>
      </c>
      <c r="S34">
        <v>4</v>
      </c>
      <c r="T34">
        <v>1</v>
      </c>
      <c r="U34">
        <v>87.356880000000004</v>
      </c>
      <c r="V34">
        <v>87.333444</v>
      </c>
      <c r="W34">
        <v>89.070883199999997</v>
      </c>
      <c r="X34">
        <v>88.452067499999998</v>
      </c>
      <c r="Y34">
        <v>88.823465999999996</v>
      </c>
      <c r="Z34">
        <v>90.200822400000007</v>
      </c>
      <c r="AA34">
        <f>AVERAGE(U34:Z34)</f>
        <v>88.539593850000003</v>
      </c>
    </row>
    <row r="35" spans="10:27" x14ac:dyDescent="0.25">
      <c r="J35">
        <v>5</v>
      </c>
      <c r="K35">
        <v>4</v>
      </c>
      <c r="L35">
        <v>95.862916799999994</v>
      </c>
      <c r="M35">
        <v>92.706265799999997</v>
      </c>
      <c r="N35">
        <v>91.753911000000002</v>
      </c>
      <c r="O35">
        <v>94.507559999999998</v>
      </c>
      <c r="P35">
        <v>88.621249500000005</v>
      </c>
      <c r="Q35">
        <v>90.737755199999995</v>
      </c>
      <c r="R35">
        <f>AVERAGE(L35:Q35)</f>
        <v>92.364943050000008</v>
      </c>
      <c r="S35">
        <v>5</v>
      </c>
      <c r="T35">
        <v>4</v>
      </c>
      <c r="U35">
        <v>121.3554474</v>
      </c>
      <c r="V35">
        <v>122.6366244</v>
      </c>
      <c r="W35">
        <v>119.9127402</v>
      </c>
      <c r="X35">
        <v>122.0569236</v>
      </c>
      <c r="Y35">
        <v>122.84941139999999</v>
      </c>
      <c r="Z35">
        <v>121.578057</v>
      </c>
      <c r="AA35">
        <f>AVERAGE(U35:Z35)</f>
        <v>121.73153400000001</v>
      </c>
    </row>
    <row r="36" spans="10:27" x14ac:dyDescent="0.25">
      <c r="J36">
        <v>8</v>
      </c>
      <c r="K36">
        <v>4</v>
      </c>
      <c r="L36">
        <v>91.692648000000005</v>
      </c>
      <c r="M36">
        <v>95.966402400000007</v>
      </c>
      <c r="N36">
        <v>92.624796000000003</v>
      </c>
      <c r="O36">
        <v>93.232619999999997</v>
      </c>
      <c r="P36">
        <v>95.883371999999994</v>
      </c>
      <c r="R36">
        <f>AVERAGE(L36:Q36)</f>
        <v>93.879967680000007</v>
      </c>
      <c r="S36">
        <v>8</v>
      </c>
      <c r="T36">
        <v>4</v>
      </c>
      <c r="U36">
        <v>129.2927832</v>
      </c>
      <c r="V36">
        <v>123.1130502</v>
      </c>
      <c r="W36">
        <v>125.5420566</v>
      </c>
      <c r="X36">
        <v>124.4263356</v>
      </c>
      <c r="Y36">
        <v>124.405389</v>
      </c>
      <c r="Z36">
        <v>124.4839509</v>
      </c>
      <c r="AA36">
        <f>AVERAGE(U36:Z36)</f>
        <v>125.21059425</v>
      </c>
    </row>
    <row r="52" spans="1:27" x14ac:dyDescent="0.25">
      <c r="J52" t="s">
        <v>1</v>
      </c>
      <c r="K52" t="s">
        <v>25</v>
      </c>
      <c r="S52" t="s">
        <v>1</v>
      </c>
      <c r="T52" t="s">
        <v>26</v>
      </c>
    </row>
    <row r="53" spans="1:27" x14ac:dyDescent="0.25">
      <c r="A53" t="s">
        <v>24</v>
      </c>
      <c r="I53" t="s">
        <v>14</v>
      </c>
      <c r="J53" t="s">
        <v>24</v>
      </c>
      <c r="S53" t="s">
        <v>24</v>
      </c>
    </row>
    <row r="54" spans="1:27" x14ac:dyDescent="0.25">
      <c r="A54">
        <v>4</v>
      </c>
      <c r="B54">
        <v>2</v>
      </c>
      <c r="C54">
        <v>154.01188529999999</v>
      </c>
      <c r="D54">
        <v>78.123149999999995</v>
      </c>
      <c r="G54">
        <v>75.739455000000007</v>
      </c>
      <c r="H54">
        <v>63.133668</v>
      </c>
      <c r="I54">
        <f>AVERAGE(D54:H54)</f>
        <v>72.332091000000005</v>
      </c>
      <c r="J54">
        <v>4</v>
      </c>
      <c r="K54">
        <v>2</v>
      </c>
      <c r="L54">
        <v>77.226296399999995</v>
      </c>
      <c r="M54">
        <v>73.124953199999993</v>
      </c>
      <c r="N54">
        <v>74.598521399999996</v>
      </c>
      <c r="O54">
        <v>150.34896000000001</v>
      </c>
      <c r="Q54">
        <v>71.427587399999993</v>
      </c>
      <c r="R54">
        <f>AVERAGE(L54:Q54)</f>
        <v>89.345263679999988</v>
      </c>
      <c r="S54">
        <v>4</v>
      </c>
      <c r="T54">
        <v>2</v>
      </c>
      <c r="U54">
        <v>149.88401999999999</v>
      </c>
      <c r="V54">
        <v>76.9737492</v>
      </c>
      <c r="W54">
        <v>76.200042600000003</v>
      </c>
      <c r="X54">
        <v>74.940851699999996</v>
      </c>
      <c r="Y54">
        <v>76.212913499999999</v>
      </c>
      <c r="Z54">
        <v>64.804195800000002</v>
      </c>
      <c r="AA54">
        <f>AVERAGE(V54:Z54)</f>
        <v>73.826350560000009</v>
      </c>
    </row>
    <row r="55" spans="1:27" x14ac:dyDescent="0.25">
      <c r="A55">
        <v>4</v>
      </c>
      <c r="B55">
        <v>1</v>
      </c>
      <c r="C55">
        <v>62.749841400000001</v>
      </c>
      <c r="D55">
        <v>63.6653412</v>
      </c>
      <c r="E55">
        <v>128.22819749999999</v>
      </c>
      <c r="G55">
        <v>64.720533599999996</v>
      </c>
      <c r="H55">
        <v>97.188732900000005</v>
      </c>
      <c r="I55">
        <f>AVERAGE(C55:H55)</f>
        <v>83.310529320000001</v>
      </c>
      <c r="J55">
        <v>4</v>
      </c>
      <c r="K55">
        <v>1</v>
      </c>
      <c r="L55">
        <v>68.491439999999997</v>
      </c>
      <c r="M55">
        <v>66.091766399999997</v>
      </c>
      <c r="N55">
        <v>69.676499699999994</v>
      </c>
      <c r="O55">
        <v>70.1099064</v>
      </c>
      <c r="P55">
        <v>70.039322999999996</v>
      </c>
      <c r="Q55">
        <v>97.618499999999997</v>
      </c>
      <c r="R55">
        <f>AVERAGE(L55:P55)</f>
        <v>68.881787099999997</v>
      </c>
      <c r="S55">
        <v>4</v>
      </c>
      <c r="T55">
        <v>1</v>
      </c>
      <c r="U55">
        <v>62.906133599999997</v>
      </c>
      <c r="V55">
        <v>61.810614000000001</v>
      </c>
      <c r="W55">
        <v>62.513124300000001</v>
      </c>
      <c r="X55">
        <v>63.923642100000002</v>
      </c>
      <c r="Y55">
        <v>163.57759379999999</v>
      </c>
      <c r="AA55">
        <f>AVERAGE(U55:X55)</f>
        <v>62.788378499999993</v>
      </c>
    </row>
    <row r="56" spans="1:27" x14ac:dyDescent="0.25">
      <c r="A56">
        <v>5</v>
      </c>
      <c r="B56">
        <v>4</v>
      </c>
      <c r="C56">
        <v>95.361542999999998</v>
      </c>
      <c r="D56">
        <v>93.699706500000005</v>
      </c>
      <c r="E56">
        <v>94.300005600000006</v>
      </c>
      <c r="F56">
        <v>89.397504900000001</v>
      </c>
      <c r="G56">
        <v>97.610346000000007</v>
      </c>
      <c r="H56">
        <v>94.049059499999998</v>
      </c>
      <c r="I56">
        <f>AVERAGE(C56:H56)</f>
        <v>94.069694249999998</v>
      </c>
      <c r="J56">
        <v>5</v>
      </c>
      <c r="K56">
        <v>4</v>
      </c>
      <c r="L56">
        <v>95.662517399999999</v>
      </c>
      <c r="M56">
        <v>97.330895999999996</v>
      </c>
      <c r="N56">
        <v>98.453658599999997</v>
      </c>
      <c r="O56">
        <v>96.533299799999995</v>
      </c>
      <c r="P56">
        <v>97.804179000000005</v>
      </c>
      <c r="Q56">
        <v>102.3618816</v>
      </c>
      <c r="R56">
        <f>AVERAGE(L56:Q56)</f>
        <v>98.02440540000002</v>
      </c>
      <c r="S56">
        <v>5</v>
      </c>
      <c r="T56">
        <v>4</v>
      </c>
      <c r="U56">
        <v>99.984429000000006</v>
      </c>
      <c r="V56">
        <v>96.749899200000002</v>
      </c>
      <c r="W56">
        <v>96.255696599999993</v>
      </c>
      <c r="X56">
        <v>100.0737288</v>
      </c>
      <c r="Y56">
        <v>94.318263000000002</v>
      </c>
      <c r="Z56">
        <v>99.063162000000005</v>
      </c>
      <c r="AA56">
        <f>AVERAGE(U56:Z56)</f>
        <v>97.740863100000013</v>
      </c>
    </row>
    <row r="57" spans="1:27" x14ac:dyDescent="0.25">
      <c r="A57">
        <v>6</v>
      </c>
      <c r="B57">
        <v>4</v>
      </c>
      <c r="C57">
        <v>93.461121000000006</v>
      </c>
      <c r="D57">
        <v>94.088919599999997</v>
      </c>
      <c r="E57">
        <v>93.799895399999997</v>
      </c>
      <c r="F57">
        <v>91.825574399999994</v>
      </c>
      <c r="G57">
        <v>93.2892066</v>
      </c>
      <c r="H57">
        <v>97.109733599999998</v>
      </c>
      <c r="I57">
        <f>AVERAGE(C57:H57)</f>
        <v>93.929075099999991</v>
      </c>
      <c r="J57">
        <v>6</v>
      </c>
      <c r="K57">
        <v>4</v>
      </c>
      <c r="L57">
        <v>102.84152039999999</v>
      </c>
      <c r="O57">
        <v>100.822563</v>
      </c>
      <c r="P57">
        <v>100.74545910000001</v>
      </c>
      <c r="Q57">
        <v>111.7923309</v>
      </c>
      <c r="R57">
        <f>AVERAGE(L57:Q57)</f>
        <v>104.05046834999999</v>
      </c>
      <c r="S57">
        <v>6</v>
      </c>
      <c r="T57">
        <v>4</v>
      </c>
      <c r="U57">
        <v>97.731324900000004</v>
      </c>
      <c r="V57">
        <v>93.975530399999997</v>
      </c>
      <c r="W57">
        <v>98.839321200000001</v>
      </c>
      <c r="X57">
        <v>97.570915200000002</v>
      </c>
      <c r="Y57">
        <v>98.2657332</v>
      </c>
      <c r="Z57">
        <v>100.8658035</v>
      </c>
      <c r="AA57">
        <f>AVERAGE(U57:Z57)</f>
        <v>97.8747714</v>
      </c>
    </row>
    <row r="58" spans="1:27" x14ac:dyDescent="0.25">
      <c r="A58">
        <v>7</v>
      </c>
      <c r="B58">
        <v>4</v>
      </c>
      <c r="C58">
        <v>94.884371999999999</v>
      </c>
      <c r="D58">
        <v>95.160384899999997</v>
      </c>
      <c r="E58">
        <v>90.969723000000002</v>
      </c>
      <c r="F58">
        <v>95.019155999999995</v>
      </c>
      <c r="G58">
        <v>90.530135999999999</v>
      </c>
      <c r="H58">
        <v>98.783393399999994</v>
      </c>
      <c r="I58">
        <f>AVERAGE(C58:H58)</f>
        <v>94.224527550000005</v>
      </c>
      <c r="J58">
        <v>7</v>
      </c>
      <c r="K58">
        <v>4</v>
      </c>
      <c r="L58">
        <v>104.4733221</v>
      </c>
      <c r="M58">
        <v>105.9021216</v>
      </c>
      <c r="O58">
        <v>100.7429913</v>
      </c>
      <c r="P58">
        <v>101.4475995</v>
      </c>
      <c r="Q58">
        <v>200.43525600000001</v>
      </c>
      <c r="R58">
        <f>AVERAGE(L58:Q58)</f>
        <v>122.60025809999999</v>
      </c>
      <c r="S58">
        <v>7</v>
      </c>
      <c r="T58">
        <v>4</v>
      </c>
      <c r="U58">
        <v>98.594512199999997</v>
      </c>
      <c r="V58">
        <v>100.86574950000001</v>
      </c>
      <c r="W58">
        <v>100.6798086</v>
      </c>
      <c r="X58">
        <v>101.0506266</v>
      </c>
      <c r="Y58">
        <v>99.789148800000007</v>
      </c>
      <c r="Z58">
        <v>113.3858412</v>
      </c>
      <c r="AA58">
        <f>AVERAGE(U58:Y58)</f>
        <v>100.19596914</v>
      </c>
    </row>
    <row r="59" spans="1:27" x14ac:dyDescent="0.25">
      <c r="A59">
        <v>8</v>
      </c>
      <c r="B59">
        <v>4</v>
      </c>
      <c r="C59">
        <v>97.918275600000001</v>
      </c>
      <c r="D59">
        <v>194.50575359999999</v>
      </c>
      <c r="F59">
        <v>95.486860800000002</v>
      </c>
      <c r="H59">
        <v>92.402839799999995</v>
      </c>
      <c r="I59">
        <f>AVERAGE(C59:H59)</f>
        <v>120.07843244999999</v>
      </c>
      <c r="J59">
        <v>8</v>
      </c>
      <c r="K59">
        <v>4</v>
      </c>
      <c r="L59">
        <v>94.118031000000002</v>
      </c>
      <c r="M59">
        <v>94.400369999999995</v>
      </c>
      <c r="N59">
        <v>96.738008399999998</v>
      </c>
      <c r="O59">
        <v>93.328121699999997</v>
      </c>
      <c r="P59">
        <v>95.090287500000002</v>
      </c>
      <c r="Q59">
        <v>84.510831600000003</v>
      </c>
      <c r="R59">
        <f>AVERAGE(L59:Q59)</f>
        <v>93.030941699999985</v>
      </c>
      <c r="S59">
        <v>8</v>
      </c>
      <c r="T59">
        <v>4</v>
      </c>
      <c r="U59">
        <v>110.8991736</v>
      </c>
      <c r="V59">
        <v>110.148984</v>
      </c>
      <c r="W59">
        <v>106.89887520000001</v>
      </c>
      <c r="X59">
        <v>111.35444219999999</v>
      </c>
      <c r="Y59">
        <v>111.9515688</v>
      </c>
      <c r="AA59">
        <f>AVERAGE(U59:Z59)</f>
        <v>110.25060876000001</v>
      </c>
    </row>
    <row r="63" spans="1:27" x14ac:dyDescent="0.25">
      <c r="J63" t="s">
        <v>4</v>
      </c>
      <c r="K63" t="s">
        <v>25</v>
      </c>
      <c r="S63" t="s">
        <v>4</v>
      </c>
      <c r="T63" t="s">
        <v>26</v>
      </c>
    </row>
    <row r="64" spans="1:27" x14ac:dyDescent="0.25">
      <c r="J64" t="s">
        <v>24</v>
      </c>
      <c r="S64" t="s">
        <v>24</v>
      </c>
    </row>
    <row r="65" spans="1:27" x14ac:dyDescent="0.25">
      <c r="J65">
        <v>4</v>
      </c>
      <c r="K65">
        <v>2</v>
      </c>
      <c r="L65">
        <v>78.785055</v>
      </c>
      <c r="M65">
        <v>79.853056199999997</v>
      </c>
      <c r="N65">
        <v>80.761711500000004</v>
      </c>
      <c r="O65">
        <v>79.980290999999994</v>
      </c>
      <c r="P65">
        <v>79.9691373</v>
      </c>
      <c r="Q65">
        <v>74.231972099999993</v>
      </c>
      <c r="R65">
        <f>AVERAGE(L65:Q65)</f>
        <v>78.930203850000012</v>
      </c>
      <c r="S65">
        <v>4</v>
      </c>
      <c r="T65">
        <v>2</v>
      </c>
      <c r="U65">
        <v>76.878323100000003</v>
      </c>
      <c r="V65">
        <v>160.3852488</v>
      </c>
      <c r="W65">
        <v>77.430492000000001</v>
      </c>
      <c r="X65">
        <v>80.484742800000006</v>
      </c>
      <c r="Y65">
        <v>78.316874999999996</v>
      </c>
      <c r="Z65">
        <v>64.247990400000006</v>
      </c>
      <c r="AA65">
        <f t="shared" ref="AA65:AA70" si="0">AVERAGE(U65:Z65)</f>
        <v>89.62394535</v>
      </c>
    </row>
    <row r="66" spans="1:27" x14ac:dyDescent="0.25">
      <c r="J66">
        <v>4</v>
      </c>
      <c r="K66">
        <v>1</v>
      </c>
      <c r="L66">
        <v>72.524564999999996</v>
      </c>
      <c r="M66">
        <v>72.823211999999998</v>
      </c>
      <c r="N66">
        <v>148.48704000000001</v>
      </c>
      <c r="P66">
        <v>72.991854000000004</v>
      </c>
      <c r="Q66">
        <v>104.1978924</v>
      </c>
      <c r="R66">
        <f>AVERAGE(L66:Q66)</f>
        <v>94.204912680000007</v>
      </c>
      <c r="S66">
        <v>4</v>
      </c>
      <c r="T66">
        <v>1</v>
      </c>
      <c r="U66">
        <v>65.044328399999998</v>
      </c>
      <c r="V66">
        <v>67.057672499999995</v>
      </c>
      <c r="W66">
        <v>66.298175999999998</v>
      </c>
      <c r="X66">
        <v>66.916789199999997</v>
      </c>
      <c r="Y66">
        <v>80.577763200000007</v>
      </c>
      <c r="Z66">
        <v>104.6402496</v>
      </c>
      <c r="AA66">
        <f t="shared" si="0"/>
        <v>75.089163150000005</v>
      </c>
    </row>
    <row r="67" spans="1:27" x14ac:dyDescent="0.25">
      <c r="J67">
        <v>5</v>
      </c>
      <c r="K67">
        <v>4</v>
      </c>
      <c r="L67">
        <v>103.5745704</v>
      </c>
      <c r="M67">
        <v>101.6677116</v>
      </c>
      <c r="N67">
        <v>102.47714999999999</v>
      </c>
      <c r="O67">
        <v>100.2533517</v>
      </c>
      <c r="P67">
        <v>100.6823952</v>
      </c>
      <c r="Q67">
        <v>139.228848</v>
      </c>
      <c r="R67">
        <f>AVERAGE(L67:P67)</f>
        <v>101.73103578</v>
      </c>
      <c r="S67">
        <v>5</v>
      </c>
      <c r="T67">
        <v>4</v>
      </c>
      <c r="U67">
        <v>105.844752</v>
      </c>
      <c r="V67">
        <v>105.432678</v>
      </c>
      <c r="W67">
        <v>104.1023232</v>
      </c>
      <c r="X67">
        <v>103.6977606</v>
      </c>
      <c r="Z67">
        <v>104.3048448</v>
      </c>
      <c r="AA67">
        <f t="shared" si="0"/>
        <v>104.67647172</v>
      </c>
    </row>
    <row r="68" spans="1:27" x14ac:dyDescent="0.25">
      <c r="J68">
        <v>6</v>
      </c>
      <c r="K68">
        <v>4</v>
      </c>
      <c r="L68">
        <v>137.00246039999999</v>
      </c>
      <c r="O68">
        <v>140.24726100000001</v>
      </c>
      <c r="P68">
        <v>138.68808659999999</v>
      </c>
      <c r="Q68">
        <v>127.5300936</v>
      </c>
      <c r="R68">
        <f>AVERAGE(L68:Q68)</f>
        <v>135.8669754</v>
      </c>
      <c r="S68">
        <v>6</v>
      </c>
      <c r="T68">
        <v>4</v>
      </c>
      <c r="U68">
        <v>207.4289148</v>
      </c>
      <c r="V68">
        <v>102.1152771</v>
      </c>
      <c r="W68">
        <v>206.4886803</v>
      </c>
      <c r="Y68">
        <v>210.23437680000001</v>
      </c>
      <c r="AA68">
        <f t="shared" si="0"/>
        <v>181.56681225</v>
      </c>
    </row>
    <row r="69" spans="1:27" x14ac:dyDescent="0.25">
      <c r="J69">
        <v>7</v>
      </c>
      <c r="K69">
        <v>4</v>
      </c>
      <c r="L69">
        <v>128.0573469</v>
      </c>
      <c r="O69">
        <v>127.685079</v>
      </c>
      <c r="P69">
        <v>135.12776400000001</v>
      </c>
      <c r="Q69">
        <v>116.29224000000001</v>
      </c>
      <c r="R69">
        <f>AVERAGE(L69:Q69)</f>
        <v>126.790607475</v>
      </c>
      <c r="S69">
        <v>7</v>
      </c>
      <c r="T69">
        <v>4</v>
      </c>
      <c r="U69">
        <v>104.8011264</v>
      </c>
      <c r="V69">
        <v>108.2340468</v>
      </c>
      <c r="Y69">
        <v>108.5112693</v>
      </c>
      <c r="Z69">
        <v>136.19272770000001</v>
      </c>
      <c r="AA69">
        <f t="shared" si="0"/>
        <v>114.43479255</v>
      </c>
    </row>
    <row r="70" spans="1:27" x14ac:dyDescent="0.25">
      <c r="J70">
        <v>8</v>
      </c>
      <c r="K70">
        <v>4</v>
      </c>
      <c r="L70">
        <v>101.84076</v>
      </c>
      <c r="M70">
        <v>99.112247999999994</v>
      </c>
      <c r="N70">
        <v>97.905023999999997</v>
      </c>
      <c r="O70">
        <v>99.153074700000005</v>
      </c>
      <c r="P70">
        <v>97.358776199999994</v>
      </c>
      <c r="R70">
        <f>AVERAGE(L70:Q70)</f>
        <v>99.073976579999993</v>
      </c>
      <c r="S70">
        <v>8</v>
      </c>
      <c r="T70">
        <v>4</v>
      </c>
      <c r="W70">
        <v>259.7278068</v>
      </c>
      <c r="X70">
        <v>265.08390480000003</v>
      </c>
      <c r="Z70">
        <v>81.285913800000003</v>
      </c>
      <c r="AA70">
        <f t="shared" si="0"/>
        <v>202.03254180000002</v>
      </c>
    </row>
    <row r="77" spans="1:27" ht="21" x14ac:dyDescent="0.35">
      <c r="A77" s="27" t="s">
        <v>48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9" spans="1:27" x14ac:dyDescent="0.25">
      <c r="J79" t="s">
        <v>1</v>
      </c>
      <c r="K79" t="s">
        <v>2</v>
      </c>
      <c r="S79" t="s">
        <v>1</v>
      </c>
      <c r="T79" t="s">
        <v>3</v>
      </c>
    </row>
    <row r="80" spans="1:27" x14ac:dyDescent="0.25">
      <c r="A80" t="s">
        <v>24</v>
      </c>
      <c r="I80" t="s">
        <v>14</v>
      </c>
      <c r="J80" t="s">
        <v>24</v>
      </c>
      <c r="R80" t="s">
        <v>15</v>
      </c>
      <c r="S80" t="s">
        <v>24</v>
      </c>
      <c r="AA80" t="s">
        <v>16</v>
      </c>
    </row>
    <row r="81" spans="1:27" x14ac:dyDescent="0.25">
      <c r="A81">
        <v>4</v>
      </c>
      <c r="B81">
        <v>2</v>
      </c>
      <c r="C81">
        <v>67.1148855</v>
      </c>
      <c r="D81">
        <v>66.356334000000004</v>
      </c>
      <c r="E81">
        <v>64.061323200000004</v>
      </c>
      <c r="F81">
        <v>64.175025599999998</v>
      </c>
      <c r="G81">
        <v>64.289030400000001</v>
      </c>
      <c r="H81">
        <v>64.295985599999995</v>
      </c>
      <c r="I81">
        <f>AVERAGE(C81:G81)</f>
        <v>65.199319740000007</v>
      </c>
      <c r="J81">
        <v>4</v>
      </c>
      <c r="K81">
        <v>2</v>
      </c>
      <c r="L81">
        <v>68.815572299999999</v>
      </c>
      <c r="M81">
        <v>67.179180599999995</v>
      </c>
      <c r="N81">
        <v>71.508590100000006</v>
      </c>
      <c r="O81">
        <v>67.492683</v>
      </c>
      <c r="P81">
        <v>71.259585299999998</v>
      </c>
      <c r="Q81">
        <v>70.897436999999996</v>
      </c>
      <c r="R81">
        <f>AVERAGE(L81:P81)</f>
        <v>69.251122259999988</v>
      </c>
      <c r="S81">
        <v>4</v>
      </c>
      <c r="T81">
        <v>2</v>
      </c>
      <c r="U81">
        <v>69.013943999999995</v>
      </c>
      <c r="V81">
        <v>69.506423999999996</v>
      </c>
      <c r="W81">
        <v>78.317927999999995</v>
      </c>
      <c r="X81">
        <v>83.499236100000005</v>
      </c>
      <c r="Y81">
        <v>78.174420299999994</v>
      </c>
      <c r="Z81">
        <v>75.668102099999999</v>
      </c>
      <c r="AA81">
        <f>AVERAGE(U81:Y81)</f>
        <v>75.702390479999991</v>
      </c>
    </row>
    <row r="82" spans="1:27" x14ac:dyDescent="0.25">
      <c r="A82">
        <v>4</v>
      </c>
      <c r="B82">
        <v>1</v>
      </c>
      <c r="C82">
        <v>56.575273500000002</v>
      </c>
      <c r="D82">
        <v>58.376948400000003</v>
      </c>
      <c r="E82">
        <v>56.270084400000002</v>
      </c>
      <c r="F82">
        <v>58.109561999999997</v>
      </c>
      <c r="G82">
        <v>59.547239099999999</v>
      </c>
      <c r="H82">
        <v>57.167623800000001</v>
      </c>
      <c r="I82">
        <f>AVERAGE(C82:G82)</f>
        <v>57.775821480000005</v>
      </c>
      <c r="J82">
        <v>4</v>
      </c>
      <c r="K82">
        <v>1</v>
      </c>
      <c r="L82">
        <v>64.288031399999994</v>
      </c>
      <c r="M82">
        <v>64.879007400000006</v>
      </c>
      <c r="N82">
        <v>64.445220000000006</v>
      </c>
      <c r="O82">
        <v>64.628474400000002</v>
      </c>
      <c r="P82">
        <v>63.532058399999997</v>
      </c>
      <c r="Q82">
        <v>62.067168000000002</v>
      </c>
      <c r="R82">
        <f>AVERAGE(L82:P82)</f>
        <v>64.354558319999995</v>
      </c>
      <c r="S82">
        <v>4</v>
      </c>
      <c r="T82">
        <v>1</v>
      </c>
      <c r="U82">
        <v>60.973559999999999</v>
      </c>
      <c r="V82">
        <v>62.517195899999997</v>
      </c>
      <c r="W82">
        <v>65.985613200000003</v>
      </c>
      <c r="X82">
        <v>65.117952000000002</v>
      </c>
      <c r="Y82">
        <v>60.315229799999997</v>
      </c>
      <c r="Z82">
        <v>62.338118399999999</v>
      </c>
      <c r="AA82">
        <f>AVERAGE(U82:Z82)</f>
        <v>62.874611549999997</v>
      </c>
    </row>
    <row r="83" spans="1:27" x14ac:dyDescent="0.25">
      <c r="A83">
        <v>5</v>
      </c>
      <c r="B83">
        <v>4</v>
      </c>
      <c r="C83">
        <v>78.225223499999998</v>
      </c>
      <c r="D83">
        <v>80.643195000000006</v>
      </c>
      <c r="E83">
        <v>80.016740999999996</v>
      </c>
      <c r="F83">
        <v>78.007471199999998</v>
      </c>
      <c r="G83">
        <v>78.827984999999998</v>
      </c>
      <c r="H83">
        <v>79.210953000000003</v>
      </c>
      <c r="I83">
        <f>AVERAGE(C83:H83)</f>
        <v>79.155261450000012</v>
      </c>
      <c r="J83">
        <v>5</v>
      </c>
      <c r="K83">
        <v>4</v>
      </c>
      <c r="L83">
        <v>81.903044699999995</v>
      </c>
      <c r="M83">
        <v>83.896522200000007</v>
      </c>
      <c r="N83">
        <v>83.786912999999998</v>
      </c>
      <c r="O83">
        <v>86.273008200000007</v>
      </c>
      <c r="P83">
        <v>82.336383900000001</v>
      </c>
      <c r="Q83">
        <v>86.182744499999998</v>
      </c>
      <c r="R83">
        <f>AVERAGE(L83:Q83)</f>
        <v>84.063102749999999</v>
      </c>
      <c r="S83">
        <v>5</v>
      </c>
      <c r="T83">
        <v>4</v>
      </c>
      <c r="U83">
        <v>84.673841400000001</v>
      </c>
      <c r="V83">
        <v>84.195873899999995</v>
      </c>
      <c r="W83">
        <v>83.6500743</v>
      </c>
      <c r="X83">
        <v>86.091117299999993</v>
      </c>
      <c r="Y83">
        <v>87.157374300000001</v>
      </c>
      <c r="Z83">
        <v>86.701692600000001</v>
      </c>
      <c r="AA83">
        <f>AVERAGE(U83:Z83)</f>
        <v>85.411662299999989</v>
      </c>
    </row>
    <row r="84" spans="1:27" x14ac:dyDescent="0.25">
      <c r="A84">
        <v>6</v>
      </c>
      <c r="B84">
        <v>4</v>
      </c>
      <c r="C84">
        <v>79.705889999999997</v>
      </c>
      <c r="D84">
        <v>76.575374999999994</v>
      </c>
      <c r="E84">
        <v>77.151770999999997</v>
      </c>
      <c r="F84">
        <v>73.348032599999996</v>
      </c>
      <c r="G84">
        <v>76.159845000000004</v>
      </c>
      <c r="H84">
        <v>76.409163000000007</v>
      </c>
      <c r="I84">
        <f>AVERAGE(C84:H84)</f>
        <v>76.558346099999994</v>
      </c>
      <c r="J84">
        <v>6</v>
      </c>
      <c r="K84">
        <v>4</v>
      </c>
      <c r="L84">
        <v>83.855795400000005</v>
      </c>
      <c r="M84">
        <v>92.831832000000006</v>
      </c>
      <c r="N84">
        <v>94.184297099999995</v>
      </c>
      <c r="O84">
        <v>83.690266500000007</v>
      </c>
      <c r="P84">
        <v>79.903378799999999</v>
      </c>
      <c r="Q84">
        <v>83.939786999999995</v>
      </c>
      <c r="R84">
        <f>AVERAGE(L84:Q84)</f>
        <v>86.400892799999994</v>
      </c>
      <c r="S84">
        <v>6</v>
      </c>
      <c r="T84">
        <v>4</v>
      </c>
      <c r="U84">
        <v>87.260727599999996</v>
      </c>
      <c r="V84">
        <v>85.403619000000006</v>
      </c>
      <c r="W84">
        <v>81.617257800000004</v>
      </c>
      <c r="X84">
        <v>87.202097100000003</v>
      </c>
      <c r="Y84">
        <v>86.2553664</v>
      </c>
      <c r="Z84">
        <v>82.031966999999995</v>
      </c>
      <c r="AA84">
        <f>AVERAGE(U84:Z84)</f>
        <v>84.961839150000003</v>
      </c>
    </row>
    <row r="85" spans="1:27" x14ac:dyDescent="0.25">
      <c r="A85">
        <v>7</v>
      </c>
      <c r="B85">
        <v>4</v>
      </c>
      <c r="C85">
        <v>79.382675699999993</v>
      </c>
      <c r="D85">
        <v>76.093046999999999</v>
      </c>
      <c r="E85">
        <v>79.090919099999994</v>
      </c>
      <c r="F85">
        <v>79.766051399999995</v>
      </c>
      <c r="G85">
        <v>77.428796399999996</v>
      </c>
      <c r="H85">
        <v>78.550095600000006</v>
      </c>
      <c r="I85">
        <f>AVERAGE(C85:H85)</f>
        <v>78.385264200000009</v>
      </c>
      <c r="J85">
        <v>7</v>
      </c>
      <c r="K85">
        <v>4</v>
      </c>
      <c r="L85">
        <v>85.151573999999997</v>
      </c>
      <c r="M85">
        <v>84.562096499999996</v>
      </c>
      <c r="N85">
        <v>88.458048000000005</v>
      </c>
      <c r="O85">
        <v>88.416036000000005</v>
      </c>
      <c r="P85">
        <v>84.6528165</v>
      </c>
      <c r="Q85">
        <v>90.465984000000006</v>
      </c>
      <c r="R85">
        <f>AVERAGE(L85:Q85)</f>
        <v>86.951092500000016</v>
      </c>
      <c r="S85">
        <v>7</v>
      </c>
      <c r="T85">
        <v>4</v>
      </c>
      <c r="U85">
        <v>92.155630500000001</v>
      </c>
      <c r="V85">
        <v>86.392178099999995</v>
      </c>
      <c r="W85">
        <v>95.527719899999994</v>
      </c>
      <c r="X85">
        <v>84.982046400000002</v>
      </c>
      <c r="Y85">
        <v>86.755959899999993</v>
      </c>
      <c r="Z85">
        <v>88.014275999999995</v>
      </c>
      <c r="AA85">
        <f>AVERAGE(U85:Z85)</f>
        <v>88.971301799999992</v>
      </c>
    </row>
    <row r="86" spans="1:27" x14ac:dyDescent="0.25">
      <c r="A86">
        <v>8</v>
      </c>
      <c r="B86">
        <v>4</v>
      </c>
      <c r="C86">
        <v>83.419178400000007</v>
      </c>
      <c r="D86">
        <v>78.577414200000007</v>
      </c>
      <c r="E86">
        <v>80.333127000000005</v>
      </c>
      <c r="F86">
        <v>79.856563499999993</v>
      </c>
      <c r="G86">
        <v>77.709410099999999</v>
      </c>
      <c r="H86">
        <v>79.943759999999997</v>
      </c>
      <c r="I86">
        <f>AVERAGE(C86:H86)</f>
        <v>79.973242200000001</v>
      </c>
      <c r="J86">
        <v>8</v>
      </c>
      <c r="K86">
        <v>4</v>
      </c>
      <c r="L86">
        <v>82.984359600000005</v>
      </c>
      <c r="M86">
        <v>86.644252800000004</v>
      </c>
      <c r="N86">
        <v>86.172508800000003</v>
      </c>
      <c r="O86">
        <v>90.055022399999999</v>
      </c>
      <c r="P86">
        <v>84.6922608</v>
      </c>
      <c r="Q86">
        <v>86.839905599999994</v>
      </c>
      <c r="R86">
        <f>AVERAGE(L86:Q86)</f>
        <v>86.231384999999989</v>
      </c>
      <c r="S86">
        <v>8</v>
      </c>
      <c r="T86">
        <v>4</v>
      </c>
      <c r="U86">
        <v>93.473654400000001</v>
      </c>
      <c r="V86">
        <v>91.689192000000006</v>
      </c>
      <c r="W86">
        <v>93.297960000000003</v>
      </c>
      <c r="X86">
        <v>93.737952000000007</v>
      </c>
      <c r="Y86">
        <v>86.541563699999998</v>
      </c>
      <c r="Z86">
        <v>88.530443099999999</v>
      </c>
      <c r="AA86">
        <f>AVERAGE(U86:Z86)</f>
        <v>91.2117942</v>
      </c>
    </row>
    <row r="90" spans="1:27" x14ac:dyDescent="0.25">
      <c r="J90" t="s">
        <v>4</v>
      </c>
      <c r="K90" t="s">
        <v>2</v>
      </c>
      <c r="S90" t="s">
        <v>4</v>
      </c>
      <c r="T90" t="s">
        <v>3</v>
      </c>
    </row>
    <row r="91" spans="1:27" x14ac:dyDescent="0.25">
      <c r="J91" t="s">
        <v>24</v>
      </c>
      <c r="R91" t="s">
        <v>17</v>
      </c>
      <c r="S91" t="s">
        <v>24</v>
      </c>
      <c r="AA91" t="s">
        <v>18</v>
      </c>
    </row>
    <row r="92" spans="1:27" x14ac:dyDescent="0.25">
      <c r="J92">
        <v>4</v>
      </c>
      <c r="K92">
        <v>2</v>
      </c>
      <c r="L92">
        <v>72.297408599999997</v>
      </c>
      <c r="M92">
        <v>74.274829199999999</v>
      </c>
      <c r="N92">
        <v>74.818452600000001</v>
      </c>
      <c r="O92">
        <v>74.229371999999998</v>
      </c>
      <c r="P92">
        <v>72.877012199999996</v>
      </c>
      <c r="Q92">
        <v>71.777048399999998</v>
      </c>
      <c r="R92">
        <f>AVERAGE(L92:P92)</f>
        <v>73.699414920000009</v>
      </c>
      <c r="S92">
        <v>4</v>
      </c>
      <c r="T92">
        <v>2</v>
      </c>
      <c r="U92">
        <v>109.0039653</v>
      </c>
      <c r="V92">
        <v>113.3894322</v>
      </c>
      <c r="W92">
        <v>110.8444176</v>
      </c>
      <c r="X92">
        <v>110.18465639999999</v>
      </c>
      <c r="Y92">
        <v>110.4981696</v>
      </c>
      <c r="Z92">
        <v>110.51192880000001</v>
      </c>
      <c r="AA92">
        <f>AVERAGE(U92:Y92)</f>
        <v>110.78412822</v>
      </c>
    </row>
    <row r="93" spans="1:27" x14ac:dyDescent="0.25">
      <c r="J93">
        <v>4</v>
      </c>
      <c r="K93">
        <v>1</v>
      </c>
      <c r="L93">
        <v>70.205589000000003</v>
      </c>
      <c r="M93">
        <v>69.2639262</v>
      </c>
      <c r="N93">
        <v>68.210742600000003</v>
      </c>
      <c r="O93">
        <v>70.300466999999998</v>
      </c>
      <c r="P93">
        <v>69.659881200000001</v>
      </c>
      <c r="Q93">
        <v>71.0869122</v>
      </c>
      <c r="R93">
        <f>AVERAGE(L93:P93)</f>
        <v>69.528121199999987</v>
      </c>
      <c r="S93">
        <v>4</v>
      </c>
      <c r="T93">
        <v>1</v>
      </c>
      <c r="U93">
        <v>84.560468400000005</v>
      </c>
      <c r="V93">
        <v>85.453315200000006</v>
      </c>
      <c r="W93">
        <v>85.059541800000005</v>
      </c>
      <c r="X93">
        <v>85.782418199999995</v>
      </c>
      <c r="Y93">
        <v>87.592071599999997</v>
      </c>
      <c r="Z93">
        <v>87.9836904</v>
      </c>
      <c r="AA93">
        <f>AVERAGE(U93:Y93)</f>
        <v>85.689563039999996</v>
      </c>
    </row>
    <row r="94" spans="1:27" x14ac:dyDescent="0.25">
      <c r="J94">
        <v>5</v>
      </c>
      <c r="K94">
        <v>4</v>
      </c>
      <c r="L94">
        <v>94.145684399999993</v>
      </c>
      <c r="M94">
        <v>90.819508499999998</v>
      </c>
      <c r="N94">
        <v>94.395672000000005</v>
      </c>
      <c r="O94">
        <v>91.860123599999994</v>
      </c>
      <c r="P94">
        <v>89.9366895</v>
      </c>
      <c r="Q94">
        <v>94.778812799999997</v>
      </c>
      <c r="R94">
        <f>AVERAGE(L94:Q94)</f>
        <v>92.656081799999995</v>
      </c>
      <c r="S94">
        <v>5</v>
      </c>
      <c r="T94">
        <v>4</v>
      </c>
      <c r="U94">
        <v>115.8056244</v>
      </c>
      <c r="V94">
        <v>122.70646259999999</v>
      </c>
      <c r="W94">
        <v>119.6675694</v>
      </c>
      <c r="X94">
        <v>119.99359440000001</v>
      </c>
      <c r="Y94">
        <v>119.5837344</v>
      </c>
      <c r="Z94">
        <v>119.4607764</v>
      </c>
      <c r="AA94">
        <f>AVERAGE(U94:Z94)</f>
        <v>119.53629360000001</v>
      </c>
    </row>
    <row r="95" spans="1:27" x14ac:dyDescent="0.25">
      <c r="J95">
        <v>6</v>
      </c>
      <c r="K95">
        <v>4</v>
      </c>
      <c r="L95">
        <v>88.428469500000006</v>
      </c>
      <c r="M95">
        <v>88.612460999999996</v>
      </c>
      <c r="N95">
        <v>88.444629000000006</v>
      </c>
      <c r="O95">
        <v>87.664636799999997</v>
      </c>
      <c r="P95">
        <v>87.452632800000003</v>
      </c>
      <c r="Q95">
        <v>87.785661599999997</v>
      </c>
      <c r="R95">
        <f>AVERAGE(L95:Q95)</f>
        <v>88.06474845000001</v>
      </c>
      <c r="S95">
        <v>6</v>
      </c>
      <c r="T95">
        <v>4</v>
      </c>
      <c r="U95">
        <v>124.878753</v>
      </c>
      <c r="V95">
        <v>124.729713</v>
      </c>
      <c r="W95">
        <v>128.8910286</v>
      </c>
      <c r="X95">
        <v>127.4713038</v>
      </c>
      <c r="Y95">
        <v>127.1340036</v>
      </c>
      <c r="Z95">
        <v>125.80205580000001</v>
      </c>
      <c r="AA95">
        <f>AVERAGE(U95:Z95)</f>
        <v>126.48447630000003</v>
      </c>
    </row>
    <row r="96" spans="1:27" x14ac:dyDescent="0.25">
      <c r="J96">
        <v>7</v>
      </c>
      <c r="K96">
        <v>4</v>
      </c>
      <c r="L96">
        <v>88.933917600000001</v>
      </c>
      <c r="M96">
        <v>92.200248000000002</v>
      </c>
      <c r="N96">
        <v>92.070820800000007</v>
      </c>
      <c r="O96">
        <v>91.598774399999996</v>
      </c>
      <c r="P96">
        <v>92.3508432</v>
      </c>
      <c r="Q96">
        <v>92.634494399999994</v>
      </c>
      <c r="R96">
        <f>AVERAGE(L96:Q96)</f>
        <v>91.63151640000001</v>
      </c>
      <c r="S96">
        <v>7</v>
      </c>
      <c r="T96">
        <v>4</v>
      </c>
      <c r="U96">
        <v>121.01920560000001</v>
      </c>
      <c r="V96">
        <v>112.0418244</v>
      </c>
      <c r="W96">
        <v>129.5313606</v>
      </c>
      <c r="X96">
        <v>121.5064395</v>
      </c>
      <c r="Y96">
        <v>124.992396</v>
      </c>
      <c r="Z96">
        <v>111.5666298</v>
      </c>
      <c r="AA96">
        <f>AVERAGE(U96:Z96)</f>
        <v>120.10964265000001</v>
      </c>
    </row>
    <row r="97" spans="10:27" x14ac:dyDescent="0.25">
      <c r="J97">
        <v>8</v>
      </c>
      <c r="K97">
        <v>4</v>
      </c>
      <c r="L97">
        <v>90.405180000000001</v>
      </c>
      <c r="M97">
        <v>89.747230500000001</v>
      </c>
      <c r="N97">
        <v>92.163484800000006</v>
      </c>
      <c r="O97">
        <v>87.814540800000003</v>
      </c>
      <c r="P97">
        <v>91.032700500000004</v>
      </c>
      <c r="Q97">
        <v>90.654201</v>
      </c>
      <c r="R97">
        <f>AVERAGE(L97:Q97)</f>
        <v>90.3028896</v>
      </c>
      <c r="S97">
        <v>8</v>
      </c>
      <c r="T97">
        <v>4</v>
      </c>
      <c r="W97">
        <v>119.90566080000001</v>
      </c>
      <c r="X97">
        <v>118.6429275</v>
      </c>
      <c r="Y97">
        <v>118.7062614</v>
      </c>
      <c r="Z97">
        <v>123.3056574</v>
      </c>
      <c r="AA97">
        <f>AVERAGE(U97:Z97)</f>
        <v>120.140126775</v>
      </c>
    </row>
    <row r="123" spans="1:27" ht="21" x14ac:dyDescent="0.35">
      <c r="A123" s="27" t="s">
        <v>54</v>
      </c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6" spans="1:27" x14ac:dyDescent="0.25">
      <c r="A126" t="s">
        <v>64</v>
      </c>
      <c r="J126" t="s">
        <v>1</v>
      </c>
      <c r="K126" t="s">
        <v>2</v>
      </c>
      <c r="S126" t="s">
        <v>1</v>
      </c>
      <c r="T126" t="s">
        <v>3</v>
      </c>
    </row>
    <row r="127" spans="1:27" x14ac:dyDescent="0.25">
      <c r="A127" t="s">
        <v>57</v>
      </c>
      <c r="B127" t="s">
        <v>58</v>
      </c>
      <c r="I127" t="s">
        <v>14</v>
      </c>
      <c r="J127" t="s">
        <v>57</v>
      </c>
      <c r="K127" t="s">
        <v>58</v>
      </c>
      <c r="R127" t="s">
        <v>15</v>
      </c>
      <c r="S127" t="s">
        <v>57</v>
      </c>
      <c r="T127" t="s">
        <v>58</v>
      </c>
      <c r="AA127" t="s">
        <v>16</v>
      </c>
    </row>
    <row r="128" spans="1:27" x14ac:dyDescent="0.25">
      <c r="A128">
        <v>4</v>
      </c>
      <c r="B128">
        <v>2</v>
      </c>
      <c r="C128">
        <v>69.070622400000005</v>
      </c>
      <c r="D128">
        <v>64.492847999999995</v>
      </c>
      <c r="E128">
        <v>64.852401599999993</v>
      </c>
      <c r="F128">
        <v>64.863590400000007</v>
      </c>
      <c r="G128">
        <v>67.087753199999995</v>
      </c>
      <c r="H128">
        <v>65.238566399999996</v>
      </c>
      <c r="I128">
        <f t="shared" ref="I128:I133" si="1">AVERAGE(C128:H128)</f>
        <v>65.934297000000001</v>
      </c>
      <c r="J128">
        <v>4</v>
      </c>
      <c r="K128">
        <v>2</v>
      </c>
      <c r="L128">
        <v>68.8392324</v>
      </c>
      <c r="M128">
        <v>71.302841999999998</v>
      </c>
      <c r="N128">
        <v>70.068528900000004</v>
      </c>
      <c r="O128">
        <v>71.466758999999996</v>
      </c>
      <c r="P128">
        <v>69.639218099999994</v>
      </c>
      <c r="Q128">
        <v>83.543238000000002</v>
      </c>
      <c r="R128">
        <f t="shared" ref="R128:R133" si="2">AVERAGE(L128:Q128)</f>
        <v>72.476636400000004</v>
      </c>
      <c r="S128">
        <v>4</v>
      </c>
      <c r="T128">
        <v>2</v>
      </c>
      <c r="U128">
        <v>71.528694299999998</v>
      </c>
      <c r="V128">
        <v>73.549992599999996</v>
      </c>
      <c r="W128">
        <v>69.929891999999995</v>
      </c>
      <c r="X128">
        <v>71.769466800000004</v>
      </c>
      <c r="Y128">
        <v>71.9232291</v>
      </c>
      <c r="Z128">
        <v>69.025608000000005</v>
      </c>
      <c r="AA128">
        <f t="shared" ref="AA128:AA133" si="3">AVERAGE(U128:Z128)</f>
        <v>71.287813799999995</v>
      </c>
    </row>
    <row r="129" spans="1:27" x14ac:dyDescent="0.25">
      <c r="A129">
        <v>4</v>
      </c>
      <c r="B129">
        <v>1</v>
      </c>
      <c r="C129">
        <v>56.136661199999999</v>
      </c>
      <c r="D129">
        <v>56.344080599999998</v>
      </c>
      <c r="E129">
        <v>58.262638500000001</v>
      </c>
      <c r="F129">
        <v>59.034209400000002</v>
      </c>
      <c r="G129">
        <v>57.753842400000003</v>
      </c>
      <c r="H129">
        <v>59.941657800000002</v>
      </c>
      <c r="I129">
        <f t="shared" si="1"/>
        <v>57.912181650000001</v>
      </c>
      <c r="J129">
        <v>4</v>
      </c>
      <c r="K129">
        <v>1</v>
      </c>
      <c r="L129">
        <v>71.871807599999997</v>
      </c>
      <c r="M129">
        <v>67.124767500000004</v>
      </c>
      <c r="N129">
        <v>67.8694275</v>
      </c>
      <c r="O129">
        <v>67.045765500000002</v>
      </c>
      <c r="P129">
        <v>65.639316600000001</v>
      </c>
      <c r="Q129">
        <v>68.68638</v>
      </c>
      <c r="R129">
        <f t="shared" si="2"/>
        <v>68.03957745000001</v>
      </c>
      <c r="S129">
        <v>4</v>
      </c>
      <c r="T129">
        <v>1</v>
      </c>
      <c r="U129">
        <v>62.848685699999997</v>
      </c>
      <c r="V129">
        <v>61.483738500000001</v>
      </c>
      <c r="W129">
        <v>62.199640799999997</v>
      </c>
      <c r="X129">
        <v>62.811855000000001</v>
      </c>
      <c r="Y129">
        <v>60.7766679</v>
      </c>
      <c r="Z129">
        <v>66.446503199999995</v>
      </c>
      <c r="AA129">
        <f t="shared" si="3"/>
        <v>62.761181849999993</v>
      </c>
    </row>
    <row r="130" spans="1:27" x14ac:dyDescent="0.25">
      <c r="A130">
        <v>5</v>
      </c>
      <c r="B130">
        <v>4</v>
      </c>
      <c r="C130">
        <v>79.174260000000004</v>
      </c>
      <c r="D130">
        <v>77.358806999999999</v>
      </c>
      <c r="E130">
        <v>78.506981999999994</v>
      </c>
      <c r="F130">
        <v>77.979671999999994</v>
      </c>
      <c r="G130">
        <v>74.431245599999997</v>
      </c>
      <c r="H130">
        <v>80.943164999999993</v>
      </c>
      <c r="I130">
        <f t="shared" si="1"/>
        <v>78.065688600000001</v>
      </c>
      <c r="J130">
        <v>5</v>
      </c>
      <c r="K130">
        <v>4</v>
      </c>
      <c r="L130">
        <v>87.538336200000003</v>
      </c>
      <c r="M130">
        <v>82.887008399999999</v>
      </c>
      <c r="N130">
        <v>82.624789800000002</v>
      </c>
      <c r="O130">
        <v>88.228035000000006</v>
      </c>
      <c r="P130">
        <v>81.878088599999998</v>
      </c>
      <c r="Q130">
        <v>84.255300899999995</v>
      </c>
      <c r="R130">
        <f t="shared" si="2"/>
        <v>84.568593150000012</v>
      </c>
      <c r="S130">
        <v>5</v>
      </c>
      <c r="T130">
        <v>4</v>
      </c>
      <c r="U130">
        <v>86.380452000000005</v>
      </c>
      <c r="V130">
        <v>84.881692799999996</v>
      </c>
      <c r="W130">
        <v>88.407774000000003</v>
      </c>
      <c r="X130">
        <v>89.005108500000006</v>
      </c>
      <c r="Y130">
        <v>87.329361599999999</v>
      </c>
      <c r="Z130">
        <v>84.6196281</v>
      </c>
      <c r="AA130">
        <f t="shared" si="3"/>
        <v>86.770669499999997</v>
      </c>
    </row>
    <row r="131" spans="1:27" x14ac:dyDescent="0.25">
      <c r="A131">
        <v>6</v>
      </c>
      <c r="B131">
        <v>4</v>
      </c>
      <c r="C131">
        <v>78.983575200000004</v>
      </c>
      <c r="D131">
        <v>78.548054399999998</v>
      </c>
      <c r="E131">
        <v>78.582825</v>
      </c>
      <c r="F131">
        <v>79.239913200000004</v>
      </c>
      <c r="G131">
        <v>79.124434199999996</v>
      </c>
      <c r="H131">
        <v>79.188899399999997</v>
      </c>
      <c r="I131">
        <f t="shared" si="1"/>
        <v>78.944616899999986</v>
      </c>
      <c r="J131">
        <v>6</v>
      </c>
      <c r="K131">
        <v>4</v>
      </c>
      <c r="L131">
        <v>86.648939999999996</v>
      </c>
      <c r="M131">
        <v>81.778639499999997</v>
      </c>
      <c r="N131">
        <v>85.700349000000003</v>
      </c>
      <c r="O131">
        <v>82.584468000000001</v>
      </c>
      <c r="P131">
        <v>79.392365999999996</v>
      </c>
      <c r="Q131">
        <v>85.467878999999996</v>
      </c>
      <c r="R131">
        <f t="shared" si="2"/>
        <v>83.595440249999996</v>
      </c>
      <c r="S131">
        <v>6</v>
      </c>
      <c r="T131">
        <v>4</v>
      </c>
      <c r="U131">
        <v>84.921779700000002</v>
      </c>
      <c r="V131">
        <v>89.962204499999999</v>
      </c>
      <c r="W131">
        <v>86.128477200000006</v>
      </c>
      <c r="X131">
        <v>84.723254100000005</v>
      </c>
      <c r="Y131">
        <v>86.257191599999999</v>
      </c>
      <c r="Z131">
        <v>89.842284000000006</v>
      </c>
      <c r="AA131">
        <f t="shared" si="3"/>
        <v>86.972531849999996</v>
      </c>
    </row>
    <row r="132" spans="1:27" x14ac:dyDescent="0.25">
      <c r="A132">
        <v>7</v>
      </c>
      <c r="B132">
        <v>4</v>
      </c>
      <c r="C132">
        <v>80.518492800000004</v>
      </c>
      <c r="D132">
        <v>77.878584000000004</v>
      </c>
      <c r="E132">
        <v>77.883298199999999</v>
      </c>
      <c r="F132">
        <v>78.666379199999994</v>
      </c>
      <c r="G132">
        <v>92.123640899999998</v>
      </c>
      <c r="H132">
        <v>90.355443300000005</v>
      </c>
      <c r="I132">
        <f t="shared" si="1"/>
        <v>82.904306399999996</v>
      </c>
      <c r="J132">
        <v>7</v>
      </c>
      <c r="K132">
        <v>4</v>
      </c>
      <c r="L132">
        <v>84.344908500000003</v>
      </c>
      <c r="M132">
        <v>86.884423200000001</v>
      </c>
      <c r="N132">
        <v>86.6872422</v>
      </c>
      <c r="O132">
        <v>86.099230800000001</v>
      </c>
      <c r="P132">
        <v>85.850841599999995</v>
      </c>
      <c r="Q132">
        <v>86.646334499999995</v>
      </c>
      <c r="R132">
        <f t="shared" si="2"/>
        <v>86.085496799999987</v>
      </c>
      <c r="S132">
        <v>7</v>
      </c>
      <c r="T132">
        <v>4</v>
      </c>
      <c r="U132">
        <v>92.2468176</v>
      </c>
      <c r="V132">
        <v>88.486587</v>
      </c>
      <c r="W132">
        <v>88.104996</v>
      </c>
      <c r="X132">
        <v>85.547404799999995</v>
      </c>
      <c r="Y132">
        <v>98.644532400000003</v>
      </c>
      <c r="Z132">
        <v>92.308204799999999</v>
      </c>
      <c r="AA132">
        <f t="shared" si="3"/>
        <v>90.889757099999997</v>
      </c>
    </row>
    <row r="133" spans="1:27" x14ac:dyDescent="0.25">
      <c r="A133">
        <v>8</v>
      </c>
      <c r="B133">
        <v>4</v>
      </c>
      <c r="C133">
        <v>79.251857999999999</v>
      </c>
      <c r="D133">
        <v>78.508521000000002</v>
      </c>
      <c r="E133">
        <v>80.521257599999998</v>
      </c>
      <c r="F133">
        <v>78.985934999999998</v>
      </c>
      <c r="G133">
        <v>78.615116999999998</v>
      </c>
      <c r="H133">
        <v>77.007207600000001</v>
      </c>
      <c r="I133">
        <f t="shared" si="1"/>
        <v>78.814982700000002</v>
      </c>
      <c r="J133">
        <v>8</v>
      </c>
      <c r="K133">
        <v>4</v>
      </c>
      <c r="L133">
        <v>88.557299999999998</v>
      </c>
      <c r="M133">
        <v>91.374480000000005</v>
      </c>
      <c r="N133">
        <v>89.435826000000006</v>
      </c>
      <c r="O133">
        <v>87.179846400000002</v>
      </c>
      <c r="P133">
        <v>84.562833600000005</v>
      </c>
      <c r="Q133">
        <v>88.437344400000001</v>
      </c>
      <c r="R133">
        <f t="shared" si="2"/>
        <v>88.2579384</v>
      </c>
      <c r="S133">
        <v>8</v>
      </c>
      <c r="T133">
        <v>4</v>
      </c>
      <c r="U133">
        <v>99.811326600000001</v>
      </c>
      <c r="V133">
        <v>98.684179200000003</v>
      </c>
      <c r="W133">
        <v>97.529651099999995</v>
      </c>
      <c r="X133">
        <v>91.167508799999993</v>
      </c>
      <c r="Y133">
        <v>94.518748799999997</v>
      </c>
      <c r="Z133">
        <v>88.690291200000004</v>
      </c>
      <c r="AA133">
        <f t="shared" si="3"/>
        <v>95.066950949999992</v>
      </c>
    </row>
    <row r="137" spans="1:27" x14ac:dyDescent="0.25">
      <c r="J137" t="s">
        <v>4</v>
      </c>
      <c r="K137" t="s">
        <v>2</v>
      </c>
      <c r="S137" t="s">
        <v>4</v>
      </c>
      <c r="T137" t="s">
        <v>3</v>
      </c>
    </row>
    <row r="138" spans="1:27" x14ac:dyDescent="0.25">
      <c r="J138" t="s">
        <v>57</v>
      </c>
      <c r="K138" t="s">
        <v>58</v>
      </c>
      <c r="R138" t="s">
        <v>17</v>
      </c>
      <c r="S138" t="s">
        <v>57</v>
      </c>
      <c r="T138" t="s">
        <v>58</v>
      </c>
      <c r="AA138" t="s">
        <v>18</v>
      </c>
    </row>
    <row r="139" spans="1:27" x14ac:dyDescent="0.25">
      <c r="J139">
        <v>4</v>
      </c>
      <c r="K139">
        <v>2</v>
      </c>
      <c r="L139">
        <v>73.247133599999998</v>
      </c>
      <c r="M139">
        <v>73.587949199999997</v>
      </c>
      <c r="N139">
        <v>73.681655399999997</v>
      </c>
      <c r="O139">
        <v>73.530061200000006</v>
      </c>
      <c r="P139">
        <v>75.657547800000003</v>
      </c>
      <c r="Q139">
        <v>73.812265199999999</v>
      </c>
      <c r="R139">
        <f t="shared" ref="R139:R144" si="4">AVERAGE(L139:Q139)</f>
        <v>73.919435400000012</v>
      </c>
      <c r="S139">
        <v>4</v>
      </c>
      <c r="T139">
        <v>2</v>
      </c>
      <c r="U139">
        <v>111.6636354</v>
      </c>
      <c r="V139">
        <v>113.78345400000001</v>
      </c>
      <c r="W139">
        <v>113.21395920000001</v>
      </c>
      <c r="X139">
        <v>111.4645131</v>
      </c>
      <c r="Y139">
        <v>113.30134200000001</v>
      </c>
      <c r="Z139">
        <v>111.3819984</v>
      </c>
      <c r="AA139">
        <f t="shared" ref="AA139:AA144" si="5">AVERAGE(U139:Z139)</f>
        <v>112.46815035000002</v>
      </c>
    </row>
    <row r="140" spans="1:27" x14ac:dyDescent="0.25">
      <c r="J140">
        <v>4</v>
      </c>
      <c r="K140">
        <v>1</v>
      </c>
      <c r="L140">
        <v>71.377280999999996</v>
      </c>
      <c r="M140">
        <v>73.1821932</v>
      </c>
      <c r="N140">
        <v>70.998525000000001</v>
      </c>
      <c r="O140">
        <v>71.308884599999999</v>
      </c>
      <c r="P140">
        <v>71.063811000000001</v>
      </c>
      <c r="Q140">
        <v>72.928593000000006</v>
      </c>
      <c r="R140">
        <f t="shared" si="4"/>
        <v>71.809881299999986</v>
      </c>
      <c r="S140">
        <v>4</v>
      </c>
      <c r="T140">
        <v>1</v>
      </c>
      <c r="U140">
        <v>87.356880000000004</v>
      </c>
      <c r="V140">
        <v>87.333444</v>
      </c>
      <c r="W140">
        <v>89.070883199999997</v>
      </c>
      <c r="X140">
        <v>88.452067499999998</v>
      </c>
      <c r="Y140">
        <v>88.823465999999996</v>
      </c>
      <c r="Z140">
        <v>90.200822400000007</v>
      </c>
      <c r="AA140">
        <f t="shared" si="5"/>
        <v>88.539593850000003</v>
      </c>
    </row>
    <row r="141" spans="1:27" x14ac:dyDescent="0.25">
      <c r="J141">
        <v>5</v>
      </c>
      <c r="K141">
        <v>4</v>
      </c>
      <c r="L141">
        <v>95.862916799999994</v>
      </c>
      <c r="M141">
        <v>92.706265799999997</v>
      </c>
      <c r="N141">
        <v>91.753911000000002</v>
      </c>
      <c r="O141">
        <v>94.507559999999998</v>
      </c>
      <c r="P141">
        <v>88.621249500000005</v>
      </c>
      <c r="Q141">
        <v>90.737755199999995</v>
      </c>
      <c r="R141">
        <f t="shared" si="4"/>
        <v>92.364943050000008</v>
      </c>
      <c r="S141">
        <v>5</v>
      </c>
      <c r="T141">
        <v>4</v>
      </c>
      <c r="U141">
        <v>121.3554474</v>
      </c>
      <c r="V141">
        <v>122.6366244</v>
      </c>
      <c r="W141">
        <v>119.9127402</v>
      </c>
      <c r="X141">
        <v>122.0569236</v>
      </c>
      <c r="Y141">
        <v>122.84941139999999</v>
      </c>
      <c r="Z141">
        <v>121.578057</v>
      </c>
      <c r="AA141">
        <f t="shared" si="5"/>
        <v>121.73153400000001</v>
      </c>
    </row>
    <row r="142" spans="1:27" x14ac:dyDescent="0.25">
      <c r="J142">
        <v>6</v>
      </c>
      <c r="K142">
        <v>4</v>
      </c>
      <c r="L142">
        <v>92.281291199999998</v>
      </c>
      <c r="M142">
        <v>87.313180500000001</v>
      </c>
      <c r="N142">
        <v>87.666421499999998</v>
      </c>
      <c r="O142">
        <v>87.868840500000005</v>
      </c>
      <c r="P142">
        <v>99.121967999999995</v>
      </c>
      <c r="Q142">
        <v>86.570126999999999</v>
      </c>
      <c r="R142">
        <f t="shared" si="4"/>
        <v>90.13697144999999</v>
      </c>
      <c r="S142">
        <v>6</v>
      </c>
      <c r="T142">
        <v>4</v>
      </c>
      <c r="U142">
        <v>130.52086199999999</v>
      </c>
      <c r="V142">
        <v>127.607022</v>
      </c>
      <c r="W142">
        <v>129.4404705</v>
      </c>
      <c r="X142">
        <v>127.2565944</v>
      </c>
      <c r="Y142">
        <v>127.0863648</v>
      </c>
      <c r="Z142">
        <v>127.1461752</v>
      </c>
      <c r="AA142">
        <f t="shared" si="5"/>
        <v>128.17624814999999</v>
      </c>
    </row>
    <row r="143" spans="1:27" x14ac:dyDescent="0.25">
      <c r="J143">
        <v>7</v>
      </c>
      <c r="K143">
        <v>4</v>
      </c>
      <c r="L143">
        <v>95.105059199999999</v>
      </c>
      <c r="M143">
        <v>90.483220799999998</v>
      </c>
      <c r="N143">
        <v>91.643832000000003</v>
      </c>
      <c r="O143">
        <v>88.472260800000001</v>
      </c>
      <c r="P143">
        <v>89.370086400000005</v>
      </c>
      <c r="Q143">
        <v>89.284204799999998</v>
      </c>
      <c r="R143">
        <f t="shared" si="4"/>
        <v>90.726444000000015</v>
      </c>
      <c r="S143">
        <v>7</v>
      </c>
      <c r="T143">
        <v>4</v>
      </c>
      <c r="U143">
        <v>118.0835604</v>
      </c>
      <c r="V143">
        <v>123.5128014</v>
      </c>
      <c r="W143">
        <v>124.236936</v>
      </c>
      <c r="X143">
        <v>126.410814</v>
      </c>
      <c r="Y143">
        <v>127.72971</v>
      </c>
      <c r="Z143">
        <v>124.741107</v>
      </c>
      <c r="AA143">
        <f t="shared" si="5"/>
        <v>124.1191548</v>
      </c>
    </row>
    <row r="144" spans="1:27" x14ac:dyDescent="0.25">
      <c r="J144">
        <v>8</v>
      </c>
      <c r="K144">
        <v>4</v>
      </c>
      <c r="L144">
        <v>91.692648000000005</v>
      </c>
      <c r="M144">
        <v>95.966402400000007</v>
      </c>
      <c r="N144">
        <v>92.624796000000003</v>
      </c>
      <c r="O144">
        <v>93.232619999999997</v>
      </c>
      <c r="P144">
        <v>95.883371999999994</v>
      </c>
      <c r="R144">
        <f t="shared" si="4"/>
        <v>93.879967680000007</v>
      </c>
      <c r="S144">
        <v>8</v>
      </c>
      <c r="T144">
        <v>4</v>
      </c>
      <c r="U144">
        <v>129.2927832</v>
      </c>
      <c r="V144">
        <v>123.1130502</v>
      </c>
      <c r="W144">
        <v>125.5420566</v>
      </c>
      <c r="X144">
        <v>124.4263356</v>
      </c>
      <c r="Y144">
        <v>124.405389</v>
      </c>
      <c r="Z144">
        <v>124.4839509</v>
      </c>
      <c r="AA144">
        <f t="shared" si="5"/>
        <v>125.21059425</v>
      </c>
    </row>
    <row r="236" spans="1:8" x14ac:dyDescent="0.25">
      <c r="A236" s="31" t="s">
        <v>59</v>
      </c>
      <c r="B236" s="31"/>
      <c r="C236" s="31"/>
      <c r="D236" s="31"/>
      <c r="E236" s="31"/>
      <c r="F236" s="31"/>
      <c r="G236" s="31"/>
      <c r="H236" s="31"/>
    </row>
    <row r="237" spans="1:8" x14ac:dyDescent="0.25">
      <c r="A237" t="s">
        <v>57</v>
      </c>
      <c r="B237" t="s">
        <v>58</v>
      </c>
    </row>
    <row r="238" spans="1:8" x14ac:dyDescent="0.25">
      <c r="A238">
        <v>4</v>
      </c>
      <c r="B238">
        <v>2</v>
      </c>
      <c r="C238">
        <v>67.337513999999999</v>
      </c>
      <c r="D238">
        <v>86.948704800000002</v>
      </c>
      <c r="E238">
        <v>64.5463728</v>
      </c>
      <c r="F238">
        <v>64.406664000000006</v>
      </c>
      <c r="G238">
        <v>64.3755168</v>
      </c>
      <c r="H238">
        <v>64.413619199999999</v>
      </c>
    </row>
    <row r="239" spans="1:8" x14ac:dyDescent="0.25">
      <c r="A239">
        <v>4</v>
      </c>
      <c r="B239">
        <v>1</v>
      </c>
      <c r="C239">
        <v>57.416018399999999</v>
      </c>
      <c r="D239">
        <v>57.402512999999999</v>
      </c>
      <c r="E239">
        <v>56.582555399999997</v>
      </c>
      <c r="F239">
        <v>59.013316799999998</v>
      </c>
      <c r="G239">
        <v>57.377727</v>
      </c>
      <c r="H239">
        <v>59.444571600000003</v>
      </c>
    </row>
    <row r="240" spans="1:8" x14ac:dyDescent="0.25">
      <c r="A240">
        <v>5</v>
      </c>
      <c r="B240">
        <v>4</v>
      </c>
      <c r="C240">
        <v>77.726628000000005</v>
      </c>
      <c r="D240">
        <v>76.967101799999995</v>
      </c>
      <c r="E240">
        <v>79.031862000000004</v>
      </c>
      <c r="F240">
        <v>81.014990400000002</v>
      </c>
      <c r="G240">
        <v>78.779141999999993</v>
      </c>
      <c r="H240">
        <v>77.861087999999995</v>
      </c>
    </row>
    <row r="241" spans="1:8" x14ac:dyDescent="0.25">
      <c r="A241">
        <v>6</v>
      </c>
      <c r="B241">
        <v>4</v>
      </c>
      <c r="C241">
        <v>75.979296000000005</v>
      </c>
      <c r="D241">
        <v>78.656680800000004</v>
      </c>
      <c r="E241">
        <v>77.339123999999998</v>
      </c>
      <c r="F241">
        <v>76.232744999999994</v>
      </c>
      <c r="G241">
        <v>75.843945000000005</v>
      </c>
      <c r="H241">
        <v>80.097249599999998</v>
      </c>
    </row>
    <row r="242" spans="1:8" x14ac:dyDescent="0.25">
      <c r="A242">
        <v>7</v>
      </c>
      <c r="B242">
        <v>4</v>
      </c>
      <c r="C242">
        <v>79.190964899999997</v>
      </c>
      <c r="D242">
        <v>79.905760200000003</v>
      </c>
      <c r="E242">
        <v>78.505048799999997</v>
      </c>
      <c r="F242">
        <v>76.381363800000003</v>
      </c>
      <c r="G242">
        <v>78.0218433</v>
      </c>
      <c r="H242">
        <v>79.045016399999994</v>
      </c>
    </row>
    <row r="243" spans="1:8" x14ac:dyDescent="0.25">
      <c r="A243">
        <v>8</v>
      </c>
      <c r="B243">
        <v>4</v>
      </c>
      <c r="C243">
        <v>77.376988800000007</v>
      </c>
      <c r="D243">
        <v>76.601702700000004</v>
      </c>
      <c r="E243">
        <v>79.790508000000003</v>
      </c>
      <c r="F243">
        <v>80.398936800000001</v>
      </c>
      <c r="G243">
        <v>78.784393499999993</v>
      </c>
      <c r="H243">
        <v>76.766958900000006</v>
      </c>
    </row>
    <row r="244" spans="1:8" x14ac:dyDescent="0.25">
      <c r="A244" t="s">
        <v>1</v>
      </c>
      <c r="B244" t="s">
        <v>2</v>
      </c>
    </row>
    <row r="245" spans="1:8" x14ac:dyDescent="0.25">
      <c r="A245" t="s">
        <v>57</v>
      </c>
      <c r="B245" t="s">
        <v>58</v>
      </c>
    </row>
    <row r="246" spans="1:8" x14ac:dyDescent="0.25">
      <c r="A246">
        <v>4</v>
      </c>
      <c r="B246">
        <v>2</v>
      </c>
      <c r="C246">
        <v>68.575542299999995</v>
      </c>
      <c r="D246">
        <v>71.360055000000003</v>
      </c>
      <c r="E246">
        <v>71.243522999999996</v>
      </c>
      <c r="F246">
        <v>69.811696799999993</v>
      </c>
      <c r="G246">
        <v>69.800381099999996</v>
      </c>
      <c r="H246">
        <v>70.968689999999995</v>
      </c>
    </row>
    <row r="247" spans="1:8" x14ac:dyDescent="0.25">
      <c r="A247">
        <v>4</v>
      </c>
      <c r="B247">
        <v>1</v>
      </c>
      <c r="C247">
        <v>64.976426099999998</v>
      </c>
      <c r="D247">
        <v>63.941724000000001</v>
      </c>
      <c r="E247">
        <v>65.753928900000005</v>
      </c>
      <c r="F247">
        <v>65.533698000000001</v>
      </c>
      <c r="G247">
        <v>65.517076799999998</v>
      </c>
      <c r="H247">
        <v>66.157454700000002</v>
      </c>
    </row>
    <row r="248" spans="1:8" x14ac:dyDescent="0.25">
      <c r="A248">
        <v>5</v>
      </c>
      <c r="B248">
        <v>4</v>
      </c>
      <c r="C248">
        <v>84.764610000000005</v>
      </c>
      <c r="D248">
        <v>80.745200999999994</v>
      </c>
      <c r="E248">
        <v>86.021851499999997</v>
      </c>
      <c r="F248">
        <v>83.378635200000005</v>
      </c>
      <c r="G248">
        <v>82.274459399999998</v>
      </c>
      <c r="H248">
        <v>84.616083000000003</v>
      </c>
    </row>
    <row r="249" spans="1:8" x14ac:dyDescent="0.25">
      <c r="A249">
        <v>6</v>
      </c>
      <c r="B249">
        <v>4</v>
      </c>
      <c r="C249">
        <v>87.384055500000002</v>
      </c>
      <c r="D249">
        <v>86.523633000000004</v>
      </c>
      <c r="E249">
        <v>81.1472634</v>
      </c>
      <c r="F249">
        <v>84.869272800000005</v>
      </c>
      <c r="G249">
        <v>82.605465899999999</v>
      </c>
      <c r="H249">
        <v>83.080509300000003</v>
      </c>
    </row>
    <row r="250" spans="1:8" x14ac:dyDescent="0.25">
      <c r="A250">
        <v>7</v>
      </c>
      <c r="B250">
        <v>4</v>
      </c>
      <c r="C250">
        <v>83.687782499999997</v>
      </c>
      <c r="D250">
        <v>90.374356800000001</v>
      </c>
      <c r="E250">
        <v>86.903258399999999</v>
      </c>
      <c r="F250">
        <v>86.122774800000002</v>
      </c>
      <c r="G250">
        <v>79.697120400000003</v>
      </c>
      <c r="H250">
        <v>86.931805499999996</v>
      </c>
    </row>
    <row r="251" spans="1:8" x14ac:dyDescent="0.25">
      <c r="A251">
        <v>8</v>
      </c>
      <c r="B251">
        <v>4</v>
      </c>
      <c r="C251">
        <v>86.5432512</v>
      </c>
      <c r="D251">
        <v>86.426913600000006</v>
      </c>
      <c r="E251">
        <v>85.903977600000005</v>
      </c>
      <c r="F251">
        <v>85.414694400000002</v>
      </c>
      <c r="G251">
        <v>85.184567999999999</v>
      </c>
      <c r="H251">
        <v>84.948393600000003</v>
      </c>
    </row>
    <row r="252" spans="1:8" x14ac:dyDescent="0.25">
      <c r="A252" t="s">
        <v>1</v>
      </c>
      <c r="B252" t="s">
        <v>3</v>
      </c>
    </row>
    <row r="253" spans="1:8" x14ac:dyDescent="0.25">
      <c r="A253" t="s">
        <v>57</v>
      </c>
      <c r="B253" t="s">
        <v>58</v>
      </c>
    </row>
    <row r="254" spans="1:8" x14ac:dyDescent="0.25">
      <c r="A254">
        <v>4</v>
      </c>
      <c r="B254">
        <v>2</v>
      </c>
      <c r="C254">
        <v>71.460381600000005</v>
      </c>
      <c r="D254">
        <v>67.463906399999999</v>
      </c>
      <c r="E254">
        <v>70.408764000000005</v>
      </c>
      <c r="F254">
        <v>37.821686399999997</v>
      </c>
      <c r="G254">
        <v>21.479450400000001</v>
      </c>
      <c r="H254">
        <v>71.836027200000004</v>
      </c>
    </row>
    <row r="255" spans="1:8" x14ac:dyDescent="0.25">
      <c r="A255">
        <v>4</v>
      </c>
      <c r="B255">
        <v>1</v>
      </c>
      <c r="C255">
        <v>58.677064199999997</v>
      </c>
      <c r="D255">
        <v>16.4312307</v>
      </c>
      <c r="E255">
        <v>60.050114100000002</v>
      </c>
      <c r="F255">
        <v>25.924109399999999</v>
      </c>
      <c r="G255">
        <v>62.384709600000001</v>
      </c>
      <c r="H255">
        <v>91.839290399999996</v>
      </c>
    </row>
    <row r="256" spans="1:8" x14ac:dyDescent="0.25">
      <c r="A256">
        <v>5</v>
      </c>
      <c r="B256">
        <v>4</v>
      </c>
      <c r="C256">
        <v>90.781519500000002</v>
      </c>
      <c r="D256">
        <v>87.679373400000003</v>
      </c>
      <c r="E256">
        <v>86.455989900000006</v>
      </c>
      <c r="F256">
        <v>37.867170600000001</v>
      </c>
      <c r="G256">
        <v>88.093418400000004</v>
      </c>
      <c r="H256">
        <v>86.634608400000005</v>
      </c>
    </row>
    <row r="257" spans="1:8" x14ac:dyDescent="0.25">
      <c r="A257">
        <v>6</v>
      </c>
      <c r="B257">
        <v>4</v>
      </c>
      <c r="C257">
        <v>87.761950200000001</v>
      </c>
      <c r="D257">
        <v>89.180808299999995</v>
      </c>
      <c r="E257">
        <v>90.972881999999998</v>
      </c>
      <c r="F257">
        <v>88.590140099999999</v>
      </c>
      <c r="G257">
        <v>86.874311700000007</v>
      </c>
      <c r="H257">
        <v>87.558243300000001</v>
      </c>
    </row>
    <row r="258" spans="1:8" x14ac:dyDescent="0.25">
      <c r="A258">
        <v>7</v>
      </c>
      <c r="B258">
        <v>4</v>
      </c>
      <c r="C258">
        <v>88.132778999999999</v>
      </c>
      <c r="D258">
        <v>90.733672799999994</v>
      </c>
      <c r="E258">
        <v>89.583019199999995</v>
      </c>
      <c r="F258">
        <v>87.917602500000001</v>
      </c>
      <c r="G258">
        <v>94.6031184</v>
      </c>
      <c r="H258">
        <v>92.061160200000003</v>
      </c>
    </row>
    <row r="259" spans="1:8" x14ac:dyDescent="0.25">
      <c r="A259">
        <v>8</v>
      </c>
      <c r="B259">
        <v>4</v>
      </c>
      <c r="C259">
        <v>97.471817099999996</v>
      </c>
      <c r="D259">
        <v>94.530023999999997</v>
      </c>
      <c r="E259">
        <v>95.087519999999998</v>
      </c>
      <c r="F259">
        <v>92.790511199999997</v>
      </c>
      <c r="G259">
        <v>86.803196400000004</v>
      </c>
      <c r="H259">
        <v>97.641352800000007</v>
      </c>
    </row>
    <row r="260" spans="1:8" x14ac:dyDescent="0.25">
      <c r="A260" t="s">
        <v>4</v>
      </c>
      <c r="B260" t="s">
        <v>2</v>
      </c>
    </row>
    <row r="261" spans="1:8" x14ac:dyDescent="0.25">
      <c r="A261" t="s">
        <v>57</v>
      </c>
      <c r="B261" t="s">
        <v>58</v>
      </c>
    </row>
    <row r="262" spans="1:8" x14ac:dyDescent="0.25">
      <c r="A262">
        <v>4</v>
      </c>
      <c r="B262">
        <v>2</v>
      </c>
      <c r="C262">
        <v>74.358664200000007</v>
      </c>
      <c r="D262">
        <v>73.246048200000004</v>
      </c>
      <c r="E262">
        <v>74.790507599999998</v>
      </c>
      <c r="F262">
        <v>74.714497199999997</v>
      </c>
      <c r="G262">
        <v>74.978297999999995</v>
      </c>
      <c r="H262">
        <v>73.015581600000004</v>
      </c>
    </row>
    <row r="263" spans="1:8" x14ac:dyDescent="0.25">
      <c r="A263">
        <v>4</v>
      </c>
      <c r="B263">
        <v>1</v>
      </c>
      <c r="C263">
        <v>67.604354999999998</v>
      </c>
      <c r="D263">
        <v>69.544153800000004</v>
      </c>
      <c r="E263">
        <v>69.968512799999999</v>
      </c>
      <c r="F263">
        <v>71.104489200000003</v>
      </c>
      <c r="G263">
        <v>70.968393000000006</v>
      </c>
      <c r="H263">
        <v>71.113528799999997</v>
      </c>
    </row>
    <row r="264" spans="1:8" x14ac:dyDescent="0.25">
      <c r="A264">
        <v>5</v>
      </c>
      <c r="B264">
        <v>4</v>
      </c>
      <c r="C264">
        <v>91.288701000000003</v>
      </c>
      <c r="D264">
        <v>90.450391499999995</v>
      </c>
      <c r="E264">
        <v>94.779417600000002</v>
      </c>
      <c r="F264">
        <v>86.1508386</v>
      </c>
      <c r="G264">
        <v>91.557907200000002</v>
      </c>
      <c r="H264">
        <v>92.400782399999997</v>
      </c>
    </row>
    <row r="265" spans="1:8" x14ac:dyDescent="0.25">
      <c r="A265">
        <v>6</v>
      </c>
      <c r="B265">
        <v>4</v>
      </c>
      <c r="C265">
        <v>90.865419299999999</v>
      </c>
      <c r="D265">
        <v>87.908247000000003</v>
      </c>
      <c r="E265">
        <v>88.123706999999996</v>
      </c>
      <c r="F265">
        <v>95.941084500000002</v>
      </c>
      <c r="G265">
        <v>89.539862400000004</v>
      </c>
      <c r="H265">
        <v>91.443718799999999</v>
      </c>
    </row>
    <row r="266" spans="1:8" x14ac:dyDescent="0.25">
      <c r="A266">
        <v>7</v>
      </c>
      <c r="B266">
        <v>4</v>
      </c>
      <c r="C266">
        <v>91.154851199999996</v>
      </c>
      <c r="D266">
        <v>94.392621000000005</v>
      </c>
      <c r="E266">
        <v>113.867856</v>
      </c>
      <c r="F266">
        <v>94.693857300000005</v>
      </c>
      <c r="G266">
        <v>91.173297599999998</v>
      </c>
      <c r="H266">
        <v>94.748950800000003</v>
      </c>
    </row>
    <row r="267" spans="1:8" x14ac:dyDescent="0.25">
      <c r="A267">
        <v>8</v>
      </c>
      <c r="B267">
        <v>4</v>
      </c>
      <c r="C267">
        <v>90.571175999999994</v>
      </c>
      <c r="D267">
        <v>87.523027200000001</v>
      </c>
      <c r="E267">
        <v>91.115204399999996</v>
      </c>
      <c r="F267">
        <v>92.827944000000002</v>
      </c>
      <c r="G267">
        <v>94.187448000000003</v>
      </c>
      <c r="H267">
        <v>90.107953199999997</v>
      </c>
    </row>
    <row r="268" spans="1:8" x14ac:dyDescent="0.25">
      <c r="A268" t="s">
        <v>4</v>
      </c>
      <c r="B268" t="s">
        <v>3</v>
      </c>
    </row>
    <row r="269" spans="1:8" x14ac:dyDescent="0.25">
      <c r="A269" t="s">
        <v>57</v>
      </c>
      <c r="B269" t="s">
        <v>58</v>
      </c>
    </row>
    <row r="270" spans="1:8" x14ac:dyDescent="0.25">
      <c r="A270">
        <v>4</v>
      </c>
      <c r="B270">
        <v>2</v>
      </c>
      <c r="C270">
        <v>113.9089743</v>
      </c>
      <c r="D270">
        <v>111.1749705</v>
      </c>
      <c r="E270">
        <v>111.2965191</v>
      </c>
      <c r="F270">
        <v>111.4042329</v>
      </c>
      <c r="G270">
        <v>111.4976178</v>
      </c>
      <c r="H270">
        <v>110.861217</v>
      </c>
    </row>
    <row r="271" spans="1:8" x14ac:dyDescent="0.25">
      <c r="A271">
        <v>4</v>
      </c>
      <c r="B271">
        <v>1</v>
      </c>
      <c r="C271">
        <v>83.701163699999995</v>
      </c>
      <c r="D271">
        <v>86.434560000000005</v>
      </c>
      <c r="E271">
        <v>98.387392500000004</v>
      </c>
      <c r="F271">
        <v>88.8052572</v>
      </c>
      <c r="G271">
        <v>87.950596500000003</v>
      </c>
      <c r="H271">
        <v>86.734856699999995</v>
      </c>
    </row>
    <row r="272" spans="1:8" x14ac:dyDescent="0.25">
      <c r="A272">
        <v>5</v>
      </c>
      <c r="B272">
        <v>4</v>
      </c>
      <c r="C272">
        <v>121.82715899999999</v>
      </c>
      <c r="D272">
        <v>120.4246926</v>
      </c>
      <c r="E272">
        <v>123.4080252</v>
      </c>
      <c r="F272">
        <v>122.24785679999999</v>
      </c>
      <c r="G272">
        <v>119.95111799999999</v>
      </c>
      <c r="H272">
        <v>122.1144336</v>
      </c>
    </row>
    <row r="273" spans="1:8" x14ac:dyDescent="0.25">
      <c r="A273">
        <v>6</v>
      </c>
      <c r="B273">
        <v>4</v>
      </c>
      <c r="C273">
        <v>128.60736120000001</v>
      </c>
      <c r="D273">
        <v>122.55947999999999</v>
      </c>
      <c r="E273">
        <v>120.8343258</v>
      </c>
      <c r="F273">
        <v>128.17626300000001</v>
      </c>
      <c r="G273">
        <v>121.3564032</v>
      </c>
      <c r="H273">
        <v>124.7666004</v>
      </c>
    </row>
    <row r="274" spans="1:8" x14ac:dyDescent="0.25">
      <c r="A274">
        <v>7</v>
      </c>
      <c r="B274">
        <v>4</v>
      </c>
      <c r="C274">
        <v>121.4991495</v>
      </c>
      <c r="D274">
        <v>120.3925275</v>
      </c>
      <c r="E274">
        <v>120.91934879999999</v>
      </c>
      <c r="F274">
        <v>123.74008739999999</v>
      </c>
      <c r="G274">
        <v>125.72721180000001</v>
      </c>
      <c r="H274">
        <v>129.87176579999999</v>
      </c>
    </row>
    <row r="275" spans="1:8" x14ac:dyDescent="0.25">
      <c r="A275">
        <v>8</v>
      </c>
      <c r="B275">
        <v>4</v>
      </c>
      <c r="C275">
        <v>119.513313</v>
      </c>
      <c r="D275">
        <v>120.83343480000001</v>
      </c>
      <c r="E275">
        <v>116.75683979999999</v>
      </c>
      <c r="F275">
        <v>118.5449256</v>
      </c>
      <c r="G275">
        <v>122.1159672</v>
      </c>
      <c r="H275">
        <v>117.78905520000001</v>
      </c>
    </row>
  </sheetData>
  <mergeCells count="5">
    <mergeCell ref="A77:AA77"/>
    <mergeCell ref="A123:AA123"/>
    <mergeCell ref="A236:H236"/>
    <mergeCell ref="A2:AA2"/>
    <mergeCell ref="A24:AA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88" workbookViewId="0">
      <selection activeCell="U120" sqref="U120"/>
    </sheetView>
  </sheetViews>
  <sheetFormatPr defaultRowHeight="15" x14ac:dyDescent="0.25"/>
  <sheetData>
    <row r="1" spans="1:21" ht="18.75" x14ac:dyDescent="0.3">
      <c r="A1" s="26" t="s">
        <v>56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1" ht="21" x14ac:dyDescent="0.35">
      <c r="A2" s="32" t="s">
        <v>87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1" x14ac:dyDescent="0.25">
      <c r="F3" t="s">
        <v>14</v>
      </c>
      <c r="M3" t="s">
        <v>15</v>
      </c>
      <c r="T3" t="s">
        <v>16</v>
      </c>
    </row>
    <row r="4" spans="1:21" x14ac:dyDescent="0.25">
      <c r="A4">
        <v>4</v>
      </c>
      <c r="B4">
        <v>1</v>
      </c>
      <c r="C4">
        <v>40</v>
      </c>
      <c r="D4">
        <v>39</v>
      </c>
      <c r="E4">
        <v>39</v>
      </c>
      <c r="F4">
        <f>AVERAGE(C4:D4)</f>
        <v>39.5</v>
      </c>
      <c r="H4">
        <v>4</v>
      </c>
      <c r="I4">
        <v>1</v>
      </c>
      <c r="J4">
        <v>40</v>
      </c>
      <c r="K4">
        <v>39</v>
      </c>
      <c r="L4">
        <v>39</v>
      </c>
      <c r="M4">
        <f>AVERAGE(J4:K4)</f>
        <v>39.5</v>
      </c>
      <c r="O4">
        <v>4</v>
      </c>
      <c r="P4">
        <v>1</v>
      </c>
      <c r="Q4">
        <v>47</v>
      </c>
      <c r="R4">
        <v>47</v>
      </c>
      <c r="S4">
        <v>45</v>
      </c>
      <c r="T4">
        <f>AVERAGE(Q4:R4)</f>
        <v>47</v>
      </c>
    </row>
    <row r="5" spans="1:21" x14ac:dyDescent="0.25">
      <c r="A5">
        <v>5</v>
      </c>
      <c r="B5">
        <v>4</v>
      </c>
      <c r="C5">
        <v>23</v>
      </c>
      <c r="D5">
        <v>23</v>
      </c>
      <c r="E5">
        <v>23</v>
      </c>
      <c r="F5">
        <f>AVERAGE(C5:E5)</f>
        <v>23</v>
      </c>
      <c r="H5">
        <v>5</v>
      </c>
      <c r="I5">
        <v>4</v>
      </c>
      <c r="J5">
        <v>36</v>
      </c>
      <c r="K5">
        <v>28</v>
      </c>
      <c r="L5">
        <v>24</v>
      </c>
      <c r="M5">
        <f>AVERAGE(J5:L5)</f>
        <v>29.333333333333332</v>
      </c>
      <c r="O5">
        <v>5</v>
      </c>
      <c r="P5">
        <v>4</v>
      </c>
      <c r="Q5">
        <v>28</v>
      </c>
      <c r="R5">
        <v>26</v>
      </c>
      <c r="S5">
        <v>27</v>
      </c>
      <c r="T5">
        <f>AVERAGE(Q5:S5)</f>
        <v>27</v>
      </c>
    </row>
    <row r="6" spans="1:21" x14ac:dyDescent="0.25">
      <c r="A6">
        <v>8</v>
      </c>
      <c r="B6">
        <v>4</v>
      </c>
      <c r="C6">
        <v>27</v>
      </c>
      <c r="D6">
        <v>28</v>
      </c>
      <c r="E6">
        <v>28</v>
      </c>
      <c r="F6">
        <f>AVERAGE(C6:E6)</f>
        <v>27.666666666666668</v>
      </c>
      <c r="H6">
        <v>8</v>
      </c>
      <c r="I6">
        <v>4</v>
      </c>
      <c r="J6">
        <v>29</v>
      </c>
      <c r="K6">
        <v>29</v>
      </c>
      <c r="L6">
        <v>29</v>
      </c>
      <c r="M6">
        <f>AVERAGE(J6:L6)</f>
        <v>29</v>
      </c>
      <c r="O6">
        <v>8</v>
      </c>
      <c r="P6">
        <v>4</v>
      </c>
      <c r="Q6">
        <v>32</v>
      </c>
      <c r="R6">
        <v>30</v>
      </c>
      <c r="S6">
        <v>32</v>
      </c>
      <c r="T6">
        <f>AVERAGE(Q6:S6)</f>
        <v>31.333333333333332</v>
      </c>
    </row>
    <row r="8" spans="1:21" x14ac:dyDescent="0.25">
      <c r="M8" t="s">
        <v>17</v>
      </c>
      <c r="T8" t="s">
        <v>18</v>
      </c>
    </row>
    <row r="9" spans="1:21" x14ac:dyDescent="0.25">
      <c r="H9">
        <v>4</v>
      </c>
      <c r="I9">
        <v>1</v>
      </c>
      <c r="J9">
        <v>42</v>
      </c>
      <c r="K9">
        <v>43</v>
      </c>
      <c r="L9">
        <v>42</v>
      </c>
      <c r="M9">
        <f>AVERAGE(J9:K9)</f>
        <v>42.5</v>
      </c>
      <c r="O9">
        <v>4</v>
      </c>
      <c r="P9">
        <v>1</v>
      </c>
      <c r="Q9">
        <v>51</v>
      </c>
      <c r="R9">
        <v>51</v>
      </c>
      <c r="S9">
        <v>52</v>
      </c>
      <c r="T9">
        <f>AVERAGE(Q9:R9)</f>
        <v>51</v>
      </c>
    </row>
    <row r="10" spans="1:21" x14ac:dyDescent="0.25">
      <c r="H10">
        <v>5</v>
      </c>
      <c r="I10">
        <v>4</v>
      </c>
      <c r="J10">
        <v>28</v>
      </c>
      <c r="K10">
        <v>28</v>
      </c>
      <c r="L10">
        <v>27</v>
      </c>
      <c r="M10">
        <f>AVERAGE(J10:L10)</f>
        <v>27.666666666666668</v>
      </c>
      <c r="O10">
        <v>5</v>
      </c>
      <c r="P10">
        <v>4</v>
      </c>
      <c r="Q10">
        <v>38</v>
      </c>
      <c r="R10">
        <v>37</v>
      </c>
      <c r="S10">
        <v>38</v>
      </c>
      <c r="T10">
        <f>AVERAGE(Q10:S10)</f>
        <v>37.666666666666664</v>
      </c>
    </row>
    <row r="11" spans="1:21" x14ac:dyDescent="0.25">
      <c r="H11">
        <v>8</v>
      </c>
      <c r="I11">
        <v>4</v>
      </c>
      <c r="J11">
        <v>32</v>
      </c>
      <c r="K11">
        <v>31</v>
      </c>
      <c r="L11">
        <v>30</v>
      </c>
      <c r="M11">
        <f>AVERAGE(J11:L11)</f>
        <v>31</v>
      </c>
      <c r="O11">
        <v>8</v>
      </c>
      <c r="P11">
        <v>4</v>
      </c>
      <c r="Q11">
        <v>38</v>
      </c>
      <c r="R11">
        <v>37</v>
      </c>
      <c r="S11">
        <v>38</v>
      </c>
      <c r="T11">
        <f>AVERAGE(Q11:S11)</f>
        <v>37.666666666666664</v>
      </c>
    </row>
    <row r="24" spans="1:21" ht="21" x14ac:dyDescent="0.35">
      <c r="A24" s="33" t="s">
        <v>88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</row>
    <row r="26" spans="1:21" x14ac:dyDescent="0.25">
      <c r="F26" t="s">
        <v>14</v>
      </c>
      <c r="M26" t="s">
        <v>15</v>
      </c>
      <c r="T26" t="s">
        <v>16</v>
      </c>
    </row>
    <row r="27" spans="1:21" x14ac:dyDescent="0.25">
      <c r="A27">
        <v>4</v>
      </c>
      <c r="B27">
        <v>1</v>
      </c>
      <c r="C27">
        <v>39</v>
      </c>
      <c r="D27">
        <v>39</v>
      </c>
      <c r="E27">
        <v>38</v>
      </c>
      <c r="F27">
        <f>AVERAGE(C27:E27)</f>
        <v>38.666666666666664</v>
      </c>
      <c r="H27">
        <v>4</v>
      </c>
      <c r="I27">
        <v>1</v>
      </c>
      <c r="J27">
        <v>40</v>
      </c>
      <c r="K27">
        <v>40</v>
      </c>
      <c r="L27">
        <v>39</v>
      </c>
      <c r="M27">
        <f>AVERAGE(J27:L27)</f>
        <v>39.666666666666664</v>
      </c>
      <c r="O27">
        <v>4</v>
      </c>
      <c r="P27">
        <v>1</v>
      </c>
      <c r="Q27">
        <v>47</v>
      </c>
      <c r="R27">
        <v>46</v>
      </c>
      <c r="S27">
        <v>47</v>
      </c>
      <c r="T27">
        <f>AVERAGE(Q27:S27)</f>
        <v>46.666666666666664</v>
      </c>
    </row>
    <row r="28" spans="1:21" x14ac:dyDescent="0.25">
      <c r="A28">
        <v>5</v>
      </c>
      <c r="B28">
        <v>4</v>
      </c>
      <c r="C28">
        <v>22</v>
      </c>
      <c r="D28">
        <v>23</v>
      </c>
      <c r="E28">
        <v>23</v>
      </c>
      <c r="F28">
        <f>AVERAGE(C28:E28)</f>
        <v>22.666666666666668</v>
      </c>
      <c r="H28">
        <v>5</v>
      </c>
      <c r="I28">
        <v>4</v>
      </c>
      <c r="J28">
        <v>24</v>
      </c>
      <c r="K28">
        <v>24</v>
      </c>
      <c r="L28">
        <v>24</v>
      </c>
      <c r="M28">
        <f>AVERAGE(J28:L28)</f>
        <v>24</v>
      </c>
      <c r="O28">
        <v>5</v>
      </c>
      <c r="P28">
        <v>4</v>
      </c>
      <c r="Q28">
        <v>26</v>
      </c>
      <c r="R28">
        <v>27</v>
      </c>
      <c r="S28">
        <v>27</v>
      </c>
      <c r="T28">
        <f>AVERAGE(Q28:S28)</f>
        <v>26.666666666666668</v>
      </c>
    </row>
    <row r="29" spans="1:21" x14ac:dyDescent="0.25">
      <c r="A29">
        <v>8</v>
      </c>
      <c r="B29">
        <v>4</v>
      </c>
      <c r="C29">
        <v>28</v>
      </c>
      <c r="D29">
        <v>27</v>
      </c>
      <c r="E29">
        <v>27</v>
      </c>
      <c r="F29">
        <f>AVERAGE(C29:E29)</f>
        <v>27.333333333333332</v>
      </c>
      <c r="H29">
        <v>8</v>
      </c>
      <c r="I29">
        <v>4</v>
      </c>
      <c r="J29">
        <v>30</v>
      </c>
      <c r="K29">
        <v>29</v>
      </c>
      <c r="L29">
        <v>29</v>
      </c>
      <c r="M29">
        <f>AVERAGE(J29:L29)</f>
        <v>29.333333333333332</v>
      </c>
      <c r="O29">
        <v>8</v>
      </c>
      <c r="P29">
        <v>4</v>
      </c>
      <c r="Q29">
        <v>32</v>
      </c>
      <c r="R29">
        <v>31</v>
      </c>
      <c r="S29">
        <v>33</v>
      </c>
      <c r="T29">
        <f>AVERAGE(Q29:S29)</f>
        <v>32</v>
      </c>
    </row>
    <row r="31" spans="1:21" x14ac:dyDescent="0.25">
      <c r="M31" t="s">
        <v>17</v>
      </c>
      <c r="T31" t="s">
        <v>18</v>
      </c>
    </row>
    <row r="32" spans="1:21" x14ac:dyDescent="0.25">
      <c r="H32">
        <v>4</v>
      </c>
      <c r="I32">
        <v>1</v>
      </c>
      <c r="J32">
        <v>41</v>
      </c>
      <c r="K32">
        <v>43</v>
      </c>
      <c r="L32">
        <v>42</v>
      </c>
      <c r="M32">
        <f>AVERAGE(J32:L32)</f>
        <v>42</v>
      </c>
      <c r="O32">
        <v>4</v>
      </c>
      <c r="P32">
        <v>1</v>
      </c>
      <c r="Q32">
        <v>50</v>
      </c>
      <c r="R32">
        <v>51</v>
      </c>
      <c r="S32">
        <v>51</v>
      </c>
      <c r="T32">
        <f>AVERAGE(Q32:S32)</f>
        <v>50.666666666666664</v>
      </c>
    </row>
    <row r="33" spans="1:21" x14ac:dyDescent="0.25">
      <c r="H33">
        <v>5</v>
      </c>
      <c r="I33">
        <v>4</v>
      </c>
      <c r="J33">
        <v>27</v>
      </c>
      <c r="K33">
        <v>27</v>
      </c>
      <c r="L33">
        <v>28</v>
      </c>
      <c r="M33">
        <f>AVERAGE(J33:L33)</f>
        <v>27.333333333333332</v>
      </c>
      <c r="O33">
        <v>5</v>
      </c>
      <c r="P33">
        <v>4</v>
      </c>
      <c r="Q33">
        <v>37</v>
      </c>
      <c r="R33">
        <v>38</v>
      </c>
      <c r="S33">
        <v>38</v>
      </c>
      <c r="T33">
        <f>AVERAGE(Q33:S33)</f>
        <v>37.666666666666664</v>
      </c>
    </row>
    <row r="34" spans="1:21" x14ac:dyDescent="0.25">
      <c r="H34">
        <v>8</v>
      </c>
      <c r="I34">
        <v>4</v>
      </c>
      <c r="J34">
        <v>30</v>
      </c>
      <c r="K34">
        <v>30</v>
      </c>
      <c r="L34">
        <v>30</v>
      </c>
      <c r="M34">
        <f>AVERAGE(J34:L34)</f>
        <v>30</v>
      </c>
      <c r="O34">
        <v>8</v>
      </c>
      <c r="P34">
        <v>4</v>
      </c>
      <c r="Q34">
        <v>44</v>
      </c>
      <c r="R34">
        <v>37</v>
      </c>
      <c r="S34">
        <v>38</v>
      </c>
      <c r="T34">
        <f>AVERAGE(Q34:S34)</f>
        <v>39.666666666666664</v>
      </c>
    </row>
    <row r="47" spans="1:21" ht="18.75" x14ac:dyDescent="0.3">
      <c r="A47" s="26" t="s">
        <v>56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pans="1:21" ht="21" x14ac:dyDescent="0.35">
      <c r="A48" s="32" t="s">
        <v>55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</row>
    <row r="49" spans="1:20" x14ac:dyDescent="0.25">
      <c r="F49" t="s">
        <v>14</v>
      </c>
      <c r="M49" t="s">
        <v>15</v>
      </c>
      <c r="T49" t="s">
        <v>16</v>
      </c>
    </row>
    <row r="50" spans="1:20" x14ac:dyDescent="0.25">
      <c r="A50">
        <v>4</v>
      </c>
      <c r="B50">
        <v>2</v>
      </c>
      <c r="C50">
        <v>31</v>
      </c>
      <c r="D50">
        <v>31</v>
      </c>
      <c r="E50">
        <v>31</v>
      </c>
      <c r="F50">
        <f t="shared" ref="F50:F55" si="0">AVERAGE(C50:E50)</f>
        <v>31</v>
      </c>
      <c r="H50">
        <v>4</v>
      </c>
      <c r="I50">
        <v>2</v>
      </c>
      <c r="J50">
        <v>33</v>
      </c>
      <c r="K50">
        <v>32</v>
      </c>
      <c r="L50">
        <v>33</v>
      </c>
      <c r="M50">
        <f t="shared" ref="M50:M55" si="1">AVERAGE(J50:L50)</f>
        <v>32.666666666666664</v>
      </c>
      <c r="O50">
        <v>4</v>
      </c>
      <c r="P50">
        <v>2</v>
      </c>
      <c r="Q50">
        <v>38</v>
      </c>
      <c r="R50">
        <v>39</v>
      </c>
      <c r="S50">
        <v>37</v>
      </c>
      <c r="T50">
        <f t="shared" ref="T50:T55" si="2">AVERAGE(Q50:S50)</f>
        <v>38</v>
      </c>
    </row>
    <row r="51" spans="1:20" x14ac:dyDescent="0.25">
      <c r="A51">
        <v>4</v>
      </c>
      <c r="B51">
        <v>1</v>
      </c>
      <c r="C51">
        <v>40</v>
      </c>
      <c r="D51">
        <v>39</v>
      </c>
      <c r="E51">
        <v>39</v>
      </c>
      <c r="F51">
        <f>AVERAGE(C51:D51)</f>
        <v>39.5</v>
      </c>
      <c r="H51">
        <v>4</v>
      </c>
      <c r="I51">
        <v>1</v>
      </c>
      <c r="J51">
        <v>40</v>
      </c>
      <c r="K51">
        <v>39</v>
      </c>
      <c r="L51">
        <v>39</v>
      </c>
      <c r="M51">
        <f>AVERAGE(J51:K51)</f>
        <v>39.5</v>
      </c>
      <c r="O51">
        <v>4</v>
      </c>
      <c r="P51">
        <v>1</v>
      </c>
      <c r="Q51">
        <v>47</v>
      </c>
      <c r="R51">
        <v>47</v>
      </c>
      <c r="S51">
        <v>45</v>
      </c>
      <c r="T51">
        <f>AVERAGE(Q51:R51)</f>
        <v>47</v>
      </c>
    </row>
    <row r="52" spans="1:20" x14ac:dyDescent="0.25">
      <c r="A52">
        <v>5</v>
      </c>
      <c r="B52">
        <v>4</v>
      </c>
      <c r="C52">
        <v>23</v>
      </c>
      <c r="D52">
        <v>23</v>
      </c>
      <c r="E52">
        <v>23</v>
      </c>
      <c r="F52">
        <f t="shared" si="0"/>
        <v>23</v>
      </c>
      <c r="H52">
        <v>5</v>
      </c>
      <c r="I52">
        <v>4</v>
      </c>
      <c r="J52">
        <v>36</v>
      </c>
      <c r="K52">
        <v>28</v>
      </c>
      <c r="L52">
        <v>24</v>
      </c>
      <c r="M52">
        <f t="shared" si="1"/>
        <v>29.333333333333332</v>
      </c>
      <c r="O52">
        <v>5</v>
      </c>
      <c r="P52">
        <v>4</v>
      </c>
      <c r="Q52">
        <v>28</v>
      </c>
      <c r="R52">
        <v>26</v>
      </c>
      <c r="S52">
        <v>27</v>
      </c>
      <c r="T52">
        <f t="shared" si="2"/>
        <v>27</v>
      </c>
    </row>
    <row r="53" spans="1:20" x14ac:dyDescent="0.25">
      <c r="A53">
        <v>6</v>
      </c>
      <c r="B53">
        <v>4</v>
      </c>
      <c r="C53">
        <v>26</v>
      </c>
      <c r="D53">
        <v>24</v>
      </c>
      <c r="E53">
        <v>25</v>
      </c>
      <c r="F53">
        <f t="shared" si="0"/>
        <v>25</v>
      </c>
      <c r="H53">
        <v>6</v>
      </c>
      <c r="I53">
        <v>4</v>
      </c>
      <c r="J53">
        <v>25</v>
      </c>
      <c r="K53">
        <v>26</v>
      </c>
      <c r="L53">
        <v>26</v>
      </c>
      <c r="M53">
        <f t="shared" si="1"/>
        <v>25.666666666666668</v>
      </c>
      <c r="O53">
        <v>6</v>
      </c>
      <c r="P53">
        <v>4</v>
      </c>
      <c r="Q53">
        <v>28</v>
      </c>
      <c r="R53">
        <v>32</v>
      </c>
      <c r="S53">
        <v>28</v>
      </c>
      <c r="T53">
        <f t="shared" si="2"/>
        <v>29.333333333333332</v>
      </c>
    </row>
    <row r="54" spans="1:20" x14ac:dyDescent="0.25">
      <c r="A54">
        <v>7</v>
      </c>
      <c r="B54">
        <v>4</v>
      </c>
      <c r="C54">
        <v>25</v>
      </c>
      <c r="D54">
        <v>25</v>
      </c>
      <c r="E54">
        <v>27</v>
      </c>
      <c r="F54">
        <f t="shared" si="0"/>
        <v>25.666666666666668</v>
      </c>
      <c r="H54">
        <v>7</v>
      </c>
      <c r="I54">
        <v>4</v>
      </c>
      <c r="J54">
        <v>27</v>
      </c>
      <c r="K54">
        <v>26</v>
      </c>
      <c r="L54">
        <v>27</v>
      </c>
      <c r="M54">
        <f t="shared" si="1"/>
        <v>26.666666666666668</v>
      </c>
      <c r="O54">
        <v>7</v>
      </c>
      <c r="P54">
        <v>4</v>
      </c>
      <c r="Q54">
        <v>31</v>
      </c>
      <c r="R54">
        <v>29</v>
      </c>
      <c r="S54">
        <v>31</v>
      </c>
      <c r="T54">
        <f t="shared" si="2"/>
        <v>30.333333333333332</v>
      </c>
    </row>
    <row r="55" spans="1:20" x14ac:dyDescent="0.25">
      <c r="A55">
        <v>8</v>
      </c>
      <c r="B55">
        <v>4</v>
      </c>
      <c r="C55">
        <v>27</v>
      </c>
      <c r="D55">
        <v>28</v>
      </c>
      <c r="E55">
        <v>28</v>
      </c>
      <c r="F55">
        <f t="shared" si="0"/>
        <v>27.666666666666668</v>
      </c>
      <c r="H55">
        <v>8</v>
      </c>
      <c r="I55">
        <v>4</v>
      </c>
      <c r="J55">
        <v>29</v>
      </c>
      <c r="K55">
        <v>29</v>
      </c>
      <c r="L55">
        <v>29</v>
      </c>
      <c r="M55">
        <f t="shared" si="1"/>
        <v>29</v>
      </c>
      <c r="O55">
        <v>8</v>
      </c>
      <c r="P55">
        <v>4</v>
      </c>
      <c r="Q55">
        <v>32</v>
      </c>
      <c r="R55">
        <v>30</v>
      </c>
      <c r="S55">
        <v>32</v>
      </c>
      <c r="T55">
        <f t="shared" si="2"/>
        <v>31.333333333333332</v>
      </c>
    </row>
    <row r="58" spans="1:20" x14ac:dyDescent="0.25">
      <c r="M58" t="s">
        <v>17</v>
      </c>
      <c r="T58" t="s">
        <v>18</v>
      </c>
    </row>
    <row r="59" spans="1:20" x14ac:dyDescent="0.25">
      <c r="H59">
        <v>4</v>
      </c>
      <c r="I59">
        <v>2</v>
      </c>
      <c r="J59">
        <v>34</v>
      </c>
      <c r="K59">
        <v>34</v>
      </c>
      <c r="L59">
        <v>35</v>
      </c>
      <c r="M59">
        <f t="shared" ref="M59:M64" si="3">AVERAGE(J59:L59)</f>
        <v>34.333333333333336</v>
      </c>
      <c r="O59">
        <v>4</v>
      </c>
      <c r="P59">
        <v>2</v>
      </c>
      <c r="Q59">
        <v>49</v>
      </c>
      <c r="R59">
        <v>49</v>
      </c>
      <c r="S59">
        <v>48</v>
      </c>
      <c r="T59">
        <f t="shared" ref="T59:T64" si="4">AVERAGE(Q59:S59)</f>
        <v>48.666666666666664</v>
      </c>
    </row>
    <row r="60" spans="1:20" x14ac:dyDescent="0.25">
      <c r="H60">
        <v>4</v>
      </c>
      <c r="I60">
        <v>1</v>
      </c>
      <c r="J60">
        <v>42</v>
      </c>
      <c r="K60">
        <v>43</v>
      </c>
      <c r="L60">
        <v>42</v>
      </c>
      <c r="M60">
        <f>AVERAGE(J60:K60)</f>
        <v>42.5</v>
      </c>
      <c r="O60">
        <v>4</v>
      </c>
      <c r="P60">
        <v>1</v>
      </c>
      <c r="Q60">
        <v>51</v>
      </c>
      <c r="R60">
        <v>51</v>
      </c>
      <c r="S60">
        <v>52</v>
      </c>
      <c r="T60">
        <f>AVERAGE(Q60:R60)</f>
        <v>51</v>
      </c>
    </row>
    <row r="61" spans="1:20" x14ac:dyDescent="0.25">
      <c r="H61">
        <v>5</v>
      </c>
      <c r="I61">
        <v>4</v>
      </c>
      <c r="J61">
        <v>28</v>
      </c>
      <c r="K61">
        <v>28</v>
      </c>
      <c r="L61">
        <v>27</v>
      </c>
      <c r="M61">
        <f t="shared" si="3"/>
        <v>27.666666666666668</v>
      </c>
      <c r="O61">
        <v>5</v>
      </c>
      <c r="P61">
        <v>4</v>
      </c>
      <c r="Q61">
        <v>38</v>
      </c>
      <c r="R61">
        <v>37</v>
      </c>
      <c r="S61">
        <v>38</v>
      </c>
      <c r="T61">
        <f t="shared" si="4"/>
        <v>37.666666666666664</v>
      </c>
    </row>
    <row r="62" spans="1:20" x14ac:dyDescent="0.25">
      <c r="H62">
        <v>6</v>
      </c>
      <c r="I62">
        <v>4</v>
      </c>
      <c r="J62">
        <v>28</v>
      </c>
      <c r="K62">
        <v>28</v>
      </c>
      <c r="L62">
        <v>27</v>
      </c>
      <c r="M62">
        <f t="shared" si="3"/>
        <v>27.666666666666668</v>
      </c>
      <c r="O62">
        <v>6</v>
      </c>
      <c r="P62">
        <v>4</v>
      </c>
      <c r="Q62">
        <v>38</v>
      </c>
      <c r="R62">
        <v>38</v>
      </c>
      <c r="S62">
        <v>38</v>
      </c>
      <c r="T62">
        <f t="shared" si="4"/>
        <v>38</v>
      </c>
    </row>
    <row r="63" spans="1:20" x14ac:dyDescent="0.25">
      <c r="H63">
        <v>7</v>
      </c>
      <c r="I63">
        <v>4</v>
      </c>
      <c r="J63">
        <v>31</v>
      </c>
      <c r="K63">
        <v>29</v>
      </c>
      <c r="L63">
        <v>28</v>
      </c>
      <c r="M63">
        <f t="shared" si="3"/>
        <v>29.333333333333332</v>
      </c>
      <c r="O63">
        <v>7</v>
      </c>
      <c r="P63">
        <v>4</v>
      </c>
      <c r="Q63">
        <v>36</v>
      </c>
      <c r="R63">
        <v>38</v>
      </c>
      <c r="S63">
        <v>36</v>
      </c>
      <c r="T63">
        <f t="shared" si="4"/>
        <v>36.666666666666664</v>
      </c>
    </row>
    <row r="64" spans="1:20" x14ac:dyDescent="0.25">
      <c r="H64">
        <v>8</v>
      </c>
      <c r="I64">
        <v>4</v>
      </c>
      <c r="J64">
        <v>32</v>
      </c>
      <c r="K64">
        <v>31</v>
      </c>
      <c r="L64">
        <v>30</v>
      </c>
      <c r="M64">
        <f t="shared" si="3"/>
        <v>31</v>
      </c>
      <c r="O64">
        <v>8</v>
      </c>
      <c r="P64">
        <v>4</v>
      </c>
      <c r="Q64">
        <v>38</v>
      </c>
      <c r="R64">
        <v>37</v>
      </c>
      <c r="S64">
        <v>38</v>
      </c>
      <c r="T64">
        <f t="shared" si="4"/>
        <v>37.666666666666664</v>
      </c>
    </row>
    <row r="73" spans="1:21" ht="15.75" x14ac:dyDescent="0.25">
      <c r="A73" s="9" t="s">
        <v>36</v>
      </c>
      <c r="B73" s="10"/>
      <c r="C73" s="11" t="s">
        <v>37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2"/>
    </row>
    <row r="74" spans="1:21" ht="15.75" x14ac:dyDescent="0.25">
      <c r="A74" s="21"/>
      <c r="B74" s="18"/>
      <c r="C74" s="19" t="s">
        <v>35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20"/>
    </row>
    <row r="75" spans="1:21" ht="15.75" x14ac:dyDescent="0.25">
      <c r="A75" s="9" t="s">
        <v>38</v>
      </c>
      <c r="B75" s="10"/>
      <c r="C75" s="11" t="s">
        <v>39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2"/>
    </row>
    <row r="76" spans="1:21" ht="15.75" x14ac:dyDescent="0.25">
      <c r="A76" s="13"/>
      <c r="B76" s="14"/>
      <c r="C76" s="15" t="s">
        <v>40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6"/>
    </row>
    <row r="77" spans="1:21" ht="15.75" x14ac:dyDescent="0.25">
      <c r="A77" s="17"/>
      <c r="B77" s="18"/>
      <c r="C77" s="19" t="s">
        <v>41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20"/>
    </row>
    <row r="79" spans="1:21" ht="15.75" x14ac:dyDescent="0.25">
      <c r="A79" s="7" t="s">
        <v>34</v>
      </c>
    </row>
    <row r="81" spans="1:21" ht="21" x14ac:dyDescent="0.35">
      <c r="A81" s="33" t="s">
        <v>68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</row>
    <row r="83" spans="1:21" x14ac:dyDescent="0.25">
      <c r="F83" t="s">
        <v>14</v>
      </c>
      <c r="M83" t="s">
        <v>15</v>
      </c>
      <c r="T83" t="s">
        <v>16</v>
      </c>
    </row>
    <row r="84" spans="1:21" x14ac:dyDescent="0.25">
      <c r="A84">
        <v>4</v>
      </c>
      <c r="B84">
        <v>2</v>
      </c>
      <c r="C84">
        <v>101</v>
      </c>
      <c r="D84">
        <v>996</v>
      </c>
      <c r="E84">
        <v>31</v>
      </c>
      <c r="F84">
        <f t="shared" ref="F84:F89" si="5">AVERAGE(C84:E84)</f>
        <v>376</v>
      </c>
      <c r="H84">
        <v>4</v>
      </c>
      <c r="I84">
        <v>2</v>
      </c>
      <c r="J84">
        <v>32</v>
      </c>
      <c r="K84">
        <v>32</v>
      </c>
      <c r="L84">
        <v>32</v>
      </c>
      <c r="M84">
        <f t="shared" ref="M84:M89" si="6">AVERAGE(J84:L84)</f>
        <v>32</v>
      </c>
      <c r="O84">
        <v>4</v>
      </c>
      <c r="P84">
        <v>2</v>
      </c>
      <c r="Q84">
        <v>37</v>
      </c>
      <c r="R84">
        <v>37</v>
      </c>
      <c r="S84">
        <v>37</v>
      </c>
      <c r="T84">
        <f t="shared" ref="T84:T89" si="7">AVERAGE(Q84:S84)</f>
        <v>37</v>
      </c>
    </row>
    <row r="85" spans="1:21" x14ac:dyDescent="0.25">
      <c r="A85">
        <v>4</v>
      </c>
      <c r="B85">
        <v>1</v>
      </c>
      <c r="C85">
        <v>39</v>
      </c>
      <c r="D85">
        <v>39</v>
      </c>
      <c r="E85">
        <v>38</v>
      </c>
      <c r="F85">
        <f t="shared" si="5"/>
        <v>38.666666666666664</v>
      </c>
      <c r="H85">
        <v>4</v>
      </c>
      <c r="I85">
        <v>1</v>
      </c>
      <c r="J85">
        <v>40</v>
      </c>
      <c r="K85">
        <v>40</v>
      </c>
      <c r="L85">
        <v>39</v>
      </c>
      <c r="M85">
        <f t="shared" si="6"/>
        <v>39.666666666666664</v>
      </c>
      <c r="O85">
        <v>4</v>
      </c>
      <c r="P85">
        <v>1</v>
      </c>
      <c r="Q85">
        <v>47</v>
      </c>
      <c r="R85">
        <v>46</v>
      </c>
      <c r="S85">
        <v>47</v>
      </c>
      <c r="T85">
        <f t="shared" si="7"/>
        <v>46.666666666666664</v>
      </c>
    </row>
    <row r="86" spans="1:21" x14ac:dyDescent="0.25">
      <c r="A86">
        <v>5</v>
      </c>
      <c r="B86">
        <v>4</v>
      </c>
      <c r="C86">
        <v>22</v>
      </c>
      <c r="D86">
        <v>23</v>
      </c>
      <c r="E86">
        <v>23</v>
      </c>
      <c r="F86">
        <f t="shared" si="5"/>
        <v>22.666666666666668</v>
      </c>
      <c r="H86">
        <v>5</v>
      </c>
      <c r="I86">
        <v>4</v>
      </c>
      <c r="J86">
        <v>24</v>
      </c>
      <c r="K86">
        <v>24</v>
      </c>
      <c r="L86">
        <v>24</v>
      </c>
      <c r="M86">
        <f t="shared" si="6"/>
        <v>24</v>
      </c>
      <c r="O86">
        <v>5</v>
      </c>
      <c r="P86">
        <v>4</v>
      </c>
      <c r="Q86">
        <v>26</v>
      </c>
      <c r="R86">
        <v>27</v>
      </c>
      <c r="S86">
        <v>27</v>
      </c>
      <c r="T86">
        <f t="shared" si="7"/>
        <v>26.666666666666668</v>
      </c>
    </row>
    <row r="87" spans="1:21" x14ac:dyDescent="0.25">
      <c r="A87">
        <v>6</v>
      </c>
      <c r="B87">
        <v>4</v>
      </c>
      <c r="C87">
        <v>23</v>
      </c>
      <c r="D87">
        <v>23</v>
      </c>
      <c r="E87">
        <v>24</v>
      </c>
      <c r="F87">
        <f t="shared" si="5"/>
        <v>23.333333333333332</v>
      </c>
      <c r="H87">
        <v>6</v>
      </c>
      <c r="I87">
        <v>4</v>
      </c>
      <c r="J87">
        <v>25</v>
      </c>
      <c r="K87">
        <v>26</v>
      </c>
      <c r="L87">
        <v>26</v>
      </c>
      <c r="M87">
        <f t="shared" si="6"/>
        <v>25.666666666666668</v>
      </c>
      <c r="O87">
        <v>6</v>
      </c>
      <c r="P87">
        <v>4</v>
      </c>
      <c r="Q87">
        <v>28</v>
      </c>
      <c r="R87">
        <v>28</v>
      </c>
      <c r="S87">
        <v>27</v>
      </c>
      <c r="T87">
        <f t="shared" si="7"/>
        <v>27.666666666666668</v>
      </c>
    </row>
    <row r="88" spans="1:21" x14ac:dyDescent="0.25">
      <c r="A88">
        <v>7</v>
      </c>
      <c r="B88">
        <v>4</v>
      </c>
      <c r="C88">
        <v>25</v>
      </c>
      <c r="D88">
        <v>24</v>
      </c>
      <c r="E88">
        <v>24</v>
      </c>
      <c r="F88">
        <f t="shared" si="5"/>
        <v>24.333333333333332</v>
      </c>
      <c r="H88">
        <v>7</v>
      </c>
      <c r="I88">
        <v>4</v>
      </c>
      <c r="J88">
        <v>28</v>
      </c>
      <c r="K88">
        <v>27</v>
      </c>
      <c r="L88">
        <v>27</v>
      </c>
      <c r="M88">
        <f t="shared" si="6"/>
        <v>27.333333333333332</v>
      </c>
      <c r="O88">
        <v>7</v>
      </c>
      <c r="P88">
        <v>4</v>
      </c>
      <c r="Q88">
        <v>29</v>
      </c>
      <c r="R88">
        <v>31</v>
      </c>
      <c r="S88">
        <v>29</v>
      </c>
      <c r="T88">
        <f t="shared" si="7"/>
        <v>29.666666666666668</v>
      </c>
    </row>
    <row r="89" spans="1:21" x14ac:dyDescent="0.25">
      <c r="A89">
        <v>8</v>
      </c>
      <c r="B89">
        <v>4</v>
      </c>
      <c r="C89">
        <v>28</v>
      </c>
      <c r="D89">
        <v>27</v>
      </c>
      <c r="E89">
        <v>27</v>
      </c>
      <c r="F89">
        <f t="shared" si="5"/>
        <v>27.333333333333332</v>
      </c>
      <c r="H89">
        <v>8</v>
      </c>
      <c r="I89">
        <v>4</v>
      </c>
      <c r="J89">
        <v>30</v>
      </c>
      <c r="K89">
        <v>29</v>
      </c>
      <c r="L89">
        <v>29</v>
      </c>
      <c r="M89">
        <f t="shared" si="6"/>
        <v>29.333333333333332</v>
      </c>
      <c r="O89">
        <v>8</v>
      </c>
      <c r="P89">
        <v>4</v>
      </c>
      <c r="Q89">
        <v>32</v>
      </c>
      <c r="R89">
        <v>31</v>
      </c>
      <c r="S89">
        <v>33</v>
      </c>
      <c r="T89">
        <f t="shared" si="7"/>
        <v>32</v>
      </c>
    </row>
    <row r="92" spans="1:21" x14ac:dyDescent="0.25">
      <c r="M92" t="s">
        <v>17</v>
      </c>
      <c r="T92" t="s">
        <v>18</v>
      </c>
    </row>
    <row r="93" spans="1:21" x14ac:dyDescent="0.25">
      <c r="H93">
        <v>4</v>
      </c>
      <c r="I93">
        <v>2</v>
      </c>
      <c r="J93">
        <v>34</v>
      </c>
      <c r="K93">
        <v>35</v>
      </c>
      <c r="L93">
        <v>33</v>
      </c>
      <c r="M93">
        <f t="shared" ref="M93:M98" si="8">AVERAGE(J93:L93)</f>
        <v>34</v>
      </c>
      <c r="O93">
        <v>4</v>
      </c>
      <c r="P93">
        <v>2</v>
      </c>
      <c r="Q93">
        <v>48</v>
      </c>
      <c r="R93">
        <v>48</v>
      </c>
      <c r="S93">
        <v>48</v>
      </c>
      <c r="T93">
        <f t="shared" ref="T93:T98" si="9">AVERAGE(Q93:S93)</f>
        <v>48</v>
      </c>
    </row>
    <row r="94" spans="1:21" x14ac:dyDescent="0.25">
      <c r="H94">
        <v>4</v>
      </c>
      <c r="I94">
        <v>1</v>
      </c>
      <c r="J94">
        <v>41</v>
      </c>
      <c r="K94">
        <v>43</v>
      </c>
      <c r="L94">
        <v>42</v>
      </c>
      <c r="M94">
        <f t="shared" si="8"/>
        <v>42</v>
      </c>
      <c r="O94">
        <v>4</v>
      </c>
      <c r="P94">
        <v>1</v>
      </c>
      <c r="Q94">
        <v>50</v>
      </c>
      <c r="R94">
        <v>51</v>
      </c>
      <c r="S94">
        <v>51</v>
      </c>
      <c r="T94">
        <f t="shared" si="9"/>
        <v>50.666666666666664</v>
      </c>
    </row>
    <row r="95" spans="1:21" x14ac:dyDescent="0.25">
      <c r="H95">
        <v>5</v>
      </c>
      <c r="I95">
        <v>4</v>
      </c>
      <c r="J95">
        <v>27</v>
      </c>
      <c r="K95">
        <v>27</v>
      </c>
      <c r="L95">
        <v>28</v>
      </c>
      <c r="M95">
        <f t="shared" si="8"/>
        <v>27.333333333333332</v>
      </c>
      <c r="O95">
        <v>5</v>
      </c>
      <c r="P95">
        <v>4</v>
      </c>
      <c r="Q95">
        <v>37</v>
      </c>
      <c r="R95">
        <v>38</v>
      </c>
      <c r="S95">
        <v>38</v>
      </c>
      <c r="T95">
        <f t="shared" si="9"/>
        <v>37.666666666666664</v>
      </c>
    </row>
    <row r="96" spans="1:21" x14ac:dyDescent="0.25">
      <c r="H96">
        <v>6</v>
      </c>
      <c r="I96">
        <v>4</v>
      </c>
      <c r="J96">
        <v>27</v>
      </c>
      <c r="K96">
        <v>27</v>
      </c>
      <c r="L96">
        <v>27</v>
      </c>
      <c r="M96">
        <f t="shared" si="8"/>
        <v>27</v>
      </c>
      <c r="O96">
        <v>6</v>
      </c>
      <c r="P96">
        <v>4</v>
      </c>
      <c r="Q96">
        <v>38</v>
      </c>
      <c r="R96">
        <v>38</v>
      </c>
      <c r="S96">
        <v>37</v>
      </c>
      <c r="T96">
        <f t="shared" si="9"/>
        <v>37.666666666666664</v>
      </c>
    </row>
    <row r="97" spans="8:20" x14ac:dyDescent="0.25">
      <c r="H97">
        <v>7</v>
      </c>
      <c r="I97">
        <v>4</v>
      </c>
      <c r="J97">
        <v>28</v>
      </c>
      <c r="K97">
        <v>28</v>
      </c>
      <c r="L97">
        <v>29</v>
      </c>
      <c r="M97">
        <f t="shared" si="8"/>
        <v>28.333333333333332</v>
      </c>
      <c r="O97">
        <v>7</v>
      </c>
      <c r="P97">
        <v>4</v>
      </c>
      <c r="Q97">
        <v>38</v>
      </c>
      <c r="R97">
        <v>37</v>
      </c>
      <c r="S97">
        <v>44</v>
      </c>
      <c r="T97">
        <f t="shared" si="9"/>
        <v>39.666666666666664</v>
      </c>
    </row>
    <row r="98" spans="8:20" x14ac:dyDescent="0.25">
      <c r="H98">
        <v>8</v>
      </c>
      <c r="I98">
        <v>4</v>
      </c>
      <c r="J98">
        <v>30</v>
      </c>
      <c r="K98">
        <v>30</v>
      </c>
      <c r="L98">
        <v>30</v>
      </c>
      <c r="M98">
        <f t="shared" si="8"/>
        <v>30</v>
      </c>
      <c r="O98">
        <v>8</v>
      </c>
      <c r="P98">
        <v>4</v>
      </c>
      <c r="Q98">
        <v>44</v>
      </c>
      <c r="R98">
        <v>37</v>
      </c>
      <c r="S98">
        <v>38</v>
      </c>
      <c r="T98">
        <f t="shared" si="9"/>
        <v>39.666666666666664</v>
      </c>
    </row>
    <row r="128" spans="1:21" ht="21" x14ac:dyDescent="0.35">
      <c r="A128" s="35" t="s">
        <v>63</v>
      </c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</row>
    <row r="129" spans="1:2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</row>
    <row r="130" spans="1:21" x14ac:dyDescent="0.25">
      <c r="A130" s="22"/>
      <c r="B130" s="22"/>
      <c r="C130" s="22"/>
      <c r="D130" s="22"/>
      <c r="E130" s="22"/>
      <c r="F130" s="22" t="s">
        <v>14</v>
      </c>
      <c r="G130" s="22"/>
      <c r="H130" s="22"/>
      <c r="I130" s="22"/>
      <c r="J130" s="22"/>
      <c r="K130" s="22"/>
      <c r="L130" s="22"/>
      <c r="M130" s="22" t="s">
        <v>15</v>
      </c>
      <c r="N130" s="22"/>
      <c r="O130" s="22"/>
      <c r="P130" s="22"/>
      <c r="Q130" s="22"/>
      <c r="R130" s="22"/>
      <c r="S130" s="22"/>
      <c r="T130" s="22" t="s">
        <v>16</v>
      </c>
      <c r="U130" s="22"/>
    </row>
    <row r="131" spans="1:21" x14ac:dyDescent="0.25">
      <c r="A131" s="22">
        <v>4</v>
      </c>
      <c r="B131" s="22">
        <v>2</v>
      </c>
      <c r="C131" s="22">
        <v>30</v>
      </c>
      <c r="D131" s="22">
        <v>31</v>
      </c>
      <c r="E131" s="22">
        <v>30</v>
      </c>
      <c r="F131" s="22">
        <f t="shared" ref="F131:F136" si="10">AVERAGE(C131:E131)</f>
        <v>30.333333333333332</v>
      </c>
      <c r="G131" s="22"/>
      <c r="H131" s="22">
        <v>4</v>
      </c>
      <c r="I131" s="22">
        <v>2</v>
      </c>
      <c r="J131" s="22">
        <v>32</v>
      </c>
      <c r="K131" s="22">
        <v>32</v>
      </c>
      <c r="L131" s="22">
        <v>32</v>
      </c>
      <c r="M131" s="22">
        <f t="shared" ref="M131:M136" si="11">AVERAGE(J131:L131)</f>
        <v>32</v>
      </c>
      <c r="N131" s="22"/>
      <c r="O131" s="22">
        <v>4</v>
      </c>
      <c r="P131" s="22">
        <v>2</v>
      </c>
      <c r="Q131" s="22">
        <v>37</v>
      </c>
      <c r="R131" s="22">
        <v>37</v>
      </c>
      <c r="S131" s="22">
        <v>36</v>
      </c>
      <c r="T131" s="22">
        <f t="shared" ref="T131:T136" si="12">AVERAGE(Q131:S131)</f>
        <v>36.666666666666664</v>
      </c>
      <c r="U131" s="22"/>
    </row>
    <row r="132" spans="1:21" x14ac:dyDescent="0.25">
      <c r="A132" s="22">
        <v>4</v>
      </c>
      <c r="B132" s="22">
        <v>1</v>
      </c>
      <c r="C132" s="22">
        <v>39</v>
      </c>
      <c r="D132" s="22">
        <v>38</v>
      </c>
      <c r="E132" s="22">
        <v>38</v>
      </c>
      <c r="F132" s="22">
        <f t="shared" si="10"/>
        <v>38.333333333333336</v>
      </c>
      <c r="G132" s="22"/>
      <c r="H132" s="22">
        <v>4</v>
      </c>
      <c r="I132" s="22">
        <v>1</v>
      </c>
      <c r="J132" s="22">
        <v>40</v>
      </c>
      <c r="K132" s="22">
        <v>40</v>
      </c>
      <c r="L132" s="22">
        <v>39</v>
      </c>
      <c r="M132" s="22">
        <f t="shared" si="11"/>
        <v>39.666666666666664</v>
      </c>
      <c r="N132" s="22"/>
      <c r="O132" s="22">
        <v>4</v>
      </c>
      <c r="P132" s="22">
        <v>1</v>
      </c>
      <c r="Q132" s="22">
        <v>46</v>
      </c>
      <c r="R132" s="22">
        <v>47</v>
      </c>
      <c r="S132" s="22">
        <v>47</v>
      </c>
      <c r="T132" s="22">
        <f t="shared" si="12"/>
        <v>46.666666666666664</v>
      </c>
      <c r="U132" s="22"/>
    </row>
    <row r="133" spans="1:21" x14ac:dyDescent="0.25">
      <c r="A133" s="22">
        <v>5</v>
      </c>
      <c r="B133" s="22">
        <v>4</v>
      </c>
      <c r="C133" s="22">
        <v>24</v>
      </c>
      <c r="D133" s="22">
        <v>23</v>
      </c>
      <c r="E133" s="22">
        <v>23</v>
      </c>
      <c r="F133" s="22">
        <f t="shared" si="10"/>
        <v>23.333333333333332</v>
      </c>
      <c r="G133" s="22"/>
      <c r="H133" s="22">
        <v>5</v>
      </c>
      <c r="I133" s="22">
        <v>4</v>
      </c>
      <c r="J133" s="22">
        <v>24</v>
      </c>
      <c r="K133" s="22">
        <v>24</v>
      </c>
      <c r="L133" s="22">
        <v>24</v>
      </c>
      <c r="M133" s="22">
        <f t="shared" si="11"/>
        <v>24</v>
      </c>
      <c r="N133" s="22"/>
      <c r="O133" s="22">
        <v>5</v>
      </c>
      <c r="P133" s="22">
        <v>4</v>
      </c>
      <c r="Q133" s="22">
        <v>26</v>
      </c>
      <c r="R133" s="22">
        <v>26</v>
      </c>
      <c r="S133" s="22">
        <v>28</v>
      </c>
      <c r="T133" s="22">
        <f t="shared" si="12"/>
        <v>26.666666666666668</v>
      </c>
      <c r="U133" s="22"/>
    </row>
    <row r="134" spans="1:21" x14ac:dyDescent="0.25">
      <c r="A134" s="22">
        <v>6</v>
      </c>
      <c r="B134" s="22">
        <v>4</v>
      </c>
      <c r="C134" s="22">
        <v>24</v>
      </c>
      <c r="D134" s="22">
        <v>24</v>
      </c>
      <c r="E134" s="22">
        <v>24</v>
      </c>
      <c r="F134" s="22">
        <f t="shared" si="10"/>
        <v>24</v>
      </c>
      <c r="G134" s="22"/>
      <c r="H134" s="22">
        <v>6</v>
      </c>
      <c r="I134" s="22">
        <v>4</v>
      </c>
      <c r="J134" s="22">
        <v>25</v>
      </c>
      <c r="K134" s="22">
        <v>26</v>
      </c>
      <c r="L134" s="22">
        <v>26</v>
      </c>
      <c r="M134" s="22">
        <f t="shared" si="11"/>
        <v>25.666666666666668</v>
      </c>
      <c r="N134" s="22"/>
      <c r="O134" s="22">
        <v>6</v>
      </c>
      <c r="P134" s="22">
        <v>4</v>
      </c>
      <c r="Q134" s="22">
        <v>29</v>
      </c>
      <c r="R134" s="22">
        <v>27</v>
      </c>
      <c r="S134" s="22">
        <v>27</v>
      </c>
      <c r="T134" s="22">
        <f t="shared" si="12"/>
        <v>27.666666666666668</v>
      </c>
      <c r="U134" s="22"/>
    </row>
    <row r="135" spans="1:21" x14ac:dyDescent="0.25">
      <c r="A135" s="22">
        <v>7</v>
      </c>
      <c r="B135" s="22">
        <v>4</v>
      </c>
      <c r="C135" s="22">
        <v>26</v>
      </c>
      <c r="D135" s="22">
        <v>24</v>
      </c>
      <c r="E135" s="22">
        <v>25</v>
      </c>
      <c r="F135" s="22">
        <f t="shared" si="10"/>
        <v>25</v>
      </c>
      <c r="G135" s="22"/>
      <c r="H135" s="22">
        <v>7</v>
      </c>
      <c r="I135" s="22">
        <v>4</v>
      </c>
      <c r="J135" s="22">
        <v>28</v>
      </c>
      <c r="K135" s="22">
        <v>27</v>
      </c>
      <c r="L135" s="22">
        <v>27</v>
      </c>
      <c r="M135" s="22">
        <f t="shared" si="11"/>
        <v>27.333333333333332</v>
      </c>
      <c r="N135" s="22"/>
      <c r="O135" s="22">
        <v>7</v>
      </c>
      <c r="P135" s="22">
        <v>4</v>
      </c>
      <c r="Q135" s="22">
        <v>31</v>
      </c>
      <c r="R135" s="22">
        <v>30</v>
      </c>
      <c r="S135" s="22">
        <v>30</v>
      </c>
      <c r="T135" s="22">
        <f t="shared" si="12"/>
        <v>30.333333333333332</v>
      </c>
      <c r="U135" s="22"/>
    </row>
    <row r="136" spans="1:21" x14ac:dyDescent="0.25">
      <c r="A136" s="22">
        <v>8</v>
      </c>
      <c r="B136" s="22">
        <v>4</v>
      </c>
      <c r="C136" s="22">
        <v>27</v>
      </c>
      <c r="D136" s="22">
        <v>27</v>
      </c>
      <c r="E136" s="22">
        <v>27</v>
      </c>
      <c r="F136" s="22">
        <f t="shared" si="10"/>
        <v>27</v>
      </c>
      <c r="G136" s="22"/>
      <c r="H136" s="22">
        <v>8</v>
      </c>
      <c r="I136" s="22">
        <v>4</v>
      </c>
      <c r="J136" s="22">
        <v>30</v>
      </c>
      <c r="K136" s="22">
        <v>29</v>
      </c>
      <c r="L136" s="22">
        <v>29</v>
      </c>
      <c r="M136" s="22">
        <f t="shared" si="11"/>
        <v>29.333333333333332</v>
      </c>
      <c r="N136" s="22"/>
      <c r="O136" s="22">
        <v>8</v>
      </c>
      <c r="P136" s="22">
        <v>4</v>
      </c>
      <c r="Q136" s="22">
        <v>31</v>
      </c>
      <c r="R136" s="22">
        <v>32</v>
      </c>
      <c r="S136" s="22">
        <v>32</v>
      </c>
      <c r="T136" s="22">
        <f t="shared" si="12"/>
        <v>31.666666666666668</v>
      </c>
      <c r="U136" s="22"/>
    </row>
    <row r="137" spans="1:2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</row>
    <row r="138" spans="1:2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</row>
    <row r="139" spans="1:2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 t="s">
        <v>17</v>
      </c>
      <c r="N139" s="22"/>
      <c r="O139" s="22"/>
      <c r="P139" s="22"/>
      <c r="Q139" s="22"/>
      <c r="R139" s="22"/>
      <c r="S139" s="22"/>
      <c r="T139" s="22" t="s">
        <v>18</v>
      </c>
      <c r="U139" s="22"/>
    </row>
    <row r="140" spans="1:21" x14ac:dyDescent="0.25">
      <c r="A140" s="22"/>
      <c r="B140" s="22"/>
      <c r="C140" s="22"/>
      <c r="D140" s="22"/>
      <c r="E140" s="22"/>
      <c r="F140" s="22"/>
      <c r="G140" s="22"/>
      <c r="H140" s="22">
        <v>4</v>
      </c>
      <c r="I140" s="22">
        <v>2</v>
      </c>
      <c r="J140" s="22">
        <v>34</v>
      </c>
      <c r="K140" s="22">
        <v>35</v>
      </c>
      <c r="L140" s="22">
        <v>33</v>
      </c>
      <c r="M140" s="22">
        <f t="shared" ref="M140:M145" si="13">AVERAGE(J140:L140)</f>
        <v>34</v>
      </c>
      <c r="N140" s="22"/>
      <c r="O140" s="22">
        <v>4</v>
      </c>
      <c r="P140" s="22">
        <v>2</v>
      </c>
      <c r="Q140" s="22">
        <v>49</v>
      </c>
      <c r="R140" s="22">
        <v>50</v>
      </c>
      <c r="S140" s="22">
        <v>48</v>
      </c>
      <c r="T140" s="22">
        <f t="shared" ref="T140:T145" si="14">AVERAGE(Q140:S140)</f>
        <v>49</v>
      </c>
      <c r="U140" s="22"/>
    </row>
    <row r="141" spans="1:21" x14ac:dyDescent="0.25">
      <c r="A141" s="22"/>
      <c r="B141" s="22"/>
      <c r="C141" s="22"/>
      <c r="D141" s="22"/>
      <c r="E141" s="22"/>
      <c r="F141" s="22"/>
      <c r="G141" s="22"/>
      <c r="H141" s="22">
        <v>4</v>
      </c>
      <c r="I141" s="22">
        <v>1</v>
      </c>
      <c r="J141" s="22">
        <v>41</v>
      </c>
      <c r="K141" s="22">
        <v>43</v>
      </c>
      <c r="L141" s="22">
        <v>42</v>
      </c>
      <c r="M141" s="22">
        <f t="shared" si="13"/>
        <v>42</v>
      </c>
      <c r="N141" s="22"/>
      <c r="O141" s="22">
        <v>4</v>
      </c>
      <c r="P141" s="22">
        <v>1</v>
      </c>
      <c r="Q141" s="22">
        <v>51</v>
      </c>
      <c r="R141" s="22">
        <v>51</v>
      </c>
      <c r="S141" s="22">
        <v>51</v>
      </c>
      <c r="T141" s="22">
        <f t="shared" si="14"/>
        <v>51</v>
      </c>
      <c r="U141" s="22"/>
    </row>
    <row r="142" spans="1:21" x14ac:dyDescent="0.25">
      <c r="A142" s="22"/>
      <c r="B142" s="22"/>
      <c r="C142" s="22"/>
      <c r="D142" s="22"/>
      <c r="E142" s="22"/>
      <c r="F142" s="22"/>
      <c r="G142" s="22"/>
      <c r="H142" s="22">
        <v>5</v>
      </c>
      <c r="I142" s="22">
        <v>4</v>
      </c>
      <c r="J142" s="22">
        <v>27</v>
      </c>
      <c r="K142" s="22">
        <v>27</v>
      </c>
      <c r="L142" s="22">
        <v>28</v>
      </c>
      <c r="M142" s="22">
        <f t="shared" si="13"/>
        <v>27.333333333333332</v>
      </c>
      <c r="N142" s="22"/>
      <c r="O142" s="22">
        <v>5</v>
      </c>
      <c r="P142" s="22">
        <v>4</v>
      </c>
      <c r="Q142" s="22">
        <v>37</v>
      </c>
      <c r="R142" s="22">
        <v>38</v>
      </c>
      <c r="S142" s="22">
        <v>36</v>
      </c>
      <c r="T142" s="22">
        <f t="shared" si="14"/>
        <v>37</v>
      </c>
      <c r="U142" s="22"/>
    </row>
    <row r="143" spans="1:21" x14ac:dyDescent="0.25">
      <c r="A143" s="22"/>
      <c r="B143" s="22"/>
      <c r="C143" s="22"/>
      <c r="D143" s="22"/>
      <c r="E143" s="22"/>
      <c r="F143" s="22"/>
      <c r="G143" s="22"/>
      <c r="H143" s="22">
        <v>6</v>
      </c>
      <c r="I143" s="22">
        <v>4</v>
      </c>
      <c r="J143" s="22">
        <v>27</v>
      </c>
      <c r="K143" s="22">
        <v>27</v>
      </c>
      <c r="L143" s="22">
        <v>27</v>
      </c>
      <c r="M143" s="22">
        <f t="shared" si="13"/>
        <v>27</v>
      </c>
      <c r="N143" s="22"/>
      <c r="O143" s="22">
        <v>6</v>
      </c>
      <c r="P143" s="22">
        <v>4</v>
      </c>
      <c r="Q143" s="22">
        <v>37</v>
      </c>
      <c r="R143" s="22">
        <v>38</v>
      </c>
      <c r="S143" s="22">
        <v>38</v>
      </c>
      <c r="T143" s="22">
        <f t="shared" si="14"/>
        <v>37.666666666666664</v>
      </c>
      <c r="U143" s="22"/>
    </row>
    <row r="144" spans="1:21" x14ac:dyDescent="0.25">
      <c r="A144" s="22"/>
      <c r="B144" s="22"/>
      <c r="C144" s="22"/>
      <c r="D144" s="22"/>
      <c r="E144" s="22"/>
      <c r="F144" s="22"/>
      <c r="G144" s="22"/>
      <c r="H144" s="22">
        <v>7</v>
      </c>
      <c r="I144" s="22">
        <v>4</v>
      </c>
      <c r="J144" s="22">
        <v>28</v>
      </c>
      <c r="K144" s="22">
        <v>28</v>
      </c>
      <c r="L144" s="22">
        <v>29</v>
      </c>
      <c r="M144" s="22">
        <f t="shared" si="13"/>
        <v>28.333333333333332</v>
      </c>
      <c r="N144" s="22"/>
      <c r="O144" s="22">
        <v>7</v>
      </c>
      <c r="P144" s="22">
        <v>4</v>
      </c>
      <c r="Q144" s="22">
        <v>51</v>
      </c>
      <c r="R144" s="22">
        <v>37</v>
      </c>
      <c r="S144" s="22">
        <v>36</v>
      </c>
      <c r="T144" s="22">
        <f t="shared" si="14"/>
        <v>41.333333333333336</v>
      </c>
      <c r="U144" s="22"/>
    </row>
    <row r="145" spans="1:21" x14ac:dyDescent="0.25">
      <c r="A145" s="22"/>
      <c r="B145" s="22"/>
      <c r="C145" s="22"/>
      <c r="D145" s="22"/>
      <c r="E145" s="22"/>
      <c r="F145" s="22"/>
      <c r="G145" s="22"/>
      <c r="H145" s="22">
        <v>8</v>
      </c>
      <c r="I145" s="22">
        <v>4</v>
      </c>
      <c r="J145" s="22">
        <v>30</v>
      </c>
      <c r="K145" s="22">
        <v>30</v>
      </c>
      <c r="L145" s="22">
        <v>30</v>
      </c>
      <c r="M145" s="22">
        <f t="shared" si="13"/>
        <v>30</v>
      </c>
      <c r="N145" s="22"/>
      <c r="O145" s="22">
        <v>8</v>
      </c>
      <c r="P145" s="22">
        <v>4</v>
      </c>
      <c r="Q145" s="22">
        <v>37</v>
      </c>
      <c r="R145" s="22">
        <v>37</v>
      </c>
      <c r="S145" s="22">
        <v>37</v>
      </c>
      <c r="T145" s="22">
        <f t="shared" si="14"/>
        <v>37</v>
      </c>
      <c r="U145" s="22"/>
    </row>
  </sheetData>
  <mergeCells count="7">
    <mergeCell ref="A47:T47"/>
    <mergeCell ref="A48:U48"/>
    <mergeCell ref="A81:U81"/>
    <mergeCell ref="A128:U128"/>
    <mergeCell ref="A1:T1"/>
    <mergeCell ref="A2:U2"/>
    <mergeCell ref="A24:U2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C35"/>
  <sheetViews>
    <sheetView topLeftCell="A7" workbookViewId="0">
      <selection activeCell="Q37" sqref="Q37"/>
    </sheetView>
  </sheetViews>
  <sheetFormatPr defaultRowHeight="15" x14ac:dyDescent="0.25"/>
  <cols>
    <col min="10" max="10" width="6.85546875" customWidth="1"/>
  </cols>
  <sheetData>
    <row r="2" spans="1:29" x14ac:dyDescent="0.25">
      <c r="K2" t="s">
        <v>1</v>
      </c>
      <c r="L2" t="s">
        <v>2</v>
      </c>
      <c r="U2" t="s">
        <v>1</v>
      </c>
      <c r="V2" t="s">
        <v>3</v>
      </c>
    </row>
    <row r="3" spans="1:29" x14ac:dyDescent="0.25">
      <c r="A3" t="s">
        <v>24</v>
      </c>
      <c r="K3" t="s">
        <v>24</v>
      </c>
      <c r="U3" t="s">
        <v>24</v>
      </c>
    </row>
    <row r="4" spans="1:29" x14ac:dyDescent="0.25">
      <c r="A4">
        <v>4</v>
      </c>
      <c r="B4">
        <v>1</v>
      </c>
      <c r="C4">
        <v>70.009110000000007</v>
      </c>
      <c r="D4">
        <v>63.013247999999997</v>
      </c>
      <c r="E4">
        <v>63.863081100000002</v>
      </c>
      <c r="F4">
        <v>64.212912000000003</v>
      </c>
      <c r="G4">
        <v>65.186291699999998</v>
      </c>
      <c r="H4">
        <v>91.098248400000003</v>
      </c>
      <c r="I4">
        <f>AVERAGE(C4:H4)</f>
        <v>69.563815200000008</v>
      </c>
      <c r="K4">
        <v>4</v>
      </c>
      <c r="L4">
        <v>1</v>
      </c>
      <c r="M4">
        <v>54.443164500000002</v>
      </c>
      <c r="N4">
        <v>162.3687525</v>
      </c>
      <c r="O4">
        <v>55.625886000000001</v>
      </c>
      <c r="P4">
        <v>54.161046900000002</v>
      </c>
      <c r="Q4">
        <v>56.14893</v>
      </c>
      <c r="R4">
        <v>56.2620735</v>
      </c>
      <c r="S4">
        <f>AVERAGE(M4:R4)</f>
        <v>73.1683089</v>
      </c>
      <c r="U4">
        <v>4</v>
      </c>
      <c r="V4">
        <v>1</v>
      </c>
      <c r="W4">
        <v>68.636926799999998</v>
      </c>
      <c r="X4">
        <v>68.151075300000002</v>
      </c>
      <c r="Y4">
        <v>179.99936640000001</v>
      </c>
      <c r="Z4">
        <v>68.327582399999997</v>
      </c>
      <c r="AA4">
        <v>66.842820000000003</v>
      </c>
      <c r="AB4">
        <v>67.648284000000004</v>
      </c>
      <c r="AC4">
        <f>AVERAGE(W4:AB4)</f>
        <v>86.601009149999996</v>
      </c>
    </row>
    <row r="5" spans="1:29" x14ac:dyDescent="0.25">
      <c r="A5">
        <v>5</v>
      </c>
      <c r="B5">
        <v>4</v>
      </c>
      <c r="C5">
        <v>94.428541800000005</v>
      </c>
      <c r="D5">
        <v>92.615702400000004</v>
      </c>
      <c r="E5">
        <v>90.956908799999994</v>
      </c>
      <c r="F5">
        <v>115.8812568</v>
      </c>
      <c r="G5">
        <v>91.445889600000001</v>
      </c>
      <c r="H5">
        <v>90.942695999999998</v>
      </c>
      <c r="I5">
        <f>AVERAGE(C5:H5)</f>
        <v>96.045165899999986</v>
      </c>
      <c r="K5">
        <v>5</v>
      </c>
      <c r="L5">
        <v>4</v>
      </c>
      <c r="M5">
        <v>79.291871999999998</v>
      </c>
      <c r="N5">
        <v>77.865461999999994</v>
      </c>
      <c r="O5">
        <v>76.818375000000003</v>
      </c>
      <c r="P5">
        <v>79.427952000000005</v>
      </c>
      <c r="Q5">
        <v>76.326300000000003</v>
      </c>
      <c r="R5">
        <v>79.287587099999996</v>
      </c>
      <c r="S5">
        <f>AVERAGE(M5:R5)</f>
        <v>78.169591350000005</v>
      </c>
      <c r="U5">
        <v>5</v>
      </c>
      <c r="V5">
        <v>4</v>
      </c>
      <c r="W5">
        <v>87.302340000000001</v>
      </c>
      <c r="X5">
        <v>87.604602299999996</v>
      </c>
      <c r="Y5">
        <v>116.601282</v>
      </c>
      <c r="Z5">
        <v>86.043667499999998</v>
      </c>
      <c r="AA5">
        <v>86.8189536</v>
      </c>
      <c r="AB5">
        <v>86.701692600000001</v>
      </c>
      <c r="AC5">
        <f>AVERAGE(W5:AB5)</f>
        <v>91.845422999999997</v>
      </c>
    </row>
    <row r="6" spans="1:29" x14ac:dyDescent="0.25">
      <c r="A6">
        <v>8</v>
      </c>
      <c r="B6">
        <v>4</v>
      </c>
      <c r="C6">
        <v>101.36724479999999</v>
      </c>
      <c r="D6">
        <v>93.568678199999994</v>
      </c>
      <c r="E6">
        <v>91.001944800000004</v>
      </c>
      <c r="F6">
        <v>94.716993599999995</v>
      </c>
      <c r="G6">
        <v>98.653172400000003</v>
      </c>
      <c r="H6">
        <v>100.281105</v>
      </c>
      <c r="I6">
        <f>AVERAGE(D6:H6)</f>
        <v>95.644378799999998</v>
      </c>
      <c r="K6">
        <v>8</v>
      </c>
      <c r="L6">
        <v>4</v>
      </c>
      <c r="M6">
        <v>82.724587200000002</v>
      </c>
      <c r="O6">
        <v>82.788447599999998</v>
      </c>
      <c r="P6">
        <v>83.389143599999997</v>
      </c>
      <c r="Q6">
        <v>78.693638399999998</v>
      </c>
      <c r="R6">
        <v>83.501701199999999</v>
      </c>
      <c r="S6">
        <f>AVERAGE(M6:R6)</f>
        <v>82.21950360000001</v>
      </c>
      <c r="U6">
        <v>8</v>
      </c>
      <c r="V6">
        <v>4</v>
      </c>
      <c r="W6">
        <v>103.6274877</v>
      </c>
      <c r="X6">
        <v>96.059692799999993</v>
      </c>
      <c r="Y6">
        <v>99.999805499999994</v>
      </c>
      <c r="Z6">
        <v>102.84373170000001</v>
      </c>
      <c r="AA6">
        <v>94.600942200000006</v>
      </c>
      <c r="AB6">
        <v>97.751026800000005</v>
      </c>
      <c r="AC6">
        <f>AVERAGE(W6:AB6)</f>
        <v>99.147114450000004</v>
      </c>
    </row>
    <row r="9" spans="1:29" x14ac:dyDescent="0.25">
      <c r="K9" t="s">
        <v>4</v>
      </c>
      <c r="L9" t="s">
        <v>2</v>
      </c>
      <c r="U9" t="s">
        <v>4</v>
      </c>
      <c r="V9" t="s">
        <v>3</v>
      </c>
    </row>
    <row r="10" spans="1:29" x14ac:dyDescent="0.25">
      <c r="K10" t="s">
        <v>24</v>
      </c>
      <c r="U10" t="s">
        <v>24</v>
      </c>
    </row>
    <row r="11" spans="1:29" x14ac:dyDescent="0.25">
      <c r="K11">
        <v>4</v>
      </c>
      <c r="L11">
        <v>1</v>
      </c>
      <c r="M11">
        <v>54.998835300000003</v>
      </c>
      <c r="N11">
        <v>56.868172199999997</v>
      </c>
      <c r="O11">
        <v>58.285656000000003</v>
      </c>
      <c r="P11">
        <v>57.252851999999997</v>
      </c>
      <c r="Q11">
        <v>59.668455600000001</v>
      </c>
      <c r="R11">
        <v>170.14680179999999</v>
      </c>
      <c r="S11">
        <f>AVERAGE(M11:R11)</f>
        <v>76.203462149999993</v>
      </c>
      <c r="U11">
        <v>4</v>
      </c>
      <c r="V11">
        <v>1</v>
      </c>
      <c r="W11">
        <v>78.221727000000001</v>
      </c>
      <c r="X11">
        <v>215.16758999999999</v>
      </c>
      <c r="Y11">
        <v>79.984908000000004</v>
      </c>
      <c r="Z11">
        <v>81.062207999999998</v>
      </c>
      <c r="AA11">
        <v>81.249966000000001</v>
      </c>
      <c r="AB11">
        <v>83.501576999999997</v>
      </c>
      <c r="AC11">
        <f>AVERAGE(W11:AB11)</f>
        <v>103.197996</v>
      </c>
    </row>
    <row r="12" spans="1:29" x14ac:dyDescent="0.25">
      <c r="K12">
        <v>5</v>
      </c>
      <c r="L12">
        <v>4</v>
      </c>
      <c r="M12">
        <v>90.960105600000006</v>
      </c>
      <c r="N12">
        <v>87.222549599999994</v>
      </c>
      <c r="O12">
        <v>86.425174799999994</v>
      </c>
      <c r="P12">
        <v>86.070119399999996</v>
      </c>
      <c r="Q12">
        <v>89.017531199999993</v>
      </c>
      <c r="R12">
        <v>86.175108899999998</v>
      </c>
      <c r="S12">
        <f>AVERAGE(M12:R12)</f>
        <v>87.645098250000004</v>
      </c>
      <c r="U12">
        <v>5</v>
      </c>
      <c r="V12">
        <v>4</v>
      </c>
      <c r="W12">
        <v>126.214902</v>
      </c>
      <c r="X12">
        <v>123.4973574</v>
      </c>
      <c r="Y12">
        <v>123.0644988</v>
      </c>
      <c r="Z12">
        <v>156.5437914</v>
      </c>
      <c r="AA12">
        <v>123.85624679999999</v>
      </c>
      <c r="AB12">
        <v>122.9421942</v>
      </c>
      <c r="AC12">
        <f>AVERAGE(W12:AB12)</f>
        <v>129.35316510000001</v>
      </c>
    </row>
    <row r="13" spans="1:29" x14ac:dyDescent="0.25">
      <c r="K13">
        <v>8</v>
      </c>
      <c r="L13">
        <v>4</v>
      </c>
      <c r="M13">
        <v>88.340112000000005</v>
      </c>
      <c r="N13">
        <v>87.487343999999993</v>
      </c>
      <c r="O13">
        <v>91.344752999999997</v>
      </c>
      <c r="P13">
        <v>87.677856000000006</v>
      </c>
      <c r="Q13">
        <v>88.603200000000001</v>
      </c>
      <c r="S13">
        <f>AVERAGE(M13:R13)</f>
        <v>88.690652999999998</v>
      </c>
      <c r="U13">
        <v>8</v>
      </c>
      <c r="V13">
        <v>4</v>
      </c>
      <c r="W13">
        <v>0</v>
      </c>
      <c r="X13">
        <v>59.203105200000003</v>
      </c>
      <c r="Y13">
        <v>119.8490256</v>
      </c>
      <c r="Z13">
        <v>121.78915379999999</v>
      </c>
      <c r="AA13">
        <v>122.3421732</v>
      </c>
      <c r="AB13">
        <v>119.73501</v>
      </c>
      <c r="AC13">
        <f>AVERAGE(W13:AB13)</f>
        <v>90.4864113</v>
      </c>
    </row>
    <row r="23" spans="1:29" x14ac:dyDescent="0.25">
      <c r="A23" t="s">
        <v>64</v>
      </c>
      <c r="K23" t="s">
        <v>1</v>
      </c>
      <c r="L23" t="s">
        <v>2</v>
      </c>
      <c r="U23" t="s">
        <v>1</v>
      </c>
      <c r="V23" t="s">
        <v>3</v>
      </c>
    </row>
    <row r="24" spans="1:29" x14ac:dyDescent="0.25">
      <c r="A24" t="s">
        <v>57</v>
      </c>
      <c r="B24" t="s">
        <v>58</v>
      </c>
      <c r="I24" t="s">
        <v>14</v>
      </c>
      <c r="K24" t="s">
        <v>57</v>
      </c>
      <c r="L24" t="s">
        <v>58</v>
      </c>
      <c r="S24" t="s">
        <v>15</v>
      </c>
      <c r="U24" t="s">
        <v>57</v>
      </c>
      <c r="V24" t="s">
        <v>58</v>
      </c>
      <c r="AC24" t="s">
        <v>16</v>
      </c>
    </row>
    <row r="25" spans="1:29" x14ac:dyDescent="0.25">
      <c r="A25">
        <v>4</v>
      </c>
      <c r="B25">
        <v>1</v>
      </c>
      <c r="C25">
        <v>67.417946999999998</v>
      </c>
      <c r="D25">
        <v>66.961376999999999</v>
      </c>
      <c r="E25">
        <v>68.079204000000004</v>
      </c>
      <c r="F25">
        <v>68.693777999999995</v>
      </c>
      <c r="G25">
        <v>68.551164</v>
      </c>
      <c r="H25">
        <v>69.410438999999997</v>
      </c>
      <c r="I25">
        <f>AVERAGE(C25:H25)</f>
        <v>68.185651500000006</v>
      </c>
      <c r="K25">
        <v>4</v>
      </c>
      <c r="L25">
        <v>1</v>
      </c>
      <c r="M25">
        <v>53.237344499999999</v>
      </c>
      <c r="N25">
        <v>53.682088499999999</v>
      </c>
      <c r="O25">
        <v>52.391172599999997</v>
      </c>
      <c r="P25">
        <v>54.019170000000003</v>
      </c>
      <c r="Q25">
        <v>54.064192499999997</v>
      </c>
      <c r="R25">
        <v>54.369562500000001</v>
      </c>
      <c r="S25">
        <f>AVERAGE(M25:R25)</f>
        <v>53.627255099999992</v>
      </c>
      <c r="U25">
        <v>4</v>
      </c>
      <c r="V25">
        <v>1</v>
      </c>
      <c r="W25">
        <v>61.6179852</v>
      </c>
      <c r="X25">
        <v>63.826088400000003</v>
      </c>
      <c r="Y25">
        <v>63.489825000000003</v>
      </c>
      <c r="Z25">
        <v>62.568147600000003</v>
      </c>
      <c r="AA25">
        <v>62.836106399999998</v>
      </c>
      <c r="AB25">
        <v>66.362624999999994</v>
      </c>
      <c r="AC25">
        <f>AVERAGE(W25:AB25)</f>
        <v>63.450129599999997</v>
      </c>
    </row>
    <row r="26" spans="1:29" x14ac:dyDescent="0.25">
      <c r="A26">
        <v>5</v>
      </c>
      <c r="B26">
        <v>4</v>
      </c>
      <c r="C26">
        <v>88.2776475</v>
      </c>
      <c r="D26">
        <v>88.316098199999999</v>
      </c>
      <c r="E26">
        <v>85.509175499999998</v>
      </c>
      <c r="F26">
        <v>87.895489499999996</v>
      </c>
      <c r="G26">
        <v>87.388874999999999</v>
      </c>
      <c r="H26">
        <v>89.784806399999994</v>
      </c>
      <c r="I26">
        <f>AVERAGE(C26:H26)</f>
        <v>87.862015349999993</v>
      </c>
      <c r="K26">
        <v>5</v>
      </c>
      <c r="L26">
        <v>4</v>
      </c>
      <c r="M26">
        <v>77.654538000000002</v>
      </c>
      <c r="N26">
        <v>76.165190999999993</v>
      </c>
      <c r="O26">
        <v>80.491654800000006</v>
      </c>
      <c r="P26">
        <v>76.160088000000002</v>
      </c>
      <c r="Q26">
        <v>76.564926</v>
      </c>
      <c r="R26">
        <v>75.698387999999994</v>
      </c>
      <c r="S26">
        <f>AVERAGE(M26:R26)</f>
        <v>77.122464300000004</v>
      </c>
      <c r="U26">
        <v>5</v>
      </c>
      <c r="V26">
        <v>4</v>
      </c>
      <c r="W26">
        <v>97.488586799999993</v>
      </c>
      <c r="X26">
        <v>88.245045000000005</v>
      </c>
      <c r="Y26">
        <v>84.770158499999994</v>
      </c>
      <c r="Z26">
        <v>81.192666599999995</v>
      </c>
      <c r="AA26">
        <v>78.841447200000005</v>
      </c>
      <c r="AB26">
        <v>84.437464500000004</v>
      </c>
      <c r="AC26">
        <f>AVERAGE(W26:AB26)</f>
        <v>85.829228100000009</v>
      </c>
    </row>
    <row r="27" spans="1:29" x14ac:dyDescent="0.25">
      <c r="A27">
        <v>8</v>
      </c>
      <c r="B27">
        <v>4</v>
      </c>
      <c r="C27">
        <v>110.74156379999999</v>
      </c>
      <c r="D27">
        <v>110.816829</v>
      </c>
      <c r="E27">
        <v>110.52582839999999</v>
      </c>
      <c r="F27">
        <v>111.457701</v>
      </c>
      <c r="G27">
        <v>115.0054308</v>
      </c>
      <c r="H27">
        <v>110.6338824</v>
      </c>
      <c r="I27">
        <f>AVERAGE(C27:H27)</f>
        <v>111.53020589999998</v>
      </c>
      <c r="K27">
        <v>8</v>
      </c>
      <c r="L27">
        <v>4</v>
      </c>
      <c r="M27">
        <v>83.825085599999994</v>
      </c>
      <c r="N27">
        <v>83.923354799999998</v>
      </c>
      <c r="O27">
        <v>83.869408800000002</v>
      </c>
      <c r="P27">
        <v>83.300205599999998</v>
      </c>
      <c r="Q27">
        <v>83.719818000000004</v>
      </c>
      <c r="R27">
        <v>85.579059599999994</v>
      </c>
      <c r="S27">
        <f>AVERAGE(M27:R27)</f>
        <v>84.036155399999998</v>
      </c>
      <c r="U27">
        <v>8</v>
      </c>
      <c r="V27">
        <v>4</v>
      </c>
      <c r="W27">
        <v>85.973529600000006</v>
      </c>
      <c r="X27">
        <v>92.189323799999997</v>
      </c>
      <c r="Y27">
        <v>89.816677200000001</v>
      </c>
      <c r="Z27">
        <v>89.0393148</v>
      </c>
      <c r="AA27">
        <v>89.7972453</v>
      </c>
      <c r="AB27">
        <v>92.438331300000002</v>
      </c>
      <c r="AC27">
        <f>AVERAGE(W27:AB27)</f>
        <v>89.875737000000001</v>
      </c>
    </row>
    <row r="31" spans="1:29" x14ac:dyDescent="0.25">
      <c r="K31" t="s">
        <v>4</v>
      </c>
      <c r="L31" t="s">
        <v>2</v>
      </c>
      <c r="U31" t="s">
        <v>4</v>
      </c>
      <c r="V31" t="s">
        <v>3</v>
      </c>
    </row>
    <row r="32" spans="1:29" x14ac:dyDescent="0.25">
      <c r="K32" t="s">
        <v>57</v>
      </c>
      <c r="L32" t="s">
        <v>58</v>
      </c>
      <c r="S32" t="s">
        <v>17</v>
      </c>
      <c r="U32" t="s">
        <v>57</v>
      </c>
      <c r="V32" t="s">
        <v>58</v>
      </c>
      <c r="AC32" t="s">
        <v>18</v>
      </c>
    </row>
    <row r="33" spans="11:29" x14ac:dyDescent="0.25">
      <c r="K33">
        <v>4</v>
      </c>
      <c r="L33">
        <v>1</v>
      </c>
      <c r="M33">
        <v>55.885809600000002</v>
      </c>
      <c r="N33">
        <v>56.0589984</v>
      </c>
      <c r="O33">
        <v>53.832816000000001</v>
      </c>
      <c r="P33">
        <v>56.643408000000001</v>
      </c>
      <c r="Q33">
        <v>55.997746200000002</v>
      </c>
      <c r="R33">
        <v>56.902780800000002</v>
      </c>
      <c r="S33">
        <f>AVERAGE(M33:R33)</f>
        <v>55.886926500000008</v>
      </c>
      <c r="U33">
        <v>4</v>
      </c>
      <c r="V33">
        <v>1</v>
      </c>
      <c r="W33">
        <v>67.462064999999996</v>
      </c>
      <c r="X33">
        <v>67.947362999999996</v>
      </c>
      <c r="Y33">
        <v>68.516279999999995</v>
      </c>
      <c r="Z33">
        <v>68.656841999999997</v>
      </c>
      <c r="AA33">
        <v>70.564240799999993</v>
      </c>
      <c r="AB33">
        <v>71.490140999999994</v>
      </c>
      <c r="AC33">
        <f>AVERAGE(W33:AB33)</f>
        <v>69.106155299999998</v>
      </c>
    </row>
    <row r="34" spans="11:29" x14ac:dyDescent="0.25">
      <c r="K34">
        <v>5</v>
      </c>
      <c r="L34">
        <v>4</v>
      </c>
      <c r="M34">
        <v>88.826298300000005</v>
      </c>
      <c r="N34">
        <v>82.312027200000003</v>
      </c>
      <c r="O34">
        <v>89.718407999999997</v>
      </c>
      <c r="P34">
        <v>87.859031400000006</v>
      </c>
      <c r="Q34">
        <v>83.834451900000005</v>
      </c>
      <c r="R34">
        <v>87.425711100000001</v>
      </c>
      <c r="S34">
        <f>AVERAGE(M34:R34)</f>
        <v>86.662654649999993</v>
      </c>
      <c r="U34">
        <v>5</v>
      </c>
      <c r="V34">
        <v>4</v>
      </c>
      <c r="W34">
        <v>121.1873724</v>
      </c>
      <c r="X34">
        <v>118.9633554</v>
      </c>
      <c r="Y34">
        <v>120.1721292</v>
      </c>
      <c r="Z34">
        <v>116.10216</v>
      </c>
      <c r="AA34">
        <v>116.3439774</v>
      </c>
      <c r="AB34">
        <v>119.5491042</v>
      </c>
      <c r="AC34">
        <f>AVERAGE(W34:AB34)</f>
        <v>118.7196831</v>
      </c>
    </row>
    <row r="35" spans="11:29" x14ac:dyDescent="0.25">
      <c r="K35">
        <v>8</v>
      </c>
      <c r="L35">
        <v>4</v>
      </c>
      <c r="M35">
        <v>91.278926999999996</v>
      </c>
      <c r="N35">
        <v>90.007243200000005</v>
      </c>
      <c r="O35">
        <v>92.003944500000003</v>
      </c>
      <c r="P35">
        <v>90.820396799999997</v>
      </c>
      <c r="Q35">
        <v>91.119168000000002</v>
      </c>
      <c r="R35">
        <v>91.258433999999994</v>
      </c>
      <c r="S35">
        <f>AVERAGE(M35:R35)</f>
        <v>91.081352250000009</v>
      </c>
      <c r="U35">
        <v>8</v>
      </c>
      <c r="V35">
        <v>4</v>
      </c>
      <c r="W35">
        <v>113.22300420000001</v>
      </c>
      <c r="X35">
        <v>113.6424438</v>
      </c>
      <c r="Y35">
        <v>109.7638614</v>
      </c>
      <c r="Z35">
        <v>109.7388972</v>
      </c>
      <c r="AA35">
        <v>111.3213294</v>
      </c>
      <c r="AB35">
        <v>110.548557</v>
      </c>
      <c r="AC35">
        <f>AVERAGE(W35:AB35)</f>
        <v>111.37301549999999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2"/>
  <sheetViews>
    <sheetView topLeftCell="A55" workbookViewId="0">
      <selection activeCell="J82" sqref="J82"/>
    </sheetView>
  </sheetViews>
  <sheetFormatPr defaultRowHeight="15" x14ac:dyDescent="0.25"/>
  <sheetData>
    <row r="2" spans="1:22" x14ac:dyDescent="0.25">
      <c r="I2" s="37" t="s">
        <v>23</v>
      </c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2" x14ac:dyDescent="0.25">
      <c r="F3" t="s">
        <v>14</v>
      </c>
      <c r="N3" t="s">
        <v>19</v>
      </c>
      <c r="V3" t="s">
        <v>20</v>
      </c>
    </row>
    <row r="4" spans="1:22" x14ac:dyDescent="0.25">
      <c r="A4">
        <v>4</v>
      </c>
      <c r="B4">
        <v>2</v>
      </c>
      <c r="C4">
        <v>5073554</v>
      </c>
      <c r="D4">
        <v>5045814</v>
      </c>
      <c r="E4">
        <v>5101636</v>
      </c>
      <c r="F4">
        <f t="shared" ref="F4:F9" si="0">AVERAGE(C4:E4)</f>
        <v>5073668</v>
      </c>
      <c r="I4">
        <v>4</v>
      </c>
      <c r="J4">
        <v>2</v>
      </c>
      <c r="K4">
        <v>7914830</v>
      </c>
      <c r="L4">
        <v>7940453</v>
      </c>
      <c r="M4">
        <v>7943785</v>
      </c>
      <c r="N4">
        <f t="shared" ref="N4:N9" si="1">AVERAGE(K4:M4)</f>
        <v>7933022.666666667</v>
      </c>
      <c r="Q4">
        <v>4</v>
      </c>
      <c r="R4">
        <v>2</v>
      </c>
      <c r="S4">
        <v>7888938</v>
      </c>
      <c r="T4">
        <v>7925811</v>
      </c>
      <c r="U4">
        <v>7889578</v>
      </c>
      <c r="V4">
        <f t="shared" ref="V4:V9" si="2">AVERAGE(S4:U4)</f>
        <v>7901442.333333333</v>
      </c>
    </row>
    <row r="5" spans="1:22" x14ac:dyDescent="0.25">
      <c r="A5">
        <v>4</v>
      </c>
      <c r="B5">
        <v>1</v>
      </c>
      <c r="C5">
        <v>6772364</v>
      </c>
      <c r="D5">
        <v>6697740</v>
      </c>
      <c r="E5">
        <v>6668981</v>
      </c>
      <c r="F5">
        <f t="shared" si="0"/>
        <v>6713028.333333333</v>
      </c>
      <c r="I5">
        <v>4</v>
      </c>
      <c r="J5">
        <v>1</v>
      </c>
      <c r="K5">
        <v>7946398</v>
      </c>
      <c r="L5">
        <v>7994242</v>
      </c>
      <c r="M5">
        <v>8009255</v>
      </c>
      <c r="N5">
        <f t="shared" si="1"/>
        <v>7983298.333333333</v>
      </c>
      <c r="Q5">
        <v>4</v>
      </c>
      <c r="R5">
        <v>1</v>
      </c>
      <c r="S5">
        <v>13127994</v>
      </c>
      <c r="T5">
        <v>13146368</v>
      </c>
      <c r="U5">
        <v>13117140</v>
      </c>
      <c r="V5">
        <f t="shared" si="2"/>
        <v>13130500.666666666</v>
      </c>
    </row>
    <row r="6" spans="1:22" x14ac:dyDescent="0.25">
      <c r="A6">
        <v>5</v>
      </c>
      <c r="B6">
        <v>4</v>
      </c>
      <c r="C6">
        <v>3149517</v>
      </c>
      <c r="D6">
        <v>3141827</v>
      </c>
      <c r="E6">
        <v>3159231</v>
      </c>
      <c r="F6">
        <f t="shared" si="0"/>
        <v>3150191.6666666665</v>
      </c>
      <c r="I6">
        <v>5</v>
      </c>
      <c r="J6">
        <v>4</v>
      </c>
      <c r="K6">
        <v>4038079</v>
      </c>
      <c r="L6">
        <v>4167964</v>
      </c>
      <c r="M6">
        <v>4025158</v>
      </c>
      <c r="N6">
        <f t="shared" si="1"/>
        <v>4077067</v>
      </c>
      <c r="Q6">
        <v>5</v>
      </c>
      <c r="R6">
        <v>4</v>
      </c>
      <c r="S6">
        <v>4047917</v>
      </c>
      <c r="T6">
        <v>4051044</v>
      </c>
      <c r="U6">
        <v>4186449</v>
      </c>
      <c r="V6">
        <f t="shared" si="2"/>
        <v>4095136.6666666665</v>
      </c>
    </row>
    <row r="7" spans="1:22" x14ac:dyDescent="0.25">
      <c r="A7">
        <v>6</v>
      </c>
      <c r="B7">
        <v>4</v>
      </c>
      <c r="C7">
        <v>2905424</v>
      </c>
      <c r="D7">
        <v>2919040</v>
      </c>
      <c r="E7">
        <v>2901334</v>
      </c>
      <c r="F7">
        <f t="shared" si="0"/>
        <v>2908599.3333333335</v>
      </c>
      <c r="I7">
        <v>6</v>
      </c>
      <c r="J7">
        <v>4</v>
      </c>
      <c r="K7">
        <v>3147306</v>
      </c>
      <c r="L7">
        <v>3120512</v>
      </c>
      <c r="M7">
        <v>3129577</v>
      </c>
      <c r="N7">
        <f t="shared" si="1"/>
        <v>3132465</v>
      </c>
      <c r="Q7">
        <v>6</v>
      </c>
      <c r="R7">
        <v>4</v>
      </c>
      <c r="S7">
        <v>3685655</v>
      </c>
      <c r="T7">
        <v>3657965</v>
      </c>
      <c r="U7">
        <v>3714328</v>
      </c>
      <c r="V7">
        <f t="shared" si="2"/>
        <v>3685982.6666666665</v>
      </c>
    </row>
    <row r="8" spans="1:22" x14ac:dyDescent="0.25">
      <c r="A8">
        <v>7</v>
      </c>
      <c r="B8">
        <v>4</v>
      </c>
      <c r="C8">
        <v>2744305</v>
      </c>
      <c r="D8">
        <v>2722926</v>
      </c>
      <c r="E8">
        <v>2719745</v>
      </c>
      <c r="F8">
        <f t="shared" si="0"/>
        <v>2728992</v>
      </c>
      <c r="I8">
        <v>7</v>
      </c>
      <c r="J8">
        <v>4</v>
      </c>
      <c r="K8">
        <v>2902377</v>
      </c>
      <c r="L8">
        <v>2894745</v>
      </c>
      <c r="M8">
        <v>2905186</v>
      </c>
      <c r="N8">
        <f t="shared" si="1"/>
        <v>2900769.3333333335</v>
      </c>
      <c r="Q8">
        <v>7</v>
      </c>
      <c r="R8">
        <v>4</v>
      </c>
      <c r="S8">
        <v>3345663</v>
      </c>
      <c r="T8">
        <v>3441700</v>
      </c>
      <c r="U8">
        <v>3421033</v>
      </c>
      <c r="V8">
        <f t="shared" si="2"/>
        <v>3402798.6666666665</v>
      </c>
    </row>
    <row r="9" spans="1:22" x14ac:dyDescent="0.25">
      <c r="A9">
        <v>8</v>
      </c>
      <c r="B9">
        <v>4</v>
      </c>
      <c r="C9">
        <v>2606778</v>
      </c>
      <c r="D9">
        <v>2600658</v>
      </c>
      <c r="E9">
        <v>2609277</v>
      </c>
      <c r="F9">
        <f t="shared" si="0"/>
        <v>2605571</v>
      </c>
      <c r="I9">
        <v>8</v>
      </c>
      <c r="J9">
        <v>4</v>
      </c>
      <c r="K9">
        <v>3198645</v>
      </c>
      <c r="L9">
        <v>3207538</v>
      </c>
      <c r="M9">
        <v>3182495</v>
      </c>
      <c r="N9">
        <f t="shared" si="1"/>
        <v>3196226</v>
      </c>
      <c r="Q9">
        <v>8</v>
      </c>
      <c r="R9">
        <v>4</v>
      </c>
      <c r="S9">
        <v>2975906</v>
      </c>
      <c r="T9">
        <v>2939739</v>
      </c>
      <c r="U9">
        <v>2911100</v>
      </c>
      <c r="V9">
        <f t="shared" si="2"/>
        <v>2942248.3333333335</v>
      </c>
    </row>
    <row r="12" spans="1:22" x14ac:dyDescent="0.25">
      <c r="N12" t="s">
        <v>21</v>
      </c>
      <c r="V12" t="s">
        <v>22</v>
      </c>
    </row>
    <row r="13" spans="1:22" x14ac:dyDescent="0.25">
      <c r="I13">
        <v>4</v>
      </c>
      <c r="J13">
        <v>2</v>
      </c>
      <c r="K13">
        <v>7951742</v>
      </c>
      <c r="L13">
        <v>8009008</v>
      </c>
      <c r="M13">
        <v>7978376</v>
      </c>
      <c r="N13">
        <f t="shared" ref="N13:N18" si="3">AVERAGE(K13:M13)</f>
        <v>7979708.666666667</v>
      </c>
      <c r="Q13">
        <v>4</v>
      </c>
      <c r="R13">
        <v>2</v>
      </c>
      <c r="S13">
        <v>7998794</v>
      </c>
      <c r="T13">
        <v>7945973</v>
      </c>
      <c r="U13">
        <v>7947986</v>
      </c>
      <c r="V13">
        <f t="shared" ref="V13:V18" si="4">AVERAGE(S13:U13)</f>
        <v>7964251</v>
      </c>
    </row>
    <row r="14" spans="1:22" x14ac:dyDescent="0.25">
      <c r="I14">
        <v>4</v>
      </c>
      <c r="J14">
        <v>1</v>
      </c>
      <c r="K14">
        <v>7964040</v>
      </c>
      <c r="L14">
        <v>7986918</v>
      </c>
      <c r="M14">
        <v>7989735</v>
      </c>
      <c r="N14">
        <f t="shared" si="3"/>
        <v>7980231</v>
      </c>
      <c r="Q14">
        <v>4</v>
      </c>
      <c r="R14">
        <v>1</v>
      </c>
      <c r="S14">
        <v>13339796</v>
      </c>
      <c r="T14">
        <v>13158574</v>
      </c>
      <c r="U14">
        <v>13205138</v>
      </c>
      <c r="V14">
        <f t="shared" si="4"/>
        <v>13234502.666666666</v>
      </c>
    </row>
    <row r="15" spans="1:22" x14ac:dyDescent="0.25">
      <c r="I15">
        <v>5</v>
      </c>
      <c r="J15">
        <v>4</v>
      </c>
      <c r="K15">
        <v>4054006</v>
      </c>
      <c r="L15">
        <v>4031823</v>
      </c>
      <c r="M15">
        <v>4043564</v>
      </c>
      <c r="N15">
        <f t="shared" si="3"/>
        <v>4043131</v>
      </c>
      <c r="Q15">
        <v>5</v>
      </c>
      <c r="R15">
        <v>4</v>
      </c>
      <c r="S15">
        <v>4020308</v>
      </c>
      <c r="T15">
        <v>4048223</v>
      </c>
      <c r="U15">
        <v>4054137</v>
      </c>
      <c r="V15">
        <f t="shared" si="4"/>
        <v>4040889.3333333335</v>
      </c>
    </row>
    <row r="16" spans="1:22" x14ac:dyDescent="0.25">
      <c r="I16">
        <v>6</v>
      </c>
      <c r="J16">
        <v>4</v>
      </c>
      <c r="K16">
        <v>3102555</v>
      </c>
      <c r="L16">
        <v>3114106</v>
      </c>
      <c r="M16">
        <v>3115895</v>
      </c>
      <c r="N16">
        <f t="shared" si="3"/>
        <v>3110852</v>
      </c>
      <c r="Q16">
        <v>6</v>
      </c>
      <c r="R16">
        <v>4</v>
      </c>
      <c r="S16">
        <v>3714081</v>
      </c>
      <c r="T16">
        <v>3669499</v>
      </c>
      <c r="U16">
        <v>3670662</v>
      </c>
      <c r="V16">
        <f t="shared" si="4"/>
        <v>3684747.3333333335</v>
      </c>
    </row>
    <row r="17" spans="1:22" x14ac:dyDescent="0.25">
      <c r="I17">
        <v>7</v>
      </c>
      <c r="J17">
        <v>4</v>
      </c>
      <c r="K17">
        <v>2891062</v>
      </c>
      <c r="L17">
        <v>3024828</v>
      </c>
      <c r="M17">
        <v>2920858</v>
      </c>
      <c r="N17">
        <f t="shared" si="3"/>
        <v>2945582.6666666665</v>
      </c>
      <c r="Q17">
        <v>7</v>
      </c>
      <c r="R17">
        <v>4</v>
      </c>
      <c r="S17">
        <v>3385499</v>
      </c>
      <c r="T17">
        <v>3502452</v>
      </c>
      <c r="U17">
        <v>3362432</v>
      </c>
      <c r="V17">
        <f t="shared" si="4"/>
        <v>3416794.3333333335</v>
      </c>
    </row>
    <row r="18" spans="1:22" x14ac:dyDescent="0.25">
      <c r="I18">
        <v>8</v>
      </c>
      <c r="J18">
        <v>4</v>
      </c>
      <c r="K18">
        <v>3244118</v>
      </c>
      <c r="L18">
        <v>3490189</v>
      </c>
      <c r="M18">
        <v>3180080</v>
      </c>
      <c r="N18">
        <f t="shared" si="3"/>
        <v>3304795.6666666665</v>
      </c>
      <c r="Q18">
        <v>8</v>
      </c>
      <c r="R18">
        <v>4</v>
      </c>
      <c r="S18">
        <v>2947553</v>
      </c>
      <c r="T18">
        <v>2827050</v>
      </c>
      <c r="U18">
        <v>2974710</v>
      </c>
      <c r="V18">
        <f t="shared" si="4"/>
        <v>2916437.6666666665</v>
      </c>
    </row>
    <row r="21" spans="1:22" x14ac:dyDescent="0.25">
      <c r="A21" s="37" t="s">
        <v>49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1:22" x14ac:dyDescent="0.25">
      <c r="F22" t="s">
        <v>14</v>
      </c>
      <c r="N22" t="s">
        <v>19</v>
      </c>
      <c r="V22" t="s">
        <v>20</v>
      </c>
    </row>
    <row r="23" spans="1:22" x14ac:dyDescent="0.25">
      <c r="A23">
        <v>4</v>
      </c>
      <c r="B23">
        <v>2</v>
      </c>
      <c r="C23">
        <v>5132729</v>
      </c>
      <c r="D23">
        <v>5050692</v>
      </c>
      <c r="E23">
        <v>5164954</v>
      </c>
      <c r="F23">
        <f t="shared" ref="F23:F28" si="5">AVERAGE(C23:E23)</f>
        <v>5116125</v>
      </c>
      <c r="I23">
        <v>4</v>
      </c>
      <c r="J23">
        <v>2</v>
      </c>
      <c r="K23">
        <v>5107457</v>
      </c>
      <c r="L23">
        <v>5076357</v>
      </c>
      <c r="M23">
        <v>5077206</v>
      </c>
      <c r="N23">
        <f t="shared" ref="N23:N28" si="6">AVERAGE(K23:M23)</f>
        <v>5087006.666666667</v>
      </c>
      <c r="Q23">
        <v>4</v>
      </c>
      <c r="R23">
        <v>2</v>
      </c>
      <c r="S23">
        <v>6869374</v>
      </c>
      <c r="T23">
        <v>6884625</v>
      </c>
      <c r="U23">
        <v>6870661</v>
      </c>
      <c r="V23">
        <f t="shared" ref="V23:V28" si="7">AVERAGE(S23:U23)</f>
        <v>6874886.666666667</v>
      </c>
    </row>
    <row r="24" spans="1:22" x14ac:dyDescent="0.25">
      <c r="B24">
        <v>1</v>
      </c>
      <c r="C24">
        <v>6690905</v>
      </c>
      <c r="D24">
        <v>6836607</v>
      </c>
      <c r="E24">
        <v>6700981</v>
      </c>
      <c r="F24">
        <f t="shared" si="5"/>
        <v>6742831</v>
      </c>
      <c r="I24">
        <v>4</v>
      </c>
      <c r="J24">
        <v>1</v>
      </c>
      <c r="K24">
        <v>6767645</v>
      </c>
      <c r="L24">
        <v>6781236</v>
      </c>
      <c r="M24">
        <v>6784970</v>
      </c>
      <c r="N24">
        <f t="shared" si="6"/>
        <v>6777950.333333333</v>
      </c>
      <c r="Q24">
        <v>4</v>
      </c>
      <c r="R24">
        <v>1</v>
      </c>
      <c r="S24">
        <v>6962978</v>
      </c>
      <c r="T24">
        <v>6923819</v>
      </c>
      <c r="U24">
        <v>6880858</v>
      </c>
      <c r="V24">
        <f t="shared" si="7"/>
        <v>6922551.666666667</v>
      </c>
    </row>
    <row r="25" spans="1:22" x14ac:dyDescent="0.25">
      <c r="A25">
        <v>5</v>
      </c>
      <c r="B25">
        <v>4</v>
      </c>
      <c r="C25">
        <v>3129825</v>
      </c>
      <c r="D25">
        <v>3135043</v>
      </c>
      <c r="E25">
        <v>3159784</v>
      </c>
      <c r="F25">
        <f t="shared" si="5"/>
        <v>3141550.6666666665</v>
      </c>
      <c r="I25">
        <v>5</v>
      </c>
      <c r="J25">
        <v>4</v>
      </c>
      <c r="K25">
        <v>3180101</v>
      </c>
      <c r="L25">
        <v>3177060</v>
      </c>
      <c r="M25">
        <v>3182945</v>
      </c>
      <c r="N25">
        <f t="shared" si="6"/>
        <v>3180035.3333333335</v>
      </c>
      <c r="Q25">
        <v>5</v>
      </c>
      <c r="R25">
        <v>4</v>
      </c>
      <c r="S25">
        <v>6865510</v>
      </c>
      <c r="T25">
        <v>6864189</v>
      </c>
      <c r="U25">
        <v>6862062</v>
      </c>
      <c r="V25">
        <f t="shared" si="7"/>
        <v>6863920.333333333</v>
      </c>
    </row>
    <row r="26" spans="1:22" x14ac:dyDescent="0.25">
      <c r="A26">
        <v>6</v>
      </c>
      <c r="B26">
        <v>4</v>
      </c>
      <c r="C26">
        <v>2930879</v>
      </c>
      <c r="D26">
        <v>2917356</v>
      </c>
      <c r="E26">
        <v>2926119</v>
      </c>
      <c r="F26">
        <f t="shared" si="5"/>
        <v>2924784.6666666665</v>
      </c>
      <c r="I26">
        <v>6</v>
      </c>
      <c r="J26">
        <v>4</v>
      </c>
      <c r="K26">
        <v>2938741</v>
      </c>
      <c r="L26">
        <v>2929021</v>
      </c>
      <c r="M26">
        <v>2947452</v>
      </c>
      <c r="N26">
        <f t="shared" si="6"/>
        <v>2938404.6666666665</v>
      </c>
      <c r="Q26">
        <v>6</v>
      </c>
      <c r="R26">
        <v>4</v>
      </c>
      <c r="S26">
        <v>6824043</v>
      </c>
      <c r="T26">
        <v>6822848</v>
      </c>
      <c r="U26">
        <v>6829098</v>
      </c>
      <c r="V26">
        <f t="shared" si="7"/>
        <v>6825329.666666667</v>
      </c>
    </row>
    <row r="27" spans="1:22" x14ac:dyDescent="0.25">
      <c r="A27">
        <v>7</v>
      </c>
      <c r="B27">
        <v>4</v>
      </c>
      <c r="C27">
        <v>2825427</v>
      </c>
      <c r="D27">
        <v>2720853</v>
      </c>
      <c r="E27">
        <v>2736146</v>
      </c>
      <c r="F27">
        <f t="shared" si="5"/>
        <v>2760808.6666666665</v>
      </c>
      <c r="I27">
        <v>7</v>
      </c>
      <c r="J27">
        <v>4</v>
      </c>
      <c r="K27">
        <v>2805827</v>
      </c>
      <c r="L27">
        <v>2790847</v>
      </c>
      <c r="M27">
        <v>2778952</v>
      </c>
      <c r="N27">
        <f t="shared" si="6"/>
        <v>2791875.3333333335</v>
      </c>
      <c r="Q27">
        <v>7</v>
      </c>
      <c r="R27">
        <v>4</v>
      </c>
      <c r="S27">
        <v>3700228</v>
      </c>
      <c r="T27">
        <v>3710292</v>
      </c>
      <c r="U27">
        <v>3692889</v>
      </c>
      <c r="V27">
        <f t="shared" si="7"/>
        <v>3701136.3333333335</v>
      </c>
    </row>
    <row r="28" spans="1:22" x14ac:dyDescent="0.25">
      <c r="A28">
        <v>8</v>
      </c>
      <c r="B28">
        <v>4</v>
      </c>
      <c r="C28">
        <v>2611540</v>
      </c>
      <c r="D28">
        <v>2562908</v>
      </c>
      <c r="E28">
        <v>2633830</v>
      </c>
      <c r="F28">
        <f t="shared" si="5"/>
        <v>2602759.3333333335</v>
      </c>
      <c r="I28">
        <v>8</v>
      </c>
      <c r="J28">
        <v>4</v>
      </c>
      <c r="K28">
        <v>2627325</v>
      </c>
      <c r="L28">
        <v>2639543</v>
      </c>
      <c r="M28">
        <v>2661102</v>
      </c>
      <c r="N28">
        <f t="shared" si="6"/>
        <v>2642656.6666666665</v>
      </c>
      <c r="Q28">
        <v>8</v>
      </c>
      <c r="R28">
        <v>4</v>
      </c>
      <c r="S28">
        <v>3837589</v>
      </c>
      <c r="T28">
        <v>3788038</v>
      </c>
      <c r="U28">
        <v>3930226</v>
      </c>
      <c r="V28">
        <f t="shared" si="7"/>
        <v>3851951</v>
      </c>
    </row>
    <row r="31" spans="1:22" x14ac:dyDescent="0.25">
      <c r="N31" t="s">
        <v>21</v>
      </c>
      <c r="V31" t="s">
        <v>22</v>
      </c>
    </row>
    <row r="32" spans="1:22" x14ac:dyDescent="0.25">
      <c r="I32">
        <v>4</v>
      </c>
      <c r="J32">
        <v>2</v>
      </c>
      <c r="K32">
        <v>5115357</v>
      </c>
      <c r="L32">
        <v>5115031</v>
      </c>
      <c r="M32">
        <v>5133882</v>
      </c>
      <c r="N32">
        <f t="shared" ref="N32:N37" si="8">AVERAGE(K32:M32)</f>
        <v>5121423.333333333</v>
      </c>
      <c r="Q32">
        <v>4</v>
      </c>
      <c r="R32">
        <v>2</v>
      </c>
      <c r="S32">
        <v>5372621</v>
      </c>
      <c r="T32">
        <v>5414626</v>
      </c>
      <c r="U32">
        <v>5357236</v>
      </c>
      <c r="V32">
        <f>AVERAGE(S32:U32)</f>
        <v>5381494.333333333</v>
      </c>
    </row>
    <row r="33" spans="1:22" x14ac:dyDescent="0.25">
      <c r="I33">
        <v>4</v>
      </c>
      <c r="J33">
        <v>1</v>
      </c>
      <c r="K33">
        <v>6774336</v>
      </c>
      <c r="L33">
        <v>6816367</v>
      </c>
      <c r="M33">
        <v>6799418</v>
      </c>
      <c r="N33">
        <f t="shared" si="8"/>
        <v>6796707</v>
      </c>
      <c r="Q33">
        <v>4</v>
      </c>
      <c r="R33">
        <v>1</v>
      </c>
      <c r="S33">
        <v>6906604</v>
      </c>
      <c r="T33">
        <v>6925434</v>
      </c>
      <c r="U33">
        <v>12861457</v>
      </c>
      <c r="V33">
        <f>AVERAGE(S33:U33)</f>
        <v>8897831.666666666</v>
      </c>
    </row>
    <row r="34" spans="1:22" x14ac:dyDescent="0.25">
      <c r="I34">
        <v>5</v>
      </c>
      <c r="J34">
        <v>4</v>
      </c>
      <c r="K34">
        <v>3341349</v>
      </c>
      <c r="L34">
        <v>3265639</v>
      </c>
      <c r="M34">
        <v>3289115</v>
      </c>
      <c r="N34">
        <f t="shared" si="8"/>
        <v>3298701</v>
      </c>
      <c r="Q34">
        <v>5</v>
      </c>
      <c r="R34">
        <v>4</v>
      </c>
      <c r="S34">
        <v>3962076</v>
      </c>
      <c r="T34">
        <v>4004402</v>
      </c>
      <c r="U34">
        <v>3966497</v>
      </c>
      <c r="V34">
        <f>AVERAGE(S34:U34)</f>
        <v>3977658.3333333335</v>
      </c>
    </row>
    <row r="35" spans="1:22" x14ac:dyDescent="0.25">
      <c r="I35">
        <v>6</v>
      </c>
      <c r="J35">
        <v>4</v>
      </c>
      <c r="K35">
        <v>2995907</v>
      </c>
      <c r="L35">
        <v>3055943</v>
      </c>
      <c r="M35">
        <v>3003440</v>
      </c>
      <c r="N35">
        <f t="shared" si="8"/>
        <v>3018430</v>
      </c>
      <c r="Q35">
        <v>6</v>
      </c>
      <c r="R35">
        <v>4</v>
      </c>
      <c r="S35">
        <v>3641432</v>
      </c>
      <c r="T35">
        <v>3748475</v>
      </c>
      <c r="U35">
        <v>3788309</v>
      </c>
      <c r="V35">
        <f>AVERAGE(S35:U35)</f>
        <v>3726072</v>
      </c>
    </row>
    <row r="36" spans="1:22" x14ac:dyDescent="0.25">
      <c r="I36">
        <v>7</v>
      </c>
      <c r="J36">
        <v>4</v>
      </c>
      <c r="K36">
        <v>2884119</v>
      </c>
      <c r="L36">
        <v>2835571</v>
      </c>
      <c r="M36">
        <v>2832436</v>
      </c>
      <c r="N36">
        <f t="shared" si="8"/>
        <v>2850708.6666666665</v>
      </c>
      <c r="Q36">
        <v>7</v>
      </c>
      <c r="R36">
        <v>4</v>
      </c>
      <c r="S36">
        <v>3824454</v>
      </c>
      <c r="T36">
        <v>3789895</v>
      </c>
      <c r="U36">
        <v>3824547</v>
      </c>
      <c r="V36">
        <f>AVERAGE(S36:U36)</f>
        <v>3812965.3333333335</v>
      </c>
    </row>
    <row r="37" spans="1:22" x14ac:dyDescent="0.25">
      <c r="I37">
        <v>8</v>
      </c>
      <c r="J37">
        <v>4</v>
      </c>
      <c r="K37">
        <v>2713511</v>
      </c>
      <c r="L37">
        <v>2801967</v>
      </c>
      <c r="M37">
        <v>2654056</v>
      </c>
      <c r="N37">
        <f t="shared" si="8"/>
        <v>2723178</v>
      </c>
      <c r="Q37">
        <v>8</v>
      </c>
      <c r="R37">
        <v>4</v>
      </c>
      <c r="S37">
        <v>3671449</v>
      </c>
      <c r="T37">
        <v>3908996</v>
      </c>
      <c r="U37">
        <v>4033587</v>
      </c>
      <c r="V37">
        <f>AVERAGE(T37:U37)</f>
        <v>3971291.5</v>
      </c>
    </row>
    <row r="40" spans="1:22" ht="18.75" x14ac:dyDescent="0.3">
      <c r="J40" s="8" t="s">
        <v>50</v>
      </c>
    </row>
    <row r="41" spans="1:22" ht="18.75" x14ac:dyDescent="0.3">
      <c r="J41" s="8" t="s">
        <v>51</v>
      </c>
    </row>
    <row r="48" spans="1:22" ht="18.75" x14ac:dyDescent="0.3">
      <c r="A48" s="38" t="s">
        <v>69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</row>
    <row r="49" spans="1:22" x14ac:dyDescent="0.25">
      <c r="F49" t="s">
        <v>14</v>
      </c>
      <c r="N49" t="s">
        <v>15</v>
      </c>
      <c r="V49" t="s">
        <v>16</v>
      </c>
    </row>
    <row r="50" spans="1:22" x14ac:dyDescent="0.25">
      <c r="A50">
        <v>4</v>
      </c>
      <c r="B50">
        <v>2</v>
      </c>
      <c r="C50">
        <v>5314395</v>
      </c>
      <c r="D50">
        <v>5290343</v>
      </c>
      <c r="E50">
        <v>5462279</v>
      </c>
      <c r="F50">
        <f t="shared" ref="F50:F55" si="9">AVERAGE(C50:E50)</f>
        <v>5355672.333333333</v>
      </c>
      <c r="I50">
        <v>4</v>
      </c>
      <c r="J50">
        <v>2</v>
      </c>
      <c r="K50">
        <v>5403782</v>
      </c>
      <c r="L50">
        <v>5414653</v>
      </c>
      <c r="M50">
        <v>5423049</v>
      </c>
      <c r="N50">
        <f t="shared" ref="N50:N55" si="10">AVERAGE(K50:M50)</f>
        <v>5413828</v>
      </c>
      <c r="Q50">
        <v>4</v>
      </c>
      <c r="R50">
        <v>2</v>
      </c>
      <c r="S50">
        <v>5322488</v>
      </c>
      <c r="T50">
        <v>5349637</v>
      </c>
      <c r="U50">
        <v>5334809</v>
      </c>
      <c r="V50">
        <f t="shared" ref="V50:V55" si="11">AVERAGE(S50:U50)</f>
        <v>5335644.666666667</v>
      </c>
    </row>
    <row r="51" spans="1:22" x14ac:dyDescent="0.25">
      <c r="A51">
        <v>4</v>
      </c>
      <c r="B51">
        <v>1</v>
      </c>
      <c r="C51">
        <v>6997762</v>
      </c>
      <c r="D51">
        <v>7056136</v>
      </c>
      <c r="E51">
        <v>7038468</v>
      </c>
      <c r="F51">
        <f t="shared" si="9"/>
        <v>7030788.666666667</v>
      </c>
      <c r="I51">
        <v>4</v>
      </c>
      <c r="J51">
        <v>1</v>
      </c>
      <c r="K51">
        <v>7084177</v>
      </c>
      <c r="L51">
        <v>7076675</v>
      </c>
      <c r="M51">
        <v>7071308</v>
      </c>
      <c r="N51">
        <f t="shared" si="10"/>
        <v>7077386.666666667</v>
      </c>
      <c r="Q51">
        <v>4</v>
      </c>
      <c r="R51">
        <v>1</v>
      </c>
      <c r="S51">
        <v>7012480</v>
      </c>
      <c r="T51">
        <v>7019569</v>
      </c>
      <c r="U51">
        <v>7006422</v>
      </c>
      <c r="V51">
        <f t="shared" si="11"/>
        <v>7012823.666666667</v>
      </c>
    </row>
    <row r="52" spans="1:22" x14ac:dyDescent="0.25">
      <c r="A52">
        <v>5</v>
      </c>
      <c r="B52">
        <v>4</v>
      </c>
      <c r="C52">
        <v>3308056</v>
      </c>
      <c r="D52">
        <v>3314707</v>
      </c>
      <c r="E52">
        <v>3343685</v>
      </c>
      <c r="F52">
        <f t="shared" si="9"/>
        <v>3322149.3333333335</v>
      </c>
      <c r="I52">
        <v>5</v>
      </c>
      <c r="J52">
        <v>4</v>
      </c>
      <c r="K52">
        <v>3512300</v>
      </c>
      <c r="L52">
        <v>3880807</v>
      </c>
      <c r="M52">
        <v>3940957</v>
      </c>
      <c r="N52">
        <f t="shared" si="10"/>
        <v>3778021.3333333335</v>
      </c>
      <c r="Q52">
        <v>5</v>
      </c>
      <c r="R52">
        <v>4</v>
      </c>
      <c r="S52">
        <v>3383278</v>
      </c>
      <c r="T52">
        <v>3365709</v>
      </c>
      <c r="U52">
        <v>3380495</v>
      </c>
      <c r="V52">
        <f t="shared" si="11"/>
        <v>3376494</v>
      </c>
    </row>
    <row r="53" spans="1:22" x14ac:dyDescent="0.25">
      <c r="A53">
        <v>6</v>
      </c>
      <c r="B53">
        <v>4</v>
      </c>
      <c r="C53">
        <v>3207700</v>
      </c>
      <c r="D53">
        <v>3452858</v>
      </c>
      <c r="E53">
        <v>3214690</v>
      </c>
      <c r="F53">
        <f t="shared" si="9"/>
        <v>3291749.3333333335</v>
      </c>
      <c r="I53">
        <v>6</v>
      </c>
      <c r="J53">
        <v>4</v>
      </c>
      <c r="K53">
        <v>3606683</v>
      </c>
      <c r="L53">
        <v>3659971</v>
      </c>
      <c r="M53">
        <v>3809295</v>
      </c>
      <c r="N53">
        <f t="shared" si="10"/>
        <v>3691983</v>
      </c>
      <c r="Q53">
        <v>6</v>
      </c>
      <c r="R53">
        <v>4</v>
      </c>
      <c r="S53">
        <v>3125535</v>
      </c>
      <c r="T53">
        <v>3127342</v>
      </c>
      <c r="U53">
        <v>3125322</v>
      </c>
      <c r="V53">
        <f t="shared" si="11"/>
        <v>3126066.3333333335</v>
      </c>
    </row>
    <row r="54" spans="1:22" x14ac:dyDescent="0.25">
      <c r="A54">
        <v>7</v>
      </c>
      <c r="B54">
        <v>4</v>
      </c>
      <c r="C54">
        <v>2961803</v>
      </c>
      <c r="D54">
        <v>2962896</v>
      </c>
      <c r="E54">
        <v>2898742</v>
      </c>
      <c r="F54">
        <f t="shared" si="9"/>
        <v>2941147</v>
      </c>
      <c r="I54">
        <v>7</v>
      </c>
      <c r="J54">
        <v>4</v>
      </c>
      <c r="K54">
        <v>3443876</v>
      </c>
      <c r="L54">
        <v>3501834</v>
      </c>
      <c r="M54">
        <v>3459236</v>
      </c>
      <c r="N54">
        <f t="shared" si="10"/>
        <v>3468315.3333333335</v>
      </c>
      <c r="Q54">
        <v>7</v>
      </c>
      <c r="R54">
        <v>4</v>
      </c>
      <c r="S54">
        <v>3055988</v>
      </c>
      <c r="T54">
        <v>3044797</v>
      </c>
      <c r="U54">
        <v>3098656</v>
      </c>
      <c r="V54">
        <f t="shared" si="11"/>
        <v>3066480.3333333335</v>
      </c>
    </row>
    <row r="55" spans="1:22" x14ac:dyDescent="0.25">
      <c r="A55">
        <v>8</v>
      </c>
      <c r="B55">
        <v>4</v>
      </c>
      <c r="C55">
        <v>2791332</v>
      </c>
      <c r="D55">
        <v>2781014</v>
      </c>
      <c r="E55">
        <v>3051379</v>
      </c>
      <c r="F55">
        <f t="shared" si="9"/>
        <v>2874575</v>
      </c>
      <c r="I55">
        <v>8</v>
      </c>
      <c r="J55">
        <v>4</v>
      </c>
      <c r="K55">
        <v>3373108</v>
      </c>
      <c r="L55">
        <v>3337646</v>
      </c>
      <c r="M55">
        <v>3295776</v>
      </c>
      <c r="N55">
        <f t="shared" si="10"/>
        <v>3335510</v>
      </c>
      <c r="Q55">
        <v>8</v>
      </c>
      <c r="R55">
        <v>4</v>
      </c>
      <c r="S55">
        <v>3314586</v>
      </c>
      <c r="T55">
        <v>3204061</v>
      </c>
      <c r="U55">
        <v>3221313</v>
      </c>
      <c r="V55">
        <f t="shared" si="11"/>
        <v>3246653.3333333335</v>
      </c>
    </row>
    <row r="58" spans="1:22" x14ac:dyDescent="0.25">
      <c r="N58" t="s">
        <v>17</v>
      </c>
      <c r="V58" t="s">
        <v>18</v>
      </c>
    </row>
    <row r="59" spans="1:22" x14ac:dyDescent="0.25">
      <c r="I59">
        <v>4</v>
      </c>
      <c r="J59">
        <v>2</v>
      </c>
      <c r="K59">
        <v>5422259</v>
      </c>
      <c r="L59">
        <v>5404270</v>
      </c>
      <c r="M59">
        <v>5402723</v>
      </c>
      <c r="N59">
        <f t="shared" ref="N59:N64" si="12">AVERAGE(K59:M59)</f>
        <v>5409750.666666667</v>
      </c>
      <c r="Q59">
        <v>4</v>
      </c>
      <c r="R59">
        <v>2</v>
      </c>
      <c r="S59">
        <v>5335627</v>
      </c>
      <c r="T59">
        <v>5335188</v>
      </c>
      <c r="U59">
        <v>5342079</v>
      </c>
      <c r="V59">
        <f t="shared" ref="V59:V64" si="13">AVERAGE(S59:U59)</f>
        <v>5337631.333333333</v>
      </c>
    </row>
    <row r="60" spans="1:22" x14ac:dyDescent="0.25">
      <c r="I60">
        <v>4</v>
      </c>
      <c r="J60">
        <v>1</v>
      </c>
      <c r="K60">
        <v>7042188</v>
      </c>
      <c r="L60">
        <v>7052638</v>
      </c>
      <c r="M60">
        <v>7067274</v>
      </c>
      <c r="N60">
        <f t="shared" si="12"/>
        <v>7054033.333333333</v>
      </c>
      <c r="Q60">
        <v>4</v>
      </c>
      <c r="R60">
        <v>1</v>
      </c>
      <c r="S60">
        <v>7040958</v>
      </c>
      <c r="T60">
        <v>7044702</v>
      </c>
      <c r="U60">
        <v>7019809</v>
      </c>
      <c r="V60">
        <f t="shared" si="13"/>
        <v>7035156.333333333</v>
      </c>
    </row>
    <row r="61" spans="1:22" x14ac:dyDescent="0.25">
      <c r="I61">
        <v>5</v>
      </c>
      <c r="J61">
        <v>4</v>
      </c>
      <c r="K61">
        <v>3625458</v>
      </c>
      <c r="L61">
        <v>4053155</v>
      </c>
      <c r="M61">
        <v>4102018</v>
      </c>
      <c r="N61">
        <f t="shared" si="12"/>
        <v>3926877</v>
      </c>
      <c r="Q61">
        <v>5</v>
      </c>
      <c r="R61">
        <v>4</v>
      </c>
      <c r="S61">
        <v>3373899</v>
      </c>
      <c r="T61">
        <v>3547675</v>
      </c>
      <c r="U61">
        <v>3647879</v>
      </c>
      <c r="V61">
        <f t="shared" si="13"/>
        <v>3523151</v>
      </c>
    </row>
    <row r="62" spans="1:22" x14ac:dyDescent="0.25">
      <c r="I62">
        <v>6</v>
      </c>
      <c r="J62">
        <v>4</v>
      </c>
      <c r="K62">
        <v>3755707</v>
      </c>
      <c r="L62">
        <v>3785296</v>
      </c>
      <c r="M62">
        <v>3766439</v>
      </c>
      <c r="N62">
        <f t="shared" si="12"/>
        <v>3769147.3333333335</v>
      </c>
      <c r="Q62">
        <v>6</v>
      </c>
      <c r="R62">
        <v>4</v>
      </c>
      <c r="S62">
        <v>3438390</v>
      </c>
      <c r="T62">
        <v>3526722</v>
      </c>
      <c r="U62">
        <v>3515746</v>
      </c>
      <c r="V62">
        <f t="shared" si="13"/>
        <v>3493619.3333333335</v>
      </c>
    </row>
    <row r="63" spans="1:22" x14ac:dyDescent="0.25">
      <c r="I63">
        <v>7</v>
      </c>
      <c r="J63">
        <v>4</v>
      </c>
      <c r="K63">
        <v>3602898</v>
      </c>
      <c r="L63">
        <v>3516837</v>
      </c>
      <c r="M63">
        <v>3508496</v>
      </c>
      <c r="N63">
        <f t="shared" si="12"/>
        <v>3542743.6666666665</v>
      </c>
      <c r="Q63">
        <v>7</v>
      </c>
      <c r="R63">
        <v>4</v>
      </c>
      <c r="S63">
        <v>3276308</v>
      </c>
      <c r="T63">
        <v>3354612</v>
      </c>
      <c r="U63">
        <v>3351234</v>
      </c>
      <c r="V63">
        <f t="shared" si="13"/>
        <v>3327384.6666666665</v>
      </c>
    </row>
    <row r="64" spans="1:22" x14ac:dyDescent="0.25">
      <c r="I64">
        <v>8</v>
      </c>
      <c r="J64">
        <v>4</v>
      </c>
      <c r="K64">
        <v>3564864</v>
      </c>
      <c r="L64">
        <v>3339040</v>
      </c>
      <c r="M64">
        <v>3357483</v>
      </c>
      <c r="N64">
        <f t="shared" si="12"/>
        <v>3420462.3333333335</v>
      </c>
      <c r="Q64">
        <v>8</v>
      </c>
      <c r="R64">
        <v>4</v>
      </c>
      <c r="S64">
        <v>3329738</v>
      </c>
      <c r="T64">
        <v>3704497</v>
      </c>
      <c r="U64">
        <v>3344505</v>
      </c>
      <c r="V64">
        <f t="shared" si="13"/>
        <v>3459580</v>
      </c>
    </row>
    <row r="86" spans="1:22" x14ac:dyDescent="0.25">
      <c r="A86" s="36" t="s">
        <v>61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</row>
    <row r="87" spans="1:22" x14ac:dyDescent="0.25">
      <c r="F87" t="s">
        <v>14</v>
      </c>
      <c r="N87" t="s">
        <v>15</v>
      </c>
      <c r="V87" t="s">
        <v>16</v>
      </c>
    </row>
    <row r="88" spans="1:22" x14ac:dyDescent="0.25">
      <c r="A88">
        <v>4</v>
      </c>
      <c r="B88">
        <v>2</v>
      </c>
      <c r="C88">
        <v>5052956</v>
      </c>
      <c r="D88">
        <v>5118771</v>
      </c>
      <c r="E88">
        <v>5042680</v>
      </c>
      <c r="F88">
        <f t="shared" ref="F88:F93" si="14">AVERAGE(C88:E88)</f>
        <v>5071469</v>
      </c>
      <c r="I88">
        <v>4</v>
      </c>
      <c r="J88">
        <v>2</v>
      </c>
      <c r="K88">
        <v>5076914</v>
      </c>
      <c r="L88">
        <v>5105904</v>
      </c>
      <c r="M88">
        <v>5095818</v>
      </c>
      <c r="N88">
        <f t="shared" ref="N88:N93" si="15">AVERAGE(K88:M88)</f>
        <v>5092878.666666667</v>
      </c>
      <c r="Q88">
        <v>4</v>
      </c>
      <c r="R88">
        <v>2</v>
      </c>
      <c r="S88">
        <v>6884538</v>
      </c>
      <c r="T88">
        <v>6873525</v>
      </c>
      <c r="U88">
        <v>6878841</v>
      </c>
      <c r="V88">
        <f t="shared" ref="V88:V93" si="16">AVERAGE(S88:U88)</f>
        <v>6878968</v>
      </c>
    </row>
    <row r="89" spans="1:22" x14ac:dyDescent="0.25">
      <c r="A89">
        <v>4</v>
      </c>
      <c r="B89">
        <v>1</v>
      </c>
      <c r="C89">
        <v>6707660</v>
      </c>
      <c r="D89">
        <v>6831423</v>
      </c>
      <c r="E89">
        <v>6761704</v>
      </c>
      <c r="F89">
        <f t="shared" si="14"/>
        <v>6766929</v>
      </c>
      <c r="I89">
        <v>4</v>
      </c>
      <c r="J89">
        <v>1</v>
      </c>
      <c r="K89">
        <v>9630114</v>
      </c>
      <c r="L89">
        <v>9836431</v>
      </c>
      <c r="M89">
        <v>9784023</v>
      </c>
      <c r="N89">
        <f t="shared" si="15"/>
        <v>9750189.333333334</v>
      </c>
      <c r="Q89">
        <v>4</v>
      </c>
      <c r="R89">
        <v>1</v>
      </c>
      <c r="S89">
        <v>6926239</v>
      </c>
      <c r="T89">
        <v>6930135</v>
      </c>
      <c r="U89">
        <v>6897905</v>
      </c>
      <c r="V89">
        <f t="shared" si="16"/>
        <v>6918093</v>
      </c>
    </row>
    <row r="90" spans="1:22" x14ac:dyDescent="0.25">
      <c r="A90">
        <v>5</v>
      </c>
      <c r="B90">
        <v>4</v>
      </c>
      <c r="C90">
        <v>3153120</v>
      </c>
      <c r="D90">
        <v>3132081</v>
      </c>
      <c r="E90">
        <v>3142616</v>
      </c>
      <c r="F90">
        <f t="shared" si="14"/>
        <v>3142605.6666666665</v>
      </c>
      <c r="I90">
        <v>5</v>
      </c>
      <c r="J90">
        <v>4</v>
      </c>
      <c r="K90">
        <v>3189862</v>
      </c>
      <c r="L90">
        <v>3242898</v>
      </c>
      <c r="M90">
        <v>3145326</v>
      </c>
      <c r="N90">
        <f t="shared" si="15"/>
        <v>3192695.3333333335</v>
      </c>
      <c r="Q90">
        <v>5</v>
      </c>
      <c r="R90">
        <v>4</v>
      </c>
      <c r="S90">
        <v>6874570</v>
      </c>
      <c r="T90">
        <v>6871086</v>
      </c>
      <c r="U90">
        <v>6874705</v>
      </c>
      <c r="V90">
        <f t="shared" si="16"/>
        <v>6873453.666666667</v>
      </c>
    </row>
    <row r="91" spans="1:22" x14ac:dyDescent="0.25">
      <c r="A91">
        <v>6</v>
      </c>
      <c r="B91">
        <v>4</v>
      </c>
      <c r="C91">
        <v>2940015</v>
      </c>
      <c r="D91">
        <v>2947149</v>
      </c>
      <c r="E91">
        <v>3134253</v>
      </c>
      <c r="F91">
        <f t="shared" si="14"/>
        <v>3007139</v>
      </c>
      <c r="I91">
        <v>6</v>
      </c>
      <c r="J91">
        <v>4</v>
      </c>
      <c r="K91">
        <v>3023044</v>
      </c>
      <c r="L91">
        <v>3003486</v>
      </c>
      <c r="M91">
        <v>2946533</v>
      </c>
      <c r="N91">
        <f t="shared" si="15"/>
        <v>2991021</v>
      </c>
      <c r="Q91">
        <v>6</v>
      </c>
      <c r="R91">
        <v>4</v>
      </c>
      <c r="S91">
        <v>6832881</v>
      </c>
      <c r="T91">
        <v>6834278</v>
      </c>
      <c r="U91">
        <v>6834207</v>
      </c>
      <c r="V91">
        <f t="shared" si="16"/>
        <v>6833788.666666667</v>
      </c>
    </row>
    <row r="92" spans="1:22" x14ac:dyDescent="0.25">
      <c r="A92">
        <v>7</v>
      </c>
      <c r="B92">
        <v>4</v>
      </c>
      <c r="C92">
        <v>2733193</v>
      </c>
      <c r="D92">
        <v>2728515</v>
      </c>
      <c r="E92">
        <v>2720787</v>
      </c>
      <c r="F92">
        <f t="shared" si="14"/>
        <v>2727498.3333333335</v>
      </c>
      <c r="I92">
        <v>7</v>
      </c>
      <c r="J92">
        <v>4</v>
      </c>
      <c r="K92">
        <v>2778034</v>
      </c>
      <c r="L92">
        <v>2850014</v>
      </c>
      <c r="M92">
        <v>2778176</v>
      </c>
      <c r="N92">
        <f t="shared" si="15"/>
        <v>2802074.6666666665</v>
      </c>
      <c r="Q92">
        <v>7</v>
      </c>
      <c r="R92">
        <v>4</v>
      </c>
      <c r="S92">
        <v>3722747</v>
      </c>
      <c r="T92">
        <v>3704376</v>
      </c>
      <c r="U92">
        <v>3703898</v>
      </c>
      <c r="V92">
        <f t="shared" si="16"/>
        <v>3710340.3333333335</v>
      </c>
    </row>
    <row r="93" spans="1:22" x14ac:dyDescent="0.25">
      <c r="A93">
        <v>8</v>
      </c>
      <c r="B93">
        <v>4</v>
      </c>
      <c r="C93">
        <v>2702419</v>
      </c>
      <c r="D93">
        <v>2644350</v>
      </c>
      <c r="E93">
        <v>2651445</v>
      </c>
      <c r="F93">
        <f t="shared" si="14"/>
        <v>2666071.3333333335</v>
      </c>
      <c r="I93">
        <v>8</v>
      </c>
      <c r="J93">
        <v>4</v>
      </c>
      <c r="K93">
        <v>2688290</v>
      </c>
      <c r="L93">
        <v>2608888</v>
      </c>
      <c r="M93">
        <v>2606096</v>
      </c>
      <c r="N93">
        <f t="shared" si="15"/>
        <v>2634424.6666666665</v>
      </c>
      <c r="Q93">
        <v>8</v>
      </c>
      <c r="R93">
        <v>4</v>
      </c>
      <c r="S93">
        <v>3761622</v>
      </c>
      <c r="T93">
        <v>3883216</v>
      </c>
      <c r="U93">
        <v>3836583</v>
      </c>
      <c r="V93">
        <f t="shared" si="16"/>
        <v>3827140.3333333335</v>
      </c>
    </row>
    <row r="96" spans="1:22" x14ac:dyDescent="0.25">
      <c r="N96" t="s">
        <v>17</v>
      </c>
      <c r="V96" t="s">
        <v>18</v>
      </c>
    </row>
    <row r="97" spans="9:22" x14ac:dyDescent="0.25">
      <c r="I97">
        <v>4</v>
      </c>
      <c r="J97">
        <v>2</v>
      </c>
      <c r="K97">
        <v>5112250</v>
      </c>
      <c r="L97">
        <v>5116006</v>
      </c>
      <c r="M97">
        <v>5136584</v>
      </c>
      <c r="N97">
        <f t="shared" ref="N97:N102" si="17">AVERAGE(K97:M97)</f>
        <v>5121613.333333333</v>
      </c>
      <c r="Q97">
        <v>4</v>
      </c>
      <c r="R97">
        <v>2</v>
      </c>
      <c r="S97">
        <v>5475106</v>
      </c>
      <c r="T97">
        <v>5480342</v>
      </c>
      <c r="U97">
        <v>5431895</v>
      </c>
      <c r="V97">
        <f t="shared" ref="V97:V102" si="18">AVERAGE(S97:U97)</f>
        <v>5462447.666666667</v>
      </c>
    </row>
    <row r="98" spans="9:22" x14ac:dyDescent="0.25">
      <c r="I98">
        <v>4</v>
      </c>
      <c r="J98">
        <v>1</v>
      </c>
      <c r="K98">
        <v>9617222</v>
      </c>
      <c r="L98">
        <v>10843131</v>
      </c>
      <c r="M98">
        <v>9838193</v>
      </c>
      <c r="N98">
        <f t="shared" si="17"/>
        <v>10099515.333333334</v>
      </c>
      <c r="Q98">
        <v>4</v>
      </c>
      <c r="R98">
        <v>1</v>
      </c>
      <c r="S98">
        <v>6949664</v>
      </c>
      <c r="T98">
        <v>6937617</v>
      </c>
      <c r="U98">
        <v>6885683</v>
      </c>
      <c r="V98">
        <f t="shared" si="18"/>
        <v>6924321.333333333</v>
      </c>
    </row>
    <row r="99" spans="9:22" x14ac:dyDescent="0.25">
      <c r="I99">
        <v>5</v>
      </c>
      <c r="J99">
        <v>4</v>
      </c>
      <c r="K99">
        <v>3220297</v>
      </c>
      <c r="L99">
        <v>3244943</v>
      </c>
      <c r="M99">
        <v>3231939</v>
      </c>
      <c r="N99">
        <f t="shared" si="17"/>
        <v>3232393</v>
      </c>
      <c r="Q99">
        <v>5</v>
      </c>
      <c r="R99">
        <v>4</v>
      </c>
      <c r="S99">
        <v>3959643</v>
      </c>
      <c r="T99">
        <v>4078361</v>
      </c>
      <c r="U99">
        <v>3980186</v>
      </c>
      <c r="V99">
        <f t="shared" si="18"/>
        <v>4006063.3333333335</v>
      </c>
    </row>
    <row r="100" spans="9:22" x14ac:dyDescent="0.25">
      <c r="I100">
        <v>6</v>
      </c>
      <c r="J100">
        <v>4</v>
      </c>
      <c r="K100">
        <v>3061883</v>
      </c>
      <c r="L100">
        <v>3078646</v>
      </c>
      <c r="M100">
        <v>2999919</v>
      </c>
      <c r="N100">
        <f t="shared" si="17"/>
        <v>3046816</v>
      </c>
      <c r="Q100">
        <v>6</v>
      </c>
      <c r="R100">
        <v>4</v>
      </c>
      <c r="S100">
        <v>3787479</v>
      </c>
      <c r="T100">
        <v>3762072</v>
      </c>
      <c r="U100">
        <v>3784578</v>
      </c>
      <c r="V100">
        <f t="shared" si="18"/>
        <v>3778043</v>
      </c>
    </row>
    <row r="101" spans="9:22" x14ac:dyDescent="0.25">
      <c r="I101">
        <v>7</v>
      </c>
      <c r="J101">
        <v>4</v>
      </c>
      <c r="K101">
        <v>2842347</v>
      </c>
      <c r="L101">
        <v>2834720</v>
      </c>
      <c r="M101">
        <v>2799331</v>
      </c>
      <c r="N101">
        <f t="shared" si="17"/>
        <v>2825466</v>
      </c>
      <c r="Q101">
        <v>7</v>
      </c>
      <c r="R101">
        <v>4</v>
      </c>
      <c r="S101">
        <v>3863880</v>
      </c>
      <c r="T101">
        <v>3920507</v>
      </c>
      <c r="U101">
        <v>3876425</v>
      </c>
      <c r="V101">
        <f t="shared" si="18"/>
        <v>3886937.3333333335</v>
      </c>
    </row>
    <row r="102" spans="9:22" x14ac:dyDescent="0.25">
      <c r="I102">
        <v>8</v>
      </c>
      <c r="J102">
        <v>4</v>
      </c>
      <c r="K102">
        <v>2704311</v>
      </c>
      <c r="L102">
        <v>2757737</v>
      </c>
      <c r="M102">
        <v>2733309</v>
      </c>
      <c r="N102">
        <f t="shared" si="17"/>
        <v>2731785.6666666665</v>
      </c>
      <c r="Q102">
        <v>8</v>
      </c>
      <c r="R102">
        <v>4</v>
      </c>
      <c r="S102">
        <v>3699273</v>
      </c>
      <c r="T102">
        <v>3808894</v>
      </c>
      <c r="U102">
        <v>3687596</v>
      </c>
      <c r="V102">
        <f t="shared" si="18"/>
        <v>3731921</v>
      </c>
    </row>
  </sheetData>
  <mergeCells count="4">
    <mergeCell ref="A86:V86"/>
    <mergeCell ref="I2:V2"/>
    <mergeCell ref="A48:V48"/>
    <mergeCell ref="A21:V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streamcluster sameType perf</vt:lpstr>
      <vt:lpstr>overall initial</vt:lpstr>
      <vt:lpstr>stream sameType energy</vt:lpstr>
      <vt:lpstr>dedup sameType perf</vt:lpstr>
      <vt:lpstr>dedup sameType energy</vt:lpstr>
      <vt:lpstr>dedup diffType perf</vt:lpstr>
      <vt:lpstr>dedup diffType energy</vt:lpstr>
      <vt:lpstr>blackscholes sameType perf</vt:lpstr>
      <vt:lpstr>blackscholes sameType energy</vt:lpstr>
      <vt:lpstr>blackscholes diffType perf</vt:lpstr>
      <vt:lpstr>blackscholes diffType energy</vt:lpstr>
      <vt:lpstr>ferret perf diff</vt:lpstr>
      <vt:lpstr>ferret diff energy</vt:lpstr>
      <vt:lpstr>ferret same</vt:lpstr>
      <vt:lpstr>ferret same energy</vt:lpstr>
      <vt:lpstr>Sheet2</vt:lpstr>
      <vt:lpstr>dedup power samples</vt:lpstr>
      <vt:lpstr>Sheet9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bscuser</dc:creator>
  <cp:lastModifiedBy>bscuser</cp:lastModifiedBy>
  <dcterms:created xsi:type="dcterms:W3CDTF">2016-05-05T12:49:22Z</dcterms:created>
  <dcterms:modified xsi:type="dcterms:W3CDTF">2017-01-11T11:15:12Z</dcterms:modified>
</cp:coreProperties>
</file>