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65" windowWidth="27555" windowHeight="12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E71" i="1" l="1"/>
  <c r="AC76" i="1"/>
  <c r="BJ74" i="1"/>
  <c r="AP74" i="1"/>
  <c r="W74" i="1"/>
  <c r="BJ73" i="1"/>
  <c r="BJ72" i="1"/>
  <c r="BJ71" i="1"/>
  <c r="AP73" i="1"/>
  <c r="AP72" i="1"/>
  <c r="AP71" i="1"/>
  <c r="BD2" i="1"/>
  <c r="BI67" i="1"/>
  <c r="BH67" i="1"/>
  <c r="BG67" i="1"/>
  <c r="BF67" i="1"/>
  <c r="BE67" i="1"/>
  <c r="BJ67" i="1" s="1"/>
  <c r="BD67" i="1"/>
  <c r="BI66" i="1"/>
  <c r="BH66" i="1"/>
  <c r="BG66" i="1"/>
  <c r="BF66" i="1"/>
  <c r="BE66" i="1"/>
  <c r="BD66" i="1"/>
  <c r="BJ66" i="1" s="1"/>
  <c r="BI65" i="1"/>
  <c r="BH65" i="1"/>
  <c r="BG65" i="1"/>
  <c r="BF65" i="1"/>
  <c r="BE65" i="1"/>
  <c r="BD65" i="1"/>
  <c r="BJ65" i="1" s="1"/>
  <c r="BI64" i="1"/>
  <c r="BH64" i="1"/>
  <c r="BG64" i="1"/>
  <c r="BF64" i="1"/>
  <c r="BJ64" i="1" s="1"/>
  <c r="BE64" i="1"/>
  <c r="BD64" i="1"/>
  <c r="BI63" i="1"/>
  <c r="BH63" i="1"/>
  <c r="BG63" i="1"/>
  <c r="BF63" i="1"/>
  <c r="BE63" i="1"/>
  <c r="BJ63" i="1" s="1"/>
  <c r="BD63" i="1"/>
  <c r="BI62" i="1"/>
  <c r="BH62" i="1"/>
  <c r="BG62" i="1"/>
  <c r="BF62" i="1"/>
  <c r="BE62" i="1"/>
  <c r="BD62" i="1"/>
  <c r="BJ62" i="1" s="1"/>
  <c r="BI61" i="1"/>
  <c r="BH61" i="1"/>
  <c r="BG61" i="1"/>
  <c r="BF61" i="1"/>
  <c r="BE61" i="1"/>
  <c r="BD61" i="1"/>
  <c r="BJ61" i="1" s="1"/>
  <c r="BI59" i="1"/>
  <c r="BH59" i="1"/>
  <c r="BG59" i="1"/>
  <c r="BF59" i="1"/>
  <c r="BJ59" i="1" s="1"/>
  <c r="BE59" i="1"/>
  <c r="BD59" i="1"/>
  <c r="BI58" i="1"/>
  <c r="BH58" i="1"/>
  <c r="BG58" i="1"/>
  <c r="BF58" i="1"/>
  <c r="BE58" i="1"/>
  <c r="BJ58" i="1" s="1"/>
  <c r="BD58" i="1"/>
  <c r="BI57" i="1"/>
  <c r="BH57" i="1"/>
  <c r="BG57" i="1"/>
  <c r="BF57" i="1"/>
  <c r="BE57" i="1"/>
  <c r="BD57" i="1"/>
  <c r="BJ57" i="1" s="1"/>
  <c r="BI56" i="1"/>
  <c r="BH56" i="1"/>
  <c r="BG56" i="1"/>
  <c r="BF56" i="1"/>
  <c r="BE56" i="1"/>
  <c r="BD56" i="1"/>
  <c r="BJ56" i="1" s="1"/>
  <c r="BI55" i="1"/>
  <c r="BH55" i="1"/>
  <c r="BG55" i="1"/>
  <c r="BF55" i="1"/>
  <c r="BJ55" i="1" s="1"/>
  <c r="BE55" i="1"/>
  <c r="BD55" i="1"/>
  <c r="BI54" i="1"/>
  <c r="BH54" i="1"/>
  <c r="BG54" i="1"/>
  <c r="BF54" i="1"/>
  <c r="BE54" i="1"/>
  <c r="BJ54" i="1" s="1"/>
  <c r="BD54" i="1"/>
  <c r="BI53" i="1"/>
  <c r="BH53" i="1"/>
  <c r="BG53" i="1"/>
  <c r="BF53" i="1"/>
  <c r="BE53" i="1"/>
  <c r="BD53" i="1"/>
  <c r="BJ53" i="1" s="1"/>
  <c r="BI51" i="1"/>
  <c r="BH51" i="1"/>
  <c r="BG51" i="1"/>
  <c r="BF51" i="1"/>
  <c r="BE51" i="1"/>
  <c r="BD51" i="1"/>
  <c r="BJ51" i="1" s="1"/>
  <c r="BI50" i="1"/>
  <c r="BH50" i="1"/>
  <c r="BG50" i="1"/>
  <c r="BF50" i="1"/>
  <c r="BJ50" i="1" s="1"/>
  <c r="BE50" i="1"/>
  <c r="BD50" i="1"/>
  <c r="BI49" i="1"/>
  <c r="BH49" i="1"/>
  <c r="BG49" i="1"/>
  <c r="BF49" i="1"/>
  <c r="BE49" i="1"/>
  <c r="BJ49" i="1" s="1"/>
  <c r="BD49" i="1"/>
  <c r="BI48" i="1"/>
  <c r="BH48" i="1"/>
  <c r="BG48" i="1"/>
  <c r="BF48" i="1"/>
  <c r="BE48" i="1"/>
  <c r="BD48" i="1"/>
  <c r="BJ48" i="1" s="1"/>
  <c r="BI46" i="1"/>
  <c r="BH46" i="1"/>
  <c r="BG46" i="1"/>
  <c r="BF46" i="1"/>
  <c r="BE46" i="1"/>
  <c r="BD46" i="1"/>
  <c r="BJ46" i="1" s="1"/>
  <c r="BI45" i="1"/>
  <c r="BH45" i="1"/>
  <c r="BG45" i="1"/>
  <c r="BF45" i="1"/>
  <c r="BJ45" i="1" s="1"/>
  <c r="BE45" i="1"/>
  <c r="BD45" i="1"/>
  <c r="BI44" i="1"/>
  <c r="BH44" i="1"/>
  <c r="BG44" i="1"/>
  <c r="BF44" i="1"/>
  <c r="BE44" i="1"/>
  <c r="BJ44" i="1" s="1"/>
  <c r="BD44" i="1"/>
  <c r="BI43" i="1"/>
  <c r="BH43" i="1"/>
  <c r="BG43" i="1"/>
  <c r="BF43" i="1"/>
  <c r="BE43" i="1"/>
  <c r="BD43" i="1"/>
  <c r="BJ43" i="1" s="1"/>
  <c r="BI42" i="1"/>
  <c r="BH42" i="1"/>
  <c r="BG42" i="1"/>
  <c r="BF42" i="1"/>
  <c r="BE42" i="1"/>
  <c r="BD42" i="1"/>
  <c r="BJ42" i="1" s="1"/>
  <c r="BI41" i="1"/>
  <c r="BH41" i="1"/>
  <c r="BG41" i="1"/>
  <c r="BF41" i="1"/>
  <c r="BJ41" i="1" s="1"/>
  <c r="BE41" i="1"/>
  <c r="BD41" i="1"/>
  <c r="BI40" i="1"/>
  <c r="BH40" i="1"/>
  <c r="BG40" i="1"/>
  <c r="BF40" i="1"/>
  <c r="BE40" i="1"/>
  <c r="BJ40" i="1" s="1"/>
  <c r="BD40" i="1"/>
  <c r="BI38" i="1"/>
  <c r="BH38" i="1"/>
  <c r="BG38" i="1"/>
  <c r="BF38" i="1"/>
  <c r="BE38" i="1"/>
  <c r="BD38" i="1"/>
  <c r="BJ38" i="1" s="1"/>
  <c r="BI37" i="1"/>
  <c r="BH37" i="1"/>
  <c r="BG37" i="1"/>
  <c r="BF37" i="1"/>
  <c r="BE37" i="1"/>
  <c r="BD37" i="1"/>
  <c r="BJ37" i="1" s="1"/>
  <c r="BI36" i="1"/>
  <c r="BH36" i="1"/>
  <c r="BG36" i="1"/>
  <c r="BF36" i="1"/>
  <c r="BJ36" i="1" s="1"/>
  <c r="BD36" i="1"/>
  <c r="BI35" i="1"/>
  <c r="BH35" i="1"/>
  <c r="BG35" i="1"/>
  <c r="BF35" i="1"/>
  <c r="BE35" i="1"/>
  <c r="BD35" i="1"/>
  <c r="BJ35" i="1" s="1"/>
  <c r="BI34" i="1"/>
  <c r="BH34" i="1"/>
  <c r="BG34" i="1"/>
  <c r="BF34" i="1"/>
  <c r="BE34" i="1"/>
  <c r="BD34" i="1"/>
  <c r="BJ34" i="1" s="1"/>
  <c r="BI32" i="1"/>
  <c r="BH32" i="1"/>
  <c r="BG32" i="1"/>
  <c r="BF32" i="1"/>
  <c r="BJ32" i="1" s="1"/>
  <c r="BE32" i="1"/>
  <c r="BD32" i="1"/>
  <c r="BI31" i="1"/>
  <c r="BH31" i="1"/>
  <c r="BG31" i="1"/>
  <c r="BF31" i="1"/>
  <c r="BE31" i="1"/>
  <c r="BJ31" i="1" s="1"/>
  <c r="BD31" i="1"/>
  <c r="BI30" i="1"/>
  <c r="BH30" i="1"/>
  <c r="BG30" i="1"/>
  <c r="BF30" i="1"/>
  <c r="BE30" i="1"/>
  <c r="BD30" i="1"/>
  <c r="BJ30" i="1" s="1"/>
  <c r="BI29" i="1"/>
  <c r="BH29" i="1"/>
  <c r="BG29" i="1"/>
  <c r="BF29" i="1"/>
  <c r="BE29" i="1"/>
  <c r="BD29" i="1"/>
  <c r="BJ29" i="1" s="1"/>
  <c r="BI28" i="1"/>
  <c r="BH28" i="1"/>
  <c r="BG28" i="1"/>
  <c r="BF28" i="1"/>
  <c r="BJ28" i="1" s="1"/>
  <c r="BE28" i="1"/>
  <c r="BD28" i="1"/>
  <c r="BI27" i="1"/>
  <c r="BH27" i="1"/>
  <c r="BG27" i="1"/>
  <c r="BF27" i="1"/>
  <c r="BE27" i="1"/>
  <c r="BJ27" i="1" s="1"/>
  <c r="BD27" i="1"/>
  <c r="BI26" i="1"/>
  <c r="BH26" i="1"/>
  <c r="BG26" i="1"/>
  <c r="BF26" i="1"/>
  <c r="BE26" i="1"/>
  <c r="BD26" i="1"/>
  <c r="BJ26" i="1" s="1"/>
  <c r="BI24" i="1"/>
  <c r="BH24" i="1"/>
  <c r="BG24" i="1"/>
  <c r="BF24" i="1"/>
  <c r="BE24" i="1"/>
  <c r="BD24" i="1"/>
  <c r="BJ24" i="1" s="1"/>
  <c r="BI23" i="1"/>
  <c r="BH23" i="1"/>
  <c r="BG23" i="1"/>
  <c r="BF23" i="1"/>
  <c r="BJ23" i="1" s="1"/>
  <c r="BE23" i="1"/>
  <c r="BD23" i="1"/>
  <c r="BI22" i="1"/>
  <c r="BH22" i="1"/>
  <c r="BG22" i="1"/>
  <c r="BF22" i="1"/>
  <c r="BE22" i="1"/>
  <c r="BJ22" i="1" s="1"/>
  <c r="BD22" i="1"/>
  <c r="BI21" i="1"/>
  <c r="BH21" i="1"/>
  <c r="BG21" i="1"/>
  <c r="BF21" i="1"/>
  <c r="BE21" i="1"/>
  <c r="BD21" i="1"/>
  <c r="BJ21" i="1" s="1"/>
  <c r="BI20" i="1"/>
  <c r="BH20" i="1"/>
  <c r="BG20" i="1"/>
  <c r="BF20" i="1"/>
  <c r="BE20" i="1"/>
  <c r="BD20" i="1"/>
  <c r="BJ20" i="1" s="1"/>
  <c r="BI19" i="1"/>
  <c r="BH19" i="1"/>
  <c r="BG19" i="1"/>
  <c r="BF19" i="1"/>
  <c r="BJ19" i="1" s="1"/>
  <c r="BE19" i="1"/>
  <c r="BD19" i="1"/>
  <c r="BI18" i="1"/>
  <c r="BH18" i="1"/>
  <c r="BG18" i="1"/>
  <c r="BF18" i="1"/>
  <c r="BE18" i="1"/>
  <c r="BJ18" i="1" s="1"/>
  <c r="BD18" i="1"/>
  <c r="BI16" i="1"/>
  <c r="BH16" i="1"/>
  <c r="BG16" i="1"/>
  <c r="BF16" i="1"/>
  <c r="BE16" i="1"/>
  <c r="BD16" i="1"/>
  <c r="BJ16" i="1" s="1"/>
  <c r="BI15" i="1"/>
  <c r="BH15" i="1"/>
  <c r="BG15" i="1"/>
  <c r="BF15" i="1"/>
  <c r="BE15" i="1"/>
  <c r="BD15" i="1"/>
  <c r="BJ15" i="1" s="1"/>
  <c r="BI14" i="1"/>
  <c r="BH14" i="1"/>
  <c r="BG14" i="1"/>
  <c r="BF14" i="1"/>
  <c r="BJ14" i="1" s="1"/>
  <c r="BE14" i="1"/>
  <c r="BD14" i="1"/>
  <c r="BI13" i="1"/>
  <c r="BH13" i="1"/>
  <c r="BG13" i="1"/>
  <c r="BF13" i="1"/>
  <c r="BE13" i="1"/>
  <c r="BJ13" i="1" s="1"/>
  <c r="BD13" i="1"/>
  <c r="BI12" i="1"/>
  <c r="BH12" i="1"/>
  <c r="BG12" i="1"/>
  <c r="BF12" i="1"/>
  <c r="BE12" i="1"/>
  <c r="BD12" i="1"/>
  <c r="BJ12" i="1" s="1"/>
  <c r="BI11" i="1"/>
  <c r="BH11" i="1"/>
  <c r="BG11" i="1"/>
  <c r="BF11" i="1"/>
  <c r="BE11" i="1"/>
  <c r="BD11" i="1"/>
  <c r="BJ11" i="1" s="1"/>
  <c r="BI10" i="1"/>
  <c r="BH10" i="1"/>
  <c r="BG10" i="1"/>
  <c r="BF10" i="1"/>
  <c r="BJ10" i="1" s="1"/>
  <c r="BE10" i="1"/>
  <c r="BD10" i="1"/>
  <c r="BI8" i="1"/>
  <c r="BH8" i="1"/>
  <c r="BG8" i="1"/>
  <c r="BF8" i="1"/>
  <c r="BE8" i="1"/>
  <c r="BJ8" i="1" s="1"/>
  <c r="BD8" i="1"/>
  <c r="BI7" i="1"/>
  <c r="BH7" i="1"/>
  <c r="BG7" i="1"/>
  <c r="BF7" i="1"/>
  <c r="BE7" i="1"/>
  <c r="BD7" i="1"/>
  <c r="BJ7" i="1" s="1"/>
  <c r="BI6" i="1"/>
  <c r="BH6" i="1"/>
  <c r="BG6" i="1"/>
  <c r="BF6" i="1"/>
  <c r="BE6" i="1"/>
  <c r="BD6" i="1"/>
  <c r="BJ6" i="1" s="1"/>
  <c r="BJ5" i="1"/>
  <c r="BI5" i="1"/>
  <c r="BH5" i="1"/>
  <c r="BG5" i="1"/>
  <c r="BF5" i="1"/>
  <c r="BE5" i="1"/>
  <c r="BD5" i="1"/>
  <c r="BI4" i="1"/>
  <c r="BH4" i="1"/>
  <c r="BG4" i="1"/>
  <c r="BF4" i="1"/>
  <c r="BE4" i="1"/>
  <c r="BJ4" i="1" s="1"/>
  <c r="BD4" i="1"/>
  <c r="BI3" i="1"/>
  <c r="BH3" i="1"/>
  <c r="BG3" i="1"/>
  <c r="BF3" i="1"/>
  <c r="BE3" i="1"/>
  <c r="BD3" i="1"/>
  <c r="BJ3" i="1" s="1"/>
  <c r="BI2" i="1"/>
  <c r="BH2" i="1"/>
  <c r="BG2" i="1"/>
  <c r="BF2" i="1"/>
  <c r="BE2" i="1"/>
  <c r="BJ2" i="1"/>
  <c r="AO67" i="1"/>
  <c r="AN67" i="1"/>
  <c r="AM67" i="1"/>
  <c r="AL67" i="1"/>
  <c r="AK67" i="1"/>
  <c r="AJ67" i="1"/>
  <c r="AP67" i="1" s="1"/>
  <c r="AO66" i="1"/>
  <c r="AN66" i="1"/>
  <c r="AM66" i="1"/>
  <c r="AL66" i="1"/>
  <c r="AK66" i="1"/>
  <c r="AJ66" i="1"/>
  <c r="AP66" i="1" s="1"/>
  <c r="AO65" i="1"/>
  <c r="AN65" i="1"/>
  <c r="AM65" i="1"/>
  <c r="AL65" i="1"/>
  <c r="AK65" i="1"/>
  <c r="AJ65" i="1"/>
  <c r="AP65" i="1" s="1"/>
  <c r="AO64" i="1"/>
  <c r="AN64" i="1"/>
  <c r="AM64" i="1"/>
  <c r="AL64" i="1"/>
  <c r="AP64" i="1" s="1"/>
  <c r="AK64" i="1"/>
  <c r="AJ64" i="1"/>
  <c r="AO63" i="1"/>
  <c r="AN63" i="1"/>
  <c r="AM63" i="1"/>
  <c r="AL63" i="1"/>
  <c r="AK63" i="1"/>
  <c r="AJ63" i="1"/>
  <c r="AP63" i="1" s="1"/>
  <c r="AO62" i="1"/>
  <c r="AN62" i="1"/>
  <c r="AM62" i="1"/>
  <c r="AL62" i="1"/>
  <c r="AK62" i="1"/>
  <c r="AJ62" i="1"/>
  <c r="AP62" i="1" s="1"/>
  <c r="AO61" i="1"/>
  <c r="AN61" i="1"/>
  <c r="AM61" i="1"/>
  <c r="AL61" i="1"/>
  <c r="AK61" i="1"/>
  <c r="AP61" i="1" s="1"/>
  <c r="AJ61" i="1"/>
  <c r="AO59" i="1"/>
  <c r="AN59" i="1"/>
  <c r="AM59" i="1"/>
  <c r="AL59" i="1"/>
  <c r="AP59" i="1" s="1"/>
  <c r="AK59" i="1"/>
  <c r="AJ59" i="1"/>
  <c r="AO58" i="1"/>
  <c r="AN58" i="1"/>
  <c r="AM58" i="1"/>
  <c r="AL58" i="1"/>
  <c r="AK58" i="1"/>
  <c r="AJ58" i="1"/>
  <c r="AP58" i="1" s="1"/>
  <c r="AO57" i="1"/>
  <c r="AN57" i="1"/>
  <c r="AM57" i="1"/>
  <c r="AL57" i="1"/>
  <c r="AK57" i="1"/>
  <c r="AJ57" i="1"/>
  <c r="AP57" i="1" s="1"/>
  <c r="AO56" i="1"/>
  <c r="AN56" i="1"/>
  <c r="AM56" i="1"/>
  <c r="AL56" i="1"/>
  <c r="AK56" i="1"/>
  <c r="AP56" i="1" s="1"/>
  <c r="AJ56" i="1"/>
  <c r="AO55" i="1"/>
  <c r="AN55" i="1"/>
  <c r="AM55" i="1"/>
  <c r="AL55" i="1"/>
  <c r="AP55" i="1" s="1"/>
  <c r="AK55" i="1"/>
  <c r="AJ55" i="1"/>
  <c r="AO54" i="1"/>
  <c r="AN54" i="1"/>
  <c r="AM54" i="1"/>
  <c r="AL54" i="1"/>
  <c r="AK54" i="1"/>
  <c r="AJ54" i="1"/>
  <c r="AP54" i="1" s="1"/>
  <c r="AO53" i="1"/>
  <c r="AN53" i="1"/>
  <c r="AM53" i="1"/>
  <c r="AL53" i="1"/>
  <c r="AK53" i="1"/>
  <c r="AJ53" i="1"/>
  <c r="AP53" i="1" s="1"/>
  <c r="AO51" i="1"/>
  <c r="AN51" i="1"/>
  <c r="AM51" i="1"/>
  <c r="AL51" i="1"/>
  <c r="AK51" i="1"/>
  <c r="AJ51" i="1"/>
  <c r="AP51" i="1" s="1"/>
  <c r="AO50" i="1"/>
  <c r="AN50" i="1"/>
  <c r="AM50" i="1"/>
  <c r="AL50" i="1"/>
  <c r="AP50" i="1" s="1"/>
  <c r="AK50" i="1"/>
  <c r="AJ50" i="1"/>
  <c r="AO49" i="1"/>
  <c r="AN49" i="1"/>
  <c r="AM49" i="1"/>
  <c r="AL49" i="1"/>
  <c r="AK49" i="1"/>
  <c r="AJ49" i="1"/>
  <c r="AP49" i="1" s="1"/>
  <c r="AO48" i="1"/>
  <c r="AN48" i="1"/>
  <c r="AM48" i="1"/>
  <c r="AL48" i="1"/>
  <c r="AK48" i="1"/>
  <c r="AJ48" i="1"/>
  <c r="AP48" i="1" s="1"/>
  <c r="AO46" i="1"/>
  <c r="AN46" i="1"/>
  <c r="AM46" i="1"/>
  <c r="AL46" i="1"/>
  <c r="AK46" i="1"/>
  <c r="AJ46" i="1"/>
  <c r="AP46" i="1" s="1"/>
  <c r="AO45" i="1"/>
  <c r="AN45" i="1"/>
  <c r="AM45" i="1"/>
  <c r="AL45" i="1"/>
  <c r="AP45" i="1" s="1"/>
  <c r="AK45" i="1"/>
  <c r="AJ45" i="1"/>
  <c r="AO44" i="1"/>
  <c r="AN44" i="1"/>
  <c r="AM44" i="1"/>
  <c r="AL44" i="1"/>
  <c r="AK44" i="1"/>
  <c r="AJ44" i="1"/>
  <c r="AP44" i="1" s="1"/>
  <c r="AO43" i="1"/>
  <c r="AN43" i="1"/>
  <c r="AM43" i="1"/>
  <c r="AL43" i="1"/>
  <c r="AK43" i="1"/>
  <c r="AJ43" i="1"/>
  <c r="AP43" i="1" s="1"/>
  <c r="AO42" i="1"/>
  <c r="AN42" i="1"/>
  <c r="AM42" i="1"/>
  <c r="AL42" i="1"/>
  <c r="AK42" i="1"/>
  <c r="AJ42" i="1"/>
  <c r="AP42" i="1" s="1"/>
  <c r="AO41" i="1"/>
  <c r="AN41" i="1"/>
  <c r="AM41" i="1"/>
  <c r="AL41" i="1"/>
  <c r="AP41" i="1" s="1"/>
  <c r="AK41" i="1"/>
  <c r="AJ41" i="1"/>
  <c r="AO40" i="1"/>
  <c r="AN40" i="1"/>
  <c r="AM40" i="1"/>
  <c r="AL40" i="1"/>
  <c r="AK40" i="1"/>
  <c r="AJ40" i="1"/>
  <c r="AP40" i="1" s="1"/>
  <c r="AO38" i="1"/>
  <c r="AN38" i="1"/>
  <c r="AM38" i="1"/>
  <c r="AL38" i="1"/>
  <c r="AK38" i="1"/>
  <c r="AJ38" i="1"/>
  <c r="AP38" i="1" s="1"/>
  <c r="AO37" i="1"/>
  <c r="AN37" i="1"/>
  <c r="AM37" i="1"/>
  <c r="AL37" i="1"/>
  <c r="AK37" i="1"/>
  <c r="AJ37" i="1"/>
  <c r="AP37" i="1" s="1"/>
  <c r="AO36" i="1"/>
  <c r="AN36" i="1"/>
  <c r="AM36" i="1"/>
  <c r="AL36" i="1"/>
  <c r="AP36" i="1" s="1"/>
  <c r="AJ36" i="1"/>
  <c r="AO35" i="1"/>
  <c r="AN35" i="1"/>
  <c r="AM35" i="1"/>
  <c r="AL35" i="1"/>
  <c r="AK35" i="1"/>
  <c r="AJ35" i="1"/>
  <c r="AP35" i="1" s="1"/>
  <c r="AO34" i="1"/>
  <c r="AN34" i="1"/>
  <c r="AM34" i="1"/>
  <c r="AL34" i="1"/>
  <c r="AK34" i="1"/>
  <c r="AJ34" i="1"/>
  <c r="AP34" i="1" s="1"/>
  <c r="AO32" i="1"/>
  <c r="AN32" i="1"/>
  <c r="AM32" i="1"/>
  <c r="AL32" i="1"/>
  <c r="AP32" i="1" s="1"/>
  <c r="AK32" i="1"/>
  <c r="AJ32" i="1"/>
  <c r="AO31" i="1"/>
  <c r="AN31" i="1"/>
  <c r="AM31" i="1"/>
  <c r="AL31" i="1"/>
  <c r="AK31" i="1"/>
  <c r="AJ31" i="1"/>
  <c r="AP31" i="1" s="1"/>
  <c r="AO30" i="1"/>
  <c r="AN30" i="1"/>
  <c r="AM30" i="1"/>
  <c r="AL30" i="1"/>
  <c r="AK30" i="1"/>
  <c r="AJ30" i="1"/>
  <c r="AP30" i="1" s="1"/>
  <c r="AO29" i="1"/>
  <c r="AN29" i="1"/>
  <c r="AM29" i="1"/>
  <c r="AL29" i="1"/>
  <c r="AK29" i="1"/>
  <c r="AJ29" i="1"/>
  <c r="AP29" i="1" s="1"/>
  <c r="AO28" i="1"/>
  <c r="AN28" i="1"/>
  <c r="AM28" i="1"/>
  <c r="AL28" i="1"/>
  <c r="AP28" i="1" s="1"/>
  <c r="AK28" i="1"/>
  <c r="AJ28" i="1"/>
  <c r="AO27" i="1"/>
  <c r="AN27" i="1"/>
  <c r="AM27" i="1"/>
  <c r="AL27" i="1"/>
  <c r="AK27" i="1"/>
  <c r="AJ27" i="1"/>
  <c r="AP27" i="1" s="1"/>
  <c r="AO26" i="1"/>
  <c r="AN26" i="1"/>
  <c r="AM26" i="1"/>
  <c r="AL26" i="1"/>
  <c r="AK26" i="1"/>
  <c r="AJ26" i="1"/>
  <c r="AP26" i="1" s="1"/>
  <c r="AO24" i="1"/>
  <c r="AN24" i="1"/>
  <c r="AM24" i="1"/>
  <c r="AL24" i="1"/>
  <c r="AK24" i="1"/>
  <c r="AJ24" i="1"/>
  <c r="AP24" i="1" s="1"/>
  <c r="AO23" i="1"/>
  <c r="AN23" i="1"/>
  <c r="AM23" i="1"/>
  <c r="AL23" i="1"/>
  <c r="AP23" i="1" s="1"/>
  <c r="AK23" i="1"/>
  <c r="AJ23" i="1"/>
  <c r="AO22" i="1"/>
  <c r="AN22" i="1"/>
  <c r="AM22" i="1"/>
  <c r="AL22" i="1"/>
  <c r="AK22" i="1"/>
  <c r="AJ22" i="1"/>
  <c r="AP22" i="1" s="1"/>
  <c r="AO21" i="1"/>
  <c r="AN21" i="1"/>
  <c r="AM21" i="1"/>
  <c r="AL21" i="1"/>
  <c r="AK21" i="1"/>
  <c r="AJ21" i="1"/>
  <c r="AP21" i="1" s="1"/>
  <c r="AO20" i="1"/>
  <c r="AN20" i="1"/>
  <c r="AM20" i="1"/>
  <c r="AL20" i="1"/>
  <c r="AK20" i="1"/>
  <c r="AJ20" i="1"/>
  <c r="AP20" i="1" s="1"/>
  <c r="AO19" i="1"/>
  <c r="AN19" i="1"/>
  <c r="AM19" i="1"/>
  <c r="AL19" i="1"/>
  <c r="AP19" i="1" s="1"/>
  <c r="AK19" i="1"/>
  <c r="AJ19" i="1"/>
  <c r="AO18" i="1"/>
  <c r="AN18" i="1"/>
  <c r="AM18" i="1"/>
  <c r="AL18" i="1"/>
  <c r="AK18" i="1"/>
  <c r="AJ18" i="1"/>
  <c r="AP18" i="1" s="1"/>
  <c r="AO16" i="1"/>
  <c r="AN16" i="1"/>
  <c r="AM16" i="1"/>
  <c r="AL16" i="1"/>
  <c r="AK16" i="1"/>
  <c r="AJ16" i="1"/>
  <c r="AP16" i="1" s="1"/>
  <c r="AO15" i="1"/>
  <c r="AN15" i="1"/>
  <c r="AM15" i="1"/>
  <c r="AL15" i="1"/>
  <c r="AK15" i="1"/>
  <c r="AJ15" i="1"/>
  <c r="AP15" i="1" s="1"/>
  <c r="AO14" i="1"/>
  <c r="AN14" i="1"/>
  <c r="AM14" i="1"/>
  <c r="AL14" i="1"/>
  <c r="AP14" i="1" s="1"/>
  <c r="AK14" i="1"/>
  <c r="AJ14" i="1"/>
  <c r="AO13" i="1"/>
  <c r="AN13" i="1"/>
  <c r="AM13" i="1"/>
  <c r="AL13" i="1"/>
  <c r="AK13" i="1"/>
  <c r="AJ13" i="1"/>
  <c r="AP13" i="1" s="1"/>
  <c r="AO12" i="1"/>
  <c r="AN12" i="1"/>
  <c r="AM12" i="1"/>
  <c r="AL12" i="1"/>
  <c r="AK12" i="1"/>
  <c r="AJ12" i="1"/>
  <c r="AP12" i="1" s="1"/>
  <c r="AO11" i="1"/>
  <c r="AN11" i="1"/>
  <c r="AM11" i="1"/>
  <c r="AL11" i="1"/>
  <c r="AK11" i="1"/>
  <c r="AJ11" i="1"/>
  <c r="AP11" i="1" s="1"/>
  <c r="AO10" i="1"/>
  <c r="AN10" i="1"/>
  <c r="AM10" i="1"/>
  <c r="AL10" i="1"/>
  <c r="AP10" i="1" s="1"/>
  <c r="AK10" i="1"/>
  <c r="AJ10" i="1"/>
  <c r="AO8" i="1"/>
  <c r="AN8" i="1"/>
  <c r="AM8" i="1"/>
  <c r="AL8" i="1"/>
  <c r="AK8" i="1"/>
  <c r="AJ8" i="1"/>
  <c r="AP8" i="1" s="1"/>
  <c r="AO7" i="1"/>
  <c r="AN7" i="1"/>
  <c r="AM7" i="1"/>
  <c r="AL7" i="1"/>
  <c r="AK7" i="1"/>
  <c r="AJ7" i="1"/>
  <c r="AP7" i="1" s="1"/>
  <c r="AO6" i="1"/>
  <c r="AN6" i="1"/>
  <c r="AM6" i="1"/>
  <c r="AL6" i="1"/>
  <c r="AK6" i="1"/>
  <c r="AJ6" i="1"/>
  <c r="AP6" i="1" s="1"/>
  <c r="AO5" i="1"/>
  <c r="AN5" i="1"/>
  <c r="AM5" i="1"/>
  <c r="AL5" i="1"/>
  <c r="AP5" i="1" s="1"/>
  <c r="AK5" i="1"/>
  <c r="AJ5" i="1"/>
  <c r="AO4" i="1"/>
  <c r="AN4" i="1"/>
  <c r="AM4" i="1"/>
  <c r="AL4" i="1"/>
  <c r="AK4" i="1"/>
  <c r="AJ4" i="1"/>
  <c r="AP4" i="1" s="1"/>
  <c r="AO3" i="1"/>
  <c r="AN3" i="1"/>
  <c r="AM3" i="1"/>
  <c r="AL3" i="1"/>
  <c r="AK3" i="1"/>
  <c r="AJ3" i="1"/>
  <c r="AP3" i="1" s="1"/>
  <c r="AO2" i="1"/>
  <c r="AN2" i="1"/>
  <c r="AM2" i="1"/>
  <c r="AL2" i="1"/>
  <c r="AK2" i="1"/>
  <c r="AJ2" i="1"/>
  <c r="AP2" i="1" s="1"/>
  <c r="V51" i="1"/>
  <c r="U51" i="1"/>
  <c r="T51" i="1"/>
  <c r="S51" i="1"/>
  <c r="R51" i="1"/>
  <c r="Q51" i="1"/>
  <c r="W51" i="1" s="1"/>
  <c r="V50" i="1"/>
  <c r="U50" i="1"/>
  <c r="T50" i="1"/>
  <c r="S50" i="1"/>
  <c r="R50" i="1"/>
  <c r="Q50" i="1"/>
  <c r="V49" i="1"/>
  <c r="U49" i="1"/>
  <c r="T49" i="1"/>
  <c r="S49" i="1"/>
  <c r="R49" i="1"/>
  <c r="Q49" i="1"/>
  <c r="V48" i="1"/>
  <c r="U48" i="1"/>
  <c r="T48" i="1"/>
  <c r="S48" i="1"/>
  <c r="R48" i="1"/>
  <c r="Q48" i="1"/>
  <c r="V67" i="1"/>
  <c r="U67" i="1"/>
  <c r="T67" i="1"/>
  <c r="S67" i="1"/>
  <c r="R67" i="1"/>
  <c r="Q67" i="1"/>
  <c r="V66" i="1"/>
  <c r="U66" i="1"/>
  <c r="T66" i="1"/>
  <c r="S66" i="1"/>
  <c r="R66" i="1"/>
  <c r="Q66" i="1"/>
  <c r="V65" i="1"/>
  <c r="U65" i="1"/>
  <c r="T65" i="1"/>
  <c r="S65" i="1"/>
  <c r="R65" i="1"/>
  <c r="Q65" i="1"/>
  <c r="W65" i="1" s="1"/>
  <c r="V64" i="1"/>
  <c r="U64" i="1"/>
  <c r="T64" i="1"/>
  <c r="S64" i="1"/>
  <c r="W64" i="1" s="1"/>
  <c r="R64" i="1"/>
  <c r="Q64" i="1"/>
  <c r="V63" i="1"/>
  <c r="U63" i="1"/>
  <c r="T63" i="1"/>
  <c r="S63" i="1"/>
  <c r="R63" i="1"/>
  <c r="Q63" i="1"/>
  <c r="V62" i="1"/>
  <c r="U62" i="1"/>
  <c r="T62" i="1"/>
  <c r="S62" i="1"/>
  <c r="R62" i="1"/>
  <c r="Q62" i="1"/>
  <c r="V61" i="1"/>
  <c r="U61" i="1"/>
  <c r="T61" i="1"/>
  <c r="S61" i="1"/>
  <c r="R61" i="1"/>
  <c r="Q61" i="1"/>
  <c r="W61" i="1" s="1"/>
  <c r="V59" i="1"/>
  <c r="U59" i="1"/>
  <c r="T59" i="1"/>
  <c r="S59" i="1"/>
  <c r="R59" i="1"/>
  <c r="Q59" i="1"/>
  <c r="V58" i="1"/>
  <c r="U58" i="1"/>
  <c r="T58" i="1"/>
  <c r="S58" i="1"/>
  <c r="R58" i="1"/>
  <c r="Q58" i="1"/>
  <c r="W58" i="1" s="1"/>
  <c r="V57" i="1"/>
  <c r="U57" i="1"/>
  <c r="T57" i="1"/>
  <c r="S57" i="1"/>
  <c r="R57" i="1"/>
  <c r="Q57" i="1"/>
  <c r="V56" i="1"/>
  <c r="U56" i="1"/>
  <c r="T56" i="1"/>
  <c r="S56" i="1"/>
  <c r="R56" i="1"/>
  <c r="Q56" i="1"/>
  <c r="V55" i="1"/>
  <c r="U55" i="1"/>
  <c r="T55" i="1"/>
  <c r="S55" i="1"/>
  <c r="R55" i="1"/>
  <c r="Q55" i="1"/>
  <c r="V54" i="1"/>
  <c r="U54" i="1"/>
  <c r="T54" i="1"/>
  <c r="S54" i="1"/>
  <c r="R54" i="1"/>
  <c r="Q54" i="1"/>
  <c r="W54" i="1" s="1"/>
  <c r="V53" i="1"/>
  <c r="U53" i="1"/>
  <c r="T53" i="1"/>
  <c r="S53" i="1"/>
  <c r="R53" i="1"/>
  <c r="Q53" i="1"/>
  <c r="V46" i="1"/>
  <c r="U46" i="1"/>
  <c r="T46" i="1"/>
  <c r="S46" i="1"/>
  <c r="R46" i="1"/>
  <c r="Q46" i="1"/>
  <c r="V45" i="1"/>
  <c r="U45" i="1"/>
  <c r="T45" i="1"/>
  <c r="S45" i="1"/>
  <c r="R45" i="1"/>
  <c r="Q45" i="1"/>
  <c r="V44" i="1"/>
  <c r="U44" i="1"/>
  <c r="T44" i="1"/>
  <c r="S44" i="1"/>
  <c r="R44" i="1"/>
  <c r="Q44" i="1"/>
  <c r="W44" i="1" s="1"/>
  <c r="V43" i="1"/>
  <c r="U43" i="1"/>
  <c r="T43" i="1"/>
  <c r="S43" i="1"/>
  <c r="W43" i="1" s="1"/>
  <c r="R43" i="1"/>
  <c r="Q43" i="1"/>
  <c r="V42" i="1"/>
  <c r="U42" i="1"/>
  <c r="T42" i="1"/>
  <c r="S42" i="1"/>
  <c r="R42" i="1"/>
  <c r="Q42" i="1"/>
  <c r="V41" i="1"/>
  <c r="U41" i="1"/>
  <c r="T41" i="1"/>
  <c r="S41" i="1"/>
  <c r="R41" i="1"/>
  <c r="Q41" i="1"/>
  <c r="V40" i="1"/>
  <c r="U40" i="1"/>
  <c r="T40" i="1"/>
  <c r="S40" i="1"/>
  <c r="R40" i="1"/>
  <c r="Q40" i="1"/>
  <c r="W40" i="1" s="1"/>
  <c r="V38" i="1"/>
  <c r="U38" i="1"/>
  <c r="T38" i="1"/>
  <c r="S38" i="1"/>
  <c r="R38" i="1"/>
  <c r="Q38" i="1"/>
  <c r="V37" i="1"/>
  <c r="U37" i="1"/>
  <c r="T37" i="1"/>
  <c r="S37" i="1"/>
  <c r="R37" i="1"/>
  <c r="Q37" i="1"/>
  <c r="V36" i="1"/>
  <c r="U36" i="1"/>
  <c r="T36" i="1"/>
  <c r="S36" i="1"/>
  <c r="Q36" i="1"/>
  <c r="W36" i="1" s="1"/>
  <c r="V35" i="1"/>
  <c r="U35" i="1"/>
  <c r="T35" i="1"/>
  <c r="S35" i="1"/>
  <c r="R35" i="1"/>
  <c r="Q35" i="1"/>
  <c r="W35" i="1" s="1"/>
  <c r="V34" i="1"/>
  <c r="U34" i="1"/>
  <c r="T34" i="1"/>
  <c r="S34" i="1"/>
  <c r="R34" i="1"/>
  <c r="Q34" i="1"/>
  <c r="V32" i="1"/>
  <c r="U32" i="1"/>
  <c r="T32" i="1"/>
  <c r="S32" i="1"/>
  <c r="R32" i="1"/>
  <c r="Q32" i="1"/>
  <c r="W32" i="1" s="1"/>
  <c r="V31" i="1"/>
  <c r="U31" i="1"/>
  <c r="T31" i="1"/>
  <c r="S31" i="1"/>
  <c r="R31" i="1"/>
  <c r="W31" i="1" s="1"/>
  <c r="Q31" i="1"/>
  <c r="V30" i="1"/>
  <c r="U30" i="1"/>
  <c r="T30" i="1"/>
  <c r="S30" i="1"/>
  <c r="R30" i="1"/>
  <c r="Q30" i="1"/>
  <c r="W30" i="1" s="1"/>
  <c r="V29" i="1"/>
  <c r="U29" i="1"/>
  <c r="T29" i="1"/>
  <c r="S29" i="1"/>
  <c r="R29" i="1"/>
  <c r="W29" i="1" s="1"/>
  <c r="Q29" i="1"/>
  <c r="V28" i="1"/>
  <c r="U28" i="1"/>
  <c r="T28" i="1"/>
  <c r="S28" i="1"/>
  <c r="R28" i="1"/>
  <c r="Q28" i="1"/>
  <c r="W28" i="1" s="1"/>
  <c r="V27" i="1"/>
  <c r="U27" i="1"/>
  <c r="T27" i="1"/>
  <c r="S27" i="1"/>
  <c r="R27" i="1"/>
  <c r="W27" i="1" s="1"/>
  <c r="Q27" i="1"/>
  <c r="V26" i="1"/>
  <c r="U26" i="1"/>
  <c r="T26" i="1"/>
  <c r="S26" i="1"/>
  <c r="R26" i="1"/>
  <c r="Q26" i="1"/>
  <c r="W26" i="1" s="1"/>
  <c r="V24" i="1"/>
  <c r="U24" i="1"/>
  <c r="T24" i="1"/>
  <c r="S24" i="1"/>
  <c r="R24" i="1"/>
  <c r="W24" i="1" s="1"/>
  <c r="Q24" i="1"/>
  <c r="V23" i="1"/>
  <c r="U23" i="1"/>
  <c r="T23" i="1"/>
  <c r="S23" i="1"/>
  <c r="R23" i="1"/>
  <c r="W23" i="1" s="1"/>
  <c r="Q23" i="1"/>
  <c r="V22" i="1"/>
  <c r="U22" i="1"/>
  <c r="T22" i="1"/>
  <c r="S22" i="1"/>
  <c r="R22" i="1"/>
  <c r="W22" i="1" s="1"/>
  <c r="Q22" i="1"/>
  <c r="V21" i="1"/>
  <c r="U21" i="1"/>
  <c r="T21" i="1"/>
  <c r="W21" i="1" s="1"/>
  <c r="S21" i="1"/>
  <c r="R21" i="1"/>
  <c r="Q21" i="1"/>
  <c r="V20" i="1"/>
  <c r="U20" i="1"/>
  <c r="T20" i="1"/>
  <c r="S20" i="1"/>
  <c r="R20" i="1"/>
  <c r="W20" i="1" s="1"/>
  <c r="Q20" i="1"/>
  <c r="V19" i="1"/>
  <c r="U19" i="1"/>
  <c r="T19" i="1"/>
  <c r="S19" i="1"/>
  <c r="R19" i="1"/>
  <c r="W19" i="1" s="1"/>
  <c r="Q19" i="1"/>
  <c r="V18" i="1"/>
  <c r="U18" i="1"/>
  <c r="T18" i="1"/>
  <c r="S18" i="1"/>
  <c r="R18" i="1"/>
  <c r="W18" i="1" s="1"/>
  <c r="Q18" i="1"/>
  <c r="Q11" i="1"/>
  <c r="W11" i="1" s="1"/>
  <c r="R11" i="1"/>
  <c r="S11" i="1"/>
  <c r="T11" i="1"/>
  <c r="U11" i="1"/>
  <c r="V11" i="1"/>
  <c r="Q12" i="1"/>
  <c r="R12" i="1"/>
  <c r="W12" i="1" s="1"/>
  <c r="S12" i="1"/>
  <c r="T12" i="1"/>
  <c r="U12" i="1"/>
  <c r="V12" i="1"/>
  <c r="Q13" i="1"/>
  <c r="R13" i="1"/>
  <c r="S13" i="1"/>
  <c r="T13" i="1"/>
  <c r="U13" i="1"/>
  <c r="V13" i="1"/>
  <c r="Q14" i="1"/>
  <c r="R14" i="1"/>
  <c r="S14" i="1"/>
  <c r="T14" i="1"/>
  <c r="U14" i="1"/>
  <c r="V14" i="1"/>
  <c r="Q15" i="1"/>
  <c r="R15" i="1"/>
  <c r="S15" i="1"/>
  <c r="T15" i="1"/>
  <c r="U15" i="1"/>
  <c r="V15" i="1"/>
  <c r="Q16" i="1"/>
  <c r="R16" i="1"/>
  <c r="S16" i="1"/>
  <c r="T16" i="1"/>
  <c r="U16" i="1"/>
  <c r="V16" i="1"/>
  <c r="R10" i="1"/>
  <c r="S10" i="1"/>
  <c r="T10" i="1"/>
  <c r="U10" i="1"/>
  <c r="V10" i="1"/>
  <c r="Q10" i="1"/>
  <c r="W16" i="1"/>
  <c r="Q3" i="1"/>
  <c r="R3" i="1"/>
  <c r="S3" i="1"/>
  <c r="T3" i="1"/>
  <c r="U3" i="1"/>
  <c r="V3" i="1"/>
  <c r="Q4" i="1"/>
  <c r="R4" i="1"/>
  <c r="S4" i="1"/>
  <c r="T4" i="1"/>
  <c r="U4" i="1"/>
  <c r="V4" i="1"/>
  <c r="Q5" i="1"/>
  <c r="R5" i="1"/>
  <c r="S5" i="1"/>
  <c r="T5" i="1"/>
  <c r="U5" i="1"/>
  <c r="V5" i="1"/>
  <c r="Q6" i="1"/>
  <c r="W6" i="1" s="1"/>
  <c r="R6" i="1"/>
  <c r="S6" i="1"/>
  <c r="T6" i="1"/>
  <c r="U6" i="1"/>
  <c r="V6" i="1"/>
  <c r="Q7" i="1"/>
  <c r="R7" i="1"/>
  <c r="S7" i="1"/>
  <c r="T7" i="1"/>
  <c r="U7" i="1"/>
  <c r="V7" i="1"/>
  <c r="Q8" i="1"/>
  <c r="R8" i="1"/>
  <c r="S8" i="1"/>
  <c r="T8" i="1"/>
  <c r="U8" i="1"/>
  <c r="V8" i="1"/>
  <c r="R2" i="1"/>
  <c r="S2" i="1"/>
  <c r="T2" i="1"/>
  <c r="U2" i="1"/>
  <c r="V2" i="1"/>
  <c r="Q2" i="1"/>
  <c r="W2" i="1" s="1"/>
  <c r="W4" i="1" l="1"/>
  <c r="W5" i="1"/>
  <c r="W14" i="1"/>
  <c r="W34" i="1"/>
  <c r="W37" i="1"/>
  <c r="W38" i="1"/>
  <c r="W41" i="1"/>
  <c r="W45" i="1"/>
  <c r="W53" i="1"/>
  <c r="W56" i="1"/>
  <c r="W57" i="1"/>
  <c r="W62" i="1"/>
  <c r="W66" i="1"/>
  <c r="W49" i="1"/>
  <c r="W50" i="1"/>
  <c r="W7" i="1"/>
  <c r="W3" i="1"/>
  <c r="W73" i="1" s="1"/>
  <c r="W10" i="1"/>
  <c r="W55" i="1"/>
  <c r="W59" i="1"/>
  <c r="W48" i="1"/>
  <c r="W8" i="1"/>
  <c r="W15" i="1"/>
  <c r="W13" i="1"/>
  <c r="W42" i="1"/>
  <c r="W46" i="1"/>
  <c r="W63" i="1"/>
  <c r="W67" i="1"/>
  <c r="BC67" i="1"/>
  <c r="BB67" i="1"/>
  <c r="BA67" i="1"/>
  <c r="AZ67" i="1"/>
  <c r="BC66" i="1"/>
  <c r="BB66" i="1"/>
  <c r="BA66" i="1"/>
  <c r="AZ66" i="1"/>
  <c r="BC65" i="1"/>
  <c r="BB65" i="1"/>
  <c r="BA65" i="1"/>
  <c r="AZ65" i="1"/>
  <c r="BC64" i="1"/>
  <c r="BB64" i="1"/>
  <c r="BA64" i="1"/>
  <c r="AZ64" i="1"/>
  <c r="BC63" i="1"/>
  <c r="BB63" i="1"/>
  <c r="BA63" i="1"/>
  <c r="AZ63" i="1"/>
  <c r="BC62" i="1"/>
  <c r="BB62" i="1"/>
  <c r="BA62" i="1"/>
  <c r="AZ62" i="1"/>
  <c r="BC61" i="1"/>
  <c r="BB61" i="1"/>
  <c r="BA61" i="1"/>
  <c r="AZ61" i="1"/>
  <c r="BC59" i="1"/>
  <c r="BB59" i="1"/>
  <c r="BA59" i="1"/>
  <c r="AZ59" i="1"/>
  <c r="BC58" i="1"/>
  <c r="BB58" i="1"/>
  <c r="BA58" i="1"/>
  <c r="AZ58" i="1"/>
  <c r="BC57" i="1"/>
  <c r="BB57" i="1"/>
  <c r="BA57" i="1"/>
  <c r="AZ57" i="1"/>
  <c r="BC56" i="1"/>
  <c r="BB56" i="1"/>
  <c r="BA56" i="1"/>
  <c r="AZ56" i="1"/>
  <c r="BC55" i="1"/>
  <c r="BB55" i="1"/>
  <c r="BA55" i="1"/>
  <c r="AZ55" i="1"/>
  <c r="BC54" i="1"/>
  <c r="BB54" i="1"/>
  <c r="BA54" i="1"/>
  <c r="AZ54" i="1"/>
  <c r="BC53" i="1"/>
  <c r="BB53" i="1"/>
  <c r="BA53" i="1"/>
  <c r="AZ53" i="1"/>
  <c r="BC51" i="1"/>
  <c r="BB51" i="1"/>
  <c r="BA51" i="1"/>
  <c r="AZ51" i="1"/>
  <c r="BC50" i="1"/>
  <c r="BB50" i="1"/>
  <c r="BA50" i="1"/>
  <c r="AZ50" i="1"/>
  <c r="BC49" i="1"/>
  <c r="BB49" i="1"/>
  <c r="BA49" i="1"/>
  <c r="AZ49" i="1"/>
  <c r="BC48" i="1"/>
  <c r="BB48" i="1"/>
  <c r="BA48" i="1"/>
  <c r="AZ48" i="1"/>
  <c r="BC46" i="1"/>
  <c r="BB46" i="1"/>
  <c r="BA46" i="1"/>
  <c r="AZ46" i="1"/>
  <c r="BC45" i="1"/>
  <c r="BB45" i="1"/>
  <c r="BA45" i="1"/>
  <c r="AZ45" i="1"/>
  <c r="BC44" i="1"/>
  <c r="BB44" i="1"/>
  <c r="BA44" i="1"/>
  <c r="AZ44" i="1"/>
  <c r="BC43" i="1"/>
  <c r="BB43" i="1"/>
  <c r="BA43" i="1"/>
  <c r="AZ43" i="1"/>
  <c r="BC42" i="1"/>
  <c r="BB42" i="1"/>
  <c r="BA42" i="1"/>
  <c r="AZ42" i="1"/>
  <c r="BC41" i="1"/>
  <c r="BB41" i="1"/>
  <c r="BA41" i="1"/>
  <c r="AZ41" i="1"/>
  <c r="BC40" i="1"/>
  <c r="BB40" i="1"/>
  <c r="BA40" i="1"/>
  <c r="AZ40" i="1"/>
  <c r="BC38" i="1"/>
  <c r="BB38" i="1"/>
  <c r="BA38" i="1"/>
  <c r="AZ38" i="1"/>
  <c r="BC37" i="1"/>
  <c r="BB37" i="1"/>
  <c r="BA37" i="1"/>
  <c r="AZ37" i="1"/>
  <c r="BC36" i="1"/>
  <c r="BB36" i="1"/>
  <c r="BA36" i="1"/>
  <c r="AZ36" i="1"/>
  <c r="BC35" i="1"/>
  <c r="BB35" i="1"/>
  <c r="BA35" i="1"/>
  <c r="AZ35" i="1"/>
  <c r="BC34" i="1"/>
  <c r="BB34" i="1"/>
  <c r="BA34" i="1"/>
  <c r="AZ34" i="1"/>
  <c r="BC32" i="1"/>
  <c r="BB32" i="1"/>
  <c r="BA32" i="1"/>
  <c r="AZ32" i="1"/>
  <c r="BC31" i="1"/>
  <c r="BB31" i="1"/>
  <c r="BA31" i="1"/>
  <c r="AZ31" i="1"/>
  <c r="BC30" i="1"/>
  <c r="BB30" i="1"/>
  <c r="BA30" i="1"/>
  <c r="AZ30" i="1"/>
  <c r="BC29" i="1"/>
  <c r="BB29" i="1"/>
  <c r="BA29" i="1"/>
  <c r="AZ29" i="1"/>
  <c r="BC28" i="1"/>
  <c r="BB28" i="1"/>
  <c r="BA28" i="1"/>
  <c r="AZ28" i="1"/>
  <c r="BC27" i="1"/>
  <c r="BB27" i="1"/>
  <c r="BA27" i="1"/>
  <c r="AZ27" i="1"/>
  <c r="BC26" i="1"/>
  <c r="BB26" i="1"/>
  <c r="BA26" i="1"/>
  <c r="AZ26" i="1"/>
  <c r="BC24" i="1"/>
  <c r="BB24" i="1"/>
  <c r="BA24" i="1"/>
  <c r="AZ24" i="1"/>
  <c r="BC23" i="1"/>
  <c r="BB23" i="1"/>
  <c r="BA23" i="1"/>
  <c r="AZ23" i="1"/>
  <c r="BC22" i="1"/>
  <c r="BB22" i="1"/>
  <c r="BA22" i="1"/>
  <c r="AZ22" i="1"/>
  <c r="BC21" i="1"/>
  <c r="BB21" i="1"/>
  <c r="BA21" i="1"/>
  <c r="AZ21" i="1"/>
  <c r="BC20" i="1"/>
  <c r="BB20" i="1"/>
  <c r="BA20" i="1"/>
  <c r="AZ20" i="1"/>
  <c r="BC19" i="1"/>
  <c r="BB19" i="1"/>
  <c r="BA19" i="1"/>
  <c r="AZ19" i="1"/>
  <c r="BC18" i="1"/>
  <c r="BB18" i="1"/>
  <c r="BA18" i="1"/>
  <c r="AZ18" i="1"/>
  <c r="BC16" i="1"/>
  <c r="BB16" i="1"/>
  <c r="BA16" i="1"/>
  <c r="AZ16" i="1"/>
  <c r="BC15" i="1"/>
  <c r="BB15" i="1"/>
  <c r="BA15" i="1"/>
  <c r="AZ15" i="1"/>
  <c r="BC14" i="1"/>
  <c r="BB14" i="1"/>
  <c r="BA14" i="1"/>
  <c r="AZ14" i="1"/>
  <c r="BC13" i="1"/>
  <c r="BB13" i="1"/>
  <c r="BA13" i="1"/>
  <c r="AZ13" i="1"/>
  <c r="BC12" i="1"/>
  <c r="BB12" i="1"/>
  <c r="BA12" i="1"/>
  <c r="AZ12" i="1"/>
  <c r="BC11" i="1"/>
  <c r="BB11" i="1"/>
  <c r="BA11" i="1"/>
  <c r="AZ11" i="1"/>
  <c r="BC10" i="1"/>
  <c r="BB10" i="1"/>
  <c r="BA10" i="1"/>
  <c r="AZ10" i="1"/>
  <c r="BC8" i="1"/>
  <c r="BB8" i="1"/>
  <c r="BA8" i="1"/>
  <c r="AZ8" i="1"/>
  <c r="BC7" i="1"/>
  <c r="BB7" i="1"/>
  <c r="BA7" i="1"/>
  <c r="AZ7" i="1"/>
  <c r="BC6" i="1"/>
  <c r="BB6" i="1"/>
  <c r="BA6" i="1"/>
  <c r="AZ6" i="1"/>
  <c r="BC5" i="1"/>
  <c r="BB5" i="1"/>
  <c r="BA5" i="1"/>
  <c r="AZ5" i="1"/>
  <c r="BC4" i="1"/>
  <c r="BB4" i="1"/>
  <c r="BA4" i="1"/>
  <c r="AZ4" i="1"/>
  <c r="BC3" i="1"/>
  <c r="BB3" i="1"/>
  <c r="BA3" i="1"/>
  <c r="AZ3" i="1"/>
  <c r="BC2" i="1"/>
  <c r="BB2" i="1"/>
  <c r="BA2" i="1"/>
  <c r="AZ2" i="1"/>
  <c r="AI67" i="1"/>
  <c r="AH67" i="1"/>
  <c r="AG67" i="1"/>
  <c r="AF67" i="1"/>
  <c r="AI66" i="1"/>
  <c r="AH66" i="1"/>
  <c r="AG66" i="1"/>
  <c r="AF66" i="1"/>
  <c r="AI65" i="1"/>
  <c r="AH65" i="1"/>
  <c r="AG65" i="1"/>
  <c r="AF65" i="1"/>
  <c r="AI64" i="1"/>
  <c r="AH64" i="1"/>
  <c r="AG64" i="1"/>
  <c r="AF64" i="1"/>
  <c r="AI63" i="1"/>
  <c r="AH63" i="1"/>
  <c r="AG63" i="1"/>
  <c r="AF63" i="1"/>
  <c r="AI62" i="1"/>
  <c r="AH62" i="1"/>
  <c r="AG62" i="1"/>
  <c r="AF62" i="1"/>
  <c r="AI61" i="1"/>
  <c r="AH61" i="1"/>
  <c r="AG61" i="1"/>
  <c r="AF61" i="1"/>
  <c r="AI59" i="1"/>
  <c r="AH59" i="1"/>
  <c r="AG59" i="1"/>
  <c r="AF59" i="1"/>
  <c r="AI58" i="1"/>
  <c r="AH58" i="1"/>
  <c r="AG58" i="1"/>
  <c r="AF58" i="1"/>
  <c r="AI57" i="1"/>
  <c r="AH57" i="1"/>
  <c r="AG57" i="1"/>
  <c r="AF57" i="1"/>
  <c r="AI56" i="1"/>
  <c r="AH56" i="1"/>
  <c r="AG56" i="1"/>
  <c r="AF56" i="1"/>
  <c r="AI55" i="1"/>
  <c r="AH55" i="1"/>
  <c r="AG55" i="1"/>
  <c r="AF55" i="1"/>
  <c r="AI54" i="1"/>
  <c r="AH54" i="1"/>
  <c r="AG54" i="1"/>
  <c r="AF54" i="1"/>
  <c r="AI53" i="1"/>
  <c r="AH53" i="1"/>
  <c r="AG53" i="1"/>
  <c r="AF53" i="1"/>
  <c r="AI51" i="1"/>
  <c r="AH51" i="1"/>
  <c r="AG51" i="1"/>
  <c r="AF51" i="1"/>
  <c r="AI50" i="1"/>
  <c r="AH50" i="1"/>
  <c r="AG50" i="1"/>
  <c r="AF50" i="1"/>
  <c r="AI49" i="1"/>
  <c r="AH49" i="1"/>
  <c r="AG49" i="1"/>
  <c r="AF49" i="1"/>
  <c r="AI48" i="1"/>
  <c r="AH48" i="1"/>
  <c r="AG48" i="1"/>
  <c r="AF48" i="1"/>
  <c r="AI46" i="1"/>
  <c r="AH46" i="1"/>
  <c r="AG46" i="1"/>
  <c r="AF46" i="1"/>
  <c r="AI45" i="1"/>
  <c r="AH45" i="1"/>
  <c r="AG45" i="1"/>
  <c r="AF45" i="1"/>
  <c r="AI44" i="1"/>
  <c r="AH44" i="1"/>
  <c r="AG44" i="1"/>
  <c r="AF44" i="1"/>
  <c r="AI43" i="1"/>
  <c r="AH43" i="1"/>
  <c r="AG43" i="1"/>
  <c r="AF43" i="1"/>
  <c r="AI42" i="1"/>
  <c r="AH42" i="1"/>
  <c r="AG42" i="1"/>
  <c r="AF42" i="1"/>
  <c r="AI41" i="1"/>
  <c r="AH41" i="1"/>
  <c r="AG41" i="1"/>
  <c r="AF41" i="1"/>
  <c r="AI40" i="1"/>
  <c r="AH40" i="1"/>
  <c r="AG40" i="1"/>
  <c r="AF40" i="1"/>
  <c r="AI38" i="1"/>
  <c r="AH38" i="1"/>
  <c r="AG38" i="1"/>
  <c r="AF38" i="1"/>
  <c r="AI37" i="1"/>
  <c r="AH37" i="1"/>
  <c r="AG37" i="1"/>
  <c r="AF37" i="1"/>
  <c r="AI36" i="1"/>
  <c r="AH36" i="1"/>
  <c r="AG36" i="1"/>
  <c r="AF36" i="1"/>
  <c r="AI35" i="1"/>
  <c r="AH35" i="1"/>
  <c r="AG35" i="1"/>
  <c r="AF35" i="1"/>
  <c r="AI34" i="1"/>
  <c r="AH34" i="1"/>
  <c r="AG34" i="1"/>
  <c r="AF34" i="1"/>
  <c r="AI32" i="1"/>
  <c r="AH32" i="1"/>
  <c r="AG32" i="1"/>
  <c r="AF32" i="1"/>
  <c r="AI31" i="1"/>
  <c r="AH31" i="1"/>
  <c r="AG31" i="1"/>
  <c r="AF31" i="1"/>
  <c r="AI30" i="1"/>
  <c r="AH30" i="1"/>
  <c r="AG30" i="1"/>
  <c r="AF30" i="1"/>
  <c r="AI29" i="1"/>
  <c r="AH29" i="1"/>
  <c r="AG29" i="1"/>
  <c r="AF29" i="1"/>
  <c r="AI28" i="1"/>
  <c r="AH28" i="1"/>
  <c r="AG28" i="1"/>
  <c r="AF28" i="1"/>
  <c r="AI27" i="1"/>
  <c r="AH27" i="1"/>
  <c r="AG27" i="1"/>
  <c r="AF27" i="1"/>
  <c r="AI26" i="1"/>
  <c r="AH26" i="1"/>
  <c r="AG26" i="1"/>
  <c r="AF26" i="1"/>
  <c r="AI24" i="1"/>
  <c r="AH24" i="1"/>
  <c r="AG24" i="1"/>
  <c r="AF24" i="1"/>
  <c r="AI23" i="1"/>
  <c r="AH23" i="1"/>
  <c r="AG23" i="1"/>
  <c r="AF23" i="1"/>
  <c r="AI22" i="1"/>
  <c r="AH22" i="1"/>
  <c r="AG22" i="1"/>
  <c r="AF22" i="1"/>
  <c r="AI21" i="1"/>
  <c r="AH21" i="1"/>
  <c r="AG21" i="1"/>
  <c r="AF21" i="1"/>
  <c r="AI20" i="1"/>
  <c r="AH20" i="1"/>
  <c r="AG20" i="1"/>
  <c r="AF20" i="1"/>
  <c r="AI19" i="1"/>
  <c r="AH19" i="1"/>
  <c r="AG19" i="1"/>
  <c r="AF19" i="1"/>
  <c r="AI18" i="1"/>
  <c r="AH18" i="1"/>
  <c r="AG18" i="1"/>
  <c r="AF18" i="1"/>
  <c r="AI16" i="1"/>
  <c r="AH16" i="1"/>
  <c r="AG16" i="1"/>
  <c r="AF16" i="1"/>
  <c r="AI15" i="1"/>
  <c r="AH15" i="1"/>
  <c r="AG15" i="1"/>
  <c r="AF15" i="1"/>
  <c r="AI14" i="1"/>
  <c r="AH14" i="1"/>
  <c r="AG14" i="1"/>
  <c r="AF14" i="1"/>
  <c r="AI13" i="1"/>
  <c r="AH13" i="1"/>
  <c r="AG13" i="1"/>
  <c r="AF13" i="1"/>
  <c r="AI12" i="1"/>
  <c r="AH12" i="1"/>
  <c r="AG12" i="1"/>
  <c r="AF12" i="1"/>
  <c r="AI11" i="1"/>
  <c r="AH11" i="1"/>
  <c r="AG11" i="1"/>
  <c r="AF11" i="1"/>
  <c r="AI10" i="1"/>
  <c r="AH10" i="1"/>
  <c r="AG10" i="1"/>
  <c r="AF10" i="1"/>
  <c r="AI8" i="1"/>
  <c r="AH8" i="1"/>
  <c r="AG8" i="1"/>
  <c r="AF8" i="1"/>
  <c r="AI7" i="1"/>
  <c r="AH7" i="1"/>
  <c r="AG7" i="1"/>
  <c r="AF7" i="1"/>
  <c r="AI6" i="1"/>
  <c r="AH6" i="1"/>
  <c r="AG6" i="1"/>
  <c r="AF6" i="1"/>
  <c r="AI5" i="1"/>
  <c r="AH5" i="1"/>
  <c r="AG5" i="1"/>
  <c r="AF5" i="1"/>
  <c r="AI4" i="1"/>
  <c r="AH4" i="1"/>
  <c r="AG4" i="1"/>
  <c r="AF4" i="1"/>
  <c r="AI3" i="1"/>
  <c r="AH3" i="1"/>
  <c r="AG3" i="1"/>
  <c r="AF3" i="1"/>
  <c r="AI2" i="1"/>
  <c r="AH2" i="1"/>
  <c r="AG2" i="1"/>
  <c r="AF2" i="1"/>
  <c r="P54" i="1"/>
  <c r="O54" i="1"/>
  <c r="N54" i="1"/>
  <c r="M54" i="1"/>
  <c r="P53" i="1"/>
  <c r="O53" i="1"/>
  <c r="N53" i="1"/>
  <c r="M53" i="1"/>
  <c r="P51" i="1"/>
  <c r="O51" i="1"/>
  <c r="N51" i="1"/>
  <c r="M51" i="1"/>
  <c r="P50" i="1"/>
  <c r="O50" i="1"/>
  <c r="N50" i="1"/>
  <c r="M50" i="1"/>
  <c r="P49" i="1"/>
  <c r="O49" i="1"/>
  <c r="N49" i="1"/>
  <c r="M49" i="1"/>
  <c r="P48" i="1"/>
  <c r="O48" i="1"/>
  <c r="N48" i="1"/>
  <c r="M48" i="1"/>
  <c r="P67" i="1"/>
  <c r="O67" i="1"/>
  <c r="N67" i="1"/>
  <c r="M67" i="1"/>
  <c r="P66" i="1"/>
  <c r="O66" i="1"/>
  <c r="N66" i="1"/>
  <c r="M66" i="1"/>
  <c r="P65" i="1"/>
  <c r="O65" i="1"/>
  <c r="N65" i="1"/>
  <c r="M65" i="1"/>
  <c r="P64" i="1"/>
  <c r="O64" i="1"/>
  <c r="N64" i="1"/>
  <c r="M64" i="1"/>
  <c r="P63" i="1"/>
  <c r="O63" i="1"/>
  <c r="N63" i="1"/>
  <c r="M63" i="1"/>
  <c r="P62" i="1"/>
  <c r="O62" i="1"/>
  <c r="N62" i="1"/>
  <c r="M62" i="1"/>
  <c r="P61" i="1"/>
  <c r="O61" i="1"/>
  <c r="N61" i="1"/>
  <c r="M61" i="1"/>
  <c r="P59" i="1"/>
  <c r="O59" i="1"/>
  <c r="N59" i="1"/>
  <c r="M59" i="1"/>
  <c r="P58" i="1"/>
  <c r="O58" i="1"/>
  <c r="N58" i="1"/>
  <c r="M58" i="1"/>
  <c r="P57" i="1"/>
  <c r="O57" i="1"/>
  <c r="N57" i="1"/>
  <c r="M57" i="1"/>
  <c r="P56" i="1"/>
  <c r="O56" i="1"/>
  <c r="N56" i="1"/>
  <c r="M56" i="1"/>
  <c r="P55" i="1"/>
  <c r="O55" i="1"/>
  <c r="N55" i="1"/>
  <c r="M55" i="1"/>
  <c r="P46" i="1"/>
  <c r="O46" i="1"/>
  <c r="N46" i="1"/>
  <c r="M46" i="1"/>
  <c r="P45" i="1"/>
  <c r="O45" i="1"/>
  <c r="N45" i="1"/>
  <c r="M45" i="1"/>
  <c r="P44" i="1"/>
  <c r="O44" i="1"/>
  <c r="N44" i="1"/>
  <c r="M44" i="1"/>
  <c r="P43" i="1"/>
  <c r="O43" i="1"/>
  <c r="N43" i="1"/>
  <c r="M43" i="1"/>
  <c r="P42" i="1"/>
  <c r="O42" i="1"/>
  <c r="N42" i="1"/>
  <c r="M42" i="1"/>
  <c r="P41" i="1"/>
  <c r="O41" i="1"/>
  <c r="N41" i="1"/>
  <c r="M41" i="1"/>
  <c r="P40" i="1"/>
  <c r="O40" i="1"/>
  <c r="N40" i="1"/>
  <c r="M40" i="1"/>
  <c r="P38" i="1"/>
  <c r="O38" i="1"/>
  <c r="N38" i="1"/>
  <c r="M38" i="1"/>
  <c r="P37" i="1"/>
  <c r="O37" i="1"/>
  <c r="N37" i="1"/>
  <c r="M37" i="1"/>
  <c r="P36" i="1"/>
  <c r="O36" i="1"/>
  <c r="N36" i="1"/>
  <c r="M36" i="1"/>
  <c r="P35" i="1"/>
  <c r="O35" i="1"/>
  <c r="N35" i="1"/>
  <c r="M35" i="1"/>
  <c r="P34" i="1"/>
  <c r="O34" i="1"/>
  <c r="N34" i="1"/>
  <c r="M34" i="1"/>
  <c r="P32" i="1"/>
  <c r="O32" i="1"/>
  <c r="N32" i="1"/>
  <c r="M32" i="1"/>
  <c r="P31" i="1"/>
  <c r="O31" i="1"/>
  <c r="N31" i="1"/>
  <c r="M31" i="1"/>
  <c r="P30" i="1"/>
  <c r="O30" i="1"/>
  <c r="N30" i="1"/>
  <c r="M30" i="1"/>
  <c r="P29" i="1"/>
  <c r="O29" i="1"/>
  <c r="N29" i="1"/>
  <c r="M29" i="1"/>
  <c r="P28" i="1"/>
  <c r="O28" i="1"/>
  <c r="N28" i="1"/>
  <c r="M28" i="1"/>
  <c r="P27" i="1"/>
  <c r="O27" i="1"/>
  <c r="N27" i="1"/>
  <c r="M27" i="1"/>
  <c r="P26" i="1"/>
  <c r="O26" i="1"/>
  <c r="N26" i="1"/>
  <c r="M26" i="1"/>
  <c r="P24" i="1"/>
  <c r="O24" i="1"/>
  <c r="N24" i="1"/>
  <c r="M24" i="1"/>
  <c r="P23" i="1"/>
  <c r="O23" i="1"/>
  <c r="N23" i="1"/>
  <c r="M23" i="1"/>
  <c r="P22" i="1"/>
  <c r="O22" i="1"/>
  <c r="N22" i="1"/>
  <c r="M22" i="1"/>
  <c r="P21" i="1"/>
  <c r="O21" i="1"/>
  <c r="N21" i="1"/>
  <c r="M21" i="1"/>
  <c r="P20" i="1"/>
  <c r="O20" i="1"/>
  <c r="N20" i="1"/>
  <c r="M20" i="1"/>
  <c r="P19" i="1"/>
  <c r="O19" i="1"/>
  <c r="N19" i="1"/>
  <c r="M19" i="1"/>
  <c r="P18" i="1"/>
  <c r="O18" i="1"/>
  <c r="N18" i="1"/>
  <c r="M18" i="1"/>
  <c r="D8" i="2"/>
  <c r="D7" i="2"/>
  <c r="D6" i="2"/>
  <c r="D5" i="2"/>
  <c r="D4" i="2"/>
  <c r="D3" i="2"/>
  <c r="D2" i="2"/>
  <c r="P16" i="1"/>
  <c r="O16" i="1"/>
  <c r="N16" i="1"/>
  <c r="M16" i="1"/>
  <c r="P15" i="1"/>
  <c r="O15" i="1"/>
  <c r="N15" i="1"/>
  <c r="M15" i="1"/>
  <c r="P14" i="1"/>
  <c r="O14" i="1"/>
  <c r="N14" i="1"/>
  <c r="M14" i="1"/>
  <c r="P13" i="1"/>
  <c r="O13" i="1"/>
  <c r="N13" i="1"/>
  <c r="M13" i="1"/>
  <c r="P12" i="1"/>
  <c r="O12" i="1"/>
  <c r="N12" i="1"/>
  <c r="M12" i="1"/>
  <c r="P11" i="1"/>
  <c r="O11" i="1"/>
  <c r="N11" i="1"/>
  <c r="M11" i="1"/>
  <c r="P10" i="1"/>
  <c r="O10" i="1"/>
  <c r="N10" i="1"/>
  <c r="M10" i="1"/>
  <c r="P8" i="1"/>
  <c r="P3" i="1"/>
  <c r="P4" i="1"/>
  <c r="P5" i="1"/>
  <c r="P6" i="1"/>
  <c r="P7" i="1"/>
  <c r="P2" i="1"/>
  <c r="O3" i="1"/>
  <c r="O4" i="1"/>
  <c r="O5" i="1"/>
  <c r="O6" i="1"/>
  <c r="O7" i="1"/>
  <c r="O8" i="1"/>
  <c r="O2" i="1"/>
  <c r="N3" i="1"/>
  <c r="N4" i="1"/>
  <c r="N5" i="1"/>
  <c r="N6" i="1"/>
  <c r="N7" i="1"/>
  <c r="N8" i="1"/>
  <c r="N2" i="1"/>
  <c r="M3" i="1"/>
  <c r="M4" i="1"/>
  <c r="M5" i="1"/>
  <c r="M6" i="1"/>
  <c r="M7" i="1"/>
  <c r="M8" i="1"/>
  <c r="M2" i="1"/>
  <c r="D6" i="1"/>
  <c r="D7" i="1"/>
  <c r="D8" i="1"/>
  <c r="D5" i="1"/>
  <c r="D4" i="1"/>
  <c r="D3" i="1"/>
  <c r="D2" i="1"/>
  <c r="W71" i="1" l="1"/>
  <c r="W72" i="1"/>
</calcChain>
</file>

<file path=xl/sharedStrings.xml><?xml version="1.0" encoding="utf-8"?>
<sst xmlns="http://schemas.openxmlformats.org/spreadsheetml/2006/main" count="94" uniqueCount="40">
  <si>
    <t>BLACKSCHOLES</t>
  </si>
  <si>
    <t>BODYTRACK</t>
  </si>
  <si>
    <t>CANNEAL</t>
  </si>
  <si>
    <t>DEDUP</t>
  </si>
  <si>
    <t>FACESIM</t>
  </si>
  <si>
    <t>FERRET</t>
  </si>
  <si>
    <t>FLUID</t>
  </si>
  <si>
    <t>STREAMCLUSTER</t>
  </si>
  <si>
    <t>SWAPTIONS</t>
  </si>
  <si>
    <t>Total cores</t>
  </si>
  <si>
    <t>Big</t>
  </si>
  <si>
    <t>Little</t>
  </si>
  <si>
    <t>TB1</t>
  </si>
  <si>
    <t>TB2</t>
  </si>
  <si>
    <t>TB3</t>
  </si>
  <si>
    <t>TB4</t>
  </si>
  <si>
    <t>TB5</t>
  </si>
  <si>
    <t>TB6</t>
  </si>
  <si>
    <t>TB7</t>
  </si>
  <si>
    <t>STDEV</t>
  </si>
  <si>
    <t>MEDIAN</t>
  </si>
  <si>
    <t>MIN</t>
  </si>
  <si>
    <t>MAX</t>
  </si>
  <si>
    <t>GTS1</t>
  </si>
  <si>
    <t>GTS2</t>
  </si>
  <si>
    <t>GTS3</t>
  </si>
  <si>
    <t>GTS4</t>
  </si>
  <si>
    <t>GTS5</t>
  </si>
  <si>
    <t>GTS6</t>
  </si>
  <si>
    <t>GTS7</t>
  </si>
  <si>
    <t>ST1</t>
  </si>
  <si>
    <t>ST2</t>
  </si>
  <si>
    <t>ST3</t>
  </si>
  <si>
    <t>ST4</t>
  </si>
  <si>
    <t>ST5</t>
  </si>
  <si>
    <t>ST6</t>
  </si>
  <si>
    <t>ST7</t>
  </si>
  <si>
    <t>1 little</t>
  </si>
  <si>
    <t>SPEEDUP STDEV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</si>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</sst>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6"/>
  <sheetViews>
    <sheetView tabSelected="1" topLeftCell="S25" zoomScale="85" zoomScaleNormal="85" workbookViewId="0">
      <selection activeCell="AE72" sqref="AE72"/>
    </sheetView>
  </sheetViews>
  <sheetFormatPr defaultRowHeight="15" x14ac:dyDescent="0.25"/>
  <cols>
    <col min="1" max="1" width="17.7109375" customWidth="1"/>
    <col min="2" max="2" width="13.28515625" customWidth="1"/>
    <col min="23" max="23" width="10.7109375" customWidth="1"/>
  </cols>
  <sheetData>
    <row r="1" spans="1:62" x14ac:dyDescent="0.25">
      <c r="B1" t="s">
        <v>9</v>
      </c>
      <c r="C1" t="s">
        <v>10</v>
      </c>
      <c r="D1" t="s">
        <v>11</v>
      </c>
      <c r="E1" t="s">
        <v>37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W1" t="s">
        <v>38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19</v>
      </c>
      <c r="AG1" t="s">
        <v>20</v>
      </c>
      <c r="AH1" t="s">
        <v>21</v>
      </c>
      <c r="AI1" t="s">
        <v>22</v>
      </c>
      <c r="AP1" t="s">
        <v>38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19</v>
      </c>
      <c r="BA1" t="s">
        <v>20</v>
      </c>
      <c r="BB1" t="s">
        <v>21</v>
      </c>
      <c r="BC1" t="s">
        <v>22</v>
      </c>
      <c r="BJ1" t="s">
        <v>38</v>
      </c>
    </row>
    <row r="2" spans="1:62" s="2" customFormat="1" x14ac:dyDescent="0.25">
      <c r="A2" s="1" t="s">
        <v>0</v>
      </c>
      <c r="B2" s="2">
        <v>4</v>
      </c>
      <c r="C2" s="2">
        <v>0</v>
      </c>
      <c r="D2" s="2">
        <f>B2-C2</f>
        <v>4</v>
      </c>
      <c r="E2" s="2">
        <v>47565906.5</v>
      </c>
      <c r="F2" s="2">
        <v>11849785</v>
      </c>
      <c r="G2" s="2">
        <v>11892094</v>
      </c>
      <c r="H2" s="2">
        <v>11868825</v>
      </c>
      <c r="I2" s="2">
        <v>11821479</v>
      </c>
      <c r="J2" s="2">
        <v>11819938</v>
      </c>
      <c r="K2" s="2">
        <v>11871975</v>
      </c>
      <c r="L2" s="2">
        <v>12049369</v>
      </c>
      <c r="M2" s="2">
        <f>STDEV(F2:L2)</f>
        <v>78465.067458619538</v>
      </c>
      <c r="N2" s="2">
        <f>MEDIAN(F2:L2)</f>
        <v>11868825</v>
      </c>
      <c r="O2" s="2">
        <f>MIN(F2:L2)</f>
        <v>11819938</v>
      </c>
      <c r="P2" s="2">
        <f>MAX(F2:L2)</f>
        <v>12049369</v>
      </c>
      <c r="Q2" s="2">
        <f>$E$2/F2</f>
        <v>4.0140733777026334</v>
      </c>
      <c r="R2" s="2">
        <f t="shared" ref="R2:V2" si="0">$E$2/G2</f>
        <v>3.9997923410292584</v>
      </c>
      <c r="S2" s="2">
        <f t="shared" si="0"/>
        <v>4.0076339907278102</v>
      </c>
      <c r="T2" s="2">
        <f t="shared" si="0"/>
        <v>4.0236848959423774</v>
      </c>
      <c r="U2" s="2">
        <f t="shared" si="0"/>
        <v>4.0242094755488562</v>
      </c>
      <c r="V2" s="2">
        <f t="shared" si="0"/>
        <v>4.0065706422056984</v>
      </c>
      <c r="W2" s="2">
        <f>STDEV(Q2:V2)</f>
        <v>9.8473757290418341E-3</v>
      </c>
      <c r="Y2" s="2">
        <v>1145303</v>
      </c>
      <c r="Z2" s="2">
        <v>1153631</v>
      </c>
      <c r="AA2" s="2">
        <v>1146871</v>
      </c>
      <c r="AB2" s="2">
        <v>1146275</v>
      </c>
      <c r="AC2" s="2">
        <v>1148575</v>
      </c>
      <c r="AD2" s="2">
        <v>1146267</v>
      </c>
      <c r="AE2" s="2">
        <v>1149817</v>
      </c>
      <c r="AF2" s="2">
        <f>STDEV(Y2:AE2)</f>
        <v>2880.6718462390481</v>
      </c>
      <c r="AG2" s="2">
        <f>MEDIAN(Y2:AE2)</f>
        <v>1146871</v>
      </c>
      <c r="AH2" s="2">
        <f>MIN(Y2:AE2)</f>
        <v>1145303</v>
      </c>
      <c r="AI2" s="2">
        <f>MAX(Y2:AE2)</f>
        <v>1153631</v>
      </c>
      <c r="AJ2" s="2">
        <f>$E$2/Y2</f>
        <v>41.531286043955177</v>
      </c>
      <c r="AK2" s="2">
        <f t="shared" ref="AK2:AK8" si="1">$E$2/Z2</f>
        <v>41.231473928838597</v>
      </c>
      <c r="AL2" s="2">
        <f t="shared" ref="AL2:AL8" si="2">$E$2/AA2</f>
        <v>41.474504543231106</v>
      </c>
      <c r="AM2" s="2">
        <f t="shared" ref="AM2:AM8" si="3">$E$2/AB2</f>
        <v>41.496069006128543</v>
      </c>
      <c r="AN2" s="2">
        <f t="shared" ref="AN2:AN8" si="4">$E$2/AC2</f>
        <v>41.412973902444335</v>
      </c>
      <c r="AO2" s="2">
        <f t="shared" ref="AO2:AO8" si="5">$E$2/AD2</f>
        <v>41.496358614528724</v>
      </c>
      <c r="AP2" s="2">
        <f>STDEV(AJ2:AO2)</f>
        <v>0.10959569323661889</v>
      </c>
      <c r="AS2" s="2">
        <v>1150212</v>
      </c>
      <c r="AT2" s="2">
        <v>1149551</v>
      </c>
      <c r="AU2" s="2">
        <v>1156726</v>
      </c>
      <c r="AV2" s="2">
        <v>1146321</v>
      </c>
      <c r="AW2" s="2">
        <v>1149986</v>
      </c>
      <c r="AX2" s="2">
        <v>1150113</v>
      </c>
      <c r="AY2" s="2">
        <v>1151997</v>
      </c>
      <c r="AZ2" s="2">
        <f>STDEV(AS2:AY2)</f>
        <v>3151.2756902864712</v>
      </c>
      <c r="BA2" s="2">
        <f>MEDIAN(AS2:AY2)</f>
        <v>1150113</v>
      </c>
      <c r="BB2" s="2">
        <f>MIN(AS2:AY2)</f>
        <v>1146321</v>
      </c>
      <c r="BC2" s="2">
        <f>MAX(AS2:AY2)</f>
        <v>1156726</v>
      </c>
      <c r="BD2" s="2">
        <f>$E$2/AS2</f>
        <v>41.354034299763867</v>
      </c>
      <c r="BE2" s="2">
        <f t="shared" ref="BE2:BE8" si="6">$E$2/AT2</f>
        <v>41.377813163574302</v>
      </c>
      <c r="BF2" s="2">
        <f t="shared" ref="BF2:BF8" si="7">$E$2/AU2</f>
        <v>41.121152718967153</v>
      </c>
      <c r="BG2" s="2">
        <f t="shared" ref="BG2:BG8" si="8">$E$2/AV2</f>
        <v>41.494403836272738</v>
      </c>
      <c r="BH2" s="2">
        <f t="shared" ref="BH2:BH8" si="9">$E$2/AW2</f>
        <v>41.362161365442709</v>
      </c>
      <c r="BI2" s="2">
        <f t="shared" ref="BI2:BI8" si="10">$E$2/AX2</f>
        <v>41.357593992938085</v>
      </c>
      <c r="BJ2" s="2">
        <f>STDEV(BD2:BI2)</f>
        <v>0.1216874768086068</v>
      </c>
    </row>
    <row r="3" spans="1:62" s="2" customFormat="1" x14ac:dyDescent="0.25">
      <c r="C3" s="2">
        <v>2</v>
      </c>
      <c r="D3" s="2">
        <f>B2-C3</f>
        <v>2</v>
      </c>
      <c r="E3" s="2">
        <v>47565906.5</v>
      </c>
      <c r="F3" s="2">
        <v>7507531</v>
      </c>
      <c r="G3" s="2">
        <v>7477762</v>
      </c>
      <c r="H3" s="2">
        <v>7473301</v>
      </c>
      <c r="I3" s="2">
        <v>7529087</v>
      </c>
      <c r="J3" s="2">
        <v>7482006</v>
      </c>
      <c r="K3" s="2">
        <v>7469879</v>
      </c>
      <c r="L3" s="2">
        <v>7464028</v>
      </c>
      <c r="M3" s="2">
        <f t="shared" ref="M3:M8" si="11">STDEV(F3:L3)</f>
        <v>23478.526570139828</v>
      </c>
      <c r="N3" s="2">
        <f t="shared" ref="N3:N8" si="12">MEDIAN(F3:L3)</f>
        <v>7477762</v>
      </c>
      <c r="O3" s="2">
        <f t="shared" ref="O3:O8" si="13">MIN(F3:L3)</f>
        <v>7464028</v>
      </c>
      <c r="P3" s="2">
        <f t="shared" ref="P3:P8" si="14">MAX(F3:L3)</f>
        <v>7529087</v>
      </c>
      <c r="Q3" s="2">
        <f t="shared" ref="Q3:Q8" si="15">$E$2/F3</f>
        <v>6.3357589199431876</v>
      </c>
      <c r="R3" s="2">
        <f t="shared" ref="R3:R8" si="16">$E$2/G3</f>
        <v>6.3609816011796045</v>
      </c>
      <c r="S3" s="2">
        <f t="shared" ref="S3:S8" si="17">$E$2/H3</f>
        <v>6.3647786299521458</v>
      </c>
      <c r="T3" s="2">
        <f t="shared" ref="T3:T8" si="18">$E$2/I3</f>
        <v>6.3176194537265937</v>
      </c>
      <c r="U3" s="2">
        <f t="shared" ref="U3:U8" si="19">$E$2/J3</f>
        <v>6.3573734771129562</v>
      </c>
      <c r="V3" s="2">
        <f t="shared" ref="V3:V8" si="20">$E$2/K3</f>
        <v>6.3676943763078357</v>
      </c>
      <c r="W3" s="2">
        <f t="shared" ref="W3:W8" si="21">STDEV(Q3:V3)</f>
        <v>1.9772818084810233E-2</v>
      </c>
      <c r="Y3" s="2">
        <v>1066858</v>
      </c>
      <c r="Z3" s="2">
        <v>1070571</v>
      </c>
      <c r="AA3" s="2">
        <v>1065813</v>
      </c>
      <c r="AB3" s="2">
        <v>1068129</v>
      </c>
      <c r="AC3" s="2">
        <v>1066060</v>
      </c>
      <c r="AD3" s="2">
        <v>1068153</v>
      </c>
      <c r="AE3" s="2">
        <v>1067200</v>
      </c>
      <c r="AF3" s="2">
        <f t="shared" ref="AF3:AF8" si="22">STDEV(Y3:AE3)</f>
        <v>1615.7197423174248</v>
      </c>
      <c r="AG3" s="2">
        <f t="shared" ref="AG3:AG8" si="23">MEDIAN(Y3:AE3)</f>
        <v>1067200</v>
      </c>
      <c r="AH3" s="2">
        <f t="shared" ref="AH3:AH8" si="24">MIN(Y3:AE3)</f>
        <v>1065813</v>
      </c>
      <c r="AI3" s="2">
        <f t="shared" ref="AI3:AI8" si="25">MAX(Y3:AE3)</f>
        <v>1070571</v>
      </c>
      <c r="AJ3" s="2">
        <f t="shared" ref="AJ3:AJ8" si="26">$E$2/Y3</f>
        <v>44.585039902217538</v>
      </c>
      <c r="AK3" s="2">
        <f t="shared" si="1"/>
        <v>44.430408165362223</v>
      </c>
      <c r="AL3" s="2">
        <f t="shared" si="2"/>
        <v>44.628754293670653</v>
      </c>
      <c r="AM3" s="2">
        <f t="shared" si="3"/>
        <v>44.531986773133205</v>
      </c>
      <c r="AN3" s="2">
        <f t="shared" si="4"/>
        <v>44.618414066750468</v>
      </c>
      <c r="AO3" s="2">
        <f t="shared" si="5"/>
        <v>44.530986197670181</v>
      </c>
      <c r="AP3" s="2">
        <f t="shared" ref="AP3:AP8" si="27">STDEV(AJ3:AO3)</f>
        <v>7.34705243749849E-2</v>
      </c>
      <c r="AS3" s="2">
        <v>1142248</v>
      </c>
      <c r="AT3" s="2">
        <v>1143335</v>
      </c>
      <c r="AU3" s="2">
        <v>1141317</v>
      </c>
      <c r="AV3" s="2">
        <v>1143906</v>
      </c>
      <c r="AW3" s="2">
        <v>1143556</v>
      </c>
      <c r="AX3" s="2">
        <v>1142022</v>
      </c>
      <c r="AY3" s="2">
        <v>1143689</v>
      </c>
      <c r="AZ3" s="2">
        <f t="shared" ref="AZ3:AZ8" si="28">STDEV(AS3:AY3)</f>
        <v>995.71027532156779</v>
      </c>
      <c r="BA3" s="2">
        <f t="shared" ref="BA3:BA8" si="29">MEDIAN(AS3:AY3)</f>
        <v>1143335</v>
      </c>
      <c r="BB3" s="2">
        <f t="shared" ref="BB3:BB8" si="30">MIN(AS3:AY3)</f>
        <v>1141317</v>
      </c>
      <c r="BC3" s="2">
        <f t="shared" ref="BC3:BC8" si="31">MAX(AS3:AY3)</f>
        <v>1143906</v>
      </c>
      <c r="BD3" s="2">
        <f t="shared" ref="BD3:BD8" si="32">$E$2/AS3</f>
        <v>41.642363567281357</v>
      </c>
      <c r="BE3" s="2">
        <f t="shared" si="6"/>
        <v>41.602773028027656</v>
      </c>
      <c r="BF3" s="2">
        <f t="shared" si="7"/>
        <v>41.676332254754811</v>
      </c>
      <c r="BG3" s="2">
        <f t="shared" si="8"/>
        <v>41.582006301217056</v>
      </c>
      <c r="BH3" s="2">
        <f t="shared" si="9"/>
        <v>41.594733008265443</v>
      </c>
      <c r="BI3" s="2">
        <f t="shared" si="10"/>
        <v>41.65060436664092</v>
      </c>
      <c r="BJ3" s="2">
        <f t="shared" ref="BJ3:BJ8" si="33">STDEV(BD3:BI3)</f>
        <v>3.7014671764345891E-2</v>
      </c>
    </row>
    <row r="4" spans="1:62" s="2" customFormat="1" x14ac:dyDescent="0.25">
      <c r="C4" s="2">
        <v>4</v>
      </c>
      <c r="D4" s="2">
        <f>B2-C4</f>
        <v>0</v>
      </c>
      <c r="E4" s="2">
        <v>47565906.5</v>
      </c>
      <c r="F4" s="2">
        <v>5477926</v>
      </c>
      <c r="G4" s="2">
        <v>5478030</v>
      </c>
      <c r="H4" s="2">
        <v>5503118</v>
      </c>
      <c r="I4" s="2">
        <v>5494312</v>
      </c>
      <c r="J4" s="2">
        <v>5491873</v>
      </c>
      <c r="K4" s="2">
        <v>5494013</v>
      </c>
      <c r="L4" s="2">
        <v>5475792</v>
      </c>
      <c r="M4" s="2">
        <f t="shared" si="11"/>
        <v>10562.102453493586</v>
      </c>
      <c r="N4" s="2">
        <f t="shared" si="12"/>
        <v>5491873</v>
      </c>
      <c r="O4" s="2">
        <f t="shared" si="13"/>
        <v>5475792</v>
      </c>
      <c r="P4" s="2">
        <f t="shared" si="14"/>
        <v>5503118</v>
      </c>
      <c r="Q4" s="2">
        <f t="shared" si="15"/>
        <v>8.683196249821556</v>
      </c>
      <c r="R4" s="2">
        <f t="shared" si="16"/>
        <v>8.6830313999740785</v>
      </c>
      <c r="S4" s="2">
        <f t="shared" si="17"/>
        <v>8.6434465879161593</v>
      </c>
      <c r="T4" s="2">
        <f t="shared" si="18"/>
        <v>8.6572998584718164</v>
      </c>
      <c r="U4" s="2">
        <f t="shared" si="19"/>
        <v>8.6611446586619909</v>
      </c>
      <c r="V4" s="2">
        <f t="shared" si="20"/>
        <v>8.6577710136470376</v>
      </c>
      <c r="W4" s="2">
        <f t="shared" si="21"/>
        <v>1.5775822501241859E-2</v>
      </c>
      <c r="Y4" s="2">
        <v>532569</v>
      </c>
      <c r="Z4" s="2">
        <v>533120</v>
      </c>
      <c r="AA4" s="2">
        <v>533138</v>
      </c>
      <c r="AB4" s="2">
        <v>533108</v>
      </c>
      <c r="AC4" s="2">
        <v>533208</v>
      </c>
      <c r="AD4" s="2">
        <v>533927</v>
      </c>
      <c r="AE4" s="2">
        <v>534062</v>
      </c>
      <c r="AF4" s="2">
        <f t="shared" si="22"/>
        <v>518.32417692111596</v>
      </c>
      <c r="AG4" s="2">
        <f t="shared" si="23"/>
        <v>533138</v>
      </c>
      <c r="AH4" s="2">
        <f t="shared" si="24"/>
        <v>532569</v>
      </c>
      <c r="AI4" s="2">
        <f t="shared" si="25"/>
        <v>534062</v>
      </c>
      <c r="AJ4" s="2">
        <f t="shared" si="26"/>
        <v>89.314072918250972</v>
      </c>
      <c r="AK4" s="2">
        <f t="shared" si="1"/>
        <v>89.221763392857142</v>
      </c>
      <c r="AL4" s="2">
        <f t="shared" si="2"/>
        <v>89.218751055073923</v>
      </c>
      <c r="AM4" s="2">
        <f t="shared" si="3"/>
        <v>89.223771731056374</v>
      </c>
      <c r="AN4" s="2">
        <f t="shared" si="4"/>
        <v>89.207038341510255</v>
      </c>
      <c r="AO4" s="2">
        <f t="shared" si="5"/>
        <v>89.086909821005491</v>
      </c>
      <c r="AP4" s="2">
        <f t="shared" si="27"/>
        <v>7.2623012989154856E-2</v>
      </c>
      <c r="AS4" s="2">
        <v>537903</v>
      </c>
      <c r="AT4" s="2">
        <v>539019</v>
      </c>
      <c r="AU4" s="2">
        <v>534120</v>
      </c>
      <c r="AV4" s="2">
        <v>536428</v>
      </c>
      <c r="AW4" s="2">
        <v>533041</v>
      </c>
      <c r="AX4" s="2">
        <v>535157</v>
      </c>
      <c r="AY4" s="2">
        <v>534066</v>
      </c>
      <c r="AZ4" s="2">
        <f t="shared" si="28"/>
        <v>2195.6966786789803</v>
      </c>
      <c r="BA4" s="2">
        <f t="shared" si="29"/>
        <v>535157</v>
      </c>
      <c r="BB4" s="2">
        <f t="shared" si="30"/>
        <v>533041</v>
      </c>
      <c r="BC4" s="2">
        <f t="shared" si="31"/>
        <v>539019</v>
      </c>
      <c r="BD4" s="2">
        <f t="shared" si="32"/>
        <v>88.428409025419086</v>
      </c>
      <c r="BE4" s="2">
        <f t="shared" si="6"/>
        <v>88.245324376320681</v>
      </c>
      <c r="BF4" s="2">
        <f t="shared" si="7"/>
        <v>89.054718977008918</v>
      </c>
      <c r="BG4" s="2">
        <f t="shared" si="8"/>
        <v>88.671557972365349</v>
      </c>
      <c r="BH4" s="2">
        <f t="shared" si="9"/>
        <v>89.234986614538087</v>
      </c>
      <c r="BI4" s="2">
        <f t="shared" si="10"/>
        <v>88.882153274646512</v>
      </c>
      <c r="BJ4" s="2">
        <f t="shared" si="33"/>
        <v>0.37676319597522695</v>
      </c>
    </row>
    <row r="5" spans="1:62" s="2" customFormat="1" x14ac:dyDescent="0.25">
      <c r="A5" s="1"/>
      <c r="B5" s="2">
        <v>5</v>
      </c>
      <c r="C5" s="2">
        <v>4</v>
      </c>
      <c r="D5" s="2">
        <f>B5-C5</f>
        <v>1</v>
      </c>
      <c r="E5" s="2">
        <v>47565906.5</v>
      </c>
      <c r="F5" s="2">
        <v>4948106</v>
      </c>
      <c r="G5" s="2">
        <v>4975440</v>
      </c>
      <c r="H5" s="2">
        <v>4917719</v>
      </c>
      <c r="I5" s="2">
        <v>4981286</v>
      </c>
      <c r="J5" s="2">
        <v>4981260</v>
      </c>
      <c r="K5" s="2">
        <v>4917842</v>
      </c>
      <c r="L5" s="2">
        <v>4968815</v>
      </c>
      <c r="M5" s="2">
        <f t="shared" si="11"/>
        <v>28293.212062428043</v>
      </c>
      <c r="N5" s="2">
        <f t="shared" si="12"/>
        <v>4968815</v>
      </c>
      <c r="O5" s="2">
        <f t="shared" si="13"/>
        <v>4917719</v>
      </c>
      <c r="P5" s="2">
        <f t="shared" si="14"/>
        <v>4981286</v>
      </c>
      <c r="Q5" s="2">
        <f t="shared" si="15"/>
        <v>9.6129522083803387</v>
      </c>
      <c r="R5" s="2">
        <f t="shared" si="16"/>
        <v>9.5601407111732826</v>
      </c>
      <c r="S5" s="2">
        <f t="shared" si="17"/>
        <v>9.6723514499303445</v>
      </c>
      <c r="T5" s="2">
        <f t="shared" si="18"/>
        <v>9.5489210015245067</v>
      </c>
      <c r="U5" s="2">
        <f t="shared" si="19"/>
        <v>9.5489708427185089</v>
      </c>
      <c r="V5" s="2">
        <f t="shared" si="20"/>
        <v>9.6721095350358954</v>
      </c>
      <c r="W5" s="2">
        <f t="shared" si="21"/>
        <v>5.8931005551904815E-2</v>
      </c>
      <c r="Y5" s="2">
        <v>652604</v>
      </c>
      <c r="Z5" s="2">
        <v>647931</v>
      </c>
      <c r="AA5" s="2">
        <v>652344</v>
      </c>
      <c r="AB5" s="2">
        <v>651805</v>
      </c>
      <c r="AC5" s="2">
        <v>651415</v>
      </c>
      <c r="AD5" s="2">
        <v>652332</v>
      </c>
      <c r="AE5" s="2">
        <v>651786</v>
      </c>
      <c r="AF5" s="2">
        <f t="shared" si="22"/>
        <v>1608.9200163611674</v>
      </c>
      <c r="AG5" s="2">
        <f t="shared" si="23"/>
        <v>651805</v>
      </c>
      <c r="AH5" s="2">
        <f t="shared" si="24"/>
        <v>647931</v>
      </c>
      <c r="AI5" s="2">
        <f t="shared" si="25"/>
        <v>652604</v>
      </c>
      <c r="AJ5" s="2">
        <f t="shared" si="26"/>
        <v>72.886323865621421</v>
      </c>
      <c r="AK5" s="2">
        <f t="shared" si="1"/>
        <v>73.411993715380191</v>
      </c>
      <c r="AL5" s="2">
        <f t="shared" si="2"/>
        <v>72.915373637222075</v>
      </c>
      <c r="AM5" s="2">
        <f t="shared" si="3"/>
        <v>72.975669870590124</v>
      </c>
      <c r="AN5" s="2">
        <f t="shared" si="4"/>
        <v>73.01936016210864</v>
      </c>
      <c r="AO5" s="2">
        <f t="shared" si="5"/>
        <v>72.916714954961577</v>
      </c>
      <c r="AP5" s="2">
        <f t="shared" si="27"/>
        <v>0.19753658015347339</v>
      </c>
      <c r="AS5" s="2">
        <v>910297</v>
      </c>
      <c r="AT5" s="2">
        <v>911484</v>
      </c>
      <c r="AU5" s="2">
        <v>910164</v>
      </c>
      <c r="AV5" s="2">
        <v>910049</v>
      </c>
      <c r="AW5" s="2">
        <v>911085</v>
      </c>
      <c r="AX5" s="2">
        <v>909892</v>
      </c>
      <c r="AY5" s="2">
        <v>910389</v>
      </c>
      <c r="AZ5" s="2">
        <f t="shared" si="28"/>
        <v>584.11928005616574</v>
      </c>
      <c r="BA5" s="2">
        <f t="shared" si="29"/>
        <v>910297</v>
      </c>
      <c r="BB5" s="2">
        <f t="shared" si="30"/>
        <v>909892</v>
      </c>
      <c r="BC5" s="2">
        <f t="shared" si="31"/>
        <v>911484</v>
      </c>
      <c r="BD5" s="2">
        <f t="shared" si="32"/>
        <v>52.253172865559264</v>
      </c>
      <c r="BE5" s="2">
        <f t="shared" si="6"/>
        <v>52.185125026879241</v>
      </c>
      <c r="BF5" s="2">
        <f t="shared" si="7"/>
        <v>52.260808491656448</v>
      </c>
      <c r="BG5" s="2">
        <f t="shared" si="8"/>
        <v>52.267412523941019</v>
      </c>
      <c r="BH5" s="2">
        <f t="shared" si="9"/>
        <v>52.207978948177171</v>
      </c>
      <c r="BI5" s="2">
        <f t="shared" si="10"/>
        <v>52.276431158862813</v>
      </c>
      <c r="BJ5" s="2">
        <f t="shared" si="33"/>
        <v>3.6611191522226944E-2</v>
      </c>
    </row>
    <row r="6" spans="1:62" s="2" customFormat="1" x14ac:dyDescent="0.25">
      <c r="B6" s="2">
        <v>6</v>
      </c>
      <c r="C6" s="2">
        <v>4</v>
      </c>
      <c r="D6" s="2">
        <f t="shared" ref="D6:D8" si="34">B6-C6</f>
        <v>2</v>
      </c>
      <c r="E6" s="2">
        <v>47565906.5</v>
      </c>
      <c r="F6" s="2">
        <v>4502410</v>
      </c>
      <c r="G6" s="2">
        <v>4503713</v>
      </c>
      <c r="H6" s="2">
        <v>4440698</v>
      </c>
      <c r="I6" s="2">
        <v>4506299</v>
      </c>
      <c r="J6" s="2">
        <v>4549045</v>
      </c>
      <c r="K6" s="2">
        <v>4517116</v>
      </c>
      <c r="L6" s="2">
        <v>4522597</v>
      </c>
      <c r="M6" s="2">
        <f t="shared" si="11"/>
        <v>33001.148560098853</v>
      </c>
      <c r="N6" s="2">
        <f t="shared" si="12"/>
        <v>4506299</v>
      </c>
      <c r="O6" s="2">
        <f t="shared" si="13"/>
        <v>4440698</v>
      </c>
      <c r="P6" s="2">
        <f t="shared" si="14"/>
        <v>4549045</v>
      </c>
      <c r="Q6" s="2">
        <f t="shared" si="15"/>
        <v>10.564543544457301</v>
      </c>
      <c r="R6" s="2">
        <f t="shared" si="16"/>
        <v>10.561487044134473</v>
      </c>
      <c r="S6" s="2">
        <f t="shared" si="17"/>
        <v>10.711358101811923</v>
      </c>
      <c r="T6" s="2">
        <f t="shared" si="18"/>
        <v>10.555426193423916</v>
      </c>
      <c r="U6" s="2">
        <f t="shared" si="19"/>
        <v>10.456240045987675</v>
      </c>
      <c r="V6" s="2">
        <f t="shared" si="20"/>
        <v>10.530149436056103</v>
      </c>
      <c r="W6" s="2">
        <f t="shared" si="21"/>
        <v>8.312492534354779E-2</v>
      </c>
      <c r="Y6" s="2">
        <v>553814</v>
      </c>
      <c r="Z6" s="2">
        <v>554305</v>
      </c>
      <c r="AA6" s="2">
        <v>551219</v>
      </c>
      <c r="AB6" s="2">
        <v>554389</v>
      </c>
      <c r="AC6" s="2">
        <v>550838</v>
      </c>
      <c r="AD6" s="2">
        <v>554293</v>
      </c>
      <c r="AE6" s="2">
        <v>552739</v>
      </c>
      <c r="AF6" s="2">
        <f t="shared" si="22"/>
        <v>1518.2337011898305</v>
      </c>
      <c r="AG6" s="2">
        <f t="shared" si="23"/>
        <v>553814</v>
      </c>
      <c r="AH6" s="2">
        <f t="shared" si="24"/>
        <v>550838</v>
      </c>
      <c r="AI6" s="2">
        <f t="shared" si="25"/>
        <v>554389</v>
      </c>
      <c r="AJ6" s="2">
        <f t="shared" si="26"/>
        <v>85.887873004293866</v>
      </c>
      <c r="AK6" s="2">
        <f t="shared" si="1"/>
        <v>85.811794048402959</v>
      </c>
      <c r="AL6" s="2">
        <f t="shared" si="2"/>
        <v>86.292211444090285</v>
      </c>
      <c r="AM6" s="2">
        <f t="shared" si="3"/>
        <v>85.798792003448838</v>
      </c>
      <c r="AN6" s="2">
        <f t="shared" si="4"/>
        <v>86.351897472578145</v>
      </c>
      <c r="AO6" s="2">
        <f t="shared" si="5"/>
        <v>85.813651805092249</v>
      </c>
      <c r="AP6" s="2">
        <f t="shared" si="27"/>
        <v>0.2577223928806322</v>
      </c>
      <c r="AS6" s="2">
        <v>762170</v>
      </c>
      <c r="AT6" s="2">
        <v>761378</v>
      </c>
      <c r="AU6" s="2">
        <v>761023</v>
      </c>
      <c r="AV6" s="2">
        <v>762692</v>
      </c>
      <c r="AW6" s="2">
        <v>762857</v>
      </c>
      <c r="AX6" s="2">
        <v>763172</v>
      </c>
      <c r="AY6" s="2">
        <v>760854</v>
      </c>
      <c r="AZ6" s="2">
        <f t="shared" si="28"/>
        <v>936.97037103127025</v>
      </c>
      <c r="BA6" s="2">
        <f t="shared" si="29"/>
        <v>762170</v>
      </c>
      <c r="BB6" s="2">
        <f t="shared" si="30"/>
        <v>760854</v>
      </c>
      <c r="BC6" s="2">
        <f t="shared" si="31"/>
        <v>763172</v>
      </c>
      <c r="BD6" s="2">
        <f t="shared" si="32"/>
        <v>62.408526313027281</v>
      </c>
      <c r="BE6" s="2">
        <f t="shared" si="6"/>
        <v>62.47344485918952</v>
      </c>
      <c r="BF6" s="2">
        <f t="shared" si="7"/>
        <v>62.502587306822527</v>
      </c>
      <c r="BG6" s="2">
        <f t="shared" si="8"/>
        <v>62.365812805169057</v>
      </c>
      <c r="BH6" s="2">
        <f t="shared" si="9"/>
        <v>62.352323567850853</v>
      </c>
      <c r="BI6" s="2">
        <f t="shared" si="10"/>
        <v>62.326587584450166</v>
      </c>
      <c r="BJ6" s="2">
        <f t="shared" si="33"/>
        <v>7.02556473526907E-2</v>
      </c>
    </row>
    <row r="7" spans="1:62" s="2" customFormat="1" x14ac:dyDescent="0.25">
      <c r="B7" s="2">
        <v>7</v>
      </c>
      <c r="C7" s="2">
        <v>4</v>
      </c>
      <c r="D7" s="2">
        <f t="shared" si="34"/>
        <v>3</v>
      </c>
      <c r="E7" s="2">
        <v>47565906.5</v>
      </c>
      <c r="F7" s="2">
        <v>4185029</v>
      </c>
      <c r="G7" s="2">
        <v>4119028</v>
      </c>
      <c r="H7" s="2">
        <v>4107829</v>
      </c>
      <c r="I7" s="2">
        <v>4107067</v>
      </c>
      <c r="J7" s="2">
        <v>4190912</v>
      </c>
      <c r="K7" s="2">
        <v>4100391</v>
      </c>
      <c r="L7" s="2">
        <v>4116459</v>
      </c>
      <c r="M7" s="2">
        <f t="shared" si="11"/>
        <v>38506.409918473626</v>
      </c>
      <c r="N7" s="2">
        <f t="shared" si="12"/>
        <v>4116459</v>
      </c>
      <c r="O7" s="2">
        <f t="shared" si="13"/>
        <v>4100391</v>
      </c>
      <c r="P7" s="2">
        <f t="shared" si="14"/>
        <v>4190912</v>
      </c>
      <c r="Q7" s="2">
        <f t="shared" si="15"/>
        <v>11.365729245842742</v>
      </c>
      <c r="R7" s="2">
        <f t="shared" si="16"/>
        <v>11.547847331943361</v>
      </c>
      <c r="S7" s="2">
        <f t="shared" si="17"/>
        <v>11.579329738409267</v>
      </c>
      <c r="T7" s="2">
        <f t="shared" si="18"/>
        <v>11.581478096169359</v>
      </c>
      <c r="U7" s="2">
        <f t="shared" si="19"/>
        <v>11.349774583670571</v>
      </c>
      <c r="V7" s="2">
        <f t="shared" si="20"/>
        <v>11.600334333969615</v>
      </c>
      <c r="W7" s="2">
        <f t="shared" si="21"/>
        <v>0.11470358078939351</v>
      </c>
      <c r="Y7" s="2">
        <v>481055</v>
      </c>
      <c r="Z7" s="2">
        <v>484457</v>
      </c>
      <c r="AA7" s="2">
        <v>481335</v>
      </c>
      <c r="AB7" s="2">
        <v>484180</v>
      </c>
      <c r="AC7" s="2">
        <v>479996</v>
      </c>
      <c r="AD7" s="2">
        <v>482418</v>
      </c>
      <c r="AE7" s="2">
        <v>482337</v>
      </c>
      <c r="AF7" s="2">
        <f t="shared" si="22"/>
        <v>1631.8290351626913</v>
      </c>
      <c r="AG7" s="2">
        <f t="shared" si="23"/>
        <v>482337</v>
      </c>
      <c r="AH7" s="2">
        <f t="shared" si="24"/>
        <v>479996</v>
      </c>
      <c r="AI7" s="2">
        <f t="shared" si="25"/>
        <v>484457</v>
      </c>
      <c r="AJ7" s="2">
        <f t="shared" si="26"/>
        <v>98.878312251197883</v>
      </c>
      <c r="AK7" s="2">
        <f t="shared" si="1"/>
        <v>98.18395956710296</v>
      </c>
      <c r="AL7" s="2">
        <f t="shared" si="2"/>
        <v>98.820793210549823</v>
      </c>
      <c r="AM7" s="2">
        <f t="shared" si="3"/>
        <v>98.240130736502948</v>
      </c>
      <c r="AN7" s="2">
        <f t="shared" si="4"/>
        <v>99.096464345536219</v>
      </c>
      <c r="AO7" s="2">
        <f t="shared" si="5"/>
        <v>98.598946349431401</v>
      </c>
      <c r="AP7" s="2">
        <f t="shared" si="27"/>
        <v>0.36532616625676567</v>
      </c>
      <c r="AS7" s="2">
        <v>654383</v>
      </c>
      <c r="AT7" s="2">
        <v>656699</v>
      </c>
      <c r="AU7" s="2">
        <v>652807</v>
      </c>
      <c r="AV7" s="2">
        <v>652098</v>
      </c>
      <c r="AW7" s="2">
        <v>654451</v>
      </c>
      <c r="AX7" s="2">
        <v>654385</v>
      </c>
      <c r="AY7" s="2">
        <v>652164</v>
      </c>
      <c r="AZ7" s="2">
        <f t="shared" si="28"/>
        <v>1635.4443549369812</v>
      </c>
      <c r="BA7" s="2">
        <f t="shared" si="29"/>
        <v>654383</v>
      </c>
      <c r="BB7" s="2">
        <f t="shared" si="30"/>
        <v>652098</v>
      </c>
      <c r="BC7" s="2">
        <f t="shared" si="31"/>
        <v>656699</v>
      </c>
      <c r="BD7" s="2">
        <f t="shared" si="32"/>
        <v>72.68817573194903</v>
      </c>
      <c r="BE7" s="2">
        <f t="shared" si="6"/>
        <v>72.431824169063759</v>
      </c>
      <c r="BF7" s="2">
        <f t="shared" si="7"/>
        <v>72.863658784296121</v>
      </c>
      <c r="BG7" s="2">
        <f t="shared" si="8"/>
        <v>72.942880517958955</v>
      </c>
      <c r="BH7" s="2">
        <f t="shared" si="9"/>
        <v>72.680623148257084</v>
      </c>
      <c r="BI7" s="2">
        <f t="shared" si="10"/>
        <v>72.687953574730471</v>
      </c>
      <c r="BJ7" s="2">
        <f t="shared" si="33"/>
        <v>0.17711350718409297</v>
      </c>
    </row>
    <row r="8" spans="1:62" s="2" customFormat="1" x14ac:dyDescent="0.25">
      <c r="B8" s="2">
        <v>8</v>
      </c>
      <c r="C8" s="2">
        <v>4</v>
      </c>
      <c r="D8" s="2">
        <f t="shared" si="34"/>
        <v>4</v>
      </c>
      <c r="E8" s="2">
        <v>47565906.5</v>
      </c>
      <c r="F8" s="2">
        <v>3835861</v>
      </c>
      <c r="G8" s="2">
        <v>3836573</v>
      </c>
      <c r="H8" s="2">
        <v>3828073</v>
      </c>
      <c r="I8" s="2">
        <v>3838653</v>
      </c>
      <c r="J8" s="2">
        <v>3846613</v>
      </c>
      <c r="K8" s="2">
        <v>3831450</v>
      </c>
      <c r="L8" s="2">
        <v>3843486</v>
      </c>
      <c r="M8" s="2">
        <f t="shared" si="11"/>
        <v>6439.0295963644357</v>
      </c>
      <c r="N8" s="2">
        <f t="shared" si="12"/>
        <v>3836573</v>
      </c>
      <c r="O8" s="2">
        <f t="shared" si="13"/>
        <v>3828073</v>
      </c>
      <c r="P8" s="2">
        <f t="shared" si="14"/>
        <v>3846613</v>
      </c>
      <c r="Q8" s="2">
        <f t="shared" si="15"/>
        <v>12.400320684195803</v>
      </c>
      <c r="R8" s="2">
        <f t="shared" si="16"/>
        <v>12.398019404296491</v>
      </c>
      <c r="S8" s="2">
        <f t="shared" si="17"/>
        <v>12.425548441735568</v>
      </c>
      <c r="T8" s="2">
        <f t="shared" si="18"/>
        <v>12.391301453921466</v>
      </c>
      <c r="U8" s="2">
        <f t="shared" si="19"/>
        <v>12.365659477571567</v>
      </c>
      <c r="V8" s="2">
        <f t="shared" si="20"/>
        <v>12.414596693157943</v>
      </c>
      <c r="W8" s="2">
        <f t="shared" si="21"/>
        <v>2.0597533141603213E-2</v>
      </c>
      <c r="Y8" s="2">
        <v>452086</v>
      </c>
      <c r="Z8" s="2">
        <v>439420</v>
      </c>
      <c r="AA8" s="2">
        <v>442920</v>
      </c>
      <c r="AB8" s="2">
        <v>444888</v>
      </c>
      <c r="AC8" s="2">
        <v>450042</v>
      </c>
      <c r="AD8" s="2">
        <v>444240</v>
      </c>
      <c r="AE8" s="2">
        <v>449916</v>
      </c>
      <c r="AF8" s="2">
        <f t="shared" si="22"/>
        <v>4573.5210359925832</v>
      </c>
      <c r="AG8" s="2">
        <f t="shared" si="23"/>
        <v>444888</v>
      </c>
      <c r="AH8" s="2">
        <f t="shared" si="24"/>
        <v>439420</v>
      </c>
      <c r="AI8" s="2">
        <f t="shared" si="25"/>
        <v>452086</v>
      </c>
      <c r="AJ8" s="2">
        <f t="shared" si="26"/>
        <v>105.21428776825648</v>
      </c>
      <c r="AK8" s="2">
        <f t="shared" si="1"/>
        <v>108.24702221109645</v>
      </c>
      <c r="AL8" s="2">
        <f t="shared" si="2"/>
        <v>107.39164296035402</v>
      </c>
      <c r="AM8" s="2">
        <f t="shared" si="3"/>
        <v>106.91658687130244</v>
      </c>
      <c r="AN8" s="2">
        <f t="shared" si="4"/>
        <v>105.69214984379235</v>
      </c>
      <c r="AO8" s="2">
        <f t="shared" si="5"/>
        <v>107.07254299477759</v>
      </c>
      <c r="AP8" s="2">
        <f t="shared" si="27"/>
        <v>1.1190916010399452</v>
      </c>
      <c r="AS8" s="2">
        <v>572920</v>
      </c>
      <c r="AT8" s="2">
        <v>576929</v>
      </c>
      <c r="AU8" s="2">
        <v>575605</v>
      </c>
      <c r="AV8" s="2">
        <v>574240</v>
      </c>
      <c r="AW8" s="2">
        <v>575989</v>
      </c>
      <c r="AX8" s="2">
        <v>578179</v>
      </c>
      <c r="AY8" s="2">
        <v>573494</v>
      </c>
      <c r="AZ8" s="2">
        <f t="shared" si="28"/>
        <v>1895.1825643934549</v>
      </c>
      <c r="BA8" s="2">
        <f t="shared" si="29"/>
        <v>575605</v>
      </c>
      <c r="BB8" s="2">
        <f t="shared" si="30"/>
        <v>572920</v>
      </c>
      <c r="BC8" s="2">
        <f t="shared" si="31"/>
        <v>578179</v>
      </c>
      <c r="BD8" s="2">
        <f t="shared" si="32"/>
        <v>83.023644662431053</v>
      </c>
      <c r="BE8" s="2">
        <f t="shared" si="6"/>
        <v>82.446724813625252</v>
      </c>
      <c r="BF8" s="2">
        <f t="shared" si="7"/>
        <v>82.636367821683265</v>
      </c>
      <c r="BG8" s="2">
        <f t="shared" si="8"/>
        <v>82.832799003900803</v>
      </c>
      <c r="BH8" s="2">
        <f t="shared" si="9"/>
        <v>82.581275857698671</v>
      </c>
      <c r="BI8" s="2">
        <f t="shared" si="10"/>
        <v>82.26847827402932</v>
      </c>
      <c r="BJ8" s="2">
        <f t="shared" si="33"/>
        <v>0.26935905938743854</v>
      </c>
    </row>
    <row r="9" spans="1:62" s="2" customFormat="1" x14ac:dyDescent="0.25"/>
    <row r="10" spans="1:62" x14ac:dyDescent="0.25">
      <c r="A10" s="4" t="s">
        <v>1</v>
      </c>
      <c r="B10" s="3">
        <v>4</v>
      </c>
      <c r="C10" s="3">
        <v>0</v>
      </c>
      <c r="D10" s="3">
        <v>4</v>
      </c>
      <c r="E10">
        <v>1950.5</v>
      </c>
      <c r="F10">
        <v>514</v>
      </c>
      <c r="G10">
        <v>515</v>
      </c>
      <c r="H10">
        <v>506</v>
      </c>
      <c r="I10">
        <v>502</v>
      </c>
      <c r="J10">
        <v>503</v>
      </c>
      <c r="K10">
        <v>503</v>
      </c>
      <c r="L10">
        <v>504</v>
      </c>
      <c r="M10">
        <f>STDEV(F10:L10)</f>
        <v>5.4685246552211773</v>
      </c>
      <c r="N10">
        <f>MEDIAN(F10:L10)</f>
        <v>504</v>
      </c>
      <c r="O10">
        <f>MIN(F10:L10)</f>
        <v>502</v>
      </c>
      <c r="P10">
        <f>MAX(F10:L10)</f>
        <v>515</v>
      </c>
      <c r="Q10">
        <f>$E10/F10</f>
        <v>3.7947470817120621</v>
      </c>
      <c r="R10">
        <f t="shared" ref="R10:V10" si="35">$E10/G10</f>
        <v>3.7873786407766992</v>
      </c>
      <c r="S10">
        <f t="shared" si="35"/>
        <v>3.8547430830039526</v>
      </c>
      <c r="T10">
        <f t="shared" si="35"/>
        <v>3.8854581673306772</v>
      </c>
      <c r="U10">
        <f t="shared" si="35"/>
        <v>3.8777335984095429</v>
      </c>
      <c r="V10">
        <f t="shared" si="35"/>
        <v>3.8777335984095429</v>
      </c>
      <c r="W10">
        <f>STDEV(Q10:V10)</f>
        <v>4.4068628043796264E-2</v>
      </c>
      <c r="Y10">
        <v>571.53599999999994</v>
      </c>
      <c r="Z10">
        <v>571.78099999999995</v>
      </c>
      <c r="AA10">
        <v>571.59199999999998</v>
      </c>
      <c r="AB10">
        <v>571.06600000000003</v>
      </c>
      <c r="AC10">
        <v>572.41399999999999</v>
      </c>
      <c r="AD10">
        <v>571.41300000000001</v>
      </c>
      <c r="AE10">
        <v>572.57399999999996</v>
      </c>
      <c r="AF10">
        <f>STDEV(Y10:AE10)</f>
        <v>0.54325408420000099</v>
      </c>
      <c r="AG10">
        <f>MEDIAN(Y10:AE10)</f>
        <v>571.59199999999998</v>
      </c>
      <c r="AH10">
        <f>MIN(Y10:AE10)</f>
        <v>571.06600000000003</v>
      </c>
      <c r="AI10">
        <f>MAX(Y10:AE10)</f>
        <v>572.57399999999996</v>
      </c>
      <c r="AJ10">
        <f>$E10/Y10</f>
        <v>3.4127334061196497</v>
      </c>
      <c r="AK10">
        <f t="shared" ref="AK10:AK16" si="36">$E10/Z10</f>
        <v>3.4112710985499697</v>
      </c>
      <c r="AL10">
        <f t="shared" ref="AL10:AL16" si="37">$E10/AA10</f>
        <v>3.4123990538705931</v>
      </c>
      <c r="AM10">
        <f t="shared" ref="AM10:AM16" si="38">$E10/AB10</f>
        <v>3.4155421615014725</v>
      </c>
      <c r="AN10">
        <f t="shared" ref="AN10:AN16" si="39">$E10/AC10</f>
        <v>3.4074987683739391</v>
      </c>
      <c r="AO10">
        <f t="shared" ref="AO10:AO16" si="40">$E10/AD10</f>
        <v>3.4134680170034635</v>
      </c>
      <c r="AP10">
        <f>STDEV(AJ10:AO10)</f>
        <v>2.6852454762377647E-3</v>
      </c>
      <c r="AS10">
        <v>580.37900000000002</v>
      </c>
      <c r="AT10">
        <v>580.63199999999995</v>
      </c>
      <c r="AU10">
        <v>580.23800000000006</v>
      </c>
      <c r="AV10">
        <v>581.03099999999995</v>
      </c>
      <c r="AW10">
        <v>580.70899999999995</v>
      </c>
      <c r="AX10">
        <v>580.33100000000002</v>
      </c>
      <c r="AY10">
        <v>580.80499999999995</v>
      </c>
      <c r="AZ10">
        <f>STDEV(AS10:AY10)</f>
        <v>0.28639524803183219</v>
      </c>
      <c r="BA10">
        <f>MEDIAN(AS10:AY10)</f>
        <v>580.63199999999995</v>
      </c>
      <c r="BB10">
        <f>MIN(AS10:AY10)</f>
        <v>580.23800000000006</v>
      </c>
      <c r="BC10">
        <f>MAX(AS10:AY10)</f>
        <v>581.03099999999995</v>
      </c>
      <c r="BD10">
        <f>$E10/AS10</f>
        <v>3.3607349680122813</v>
      </c>
      <c r="BE10">
        <f t="shared" ref="BE10:BE16" si="41">$E10/AT10</f>
        <v>3.3592705879111042</v>
      </c>
      <c r="BF10">
        <f t="shared" ref="BF10:BF16" si="42">$E10/AU10</f>
        <v>3.3615516391549671</v>
      </c>
      <c r="BG10">
        <f t="shared" ref="BG10:BG16" si="43">$E10/AV10</f>
        <v>3.3569637420378604</v>
      </c>
      <c r="BH10">
        <f t="shared" ref="BH10:BH16" si="44">$E10/AW10</f>
        <v>3.358825160278212</v>
      </c>
      <c r="BI10">
        <f t="shared" ref="BI10:BI16" si="45">$E10/AX10</f>
        <v>3.361012939167475</v>
      </c>
      <c r="BJ10">
        <f>STDEV(BD10:BI10)</f>
        <v>1.7120845237557465E-3</v>
      </c>
    </row>
    <row r="11" spans="1:62" x14ac:dyDescent="0.25">
      <c r="A11" s="3"/>
      <c r="B11" s="3"/>
      <c r="C11" s="3">
        <v>2</v>
      </c>
      <c r="D11" s="3">
        <v>2</v>
      </c>
      <c r="E11">
        <v>1950.5</v>
      </c>
      <c r="F11">
        <v>219</v>
      </c>
      <c r="G11">
        <v>218</v>
      </c>
      <c r="H11">
        <v>217</v>
      </c>
      <c r="I11">
        <v>219</v>
      </c>
      <c r="J11">
        <v>217</v>
      </c>
      <c r="K11">
        <v>218</v>
      </c>
      <c r="L11">
        <v>218</v>
      </c>
      <c r="M11">
        <f t="shared" ref="M11:M16" si="46">STDEV(F11:L11)</f>
        <v>0.81649658092772603</v>
      </c>
      <c r="N11">
        <f t="shared" ref="N11:N16" si="47">MEDIAN(F11:L11)</f>
        <v>218</v>
      </c>
      <c r="O11">
        <f t="shared" ref="O11:O16" si="48">MIN(F11:L11)</f>
        <v>217</v>
      </c>
      <c r="P11">
        <f t="shared" ref="P11:P16" si="49">MAX(F11:L11)</f>
        <v>219</v>
      </c>
      <c r="Q11">
        <f>$E11/F11</f>
        <v>8.9063926940639266</v>
      </c>
      <c r="R11">
        <f t="shared" ref="R11:R16" si="50">$E11/G11</f>
        <v>8.9472477064220186</v>
      </c>
      <c r="S11">
        <f t="shared" ref="S11:S16" si="51">$E11/H11</f>
        <v>8.9884792626728114</v>
      </c>
      <c r="T11">
        <f t="shared" ref="T11:T16" si="52">$E11/I11</f>
        <v>8.9063926940639266</v>
      </c>
      <c r="U11">
        <f t="shared" ref="U11:U16" si="53">$E11/J11</f>
        <v>8.9884792626728114</v>
      </c>
      <c r="V11">
        <f t="shared" ref="V11:V16" si="54">$E11/K11</f>
        <v>8.9472477064220186</v>
      </c>
      <c r="W11">
        <f t="shared" ref="W11:W16" si="55">STDEV(Q11:V11)</f>
        <v>3.671035823238137E-2</v>
      </c>
      <c r="Y11">
        <v>305.09199999999998</v>
      </c>
      <c r="Z11">
        <v>305.38799999999998</v>
      </c>
      <c r="AA11">
        <v>305.375</v>
      </c>
      <c r="AB11">
        <v>304.81099999999998</v>
      </c>
      <c r="AC11">
        <v>305.09800000000001</v>
      </c>
      <c r="AD11">
        <v>305.15899999999999</v>
      </c>
      <c r="AE11">
        <v>305.161</v>
      </c>
      <c r="AF11">
        <f t="shared" ref="AF11:AF16" si="56">STDEV(Y11:AE11)</f>
        <v>0.19506189493887208</v>
      </c>
      <c r="AG11">
        <f t="shared" ref="AG11:AG16" si="57">MEDIAN(Y11:AE11)</f>
        <v>305.15899999999999</v>
      </c>
      <c r="AH11">
        <f t="shared" ref="AH11:AH16" si="58">MIN(Y11:AE11)</f>
        <v>304.81099999999998</v>
      </c>
      <c r="AI11">
        <f t="shared" ref="AI11:AI16" si="59">MAX(Y11:AE11)</f>
        <v>305.38799999999998</v>
      </c>
      <c r="AJ11">
        <f>$E11/Y11</f>
        <v>6.3931535405713689</v>
      </c>
      <c r="AK11">
        <f t="shared" si="36"/>
        <v>6.3869569203767016</v>
      </c>
      <c r="AL11">
        <f t="shared" si="37"/>
        <v>6.3872288170282436</v>
      </c>
      <c r="AM11">
        <f t="shared" si="38"/>
        <v>6.3990472784774832</v>
      </c>
      <c r="AN11">
        <f t="shared" si="39"/>
        <v>6.3930278140138572</v>
      </c>
      <c r="AO11">
        <f t="shared" si="40"/>
        <v>6.3917498746555079</v>
      </c>
      <c r="AP11">
        <f t="shared" ref="AP11:AP16" si="60">STDEV(AJ11:AO11)</f>
        <v>4.4764758190324241E-3</v>
      </c>
      <c r="AS11">
        <v>252.864</v>
      </c>
      <c r="AT11">
        <v>252.88200000000001</v>
      </c>
      <c r="AU11">
        <v>252.691</v>
      </c>
      <c r="AV11">
        <v>252.98599999999999</v>
      </c>
      <c r="AW11">
        <v>252.88</v>
      </c>
      <c r="AX11">
        <v>253.143</v>
      </c>
      <c r="AY11">
        <v>252.79599999999999</v>
      </c>
      <c r="AZ11">
        <f t="shared" ref="AZ11:AZ16" si="61">STDEV(AS11:AY11)</f>
        <v>0.14287607017471896</v>
      </c>
      <c r="BA11">
        <f t="shared" ref="BA11:BA16" si="62">MEDIAN(AS11:AY11)</f>
        <v>252.88</v>
      </c>
      <c r="BB11">
        <f t="shared" ref="BB11:BB16" si="63">MIN(AS11:AY11)</f>
        <v>252.691</v>
      </c>
      <c r="BC11">
        <f t="shared" ref="BC11:BC16" si="64">MAX(AS11:AY11)</f>
        <v>253.143</v>
      </c>
      <c r="BD11">
        <f>$E11/AS11</f>
        <v>7.7136326246519866</v>
      </c>
      <c r="BE11">
        <f t="shared" si="41"/>
        <v>7.7130835725753508</v>
      </c>
      <c r="BF11">
        <f t="shared" si="42"/>
        <v>7.7189136138604066</v>
      </c>
      <c r="BG11">
        <f t="shared" si="43"/>
        <v>7.7099128014988976</v>
      </c>
      <c r="BH11">
        <f t="shared" si="44"/>
        <v>7.7131445745017402</v>
      </c>
      <c r="BI11">
        <f t="shared" si="45"/>
        <v>7.7051310919124765</v>
      </c>
      <c r="BJ11">
        <f t="shared" ref="BJ11:BJ16" si="65">STDEV(BD11:BI11)</f>
        <v>4.5592756659698502E-3</v>
      </c>
    </row>
    <row r="12" spans="1:62" x14ac:dyDescent="0.25">
      <c r="A12" s="3"/>
      <c r="B12" s="3"/>
      <c r="C12" s="3">
        <v>4</v>
      </c>
      <c r="D12" s="3">
        <v>0</v>
      </c>
      <c r="E12">
        <v>1950.5</v>
      </c>
      <c r="F12">
        <v>140</v>
      </c>
      <c r="G12">
        <v>140</v>
      </c>
      <c r="H12">
        <v>140</v>
      </c>
      <c r="I12">
        <v>140</v>
      </c>
      <c r="J12">
        <v>140</v>
      </c>
      <c r="K12">
        <v>140</v>
      </c>
      <c r="L12">
        <v>140</v>
      </c>
      <c r="M12">
        <f t="shared" si="46"/>
        <v>0</v>
      </c>
      <c r="N12">
        <f t="shared" si="47"/>
        <v>140</v>
      </c>
      <c r="O12">
        <f t="shared" si="48"/>
        <v>140</v>
      </c>
      <c r="P12">
        <f t="shared" si="49"/>
        <v>140</v>
      </c>
      <c r="Q12">
        <f t="shared" ref="Q12:Q16" si="66">$E12/F12</f>
        <v>13.932142857142857</v>
      </c>
      <c r="R12">
        <f t="shared" si="50"/>
        <v>13.932142857142857</v>
      </c>
      <c r="S12">
        <f t="shared" si="51"/>
        <v>13.932142857142857</v>
      </c>
      <c r="T12">
        <f t="shared" si="52"/>
        <v>13.932142857142857</v>
      </c>
      <c r="U12">
        <f t="shared" si="53"/>
        <v>13.932142857142857</v>
      </c>
      <c r="V12">
        <f t="shared" si="54"/>
        <v>13.932142857142857</v>
      </c>
      <c r="W12">
        <f t="shared" si="55"/>
        <v>1.9459014222361975E-15</v>
      </c>
      <c r="Y12">
        <v>159.23500000000001</v>
      </c>
      <c r="Z12">
        <v>159.315</v>
      </c>
      <c r="AA12">
        <v>159.255</v>
      </c>
      <c r="AB12">
        <v>159.02600000000001</v>
      </c>
      <c r="AC12">
        <v>159.124</v>
      </c>
      <c r="AD12">
        <v>159.38999999999999</v>
      </c>
      <c r="AE12">
        <v>159.05000000000001</v>
      </c>
      <c r="AF12">
        <f t="shared" si="56"/>
        <v>0.13670127320268882</v>
      </c>
      <c r="AG12">
        <f t="shared" si="57"/>
        <v>159.23500000000001</v>
      </c>
      <c r="AH12">
        <f t="shared" si="58"/>
        <v>159.02600000000001</v>
      </c>
      <c r="AI12">
        <f t="shared" si="59"/>
        <v>159.38999999999999</v>
      </c>
      <c r="AJ12">
        <f t="shared" ref="AJ12:AJ16" si="67">$E12/Y12</f>
        <v>12.249191446604074</v>
      </c>
      <c r="AK12">
        <f t="shared" si="36"/>
        <v>12.243040517214324</v>
      </c>
      <c r="AL12">
        <f t="shared" si="37"/>
        <v>12.247653134909422</v>
      </c>
      <c r="AM12">
        <f t="shared" si="38"/>
        <v>12.265289952586368</v>
      </c>
      <c r="AN12">
        <f t="shared" si="39"/>
        <v>12.257736105175837</v>
      </c>
      <c r="AO12">
        <f t="shared" si="40"/>
        <v>12.237279628583977</v>
      </c>
      <c r="AP12">
        <f t="shared" si="60"/>
        <v>1.0099779114885637E-2</v>
      </c>
      <c r="AS12">
        <v>161.15600000000001</v>
      </c>
      <c r="AT12">
        <v>160.86799999999999</v>
      </c>
      <c r="AU12">
        <v>164.458</v>
      </c>
      <c r="AV12">
        <v>161.149</v>
      </c>
      <c r="AW12">
        <v>161.05000000000001</v>
      </c>
      <c r="AX12">
        <v>161.125</v>
      </c>
      <c r="AY12">
        <v>161.06299999999999</v>
      </c>
      <c r="AZ12">
        <f t="shared" si="61"/>
        <v>1.2848714221386397</v>
      </c>
      <c r="BA12">
        <f t="shared" si="62"/>
        <v>161.125</v>
      </c>
      <c r="BB12">
        <f t="shared" si="63"/>
        <v>160.86799999999999</v>
      </c>
      <c r="BC12">
        <f t="shared" si="64"/>
        <v>164.458</v>
      </c>
      <c r="BD12">
        <f t="shared" ref="BD12:BD16" si="68">$E12/AS12</f>
        <v>12.103179527910843</v>
      </c>
      <c r="BE12">
        <f t="shared" si="41"/>
        <v>12.124847701220878</v>
      </c>
      <c r="BF12">
        <f t="shared" si="42"/>
        <v>11.860170985905215</v>
      </c>
      <c r="BG12">
        <f t="shared" si="43"/>
        <v>12.103705266554556</v>
      </c>
      <c r="BH12">
        <f t="shared" si="44"/>
        <v>12.111145606954361</v>
      </c>
      <c r="BI12">
        <f t="shared" si="45"/>
        <v>12.105508145849496</v>
      </c>
      <c r="BJ12">
        <f t="shared" si="65"/>
        <v>0.102181581638084</v>
      </c>
    </row>
    <row r="13" spans="1:62" x14ac:dyDescent="0.25">
      <c r="A13" s="3"/>
      <c r="B13" s="3">
        <v>5</v>
      </c>
      <c r="C13" s="3">
        <v>4</v>
      </c>
      <c r="D13" s="3">
        <v>1</v>
      </c>
      <c r="E13">
        <v>1950.5</v>
      </c>
      <c r="F13">
        <v>138</v>
      </c>
      <c r="G13">
        <v>138</v>
      </c>
      <c r="H13">
        <v>138</v>
      </c>
      <c r="I13">
        <v>138</v>
      </c>
      <c r="J13">
        <v>138</v>
      </c>
      <c r="K13">
        <v>138</v>
      </c>
      <c r="L13">
        <v>138</v>
      </c>
      <c r="M13">
        <f t="shared" si="46"/>
        <v>0</v>
      </c>
      <c r="N13">
        <f t="shared" si="47"/>
        <v>138</v>
      </c>
      <c r="O13">
        <f t="shared" si="48"/>
        <v>138</v>
      </c>
      <c r="P13">
        <f t="shared" si="49"/>
        <v>138</v>
      </c>
      <c r="Q13">
        <f t="shared" si="66"/>
        <v>14.134057971014492</v>
      </c>
      <c r="R13">
        <f t="shared" si="50"/>
        <v>14.134057971014492</v>
      </c>
      <c r="S13">
        <f t="shared" si="51"/>
        <v>14.134057971014492</v>
      </c>
      <c r="T13">
        <f t="shared" si="52"/>
        <v>14.134057971014492</v>
      </c>
      <c r="U13">
        <f t="shared" si="53"/>
        <v>14.134057971014492</v>
      </c>
      <c r="V13">
        <f t="shared" si="54"/>
        <v>14.134057971014492</v>
      </c>
      <c r="W13">
        <f t="shared" si="55"/>
        <v>1.9459014222361975E-15</v>
      </c>
      <c r="Y13">
        <v>196.51499999999999</v>
      </c>
      <c r="Z13">
        <v>196.35400000000001</v>
      </c>
      <c r="AA13">
        <v>196.81399999999999</v>
      </c>
      <c r="AB13">
        <v>198.01400000000001</v>
      </c>
      <c r="AC13">
        <v>196.60300000000001</v>
      </c>
      <c r="AD13">
        <v>196.56399999999999</v>
      </c>
      <c r="AE13">
        <v>196.28200000000001</v>
      </c>
      <c r="AF13">
        <f t="shared" si="56"/>
        <v>0.58984699388102169</v>
      </c>
      <c r="AG13">
        <f t="shared" si="57"/>
        <v>196.56399999999999</v>
      </c>
      <c r="AH13">
        <f t="shared" si="58"/>
        <v>196.28200000000001</v>
      </c>
      <c r="AI13">
        <f t="shared" si="59"/>
        <v>198.01400000000001</v>
      </c>
      <c r="AJ13">
        <f t="shared" si="67"/>
        <v>9.9254509833854936</v>
      </c>
      <c r="AK13">
        <f t="shared" si="36"/>
        <v>9.9335893335506267</v>
      </c>
      <c r="AL13">
        <f t="shared" si="37"/>
        <v>9.9103722296178116</v>
      </c>
      <c r="AM13">
        <f t="shared" si="38"/>
        <v>9.8503136141888952</v>
      </c>
      <c r="AN13">
        <f t="shared" si="39"/>
        <v>9.9210083264243174</v>
      </c>
      <c r="AO13">
        <f t="shared" si="40"/>
        <v>9.9229767404000739</v>
      </c>
      <c r="AP13">
        <f t="shared" si="60"/>
        <v>3.0479751501900101E-2</v>
      </c>
      <c r="AS13">
        <v>160.977</v>
      </c>
      <c r="AT13">
        <v>161.75299999999999</v>
      </c>
      <c r="AU13">
        <v>160.233</v>
      </c>
      <c r="AV13">
        <v>161.24600000000001</v>
      </c>
      <c r="AW13">
        <v>161.49299999999999</v>
      </c>
      <c r="AX13">
        <v>160.95400000000001</v>
      </c>
      <c r="AY13">
        <v>160.36199999999999</v>
      </c>
      <c r="AZ13">
        <f t="shared" si="61"/>
        <v>0.55804804367331617</v>
      </c>
      <c r="BA13">
        <f t="shared" si="62"/>
        <v>160.977</v>
      </c>
      <c r="BB13">
        <f t="shared" si="63"/>
        <v>160.233</v>
      </c>
      <c r="BC13">
        <f t="shared" si="64"/>
        <v>161.75299999999999</v>
      </c>
      <c r="BD13">
        <f t="shared" si="68"/>
        <v>12.116637780552502</v>
      </c>
      <c r="BE13">
        <f t="shared" si="41"/>
        <v>12.058508961193921</v>
      </c>
      <c r="BF13">
        <f t="shared" si="42"/>
        <v>12.172898216971534</v>
      </c>
      <c r="BG13">
        <f t="shared" si="43"/>
        <v>12.096424097341949</v>
      </c>
      <c r="BH13">
        <f t="shared" si="44"/>
        <v>12.077922882106346</v>
      </c>
      <c r="BI13">
        <f t="shared" si="45"/>
        <v>12.118369223504851</v>
      </c>
      <c r="BJ13">
        <f t="shared" si="65"/>
        <v>3.9681669866328317E-2</v>
      </c>
    </row>
    <row r="14" spans="1:62" x14ac:dyDescent="0.25">
      <c r="A14" s="3"/>
      <c r="B14" s="3">
        <v>6</v>
      </c>
      <c r="C14" s="3">
        <v>4</v>
      </c>
      <c r="D14" s="3">
        <v>2</v>
      </c>
      <c r="E14">
        <v>1950.5</v>
      </c>
      <c r="F14">
        <v>137</v>
      </c>
      <c r="G14">
        <v>136</v>
      </c>
      <c r="H14">
        <v>137</v>
      </c>
      <c r="I14">
        <v>136</v>
      </c>
      <c r="J14">
        <v>136</v>
      </c>
      <c r="K14">
        <v>137</v>
      </c>
      <c r="L14">
        <v>136</v>
      </c>
      <c r="M14">
        <f t="shared" si="46"/>
        <v>0.53452248382484879</v>
      </c>
      <c r="N14">
        <f t="shared" si="47"/>
        <v>136</v>
      </c>
      <c r="O14">
        <f t="shared" si="48"/>
        <v>136</v>
      </c>
      <c r="P14">
        <f t="shared" si="49"/>
        <v>137</v>
      </c>
      <c r="Q14">
        <f t="shared" si="66"/>
        <v>14.237226277372264</v>
      </c>
      <c r="R14">
        <f t="shared" si="50"/>
        <v>14.341911764705882</v>
      </c>
      <c r="S14">
        <f t="shared" si="51"/>
        <v>14.237226277372264</v>
      </c>
      <c r="T14">
        <f t="shared" si="52"/>
        <v>14.341911764705882</v>
      </c>
      <c r="U14">
        <f t="shared" si="53"/>
        <v>14.341911764705882</v>
      </c>
      <c r="V14">
        <f t="shared" si="54"/>
        <v>14.237226277372264</v>
      </c>
      <c r="W14">
        <f t="shared" si="55"/>
        <v>5.7338602856044314E-2</v>
      </c>
      <c r="Y14">
        <v>189.85499999999999</v>
      </c>
      <c r="Z14">
        <v>189.72</v>
      </c>
      <c r="AA14">
        <v>189.97399999999999</v>
      </c>
      <c r="AB14">
        <v>189.81700000000001</v>
      </c>
      <c r="AC14">
        <v>190.08799999999999</v>
      </c>
      <c r="AD14">
        <v>190.369</v>
      </c>
      <c r="AE14">
        <v>190</v>
      </c>
      <c r="AF14">
        <f t="shared" si="56"/>
        <v>0.21331488015428732</v>
      </c>
      <c r="AG14">
        <f t="shared" si="57"/>
        <v>189.97399999999999</v>
      </c>
      <c r="AH14">
        <f t="shared" si="58"/>
        <v>189.72</v>
      </c>
      <c r="AI14">
        <f t="shared" si="59"/>
        <v>190.369</v>
      </c>
      <c r="AJ14">
        <f t="shared" si="67"/>
        <v>10.273629875431251</v>
      </c>
      <c r="AK14">
        <f t="shared" si="36"/>
        <v>10.280940333122496</v>
      </c>
      <c r="AL14">
        <f t="shared" si="37"/>
        <v>10.267194458189016</v>
      </c>
      <c r="AM14">
        <f t="shared" si="38"/>
        <v>10.275686582339832</v>
      </c>
      <c r="AN14">
        <f t="shared" si="39"/>
        <v>10.261036993392535</v>
      </c>
      <c r="AO14">
        <f t="shared" si="40"/>
        <v>10.245890875089957</v>
      </c>
      <c r="AP14">
        <f t="shared" si="60"/>
        <v>1.2601522908530217E-2</v>
      </c>
      <c r="AS14">
        <v>156.6</v>
      </c>
      <c r="AT14">
        <v>155.572</v>
      </c>
      <c r="AU14">
        <v>156.85400000000001</v>
      </c>
      <c r="AV14">
        <v>155.29300000000001</v>
      </c>
      <c r="AW14">
        <v>155.88300000000001</v>
      </c>
      <c r="AX14">
        <v>158.16</v>
      </c>
      <c r="AY14">
        <v>156.41800000000001</v>
      </c>
      <c r="AZ14">
        <f t="shared" si="61"/>
        <v>0.95936653207058353</v>
      </c>
      <c r="BA14">
        <f t="shared" si="62"/>
        <v>156.41800000000001</v>
      </c>
      <c r="BB14">
        <f t="shared" si="63"/>
        <v>155.29300000000001</v>
      </c>
      <c r="BC14">
        <f t="shared" si="64"/>
        <v>158.16</v>
      </c>
      <c r="BD14">
        <f t="shared" si="68"/>
        <v>12.455300127713921</v>
      </c>
      <c r="BE14">
        <f t="shared" si="41"/>
        <v>12.537603167665132</v>
      </c>
      <c r="BF14">
        <f t="shared" si="42"/>
        <v>12.435130758539788</v>
      </c>
      <c r="BG14">
        <f t="shared" si="43"/>
        <v>12.560128273650454</v>
      </c>
      <c r="BH14">
        <f t="shared" si="44"/>
        <v>12.512589570382914</v>
      </c>
      <c r="BI14">
        <f t="shared" si="45"/>
        <v>12.332448153768336</v>
      </c>
      <c r="BJ14">
        <f t="shared" si="65"/>
        <v>8.3463268465089932E-2</v>
      </c>
    </row>
    <row r="15" spans="1:62" x14ac:dyDescent="0.25">
      <c r="A15" s="3"/>
      <c r="B15" s="3">
        <v>7</v>
      </c>
      <c r="C15" s="3">
        <v>4</v>
      </c>
      <c r="D15" s="3">
        <v>3</v>
      </c>
      <c r="E15">
        <v>1950.5</v>
      </c>
      <c r="F15">
        <v>135</v>
      </c>
      <c r="G15">
        <v>134</v>
      </c>
      <c r="H15">
        <v>134</v>
      </c>
      <c r="I15">
        <v>135</v>
      </c>
      <c r="J15">
        <v>135</v>
      </c>
      <c r="K15">
        <v>135</v>
      </c>
      <c r="L15">
        <v>135</v>
      </c>
      <c r="M15">
        <f t="shared" si="46"/>
        <v>0.48795003647426666</v>
      </c>
      <c r="N15">
        <f t="shared" si="47"/>
        <v>135</v>
      </c>
      <c r="O15">
        <f t="shared" si="48"/>
        <v>134</v>
      </c>
      <c r="P15">
        <f t="shared" si="49"/>
        <v>135</v>
      </c>
      <c r="Q15">
        <f t="shared" si="66"/>
        <v>14.448148148148148</v>
      </c>
      <c r="R15">
        <f t="shared" si="50"/>
        <v>14.555970149253731</v>
      </c>
      <c r="S15">
        <f t="shared" si="51"/>
        <v>14.555970149253731</v>
      </c>
      <c r="T15">
        <f t="shared" si="52"/>
        <v>14.448148148148148</v>
      </c>
      <c r="U15">
        <f t="shared" si="53"/>
        <v>14.448148148148148</v>
      </c>
      <c r="V15">
        <f t="shared" si="54"/>
        <v>14.448148148148148</v>
      </c>
      <c r="W15">
        <f t="shared" si="55"/>
        <v>5.5679041951557783E-2</v>
      </c>
      <c r="Y15">
        <v>185.87899999999999</v>
      </c>
      <c r="Z15">
        <v>186.21</v>
      </c>
      <c r="AA15">
        <v>185.95099999999999</v>
      </c>
      <c r="AB15">
        <v>186.26</v>
      </c>
      <c r="AC15">
        <v>186.35900000000001</v>
      </c>
      <c r="AD15">
        <v>186</v>
      </c>
      <c r="AE15">
        <v>186.203</v>
      </c>
      <c r="AF15">
        <f t="shared" si="56"/>
        <v>0.17920326315056667</v>
      </c>
      <c r="AG15">
        <f t="shared" si="57"/>
        <v>186.203</v>
      </c>
      <c r="AH15">
        <f t="shared" si="58"/>
        <v>185.87899999999999</v>
      </c>
      <c r="AI15">
        <f t="shared" si="59"/>
        <v>186.35900000000001</v>
      </c>
      <c r="AJ15">
        <f t="shared" si="67"/>
        <v>10.493385481953315</v>
      </c>
      <c r="AK15">
        <f t="shared" si="36"/>
        <v>10.474732828526932</v>
      </c>
      <c r="AL15">
        <f t="shared" si="37"/>
        <v>10.489322455915806</v>
      </c>
      <c r="AM15">
        <f t="shared" si="38"/>
        <v>10.471920970686138</v>
      </c>
      <c r="AN15">
        <f t="shared" si="39"/>
        <v>10.466357943539082</v>
      </c>
      <c r="AO15">
        <f t="shared" si="40"/>
        <v>10.486559139784946</v>
      </c>
      <c r="AP15">
        <f t="shared" si="60"/>
        <v>1.083840981755441E-2</v>
      </c>
      <c r="AS15">
        <v>151.43899999999999</v>
      </c>
      <c r="AT15">
        <v>152.077</v>
      </c>
      <c r="AU15">
        <v>151.48500000000001</v>
      </c>
      <c r="AV15">
        <v>151.386</v>
      </c>
      <c r="AW15">
        <v>155.47300000000001</v>
      </c>
      <c r="AX15">
        <v>151.374</v>
      </c>
      <c r="AY15">
        <v>150.72200000000001</v>
      </c>
      <c r="AZ15">
        <f t="shared" si="61"/>
        <v>1.5837446884189543</v>
      </c>
      <c r="BA15">
        <f t="shared" si="62"/>
        <v>151.43899999999999</v>
      </c>
      <c r="BB15">
        <f t="shared" si="63"/>
        <v>150.72200000000001</v>
      </c>
      <c r="BC15">
        <f t="shared" si="64"/>
        <v>155.47300000000001</v>
      </c>
      <c r="BD15">
        <f t="shared" si="68"/>
        <v>12.879773374097821</v>
      </c>
      <c r="BE15">
        <f t="shared" si="41"/>
        <v>12.825739592443302</v>
      </c>
      <c r="BF15">
        <f t="shared" si="42"/>
        <v>12.875862296597022</v>
      </c>
      <c r="BG15">
        <f t="shared" si="43"/>
        <v>12.884282562456239</v>
      </c>
      <c r="BH15">
        <f t="shared" si="44"/>
        <v>12.545586693509483</v>
      </c>
      <c r="BI15">
        <f t="shared" si="45"/>
        <v>12.885303949159036</v>
      </c>
      <c r="BJ15">
        <f t="shared" si="65"/>
        <v>0.13441298252339742</v>
      </c>
    </row>
    <row r="16" spans="1:62" x14ac:dyDescent="0.25">
      <c r="A16" s="3"/>
      <c r="B16" s="3">
        <v>8</v>
      </c>
      <c r="C16" s="3">
        <v>4</v>
      </c>
      <c r="D16" s="3">
        <v>4</v>
      </c>
      <c r="E16">
        <v>1950.5</v>
      </c>
      <c r="F16">
        <v>134</v>
      </c>
      <c r="G16">
        <v>134</v>
      </c>
      <c r="H16">
        <v>133</v>
      </c>
      <c r="I16">
        <v>134</v>
      </c>
      <c r="J16">
        <v>134</v>
      </c>
      <c r="K16">
        <v>135</v>
      </c>
      <c r="L16">
        <v>133</v>
      </c>
      <c r="M16">
        <f t="shared" si="46"/>
        <v>0.69006555934235425</v>
      </c>
      <c r="N16">
        <f t="shared" si="47"/>
        <v>134</v>
      </c>
      <c r="O16">
        <f t="shared" si="48"/>
        <v>133</v>
      </c>
      <c r="P16">
        <f t="shared" si="49"/>
        <v>135</v>
      </c>
      <c r="Q16">
        <f t="shared" si="66"/>
        <v>14.555970149253731</v>
      </c>
      <c r="R16">
        <f t="shared" si="50"/>
        <v>14.555970149253731</v>
      </c>
      <c r="S16">
        <f t="shared" si="51"/>
        <v>14.665413533834586</v>
      </c>
      <c r="T16">
        <f t="shared" si="52"/>
        <v>14.555970149253731</v>
      </c>
      <c r="U16">
        <f t="shared" si="53"/>
        <v>14.555970149253731</v>
      </c>
      <c r="V16">
        <f t="shared" si="54"/>
        <v>14.448148148148148</v>
      </c>
      <c r="W16">
        <f t="shared" si="55"/>
        <v>6.8706622975561474E-2</v>
      </c>
      <c r="Y16">
        <v>182.89099999999999</v>
      </c>
      <c r="Z16">
        <v>184.50399999999999</v>
      </c>
      <c r="AA16">
        <v>182.97900000000001</v>
      </c>
      <c r="AB16">
        <v>182.989</v>
      </c>
      <c r="AC16">
        <v>183.27799999999999</v>
      </c>
      <c r="AD16">
        <v>183.10300000000001</v>
      </c>
      <c r="AE16">
        <v>183.12299999999999</v>
      </c>
      <c r="AF16">
        <f t="shared" si="56"/>
        <v>0.55969119887240826</v>
      </c>
      <c r="AG16">
        <f t="shared" si="57"/>
        <v>183.10300000000001</v>
      </c>
      <c r="AH16">
        <f t="shared" si="58"/>
        <v>182.89099999999999</v>
      </c>
      <c r="AI16">
        <f t="shared" si="59"/>
        <v>184.50399999999999</v>
      </c>
      <c r="AJ16">
        <f t="shared" si="67"/>
        <v>10.664822216511475</v>
      </c>
      <c r="AK16">
        <f t="shared" si="36"/>
        <v>10.571586523869401</v>
      </c>
      <c r="AL16">
        <f t="shared" si="37"/>
        <v>10.659693188835876</v>
      </c>
      <c r="AM16">
        <f t="shared" si="38"/>
        <v>10.659110656924733</v>
      </c>
      <c r="AN16">
        <f t="shared" si="39"/>
        <v>10.642302949617521</v>
      </c>
      <c r="AO16">
        <f t="shared" si="40"/>
        <v>10.652474290426699</v>
      </c>
      <c r="AP16">
        <f t="shared" si="60"/>
        <v>3.5196203689664918E-2</v>
      </c>
      <c r="AS16">
        <v>147.386</v>
      </c>
      <c r="AT16">
        <v>147.72499999999999</v>
      </c>
      <c r="AU16">
        <v>148.03700000000001</v>
      </c>
      <c r="AV16">
        <v>147.31399999999999</v>
      </c>
      <c r="AW16">
        <v>146.892</v>
      </c>
      <c r="AX16">
        <v>147.755</v>
      </c>
      <c r="AY16">
        <v>148.65700000000001</v>
      </c>
      <c r="AZ16">
        <f t="shared" si="61"/>
        <v>0.56729751999324185</v>
      </c>
      <c r="BA16">
        <f t="shared" si="62"/>
        <v>147.72499999999999</v>
      </c>
      <c r="BB16">
        <f t="shared" si="63"/>
        <v>146.892</v>
      </c>
      <c r="BC16">
        <f t="shared" si="64"/>
        <v>148.65700000000001</v>
      </c>
      <c r="BD16">
        <f t="shared" si="68"/>
        <v>13.233957092261138</v>
      </c>
      <c r="BE16">
        <f t="shared" si="41"/>
        <v>13.203587747503809</v>
      </c>
      <c r="BF16">
        <f t="shared" si="42"/>
        <v>13.175760114025547</v>
      </c>
      <c r="BG16">
        <f t="shared" si="43"/>
        <v>13.240425214168376</v>
      </c>
      <c r="BH16">
        <f t="shared" si="44"/>
        <v>13.278463088527626</v>
      </c>
      <c r="BI16">
        <f t="shared" si="45"/>
        <v>13.200906906703665</v>
      </c>
      <c r="BJ16">
        <f t="shared" si="65"/>
        <v>3.6310868603724678E-2</v>
      </c>
    </row>
    <row r="17" spans="1:62" x14ac:dyDescent="0.25">
      <c r="A17" s="3"/>
      <c r="B17" s="3"/>
      <c r="C17" s="3"/>
    </row>
    <row r="18" spans="1:62" s="2" customFormat="1" x14ac:dyDescent="0.25">
      <c r="A18" s="2" t="s">
        <v>2</v>
      </c>
      <c r="B18" s="2">
        <v>4</v>
      </c>
      <c r="C18" s="2">
        <v>0</v>
      </c>
      <c r="D18" s="2">
        <v>4</v>
      </c>
      <c r="E18" s="2">
        <v>1189.5</v>
      </c>
      <c r="F18" s="2">
        <v>303</v>
      </c>
      <c r="G18" s="2">
        <v>303</v>
      </c>
      <c r="H18" s="2">
        <v>303</v>
      </c>
      <c r="I18" s="2">
        <v>304</v>
      </c>
      <c r="J18" s="2">
        <v>303</v>
      </c>
      <c r="K18" s="2">
        <v>305</v>
      </c>
      <c r="L18" s="2">
        <v>303</v>
      </c>
      <c r="M18" s="2">
        <f>STDEV(F18:L18)</f>
        <v>0.78679579246944309</v>
      </c>
      <c r="N18" s="2">
        <f>MEDIAN(F18:L18)</f>
        <v>303</v>
      </c>
      <c r="O18" s="2">
        <f>MIN(F18:L18)</f>
        <v>303</v>
      </c>
      <c r="P18" s="2">
        <f>MAX(F18:L18)</f>
        <v>305</v>
      </c>
      <c r="Q18" s="2">
        <f>$E18/F18</f>
        <v>3.9257425742574257</v>
      </c>
      <c r="R18" s="2">
        <f t="shared" ref="R18:R24" si="69">$E18/G18</f>
        <v>3.9257425742574257</v>
      </c>
      <c r="S18" s="2">
        <f t="shared" ref="S18:S24" si="70">$E18/H18</f>
        <v>3.9257425742574257</v>
      </c>
      <c r="T18" s="2">
        <f t="shared" ref="T18:T24" si="71">$E18/I18</f>
        <v>3.9128289473684212</v>
      </c>
      <c r="U18" s="2">
        <f t="shared" ref="U18:U24" si="72">$E18/J18</f>
        <v>3.9257425742574257</v>
      </c>
      <c r="V18" s="2">
        <f t="shared" ref="V18:V24" si="73">$E18/K18</f>
        <v>3.9</v>
      </c>
      <c r="W18" s="2">
        <f>STDEV(Q18:V18)</f>
        <v>1.0773964677084162E-2</v>
      </c>
      <c r="Y18" s="2">
        <v>301</v>
      </c>
      <c r="Z18" s="2">
        <v>300</v>
      </c>
      <c r="AA18" s="2">
        <v>300</v>
      </c>
      <c r="AB18" s="2">
        <v>302</v>
      </c>
      <c r="AC18" s="2">
        <v>300</v>
      </c>
      <c r="AD18" s="2">
        <v>302</v>
      </c>
      <c r="AE18" s="2">
        <v>300</v>
      </c>
      <c r="AF18" s="2">
        <f>STDEV(Y18:AE18)</f>
        <v>0.95118973121134187</v>
      </c>
      <c r="AG18" s="2">
        <f>MEDIAN(Y18:AE18)</f>
        <v>300</v>
      </c>
      <c r="AH18" s="2">
        <f>MIN(Y18:AE18)</f>
        <v>300</v>
      </c>
      <c r="AI18" s="2">
        <f>MAX(Y18:AE18)</f>
        <v>302</v>
      </c>
      <c r="AJ18" s="2">
        <f>$E18/Y18</f>
        <v>3.9518272425249168</v>
      </c>
      <c r="AK18" s="2">
        <f t="shared" ref="AK18:AK24" si="74">$E18/Z18</f>
        <v>3.9649999999999999</v>
      </c>
      <c r="AL18" s="2">
        <f t="shared" ref="AL18:AL24" si="75">$E18/AA18</f>
        <v>3.9649999999999999</v>
      </c>
      <c r="AM18" s="2">
        <f t="shared" ref="AM18:AM24" si="76">$E18/AB18</f>
        <v>3.9387417218543046</v>
      </c>
      <c r="AN18" s="2">
        <f t="shared" ref="AN18:AN24" si="77">$E18/AC18</f>
        <v>3.9649999999999999</v>
      </c>
      <c r="AO18" s="2">
        <f t="shared" ref="AO18:AO24" si="78">$E18/AD18</f>
        <v>3.9387417218543046</v>
      </c>
      <c r="AP18" s="2">
        <f>STDEV(AJ18:AO18)</f>
        <v>1.2909956555561153E-2</v>
      </c>
      <c r="AS18" s="2">
        <v>302</v>
      </c>
      <c r="AT18" s="2">
        <v>302</v>
      </c>
      <c r="AU18" s="2">
        <v>300</v>
      </c>
      <c r="AV18" s="2">
        <v>300</v>
      </c>
      <c r="AW18" s="2">
        <v>300</v>
      </c>
      <c r="AX18" s="2">
        <v>301</v>
      </c>
      <c r="AY18" s="2">
        <v>301</v>
      </c>
      <c r="AZ18" s="2">
        <f>STDEV(AS18:AY18)</f>
        <v>0.89973541084243724</v>
      </c>
      <c r="BA18" s="2">
        <f>MEDIAN(AS18:AY18)</f>
        <v>301</v>
      </c>
      <c r="BB18" s="2">
        <f>MIN(AS18:AY18)</f>
        <v>300</v>
      </c>
      <c r="BC18" s="2">
        <f>MAX(AS18:AY18)</f>
        <v>302</v>
      </c>
      <c r="BD18" s="2">
        <f>$E18/AS18</f>
        <v>3.9387417218543046</v>
      </c>
      <c r="BE18" s="2">
        <f t="shared" ref="BE18:BE24" si="79">$E18/AT18</f>
        <v>3.9387417218543046</v>
      </c>
      <c r="BF18" s="2">
        <f t="shared" ref="BF18:BF24" si="80">$E18/AU18</f>
        <v>3.9649999999999999</v>
      </c>
      <c r="BG18" s="2">
        <f t="shared" ref="BG18:BG24" si="81">$E18/AV18</f>
        <v>3.9649999999999999</v>
      </c>
      <c r="BH18" s="2">
        <f t="shared" ref="BH18:BH24" si="82">$E18/AW18</f>
        <v>3.9649999999999999</v>
      </c>
      <c r="BI18" s="2">
        <f t="shared" ref="BI18:BI24" si="83">$E18/AX18</f>
        <v>3.9518272425249168</v>
      </c>
      <c r="BJ18" s="2">
        <f>STDEV(BD18:BI18)</f>
        <v>1.2909956555561153E-2</v>
      </c>
    </row>
    <row r="19" spans="1:62" s="2" customFormat="1" x14ac:dyDescent="0.25">
      <c r="C19" s="2">
        <v>2</v>
      </c>
      <c r="D19" s="2">
        <v>2</v>
      </c>
      <c r="E19" s="2">
        <v>1189.5</v>
      </c>
      <c r="F19" s="2">
        <v>297</v>
      </c>
      <c r="G19" s="2">
        <v>298</v>
      </c>
      <c r="H19" s="2">
        <v>298</v>
      </c>
      <c r="I19" s="2">
        <v>298</v>
      </c>
      <c r="J19" s="2">
        <v>297</v>
      </c>
      <c r="K19" s="2">
        <v>297</v>
      </c>
      <c r="L19" s="2">
        <v>298</v>
      </c>
      <c r="M19" s="2">
        <f t="shared" ref="M19:M24" si="84">STDEV(F19:L19)</f>
        <v>0.53452248382484879</v>
      </c>
      <c r="N19" s="2">
        <f t="shared" ref="N19:N24" si="85">MEDIAN(F19:L19)</f>
        <v>298</v>
      </c>
      <c r="O19" s="2">
        <f t="shared" ref="O19:O24" si="86">MIN(F19:L19)</f>
        <v>297</v>
      </c>
      <c r="P19" s="2">
        <f t="shared" ref="P19:P24" si="87">MAX(F19:L19)</f>
        <v>298</v>
      </c>
      <c r="Q19" s="2">
        <f>$E19/F19</f>
        <v>4.0050505050505052</v>
      </c>
      <c r="R19" s="2">
        <f t="shared" si="69"/>
        <v>3.9916107382550337</v>
      </c>
      <c r="S19" s="2">
        <f t="shared" si="70"/>
        <v>3.9916107382550337</v>
      </c>
      <c r="T19" s="2">
        <f t="shared" si="71"/>
        <v>3.9916107382550337</v>
      </c>
      <c r="U19" s="2">
        <f t="shared" si="72"/>
        <v>4.0050505050505052</v>
      </c>
      <c r="V19" s="2">
        <f t="shared" si="73"/>
        <v>4.0050505050505052</v>
      </c>
      <c r="W19" s="2">
        <f t="shared" ref="W19:W24" si="88">STDEV(Q19:V19)</f>
        <v>7.361263441488684E-3</v>
      </c>
      <c r="Y19" s="2">
        <v>355</v>
      </c>
      <c r="Z19" s="2">
        <v>355</v>
      </c>
      <c r="AA19" s="2">
        <v>355</v>
      </c>
      <c r="AB19" s="2">
        <v>355</v>
      </c>
      <c r="AC19" s="2">
        <v>355</v>
      </c>
      <c r="AD19" s="2">
        <v>355</v>
      </c>
      <c r="AE19" s="2">
        <v>356</v>
      </c>
      <c r="AF19" s="2">
        <f t="shared" ref="AF19:AF24" si="89">STDEV(Y19:AE19)</f>
        <v>0.3779644730092272</v>
      </c>
      <c r="AG19" s="2">
        <f t="shared" ref="AG19:AG24" si="90">MEDIAN(Y19:AE19)</f>
        <v>355</v>
      </c>
      <c r="AH19" s="2">
        <f t="shared" ref="AH19:AH24" si="91">MIN(Y19:AE19)</f>
        <v>355</v>
      </c>
      <c r="AI19" s="2">
        <f t="shared" ref="AI19:AI24" si="92">MAX(Y19:AE19)</f>
        <v>356</v>
      </c>
      <c r="AJ19" s="2">
        <f>$E19/Y19</f>
        <v>3.3507042253521129</v>
      </c>
      <c r="AK19" s="2">
        <f t="shared" si="74"/>
        <v>3.3507042253521129</v>
      </c>
      <c r="AL19" s="2">
        <f t="shared" si="75"/>
        <v>3.3507042253521129</v>
      </c>
      <c r="AM19" s="2">
        <f t="shared" si="76"/>
        <v>3.3507042253521129</v>
      </c>
      <c r="AN19" s="2">
        <f t="shared" si="77"/>
        <v>3.3507042253521129</v>
      </c>
      <c r="AO19" s="2">
        <f t="shared" si="78"/>
        <v>3.3507042253521129</v>
      </c>
      <c r="AP19" s="2">
        <f t="shared" ref="AP19:AP24" si="93">STDEV(AJ19:AO19)</f>
        <v>0</v>
      </c>
      <c r="AS19" s="2">
        <v>295</v>
      </c>
      <c r="AT19" s="2">
        <v>294</v>
      </c>
      <c r="AU19" s="2">
        <v>293</v>
      </c>
      <c r="AV19" s="2">
        <v>294</v>
      </c>
      <c r="AW19" s="2">
        <v>295</v>
      </c>
      <c r="AX19" s="2">
        <v>294</v>
      </c>
      <c r="AY19" s="2">
        <v>294</v>
      </c>
      <c r="AZ19" s="2">
        <f t="shared" ref="AZ19:AZ24" si="94">STDEV(AS19:AY19)</f>
        <v>0.69006555934235414</v>
      </c>
      <c r="BA19" s="2">
        <f t="shared" ref="BA19:BA24" si="95">MEDIAN(AS19:AY19)</f>
        <v>294</v>
      </c>
      <c r="BB19" s="2">
        <f t="shared" ref="BB19:BB24" si="96">MIN(AS19:AY19)</f>
        <v>293</v>
      </c>
      <c r="BC19" s="2">
        <f t="shared" ref="BC19:BC24" si="97">MAX(AS19:AY19)</f>
        <v>295</v>
      </c>
      <c r="BD19" s="2">
        <f>$E19/AS19</f>
        <v>4.0322033898305083</v>
      </c>
      <c r="BE19" s="2">
        <f t="shared" si="79"/>
        <v>4.045918367346939</v>
      </c>
      <c r="BF19" s="2">
        <f t="shared" si="80"/>
        <v>4.0597269624573382</v>
      </c>
      <c r="BG19" s="2">
        <f t="shared" si="81"/>
        <v>4.045918367346939</v>
      </c>
      <c r="BH19" s="2">
        <f t="shared" si="82"/>
        <v>4.0322033898305083</v>
      </c>
      <c r="BI19" s="2">
        <f t="shared" si="83"/>
        <v>4.045918367346939</v>
      </c>
      <c r="BJ19" s="2">
        <f t="shared" ref="BJ19:BJ24" si="98">STDEV(BD19:BI19)</f>
        <v>1.035330808117995E-2</v>
      </c>
    </row>
    <row r="20" spans="1:62" s="2" customFormat="1" x14ac:dyDescent="0.25">
      <c r="C20" s="2">
        <v>4</v>
      </c>
      <c r="D20" s="2">
        <v>0</v>
      </c>
      <c r="E20" s="2">
        <v>1189.5</v>
      </c>
      <c r="F20" s="2">
        <v>198</v>
      </c>
      <c r="G20" s="2">
        <v>198</v>
      </c>
      <c r="H20" s="2">
        <v>199</v>
      </c>
      <c r="I20" s="2">
        <v>199</v>
      </c>
      <c r="J20" s="2">
        <v>198</v>
      </c>
      <c r="K20" s="2">
        <v>201</v>
      </c>
      <c r="L20" s="2">
        <v>198</v>
      </c>
      <c r="M20" s="2">
        <f t="shared" si="84"/>
        <v>1.1126972805283737</v>
      </c>
      <c r="N20" s="2">
        <f t="shared" si="85"/>
        <v>198</v>
      </c>
      <c r="O20" s="2">
        <f t="shared" si="86"/>
        <v>198</v>
      </c>
      <c r="P20" s="2">
        <f t="shared" si="87"/>
        <v>201</v>
      </c>
      <c r="Q20" s="2">
        <f t="shared" ref="Q20:Q24" si="99">$E20/F20</f>
        <v>6.0075757575757578</v>
      </c>
      <c r="R20" s="2">
        <f t="shared" si="69"/>
        <v>6.0075757575757578</v>
      </c>
      <c r="S20" s="2">
        <f t="shared" si="70"/>
        <v>5.9773869346733672</v>
      </c>
      <c r="T20" s="2">
        <f t="shared" si="71"/>
        <v>5.9773869346733672</v>
      </c>
      <c r="U20" s="2">
        <f t="shared" si="72"/>
        <v>6.0075757575757578</v>
      </c>
      <c r="V20" s="2">
        <f t="shared" si="73"/>
        <v>5.9179104477611943</v>
      </c>
      <c r="W20" s="2">
        <f t="shared" si="88"/>
        <v>3.4958403144615596E-2</v>
      </c>
      <c r="Y20" s="2">
        <v>195</v>
      </c>
      <c r="Z20" s="2">
        <v>196</v>
      </c>
      <c r="AA20" s="2">
        <v>196</v>
      </c>
      <c r="AB20" s="2">
        <v>195</v>
      </c>
      <c r="AC20" s="2">
        <v>196</v>
      </c>
      <c r="AD20" s="2">
        <v>195</v>
      </c>
      <c r="AE20" s="2">
        <v>195</v>
      </c>
      <c r="AF20" s="2">
        <f t="shared" si="89"/>
        <v>0.53452248382484879</v>
      </c>
      <c r="AG20" s="2">
        <f t="shared" si="90"/>
        <v>195</v>
      </c>
      <c r="AH20" s="2">
        <f t="shared" si="91"/>
        <v>195</v>
      </c>
      <c r="AI20" s="2">
        <f t="shared" si="92"/>
        <v>196</v>
      </c>
      <c r="AJ20" s="2">
        <f t="shared" ref="AJ20:AJ24" si="100">$E20/Y20</f>
        <v>6.1</v>
      </c>
      <c r="AK20" s="2">
        <f t="shared" si="74"/>
        <v>6.0688775510204085</v>
      </c>
      <c r="AL20" s="2">
        <f t="shared" si="75"/>
        <v>6.0688775510204085</v>
      </c>
      <c r="AM20" s="2">
        <f t="shared" si="76"/>
        <v>6.1</v>
      </c>
      <c r="AN20" s="2">
        <f t="shared" si="77"/>
        <v>6.0688775510204085</v>
      </c>
      <c r="AO20" s="2">
        <f t="shared" si="78"/>
        <v>6.1</v>
      </c>
      <c r="AP20" s="2">
        <f t="shared" si="93"/>
        <v>1.7046467350925715E-2</v>
      </c>
      <c r="AS20" s="2">
        <v>195</v>
      </c>
      <c r="AT20" s="2">
        <v>195</v>
      </c>
      <c r="AU20" s="2">
        <v>195</v>
      </c>
      <c r="AV20" s="2">
        <v>195</v>
      </c>
      <c r="AW20" s="2">
        <v>195</v>
      </c>
      <c r="AX20" s="2">
        <v>196</v>
      </c>
      <c r="AY20" s="2">
        <v>195</v>
      </c>
      <c r="AZ20" s="2">
        <f t="shared" si="94"/>
        <v>0.3779644730092272</v>
      </c>
      <c r="BA20" s="2">
        <f t="shared" si="95"/>
        <v>195</v>
      </c>
      <c r="BB20" s="2">
        <f t="shared" si="96"/>
        <v>195</v>
      </c>
      <c r="BC20" s="2">
        <f t="shared" si="97"/>
        <v>196</v>
      </c>
      <c r="BD20" s="2">
        <f t="shared" ref="BD20:BD24" si="101">$E20/AS20</f>
        <v>6.1</v>
      </c>
      <c r="BE20" s="2">
        <f t="shared" si="79"/>
        <v>6.1</v>
      </c>
      <c r="BF20" s="2">
        <f t="shared" si="80"/>
        <v>6.1</v>
      </c>
      <c r="BG20" s="2">
        <f t="shared" si="81"/>
        <v>6.1</v>
      </c>
      <c r="BH20" s="2">
        <f t="shared" si="82"/>
        <v>6.1</v>
      </c>
      <c r="BI20" s="2">
        <f t="shared" si="83"/>
        <v>6.0688775510204085</v>
      </c>
      <c r="BJ20" s="2">
        <f t="shared" si="98"/>
        <v>1.2705686590966887E-2</v>
      </c>
    </row>
    <row r="21" spans="1:62" s="2" customFormat="1" x14ac:dyDescent="0.25">
      <c r="B21" s="2">
        <v>5</v>
      </c>
      <c r="C21" s="2">
        <v>4</v>
      </c>
      <c r="D21" s="2">
        <v>1</v>
      </c>
      <c r="E21" s="2">
        <v>1189.5</v>
      </c>
      <c r="F21" s="2">
        <v>241</v>
      </c>
      <c r="G21" s="2">
        <v>241</v>
      </c>
      <c r="H21" s="2">
        <v>241</v>
      </c>
      <c r="I21" s="2">
        <v>241</v>
      </c>
      <c r="J21" s="2">
        <v>240</v>
      </c>
      <c r="K21" s="2">
        <v>241</v>
      </c>
      <c r="L21" s="2">
        <v>241</v>
      </c>
      <c r="M21" s="2">
        <f t="shared" si="84"/>
        <v>0.3779644730092272</v>
      </c>
      <c r="N21" s="2">
        <f t="shared" si="85"/>
        <v>241</v>
      </c>
      <c r="O21" s="2">
        <f t="shared" si="86"/>
        <v>240</v>
      </c>
      <c r="P21" s="2">
        <f t="shared" si="87"/>
        <v>241</v>
      </c>
      <c r="Q21" s="2">
        <f t="shared" si="99"/>
        <v>4.9356846473029048</v>
      </c>
      <c r="R21" s="2">
        <f t="shared" si="69"/>
        <v>4.9356846473029048</v>
      </c>
      <c r="S21" s="2">
        <f t="shared" si="70"/>
        <v>4.9356846473029048</v>
      </c>
      <c r="T21" s="2">
        <f t="shared" si="71"/>
        <v>4.9356846473029048</v>
      </c>
      <c r="U21" s="2">
        <f t="shared" si="72"/>
        <v>4.9562499999999998</v>
      </c>
      <c r="V21" s="2">
        <f t="shared" si="73"/>
        <v>4.9356846473029048</v>
      </c>
      <c r="W21" s="2">
        <f t="shared" si="88"/>
        <v>8.3957700813754397E-3</v>
      </c>
      <c r="Y21" s="2">
        <v>240</v>
      </c>
      <c r="Z21" s="2">
        <v>240</v>
      </c>
      <c r="AA21" s="2">
        <v>240</v>
      </c>
      <c r="AB21" s="2">
        <v>240</v>
      </c>
      <c r="AC21" s="2">
        <v>239</v>
      </c>
      <c r="AD21" s="2">
        <v>240</v>
      </c>
      <c r="AE21" s="2">
        <v>240</v>
      </c>
      <c r="AF21" s="2">
        <f t="shared" si="89"/>
        <v>0.3779644730092272</v>
      </c>
      <c r="AG21" s="2">
        <f t="shared" si="90"/>
        <v>240</v>
      </c>
      <c r="AH21" s="2">
        <f t="shared" si="91"/>
        <v>239</v>
      </c>
      <c r="AI21" s="2">
        <f t="shared" si="92"/>
        <v>240</v>
      </c>
      <c r="AJ21" s="2">
        <f t="shared" si="100"/>
        <v>4.9562499999999998</v>
      </c>
      <c r="AK21" s="2">
        <f t="shared" si="74"/>
        <v>4.9562499999999998</v>
      </c>
      <c r="AL21" s="2">
        <f t="shared" si="75"/>
        <v>4.9562499999999998</v>
      </c>
      <c r="AM21" s="2">
        <f t="shared" si="76"/>
        <v>4.9562499999999998</v>
      </c>
      <c r="AN21" s="2">
        <f t="shared" si="77"/>
        <v>4.976987447698745</v>
      </c>
      <c r="AO21" s="2">
        <f t="shared" si="78"/>
        <v>4.9562499999999998</v>
      </c>
      <c r="AP21" s="2">
        <f t="shared" si="93"/>
        <v>8.4660275715964968E-3</v>
      </c>
      <c r="AS21" s="2">
        <v>235</v>
      </c>
      <c r="AT21" s="2">
        <v>236</v>
      </c>
      <c r="AU21" s="2">
        <v>235</v>
      </c>
      <c r="AV21" s="2">
        <v>237</v>
      </c>
      <c r="AW21" s="2">
        <v>235</v>
      </c>
      <c r="AX21" s="2">
        <v>236</v>
      </c>
      <c r="AY21" s="2">
        <v>236</v>
      </c>
      <c r="AZ21" s="2">
        <f t="shared" si="94"/>
        <v>0.7559289460184544</v>
      </c>
      <c r="BA21" s="2">
        <f t="shared" si="95"/>
        <v>236</v>
      </c>
      <c r="BB21" s="2">
        <f t="shared" si="96"/>
        <v>235</v>
      </c>
      <c r="BC21" s="2">
        <f t="shared" si="97"/>
        <v>237</v>
      </c>
      <c r="BD21" s="2">
        <f t="shared" si="101"/>
        <v>5.0617021276595748</v>
      </c>
      <c r="BE21" s="2">
        <f t="shared" si="79"/>
        <v>5.0402542372881358</v>
      </c>
      <c r="BF21" s="2">
        <f t="shared" si="80"/>
        <v>5.0617021276595748</v>
      </c>
      <c r="BG21" s="2">
        <f t="shared" si="81"/>
        <v>5.018987341772152</v>
      </c>
      <c r="BH21" s="2">
        <f t="shared" si="82"/>
        <v>5.0617021276595748</v>
      </c>
      <c r="BI21" s="2">
        <f t="shared" si="83"/>
        <v>5.0402542372881358</v>
      </c>
      <c r="BJ21" s="2">
        <f t="shared" si="98"/>
        <v>1.7453072793744445E-2</v>
      </c>
    </row>
    <row r="22" spans="1:62" s="2" customFormat="1" x14ac:dyDescent="0.25">
      <c r="B22" s="2">
        <v>6</v>
      </c>
      <c r="C22" s="2">
        <v>4</v>
      </c>
      <c r="D22" s="2">
        <v>2</v>
      </c>
      <c r="E22" s="2">
        <v>1189.5</v>
      </c>
      <c r="F22" s="2">
        <v>204</v>
      </c>
      <c r="G22" s="2">
        <v>203</v>
      </c>
      <c r="H22" s="2">
        <v>203</v>
      </c>
      <c r="I22" s="2">
        <v>202</v>
      </c>
      <c r="J22" s="2">
        <v>204</v>
      </c>
      <c r="K22" s="2">
        <v>202</v>
      </c>
      <c r="L22" s="2">
        <v>204</v>
      </c>
      <c r="M22" s="2">
        <f t="shared" si="84"/>
        <v>0.89973541084243747</v>
      </c>
      <c r="N22" s="2">
        <f t="shared" si="85"/>
        <v>203</v>
      </c>
      <c r="O22" s="2">
        <f t="shared" si="86"/>
        <v>202</v>
      </c>
      <c r="P22" s="2">
        <f t="shared" si="87"/>
        <v>204</v>
      </c>
      <c r="Q22" s="2">
        <f t="shared" si="99"/>
        <v>5.8308823529411766</v>
      </c>
      <c r="R22" s="2">
        <f t="shared" si="69"/>
        <v>5.8596059113300489</v>
      </c>
      <c r="S22" s="2">
        <f t="shared" si="70"/>
        <v>5.8596059113300489</v>
      </c>
      <c r="T22" s="2">
        <f t="shared" si="71"/>
        <v>5.8886138613861387</v>
      </c>
      <c r="U22" s="2">
        <f t="shared" si="72"/>
        <v>5.8308823529411766</v>
      </c>
      <c r="V22" s="2">
        <f t="shared" si="73"/>
        <v>5.8886138613861387</v>
      </c>
      <c r="W22" s="2">
        <f t="shared" si="88"/>
        <v>2.5818419885310018E-2</v>
      </c>
      <c r="Y22" s="2">
        <v>212</v>
      </c>
      <c r="Z22" s="2">
        <v>211</v>
      </c>
      <c r="AA22" s="2">
        <v>210</v>
      </c>
      <c r="AB22" s="2">
        <v>211</v>
      </c>
      <c r="AC22" s="2">
        <v>210</v>
      </c>
      <c r="AD22" s="2">
        <v>209</v>
      </c>
      <c r="AE22" s="2">
        <v>210</v>
      </c>
      <c r="AF22" s="2">
        <f t="shared" si="89"/>
        <v>0.9759000729485332</v>
      </c>
      <c r="AG22" s="2">
        <f t="shared" si="90"/>
        <v>210</v>
      </c>
      <c r="AH22" s="2">
        <f t="shared" si="91"/>
        <v>209</v>
      </c>
      <c r="AI22" s="2">
        <f t="shared" si="92"/>
        <v>212</v>
      </c>
      <c r="AJ22" s="2">
        <f t="shared" si="100"/>
        <v>5.6108490566037732</v>
      </c>
      <c r="AK22" s="2">
        <f t="shared" si="74"/>
        <v>5.6374407582938391</v>
      </c>
      <c r="AL22" s="2">
        <f t="shared" si="75"/>
        <v>5.6642857142857146</v>
      </c>
      <c r="AM22" s="2">
        <f t="shared" si="76"/>
        <v>5.6374407582938391</v>
      </c>
      <c r="AN22" s="2">
        <f t="shared" si="77"/>
        <v>5.6642857142857146</v>
      </c>
      <c r="AO22" s="2">
        <f t="shared" si="78"/>
        <v>5.6913875598086126</v>
      </c>
      <c r="AP22" s="2">
        <f t="shared" si="93"/>
        <v>2.8156575290165357E-2</v>
      </c>
      <c r="AS22" s="2">
        <v>198</v>
      </c>
      <c r="AT22" s="2">
        <v>198</v>
      </c>
      <c r="AU22" s="2">
        <v>198</v>
      </c>
      <c r="AV22" s="2">
        <v>198</v>
      </c>
      <c r="AW22" s="2">
        <v>198</v>
      </c>
      <c r="AX22" s="2">
        <v>198</v>
      </c>
      <c r="AY22" s="2">
        <v>199</v>
      </c>
      <c r="AZ22" s="2">
        <f t="shared" si="94"/>
        <v>0.3779644730092272</v>
      </c>
      <c r="BA22" s="2">
        <f t="shared" si="95"/>
        <v>198</v>
      </c>
      <c r="BB22" s="2">
        <f t="shared" si="96"/>
        <v>198</v>
      </c>
      <c r="BC22" s="2">
        <f t="shared" si="97"/>
        <v>199</v>
      </c>
      <c r="BD22" s="2">
        <f t="shared" si="101"/>
        <v>6.0075757575757578</v>
      </c>
      <c r="BE22" s="2">
        <f t="shared" si="79"/>
        <v>6.0075757575757578</v>
      </c>
      <c r="BF22" s="2">
        <f t="shared" si="80"/>
        <v>6.0075757575757578</v>
      </c>
      <c r="BG22" s="2">
        <f t="shared" si="81"/>
        <v>6.0075757575757578</v>
      </c>
      <c r="BH22" s="2">
        <f t="shared" si="82"/>
        <v>6.0075757575757578</v>
      </c>
      <c r="BI22" s="2">
        <f t="shared" si="83"/>
        <v>6.0075757575757578</v>
      </c>
      <c r="BJ22" s="2">
        <f t="shared" si="98"/>
        <v>0</v>
      </c>
    </row>
    <row r="23" spans="1:62" s="2" customFormat="1" x14ac:dyDescent="0.25">
      <c r="B23" s="2">
        <v>7</v>
      </c>
      <c r="C23" s="2">
        <v>4</v>
      </c>
      <c r="D23" s="2">
        <v>3</v>
      </c>
      <c r="E23" s="2">
        <v>1189.5</v>
      </c>
      <c r="F23" s="2">
        <v>176</v>
      </c>
      <c r="G23" s="2">
        <v>176</v>
      </c>
      <c r="H23" s="2">
        <v>177</v>
      </c>
      <c r="I23" s="2">
        <v>176</v>
      </c>
      <c r="J23" s="2">
        <v>178</v>
      </c>
      <c r="K23" s="2">
        <v>177</v>
      </c>
      <c r="L23" s="2">
        <v>176</v>
      </c>
      <c r="M23" s="2">
        <f t="shared" si="84"/>
        <v>0.7867957924694432</v>
      </c>
      <c r="N23" s="2">
        <f t="shared" si="85"/>
        <v>176</v>
      </c>
      <c r="O23" s="2">
        <f t="shared" si="86"/>
        <v>176</v>
      </c>
      <c r="P23" s="2">
        <f t="shared" si="87"/>
        <v>178</v>
      </c>
      <c r="Q23" s="2">
        <f t="shared" si="99"/>
        <v>6.7585227272727275</v>
      </c>
      <c r="R23" s="2">
        <f t="shared" si="69"/>
        <v>6.7585227272727275</v>
      </c>
      <c r="S23" s="2">
        <f t="shared" si="70"/>
        <v>6.7203389830508478</v>
      </c>
      <c r="T23" s="2">
        <f t="shared" si="71"/>
        <v>6.7585227272727275</v>
      </c>
      <c r="U23" s="2">
        <f t="shared" si="72"/>
        <v>6.6825842696629216</v>
      </c>
      <c r="V23" s="2">
        <f t="shared" si="73"/>
        <v>6.7203389830508478</v>
      </c>
      <c r="W23" s="2">
        <f t="shared" si="88"/>
        <v>3.1036953638788587E-2</v>
      </c>
      <c r="Y23" s="2">
        <v>187</v>
      </c>
      <c r="Z23" s="2">
        <v>187</v>
      </c>
      <c r="AA23" s="2">
        <v>187</v>
      </c>
      <c r="AB23" s="2">
        <v>186</v>
      </c>
      <c r="AC23" s="2">
        <v>186</v>
      </c>
      <c r="AD23" s="2">
        <v>186</v>
      </c>
      <c r="AE23" s="2">
        <v>187</v>
      </c>
      <c r="AF23" s="2">
        <f t="shared" si="89"/>
        <v>0.53452248382484879</v>
      </c>
      <c r="AG23" s="2">
        <f t="shared" si="90"/>
        <v>187</v>
      </c>
      <c r="AH23" s="2">
        <f t="shared" si="91"/>
        <v>186</v>
      </c>
      <c r="AI23" s="2">
        <f t="shared" si="92"/>
        <v>187</v>
      </c>
      <c r="AJ23" s="2">
        <f t="shared" si="100"/>
        <v>6.3609625668449201</v>
      </c>
      <c r="AK23" s="2">
        <f t="shared" si="74"/>
        <v>6.3609625668449201</v>
      </c>
      <c r="AL23" s="2">
        <f t="shared" si="75"/>
        <v>6.3609625668449201</v>
      </c>
      <c r="AM23" s="2">
        <f t="shared" si="76"/>
        <v>6.395161290322581</v>
      </c>
      <c r="AN23" s="2">
        <f t="shared" si="77"/>
        <v>6.395161290322581</v>
      </c>
      <c r="AO23" s="2">
        <f t="shared" si="78"/>
        <v>6.395161290322581</v>
      </c>
      <c r="AP23" s="2">
        <f t="shared" si="93"/>
        <v>1.8731412286596364E-2</v>
      </c>
      <c r="AS23" s="2">
        <v>171</v>
      </c>
      <c r="AT23" s="2">
        <v>171</v>
      </c>
      <c r="AU23" s="2">
        <v>171</v>
      </c>
      <c r="AV23" s="2">
        <v>172</v>
      </c>
      <c r="AW23" s="2">
        <v>172</v>
      </c>
      <c r="AX23" s="2">
        <v>172</v>
      </c>
      <c r="AY23" s="2">
        <v>171</v>
      </c>
      <c r="AZ23" s="2">
        <f t="shared" si="94"/>
        <v>0.53452248382484879</v>
      </c>
      <c r="BA23" s="2">
        <f t="shared" si="95"/>
        <v>171</v>
      </c>
      <c r="BB23" s="2">
        <f t="shared" si="96"/>
        <v>171</v>
      </c>
      <c r="BC23" s="2">
        <f t="shared" si="97"/>
        <v>172</v>
      </c>
      <c r="BD23" s="2">
        <f t="shared" si="101"/>
        <v>6.9561403508771926</v>
      </c>
      <c r="BE23" s="2">
        <f t="shared" si="79"/>
        <v>6.9561403508771926</v>
      </c>
      <c r="BF23" s="2">
        <f t="shared" si="80"/>
        <v>6.9561403508771926</v>
      </c>
      <c r="BG23" s="2">
        <f t="shared" si="81"/>
        <v>6.9156976744186043</v>
      </c>
      <c r="BH23" s="2">
        <f t="shared" si="82"/>
        <v>6.9156976744186043</v>
      </c>
      <c r="BI23" s="2">
        <f t="shared" si="83"/>
        <v>6.9156976744186043</v>
      </c>
      <c r="BJ23" s="2">
        <f t="shared" si="98"/>
        <v>2.2151366182251983E-2</v>
      </c>
    </row>
    <row r="24" spans="1:62" s="2" customFormat="1" x14ac:dyDescent="0.25">
      <c r="B24" s="2">
        <v>8</v>
      </c>
      <c r="C24" s="2">
        <v>4</v>
      </c>
      <c r="D24" s="2">
        <v>4</v>
      </c>
      <c r="E24" s="2">
        <v>1189.5</v>
      </c>
      <c r="F24" s="2">
        <v>157</v>
      </c>
      <c r="G24" s="2">
        <v>157</v>
      </c>
      <c r="H24" s="2">
        <v>158</v>
      </c>
      <c r="I24" s="2">
        <v>157</v>
      </c>
      <c r="J24" s="2">
        <v>165</v>
      </c>
      <c r="K24" s="2">
        <v>157</v>
      </c>
      <c r="L24" s="2">
        <v>158</v>
      </c>
      <c r="M24" s="2">
        <f t="shared" si="84"/>
        <v>2.9358214555806383</v>
      </c>
      <c r="N24" s="2">
        <f t="shared" si="85"/>
        <v>157</v>
      </c>
      <c r="O24" s="2">
        <f t="shared" si="86"/>
        <v>157</v>
      </c>
      <c r="P24" s="2">
        <f t="shared" si="87"/>
        <v>165</v>
      </c>
      <c r="Q24" s="2">
        <f t="shared" si="99"/>
        <v>7.5764331210191083</v>
      </c>
      <c r="R24" s="2">
        <f t="shared" si="69"/>
        <v>7.5764331210191083</v>
      </c>
      <c r="S24" s="2">
        <f t="shared" si="70"/>
        <v>7.5284810126582276</v>
      </c>
      <c r="T24" s="2">
        <f t="shared" si="71"/>
        <v>7.5764331210191083</v>
      </c>
      <c r="U24" s="2">
        <f t="shared" si="72"/>
        <v>7.209090909090909</v>
      </c>
      <c r="V24" s="2">
        <f t="shared" si="73"/>
        <v>7.5764331210191083</v>
      </c>
      <c r="W24" s="2">
        <f t="shared" si="88"/>
        <v>0.14730567534879813</v>
      </c>
      <c r="Y24" s="2">
        <v>176</v>
      </c>
      <c r="Z24" s="2">
        <v>176</v>
      </c>
      <c r="AA24" s="2">
        <v>176</v>
      </c>
      <c r="AB24" s="2">
        <v>176</v>
      </c>
      <c r="AC24" s="2">
        <v>176</v>
      </c>
      <c r="AD24" s="2">
        <v>175</v>
      </c>
      <c r="AE24" s="2">
        <v>175</v>
      </c>
      <c r="AF24" s="2">
        <f t="shared" si="89"/>
        <v>0.48795003647426655</v>
      </c>
      <c r="AG24" s="2">
        <f t="shared" si="90"/>
        <v>176</v>
      </c>
      <c r="AH24" s="2">
        <f t="shared" si="91"/>
        <v>175</v>
      </c>
      <c r="AI24" s="2">
        <f t="shared" si="92"/>
        <v>176</v>
      </c>
      <c r="AJ24" s="2">
        <f t="shared" si="100"/>
        <v>6.7585227272727275</v>
      </c>
      <c r="AK24" s="2">
        <f t="shared" si="74"/>
        <v>6.7585227272727275</v>
      </c>
      <c r="AL24" s="2">
        <f t="shared" si="75"/>
        <v>6.7585227272727275</v>
      </c>
      <c r="AM24" s="2">
        <f t="shared" si="76"/>
        <v>6.7585227272727275</v>
      </c>
      <c r="AN24" s="2">
        <f t="shared" si="77"/>
        <v>6.7585227272727275</v>
      </c>
      <c r="AO24" s="2">
        <f t="shared" si="78"/>
        <v>6.7971428571428572</v>
      </c>
      <c r="AP24" s="2">
        <f t="shared" si="93"/>
        <v>1.5766601996972798E-2</v>
      </c>
      <c r="AS24" s="2">
        <v>152</v>
      </c>
      <c r="AT24" s="2">
        <v>152</v>
      </c>
      <c r="AU24" s="2">
        <v>152</v>
      </c>
      <c r="AV24" s="2">
        <v>151</v>
      </c>
      <c r="AW24" s="2">
        <v>152</v>
      </c>
      <c r="AX24" s="2">
        <v>152</v>
      </c>
      <c r="AY24" s="2">
        <v>152</v>
      </c>
      <c r="AZ24" s="2">
        <f t="shared" si="94"/>
        <v>0.3779644730092272</v>
      </c>
      <c r="BA24" s="2">
        <f t="shared" si="95"/>
        <v>152</v>
      </c>
      <c r="BB24" s="2">
        <f t="shared" si="96"/>
        <v>151</v>
      </c>
      <c r="BC24" s="2">
        <f t="shared" si="97"/>
        <v>152</v>
      </c>
      <c r="BD24" s="2">
        <f t="shared" si="101"/>
        <v>7.8256578947368425</v>
      </c>
      <c r="BE24" s="2">
        <f t="shared" si="79"/>
        <v>7.8256578947368425</v>
      </c>
      <c r="BF24" s="2">
        <f t="shared" si="80"/>
        <v>7.8256578947368425</v>
      </c>
      <c r="BG24" s="2">
        <f t="shared" si="81"/>
        <v>7.8774834437086092</v>
      </c>
      <c r="BH24" s="2">
        <f t="shared" si="82"/>
        <v>7.8256578947368425</v>
      </c>
      <c r="BI24" s="2">
        <f t="shared" si="83"/>
        <v>7.8256578947368425</v>
      </c>
      <c r="BJ24" s="2">
        <f t="shared" si="98"/>
        <v>2.1157691770074979E-2</v>
      </c>
    </row>
    <row r="25" spans="1:62" s="2" customFormat="1" x14ac:dyDescent="0.25"/>
    <row r="26" spans="1:62" x14ac:dyDescent="0.25">
      <c r="A26" s="3" t="s">
        <v>3</v>
      </c>
      <c r="B26" s="3">
        <v>4</v>
      </c>
      <c r="C26" s="3">
        <v>0</v>
      </c>
      <c r="D26" s="3">
        <v>4</v>
      </c>
      <c r="E26">
        <v>147.70100000000002</v>
      </c>
      <c r="F26">
        <v>48.926000000000002</v>
      </c>
      <c r="G26">
        <v>50.552999999999997</v>
      </c>
      <c r="H26">
        <v>50.378999999999998</v>
      </c>
      <c r="I26">
        <v>50.398000000000003</v>
      </c>
      <c r="J26">
        <v>50.192</v>
      </c>
      <c r="K26">
        <v>50.384999999999998</v>
      </c>
      <c r="L26">
        <v>50.326999999999998</v>
      </c>
      <c r="M26">
        <f>STDEV(F26:L26)</f>
        <v>0.55694395717035139</v>
      </c>
      <c r="N26">
        <f>MEDIAN(F26:L26)</f>
        <v>50.378999999999998</v>
      </c>
      <c r="O26">
        <f>MIN(F26:L26)</f>
        <v>48.926000000000002</v>
      </c>
      <c r="P26">
        <f>MAX(F26:L26)</f>
        <v>50.552999999999997</v>
      </c>
      <c r="Q26">
        <f>$E26/F26</f>
        <v>3.0188652250337249</v>
      </c>
      <c r="R26">
        <f t="shared" ref="R26:R32" si="102">$E26/G26</f>
        <v>2.9217059323877916</v>
      </c>
      <c r="S26">
        <f t="shared" ref="S26:S32" si="103">$E26/H26</f>
        <v>2.9317969788999392</v>
      </c>
      <c r="T26">
        <f t="shared" ref="T26:T32" si="104">$E26/I26</f>
        <v>2.930691694114846</v>
      </c>
      <c r="U26">
        <f t="shared" ref="U26:U32" si="105">$E26/J26</f>
        <v>2.9427199553713743</v>
      </c>
      <c r="V26">
        <f t="shared" ref="V26:V32" si="106">$E26/K26</f>
        <v>2.9314478515431186</v>
      </c>
      <c r="W26">
        <f>STDEV(Q26:V26)</f>
        <v>3.6215701879259078E-2</v>
      </c>
      <c r="Y26">
        <v>49.28</v>
      </c>
      <c r="Z26">
        <v>46.389000000000003</v>
      </c>
      <c r="AA26">
        <v>43.231000000000002</v>
      </c>
      <c r="AB26">
        <v>52.118000000000002</v>
      </c>
      <c r="AC26">
        <v>46.896999999999998</v>
      </c>
      <c r="AD26">
        <v>43.029000000000003</v>
      </c>
      <c r="AE26">
        <v>43.555999999999997</v>
      </c>
      <c r="AF26">
        <f>STDEV(Y26:AE26)</f>
        <v>3.4331408082867516</v>
      </c>
      <c r="AG26">
        <f>MEDIAN(Y26:AE26)</f>
        <v>46.389000000000003</v>
      </c>
      <c r="AH26">
        <f>MIN(Y26:AE26)</f>
        <v>43.029000000000003</v>
      </c>
      <c r="AI26">
        <f>MAX(Y26:AE26)</f>
        <v>52.118000000000002</v>
      </c>
      <c r="AJ26">
        <f>$E26/Y26</f>
        <v>2.9971793831168836</v>
      </c>
      <c r="AK26">
        <f t="shared" ref="AK26:AK32" si="107">$E26/Z26</f>
        <v>3.1839660264286795</v>
      </c>
      <c r="AL26">
        <f t="shared" ref="AL26:AL32" si="108">$E26/AA26</f>
        <v>3.4165529365501612</v>
      </c>
      <c r="AM26">
        <f t="shared" ref="AM26:AM32" si="109">$E26/AB26</f>
        <v>2.8339729076326798</v>
      </c>
      <c r="AN26">
        <f t="shared" ref="AN26:AN32" si="110">$E26/AC26</f>
        <v>3.1494765123568675</v>
      </c>
      <c r="AO26">
        <f t="shared" ref="AO26:AO32" si="111">$E26/AD26</f>
        <v>3.4325919728555161</v>
      </c>
      <c r="AP26">
        <f>STDEV(AJ26:AO26)</f>
        <v>0.2337236824894641</v>
      </c>
      <c r="AS26">
        <v>52.859000000000002</v>
      </c>
      <c r="AT26">
        <v>54.432000000000002</v>
      </c>
      <c r="AU26">
        <v>56.930999999999997</v>
      </c>
      <c r="AV26">
        <v>54.235999999999997</v>
      </c>
      <c r="AW26">
        <v>56.011000000000003</v>
      </c>
      <c r="AX26">
        <v>54.566000000000003</v>
      </c>
      <c r="AY26">
        <v>55.904000000000003</v>
      </c>
      <c r="AZ26">
        <f>STDEV(AS26:AY26)</f>
        <v>1.3690704528116528</v>
      </c>
      <c r="BA26">
        <f>MEDIAN(AS26:AY26)</f>
        <v>54.566000000000003</v>
      </c>
      <c r="BB26">
        <f>MIN(AS26:AY26)</f>
        <v>52.859000000000002</v>
      </c>
      <c r="BC26">
        <f>MAX(AS26:AY26)</f>
        <v>56.930999999999997</v>
      </c>
      <c r="BD26">
        <f>$E26/AS26</f>
        <v>2.7942450670652117</v>
      </c>
      <c r="BE26">
        <f t="shared" ref="BE26:BE32" si="112">$E26/AT26</f>
        <v>2.7134957378012938</v>
      </c>
      <c r="BF26">
        <f t="shared" ref="BF26:BF32" si="113">$E26/AU26</f>
        <v>2.5943861867875153</v>
      </c>
      <c r="BG26">
        <f t="shared" ref="BG26:BG32" si="114">$E26/AV26</f>
        <v>2.723301865919316</v>
      </c>
      <c r="BH26">
        <f t="shared" ref="BH26:BH32" si="115">$E26/AW26</f>
        <v>2.6369998750245491</v>
      </c>
      <c r="BI26">
        <f t="shared" ref="BI26:BI32" si="116">$E26/AX26</f>
        <v>2.7068320932448779</v>
      </c>
      <c r="BJ26">
        <f>STDEV(BD26:BI26)</f>
        <v>7.0170838019671999E-2</v>
      </c>
    </row>
    <row r="27" spans="1:62" x14ac:dyDescent="0.25">
      <c r="A27" s="3"/>
      <c r="B27" s="3"/>
      <c r="C27" s="3">
        <v>2</v>
      </c>
      <c r="D27" s="3">
        <v>2</v>
      </c>
      <c r="E27">
        <v>147.70100000000002</v>
      </c>
      <c r="F27">
        <v>30.462</v>
      </c>
      <c r="G27">
        <v>30.289000000000001</v>
      </c>
      <c r="H27">
        <v>30.654</v>
      </c>
      <c r="I27">
        <v>30.67</v>
      </c>
      <c r="J27">
        <v>30.530999999999999</v>
      </c>
      <c r="K27">
        <v>30.736000000000001</v>
      </c>
      <c r="L27">
        <v>30.609000000000002</v>
      </c>
      <c r="M27">
        <f t="shared" ref="M27:M32" si="117">STDEV(F27:L27)</f>
        <v>0.15169141608636172</v>
      </c>
      <c r="N27">
        <f t="shared" ref="N27:N32" si="118">MEDIAN(F27:L27)</f>
        <v>30.609000000000002</v>
      </c>
      <c r="O27">
        <f t="shared" ref="O27:O32" si="119">MIN(F27:L27)</f>
        <v>30.289000000000001</v>
      </c>
      <c r="P27">
        <f t="shared" ref="P27:P32" si="120">MAX(F27:L27)</f>
        <v>30.736000000000001</v>
      </c>
      <c r="Q27">
        <f>$E27/F27</f>
        <v>4.8486967369181286</v>
      </c>
      <c r="R27">
        <f t="shared" si="102"/>
        <v>4.8763907689260133</v>
      </c>
      <c r="S27">
        <f t="shared" si="103"/>
        <v>4.8183271351210291</v>
      </c>
      <c r="T27">
        <f t="shared" si="104"/>
        <v>4.8158134985327683</v>
      </c>
      <c r="U27">
        <f t="shared" si="105"/>
        <v>4.8377386918214285</v>
      </c>
      <c r="V27">
        <f t="shared" si="106"/>
        <v>4.80547241020302</v>
      </c>
      <c r="W27">
        <f t="shared" ref="W27:W32" si="121">STDEV(Q27:V27)</f>
        <v>2.61409796946005E-2</v>
      </c>
      <c r="Y27">
        <v>31.766999999999999</v>
      </c>
      <c r="Z27">
        <v>31.925000000000001</v>
      </c>
      <c r="AA27">
        <v>27.475000000000001</v>
      </c>
      <c r="AB27">
        <v>28.074000000000002</v>
      </c>
      <c r="AC27">
        <v>27.071999999999999</v>
      </c>
      <c r="AD27">
        <v>28.83</v>
      </c>
      <c r="AE27">
        <v>26.713000000000001</v>
      </c>
      <c r="AF27">
        <f t="shared" ref="AF27:AF32" si="122">STDEV(Y27:AE27)</f>
        <v>2.1673526752809793</v>
      </c>
      <c r="AG27">
        <f t="shared" ref="AG27:AG32" si="123">MEDIAN(Y27:AE27)</f>
        <v>28.074000000000002</v>
      </c>
      <c r="AH27">
        <f t="shared" ref="AH27:AH32" si="124">MIN(Y27:AE27)</f>
        <v>26.713000000000001</v>
      </c>
      <c r="AI27">
        <f t="shared" ref="AI27:AI32" si="125">MAX(Y27:AE27)</f>
        <v>31.925000000000001</v>
      </c>
      <c r="AJ27">
        <f>$E27/Y27</f>
        <v>4.6495104983158635</v>
      </c>
      <c r="AK27">
        <f t="shared" si="107"/>
        <v>4.6264996084573227</v>
      </c>
      <c r="AL27">
        <f t="shared" si="108"/>
        <v>5.3758325750682445</v>
      </c>
      <c r="AM27">
        <f t="shared" si="109"/>
        <v>5.2611312958609391</v>
      </c>
      <c r="AN27">
        <f t="shared" si="110"/>
        <v>5.4558584515366437</v>
      </c>
      <c r="AO27">
        <f t="shared" si="111"/>
        <v>5.1231703087062099</v>
      </c>
      <c r="AP27">
        <f t="shared" ref="AP27:AP32" si="126">STDEV(AJ27:AO27)</f>
        <v>0.36177852760872148</v>
      </c>
      <c r="AS27">
        <v>31.81</v>
      </c>
      <c r="AT27">
        <v>32.28</v>
      </c>
      <c r="AU27">
        <v>31.971</v>
      </c>
      <c r="AV27">
        <v>31.742000000000001</v>
      </c>
      <c r="AW27">
        <v>32.244</v>
      </c>
      <c r="AX27">
        <v>30.626999999999999</v>
      </c>
      <c r="AY27">
        <v>32.433999999999997</v>
      </c>
      <c r="AZ27">
        <f t="shared" ref="AZ27:AZ32" si="127">STDEV(AS27:AY27)</f>
        <v>0.6057034084827484</v>
      </c>
      <c r="BA27">
        <f t="shared" ref="BA27:BA32" si="128">MEDIAN(AS27:AY27)</f>
        <v>31.971</v>
      </c>
      <c r="BB27">
        <f t="shared" ref="BB27:BB32" si="129">MIN(AS27:AY27)</f>
        <v>30.626999999999999</v>
      </c>
      <c r="BC27">
        <f t="shared" ref="BC27:BC32" si="130">MAX(AS27:AY27)</f>
        <v>32.433999999999997</v>
      </c>
      <c r="BD27">
        <f>$E27/AS27</f>
        <v>4.6432254008173537</v>
      </c>
      <c r="BE27">
        <f t="shared" si="112"/>
        <v>4.5756195786864939</v>
      </c>
      <c r="BF27">
        <f t="shared" si="113"/>
        <v>4.6198429827030756</v>
      </c>
      <c r="BG27">
        <f t="shared" si="114"/>
        <v>4.6531724529015195</v>
      </c>
      <c r="BH27">
        <f t="shared" si="115"/>
        <v>4.5807281974941079</v>
      </c>
      <c r="BI27">
        <f t="shared" si="116"/>
        <v>4.8225748522545473</v>
      </c>
      <c r="BJ27">
        <f t="shared" ref="BJ27:BJ32" si="131">STDEV(BD27:BI27)</f>
        <v>9.0636213505326441E-2</v>
      </c>
    </row>
    <row r="28" spans="1:62" x14ac:dyDescent="0.25">
      <c r="A28" s="3"/>
      <c r="B28" s="3"/>
      <c r="C28" s="3">
        <v>4</v>
      </c>
      <c r="D28" s="3">
        <v>0</v>
      </c>
      <c r="E28">
        <v>147.70100000000002</v>
      </c>
      <c r="F28">
        <v>23.919</v>
      </c>
      <c r="G28">
        <v>23.506</v>
      </c>
      <c r="H28">
        <v>23.385000000000002</v>
      </c>
      <c r="I28">
        <v>23.338999999999999</v>
      </c>
      <c r="J28">
        <v>23.454000000000001</v>
      </c>
      <c r="K28">
        <v>23.512</v>
      </c>
      <c r="L28">
        <v>23.460999999999999</v>
      </c>
      <c r="M28">
        <f t="shared" si="117"/>
        <v>0.19048134516834697</v>
      </c>
      <c r="N28">
        <f t="shared" si="118"/>
        <v>23.460999999999999</v>
      </c>
      <c r="O28">
        <f t="shared" si="119"/>
        <v>23.338999999999999</v>
      </c>
      <c r="P28">
        <f t="shared" si="120"/>
        <v>23.919</v>
      </c>
      <c r="Q28">
        <f t="shared" ref="Q28:Q32" si="132">$E28/F28</f>
        <v>6.1750491241272636</v>
      </c>
      <c r="R28">
        <f t="shared" si="102"/>
        <v>6.2835446269037698</v>
      </c>
      <c r="S28">
        <f t="shared" si="103"/>
        <v>6.3160573016891171</v>
      </c>
      <c r="T28">
        <f t="shared" si="104"/>
        <v>6.3285059342731067</v>
      </c>
      <c r="U28">
        <f t="shared" si="105"/>
        <v>6.297475910292488</v>
      </c>
      <c r="V28">
        <f t="shared" si="106"/>
        <v>6.2819411364409667</v>
      </c>
      <c r="W28">
        <f t="shared" si="121"/>
        <v>5.4750847605209242E-2</v>
      </c>
      <c r="Y28">
        <v>19.148</v>
      </c>
      <c r="Z28">
        <v>18.254999999999999</v>
      </c>
      <c r="AA28">
        <v>19.100999999999999</v>
      </c>
      <c r="AB28">
        <v>17.917999999999999</v>
      </c>
      <c r="AC28">
        <v>18.722999999999999</v>
      </c>
      <c r="AD28">
        <v>18.324999999999999</v>
      </c>
      <c r="AE28">
        <v>18.684999999999999</v>
      </c>
      <c r="AF28">
        <f t="shared" si="122"/>
        <v>0.45334749627736165</v>
      </c>
      <c r="AG28">
        <f t="shared" si="123"/>
        <v>18.684999999999999</v>
      </c>
      <c r="AH28">
        <f t="shared" si="124"/>
        <v>17.917999999999999</v>
      </c>
      <c r="AI28">
        <f t="shared" si="125"/>
        <v>19.148</v>
      </c>
      <c r="AJ28">
        <f t="shared" ref="AJ28:AJ32" si="133">$E28/Y28</f>
        <v>7.7136515562983092</v>
      </c>
      <c r="AK28">
        <f t="shared" si="107"/>
        <v>8.0909887701999477</v>
      </c>
      <c r="AL28">
        <f t="shared" si="108"/>
        <v>7.7326317993822329</v>
      </c>
      <c r="AM28">
        <f t="shared" si="109"/>
        <v>8.2431632994753894</v>
      </c>
      <c r="AN28">
        <f t="shared" si="110"/>
        <v>7.8887464615713307</v>
      </c>
      <c r="AO28">
        <f t="shared" si="111"/>
        <v>8.0600818553888143</v>
      </c>
      <c r="AP28">
        <f t="shared" si="126"/>
        <v>0.21197139337591167</v>
      </c>
      <c r="AS28">
        <v>21.288</v>
      </c>
      <c r="AT28">
        <v>21.716000000000001</v>
      </c>
      <c r="AU28">
        <v>25.143999999999998</v>
      </c>
      <c r="AV28">
        <v>23.524000000000001</v>
      </c>
      <c r="AW28">
        <v>21.434000000000001</v>
      </c>
      <c r="AX28">
        <v>22.082999999999998</v>
      </c>
      <c r="AY28">
        <v>21.198</v>
      </c>
      <c r="AZ28">
        <f t="shared" si="127"/>
        <v>1.4692057945252819</v>
      </c>
      <c r="BA28">
        <f t="shared" si="128"/>
        <v>21.716000000000001</v>
      </c>
      <c r="BB28">
        <f t="shared" si="129"/>
        <v>21.198</v>
      </c>
      <c r="BC28">
        <f t="shared" si="130"/>
        <v>25.143999999999998</v>
      </c>
      <c r="BD28">
        <f t="shared" ref="BD28:BD32" si="134">$E28/AS28</f>
        <v>6.9382281097331839</v>
      </c>
      <c r="BE28">
        <f t="shared" si="112"/>
        <v>6.8014827776754476</v>
      </c>
      <c r="BF28">
        <f t="shared" si="113"/>
        <v>5.874204581609928</v>
      </c>
      <c r="BG28">
        <f t="shared" si="114"/>
        <v>6.2787366094201671</v>
      </c>
      <c r="BH28">
        <f t="shared" si="115"/>
        <v>6.8909676215358786</v>
      </c>
      <c r="BI28">
        <f t="shared" si="116"/>
        <v>6.6884481275189076</v>
      </c>
      <c r="BJ28">
        <f t="shared" si="131"/>
        <v>0.41826789835698414</v>
      </c>
    </row>
    <row r="29" spans="1:62" x14ac:dyDescent="0.25">
      <c r="A29" s="3"/>
      <c r="B29" s="3">
        <v>5</v>
      </c>
      <c r="C29" s="3">
        <v>4</v>
      </c>
      <c r="D29" s="3">
        <v>1</v>
      </c>
      <c r="E29">
        <v>147.70100000000002</v>
      </c>
      <c r="F29">
        <v>23.395</v>
      </c>
      <c r="G29">
        <v>23.314</v>
      </c>
      <c r="H29">
        <v>23.13</v>
      </c>
      <c r="I29">
        <v>23.260999999999999</v>
      </c>
      <c r="J29">
        <v>23.456</v>
      </c>
      <c r="K29">
        <v>23.475000000000001</v>
      </c>
      <c r="L29">
        <v>23.369</v>
      </c>
      <c r="M29">
        <f t="shared" si="117"/>
        <v>0.12007418341929146</v>
      </c>
      <c r="N29">
        <f t="shared" si="118"/>
        <v>23.369</v>
      </c>
      <c r="O29">
        <f t="shared" si="119"/>
        <v>23.13</v>
      </c>
      <c r="P29">
        <f t="shared" si="120"/>
        <v>23.475000000000001</v>
      </c>
      <c r="Q29">
        <f t="shared" si="132"/>
        <v>6.3133575550331278</v>
      </c>
      <c r="R29">
        <f t="shared" si="102"/>
        <v>6.3352920991678827</v>
      </c>
      <c r="S29">
        <f t="shared" si="103"/>
        <v>6.3856895806312162</v>
      </c>
      <c r="T29">
        <f t="shared" si="104"/>
        <v>6.3497270108765758</v>
      </c>
      <c r="U29">
        <f t="shared" si="105"/>
        <v>6.2969389495225112</v>
      </c>
      <c r="V29">
        <f t="shared" si="106"/>
        <v>6.2918423855165075</v>
      </c>
      <c r="W29">
        <f t="shared" si="121"/>
        <v>3.5597674236676598E-2</v>
      </c>
      <c r="Y29">
        <v>35.853999999999999</v>
      </c>
      <c r="Z29">
        <v>37.045999999999999</v>
      </c>
      <c r="AA29">
        <v>35.762</v>
      </c>
      <c r="AB29">
        <v>36.552999999999997</v>
      </c>
      <c r="AC29">
        <v>36.676000000000002</v>
      </c>
      <c r="AD29">
        <v>36.35</v>
      </c>
      <c r="AE29">
        <v>35.997</v>
      </c>
      <c r="AF29">
        <f t="shared" si="122"/>
        <v>0.472907571760668</v>
      </c>
      <c r="AG29">
        <f t="shared" si="123"/>
        <v>36.35</v>
      </c>
      <c r="AH29">
        <f t="shared" si="124"/>
        <v>35.762</v>
      </c>
      <c r="AI29">
        <f t="shared" si="125"/>
        <v>37.045999999999999</v>
      </c>
      <c r="AJ29">
        <f t="shared" si="133"/>
        <v>4.119512467228204</v>
      </c>
      <c r="AK29">
        <f t="shared" si="107"/>
        <v>3.9869621551584524</v>
      </c>
      <c r="AL29">
        <f t="shared" si="108"/>
        <v>4.1301101728091272</v>
      </c>
      <c r="AM29">
        <f t="shared" si="109"/>
        <v>4.0407353705578206</v>
      </c>
      <c r="AN29">
        <f t="shared" si="110"/>
        <v>4.0271839895299379</v>
      </c>
      <c r="AO29">
        <f t="shared" si="111"/>
        <v>4.0633012379642368</v>
      </c>
      <c r="AP29">
        <f t="shared" si="126"/>
        <v>5.52095236377418E-2</v>
      </c>
      <c r="AS29">
        <v>36</v>
      </c>
      <c r="AT29">
        <v>27</v>
      </c>
      <c r="AU29">
        <v>36</v>
      </c>
      <c r="AV29">
        <v>35</v>
      </c>
      <c r="AW29">
        <v>33</v>
      </c>
      <c r="AX29">
        <v>36</v>
      </c>
      <c r="AY29">
        <v>37</v>
      </c>
      <c r="AZ29">
        <f t="shared" si="127"/>
        <v>3.4503277967117709</v>
      </c>
      <c r="BA29">
        <f t="shared" si="128"/>
        <v>36</v>
      </c>
      <c r="BB29">
        <f t="shared" si="129"/>
        <v>27</v>
      </c>
      <c r="BC29">
        <f t="shared" si="130"/>
        <v>37</v>
      </c>
      <c r="BD29">
        <f t="shared" si="134"/>
        <v>4.1028055555555563</v>
      </c>
      <c r="BE29">
        <f t="shared" si="112"/>
        <v>5.4704074074074081</v>
      </c>
      <c r="BF29">
        <f t="shared" si="113"/>
        <v>4.1028055555555563</v>
      </c>
      <c r="BG29">
        <f t="shared" si="114"/>
        <v>4.2200285714285721</v>
      </c>
      <c r="BH29">
        <f t="shared" si="115"/>
        <v>4.4757878787878793</v>
      </c>
      <c r="BI29">
        <f t="shared" si="116"/>
        <v>4.1028055555555563</v>
      </c>
      <c r="BJ29">
        <f t="shared" si="131"/>
        <v>0.53813578477692392</v>
      </c>
    </row>
    <row r="30" spans="1:62" x14ac:dyDescent="0.25">
      <c r="A30" s="3"/>
      <c r="B30" s="3">
        <v>6</v>
      </c>
      <c r="C30" s="3">
        <v>4</v>
      </c>
      <c r="D30" s="3">
        <v>2</v>
      </c>
      <c r="E30">
        <v>147.70100000000002</v>
      </c>
      <c r="F30">
        <v>24.111000000000001</v>
      </c>
      <c r="G30">
        <v>23.544</v>
      </c>
      <c r="H30">
        <v>23.672000000000001</v>
      </c>
      <c r="I30">
        <v>23.736999999999998</v>
      </c>
      <c r="J30">
        <v>23.907</v>
      </c>
      <c r="K30">
        <v>23.849</v>
      </c>
      <c r="L30">
        <v>24.026</v>
      </c>
      <c r="M30">
        <f t="shared" si="117"/>
        <v>0.19953732196544807</v>
      </c>
      <c r="N30">
        <f t="shared" si="118"/>
        <v>23.849</v>
      </c>
      <c r="O30">
        <f t="shared" si="119"/>
        <v>23.544</v>
      </c>
      <c r="P30">
        <f t="shared" si="120"/>
        <v>24.111000000000001</v>
      </c>
      <c r="Q30">
        <f t="shared" si="132"/>
        <v>6.1258761561113193</v>
      </c>
      <c r="R30">
        <f t="shared" si="102"/>
        <v>6.2734029901461099</v>
      </c>
      <c r="S30">
        <f t="shared" si="103"/>
        <v>6.2394812436634002</v>
      </c>
      <c r="T30">
        <f t="shared" si="104"/>
        <v>6.2223954164384727</v>
      </c>
      <c r="U30">
        <f t="shared" si="105"/>
        <v>6.1781486593884649</v>
      </c>
      <c r="V30">
        <f t="shared" si="106"/>
        <v>6.193173717975597</v>
      </c>
      <c r="W30">
        <f t="shared" si="121"/>
        <v>5.1557618803990658E-2</v>
      </c>
      <c r="Y30">
        <v>22.109000000000002</v>
      </c>
      <c r="Z30">
        <v>21.989000000000001</v>
      </c>
      <c r="AA30">
        <v>18.881</v>
      </c>
      <c r="AB30">
        <v>18.495999999999999</v>
      </c>
      <c r="AC30">
        <v>20.417999999999999</v>
      </c>
      <c r="AD30">
        <v>23.449000000000002</v>
      </c>
      <c r="AE30">
        <v>23.492000000000001</v>
      </c>
      <c r="AF30">
        <f t="shared" si="122"/>
        <v>2.0426314727168329</v>
      </c>
      <c r="AG30">
        <f t="shared" si="123"/>
        <v>21.989000000000001</v>
      </c>
      <c r="AH30">
        <f t="shared" si="124"/>
        <v>18.495999999999999</v>
      </c>
      <c r="AI30">
        <f t="shared" si="125"/>
        <v>23.492000000000001</v>
      </c>
      <c r="AJ30">
        <f t="shared" si="133"/>
        <v>6.6805825681849029</v>
      </c>
      <c r="AK30">
        <f t="shared" si="107"/>
        <v>6.7170403383509942</v>
      </c>
      <c r="AL30">
        <f t="shared" si="108"/>
        <v>7.8227318468301474</v>
      </c>
      <c r="AM30">
        <f t="shared" si="109"/>
        <v>7.9855644463667836</v>
      </c>
      <c r="AN30">
        <f t="shared" si="110"/>
        <v>7.2338622783818209</v>
      </c>
      <c r="AO30">
        <f t="shared" si="111"/>
        <v>6.2988187129515119</v>
      </c>
      <c r="AP30">
        <f t="shared" si="126"/>
        <v>0.67612775288625715</v>
      </c>
      <c r="AS30">
        <v>27</v>
      </c>
      <c r="AT30">
        <v>26</v>
      </c>
      <c r="AU30">
        <v>26</v>
      </c>
      <c r="AV30">
        <v>26</v>
      </c>
      <c r="AW30">
        <v>27</v>
      </c>
      <c r="AX30">
        <v>28</v>
      </c>
      <c r="AY30">
        <v>25</v>
      </c>
      <c r="AZ30">
        <f t="shared" si="127"/>
        <v>0.97590007294853309</v>
      </c>
      <c r="BA30">
        <f t="shared" si="128"/>
        <v>26</v>
      </c>
      <c r="BB30">
        <f t="shared" si="129"/>
        <v>25</v>
      </c>
      <c r="BC30">
        <f t="shared" si="130"/>
        <v>28</v>
      </c>
      <c r="BD30">
        <f t="shared" si="134"/>
        <v>5.4704074074074081</v>
      </c>
      <c r="BE30">
        <f t="shared" si="112"/>
        <v>5.6808076923076936</v>
      </c>
      <c r="BF30">
        <f t="shared" si="113"/>
        <v>5.6808076923076936</v>
      </c>
      <c r="BG30">
        <f t="shared" si="114"/>
        <v>5.6808076923076936</v>
      </c>
      <c r="BH30">
        <f t="shared" si="115"/>
        <v>5.4704074074074081</v>
      </c>
      <c r="BI30">
        <f t="shared" si="116"/>
        <v>5.2750357142857149</v>
      </c>
      <c r="BJ30">
        <f t="shared" si="131"/>
        <v>0.16692339267927761</v>
      </c>
    </row>
    <row r="31" spans="1:62" x14ac:dyDescent="0.25">
      <c r="A31" s="3"/>
      <c r="B31" s="3">
        <v>7</v>
      </c>
      <c r="C31" s="3">
        <v>4</v>
      </c>
      <c r="D31" s="3">
        <v>3</v>
      </c>
      <c r="E31">
        <v>147.70100000000002</v>
      </c>
      <c r="F31">
        <v>24.303000000000001</v>
      </c>
      <c r="G31">
        <v>24.114999999999998</v>
      </c>
      <c r="H31">
        <v>24.263999999999999</v>
      </c>
      <c r="I31">
        <v>24.103000000000002</v>
      </c>
      <c r="J31">
        <v>24.33</v>
      </c>
      <c r="K31">
        <v>24.541</v>
      </c>
      <c r="L31">
        <v>24.300999999999998</v>
      </c>
      <c r="M31">
        <f t="shared" si="117"/>
        <v>0.14742213441096866</v>
      </c>
      <c r="N31">
        <f t="shared" si="118"/>
        <v>24.300999999999998</v>
      </c>
      <c r="O31">
        <f t="shared" si="119"/>
        <v>24.103000000000002</v>
      </c>
      <c r="P31">
        <f t="shared" si="120"/>
        <v>24.541</v>
      </c>
      <c r="Q31">
        <f t="shared" si="132"/>
        <v>6.0774801464839738</v>
      </c>
      <c r="R31">
        <f t="shared" si="102"/>
        <v>6.1248600456147635</v>
      </c>
      <c r="S31">
        <f t="shared" si="103"/>
        <v>6.0872485987471165</v>
      </c>
      <c r="T31">
        <f t="shared" si="104"/>
        <v>6.1279093888727552</v>
      </c>
      <c r="U31">
        <f t="shared" si="105"/>
        <v>6.0707357172215382</v>
      </c>
      <c r="V31">
        <f t="shared" si="106"/>
        <v>6.0185404017766198</v>
      </c>
      <c r="W31">
        <f t="shared" si="121"/>
        <v>4.0274699380151761E-2</v>
      </c>
      <c r="Y31">
        <v>27.010999999999999</v>
      </c>
      <c r="Z31">
        <v>27.131</v>
      </c>
      <c r="AA31">
        <v>27.366</v>
      </c>
      <c r="AB31">
        <v>26.643999999999998</v>
      </c>
      <c r="AC31">
        <v>26.936</v>
      </c>
      <c r="AD31">
        <v>26.643000000000001</v>
      </c>
      <c r="AE31">
        <v>26.56</v>
      </c>
      <c r="AF31">
        <f t="shared" si="122"/>
        <v>0.29757560063828864</v>
      </c>
      <c r="AG31">
        <f t="shared" si="123"/>
        <v>26.936</v>
      </c>
      <c r="AH31">
        <f t="shared" si="124"/>
        <v>26.56</v>
      </c>
      <c r="AI31">
        <f t="shared" si="125"/>
        <v>27.366</v>
      </c>
      <c r="AJ31">
        <f t="shared" si="133"/>
        <v>5.4681796305208996</v>
      </c>
      <c r="AK31">
        <f t="shared" si="107"/>
        <v>5.4439939552541379</v>
      </c>
      <c r="AL31">
        <f t="shared" si="108"/>
        <v>5.3972447562669013</v>
      </c>
      <c r="AM31">
        <f t="shared" si="109"/>
        <v>5.5434994745533714</v>
      </c>
      <c r="AN31">
        <f t="shared" si="110"/>
        <v>5.4834051084051092</v>
      </c>
      <c r="AO31">
        <f t="shared" si="111"/>
        <v>5.543707540442143</v>
      </c>
      <c r="AP31">
        <f t="shared" si="126"/>
        <v>5.7248607571694907E-2</v>
      </c>
      <c r="AS31">
        <v>32</v>
      </c>
      <c r="AT31">
        <v>33</v>
      </c>
      <c r="AU31">
        <v>33</v>
      </c>
      <c r="AV31">
        <v>33</v>
      </c>
      <c r="AW31">
        <v>33</v>
      </c>
      <c r="AX31">
        <v>33</v>
      </c>
      <c r="AY31">
        <v>34</v>
      </c>
      <c r="AZ31">
        <f t="shared" si="127"/>
        <v>0.57735026918962573</v>
      </c>
      <c r="BA31">
        <f t="shared" si="128"/>
        <v>33</v>
      </c>
      <c r="BB31">
        <f t="shared" si="129"/>
        <v>32</v>
      </c>
      <c r="BC31">
        <f t="shared" si="130"/>
        <v>34</v>
      </c>
      <c r="BD31">
        <f t="shared" si="134"/>
        <v>4.6156562500000007</v>
      </c>
      <c r="BE31">
        <f t="shared" si="112"/>
        <v>4.4757878787878793</v>
      </c>
      <c r="BF31">
        <f t="shared" si="113"/>
        <v>4.4757878787878793</v>
      </c>
      <c r="BG31">
        <f t="shared" si="114"/>
        <v>4.4757878787878793</v>
      </c>
      <c r="BH31">
        <f t="shared" si="115"/>
        <v>4.4757878787878793</v>
      </c>
      <c r="BI31">
        <f t="shared" si="116"/>
        <v>4.4757878787878793</v>
      </c>
      <c r="BJ31">
        <f t="shared" si="131"/>
        <v>5.710102343731354E-2</v>
      </c>
    </row>
    <row r="32" spans="1:62" x14ac:dyDescent="0.25">
      <c r="A32" s="3"/>
      <c r="B32" s="3">
        <v>8</v>
      </c>
      <c r="C32" s="3">
        <v>4</v>
      </c>
      <c r="D32" s="3">
        <v>4</v>
      </c>
      <c r="E32">
        <v>147.70100000000002</v>
      </c>
      <c r="F32">
        <v>24.561</v>
      </c>
      <c r="G32">
        <v>25.134</v>
      </c>
      <c r="H32">
        <v>24.693000000000001</v>
      </c>
      <c r="I32">
        <v>24.986000000000001</v>
      </c>
      <c r="J32">
        <v>24.734000000000002</v>
      </c>
      <c r="K32">
        <v>35.935000000000002</v>
      </c>
      <c r="L32">
        <v>24.681999999999999</v>
      </c>
      <c r="M32">
        <f t="shared" si="117"/>
        <v>4.213874373791346</v>
      </c>
      <c r="N32">
        <f t="shared" si="118"/>
        <v>24.734000000000002</v>
      </c>
      <c r="O32">
        <f t="shared" si="119"/>
        <v>24.561</v>
      </c>
      <c r="P32">
        <f t="shared" si="120"/>
        <v>35.935000000000002</v>
      </c>
      <c r="Q32">
        <f t="shared" si="132"/>
        <v>6.0136395097919477</v>
      </c>
      <c r="R32">
        <f t="shared" si="102"/>
        <v>5.8765417362934675</v>
      </c>
      <c r="S32">
        <f t="shared" si="103"/>
        <v>5.9814927307334065</v>
      </c>
      <c r="T32">
        <f t="shared" si="104"/>
        <v>5.9113503561994722</v>
      </c>
      <c r="U32">
        <f t="shared" si="105"/>
        <v>5.9715775855098254</v>
      </c>
      <c r="V32">
        <f t="shared" si="106"/>
        <v>4.110226798385975</v>
      </c>
      <c r="W32">
        <f t="shared" si="121"/>
        <v>0.75310739959600292</v>
      </c>
      <c r="Y32">
        <v>24.204999999999998</v>
      </c>
      <c r="Z32">
        <v>25.553999999999998</v>
      </c>
      <c r="AA32">
        <v>25.431000000000001</v>
      </c>
      <c r="AB32">
        <v>25.021000000000001</v>
      </c>
      <c r="AC32">
        <v>25.114000000000001</v>
      </c>
      <c r="AD32">
        <v>25.46</v>
      </c>
      <c r="AE32">
        <v>26.074999999999999</v>
      </c>
      <c r="AF32">
        <f t="shared" si="122"/>
        <v>0.57895529887482533</v>
      </c>
      <c r="AG32">
        <f t="shared" si="123"/>
        <v>25.431000000000001</v>
      </c>
      <c r="AH32">
        <f t="shared" si="124"/>
        <v>24.204999999999998</v>
      </c>
      <c r="AI32">
        <f t="shared" si="125"/>
        <v>26.074999999999999</v>
      </c>
      <c r="AJ32">
        <f t="shared" si="133"/>
        <v>6.1020863457963248</v>
      </c>
      <c r="AK32">
        <f t="shared" si="107"/>
        <v>5.7799561712452077</v>
      </c>
      <c r="AL32">
        <f t="shared" si="108"/>
        <v>5.8079116039479386</v>
      </c>
      <c r="AM32">
        <f t="shared" si="109"/>
        <v>5.9030814116142452</v>
      </c>
      <c r="AN32">
        <f t="shared" si="110"/>
        <v>5.8812216293700734</v>
      </c>
      <c r="AO32">
        <f t="shared" si="111"/>
        <v>5.8012961508248235</v>
      </c>
      <c r="AP32">
        <f t="shared" si="126"/>
        <v>0.11937595554997131</v>
      </c>
      <c r="AS32">
        <v>30.902999999999999</v>
      </c>
      <c r="AT32">
        <v>29.594000000000001</v>
      </c>
      <c r="AU32">
        <v>30.838999999999999</v>
      </c>
      <c r="AV32">
        <v>30.771999999999998</v>
      </c>
      <c r="AW32">
        <v>31.204000000000001</v>
      </c>
      <c r="AX32">
        <v>30.991</v>
      </c>
      <c r="AY32">
        <v>30.809000000000001</v>
      </c>
      <c r="AZ32">
        <f t="shared" si="127"/>
        <v>0.52171311218769545</v>
      </c>
      <c r="BA32">
        <f t="shared" si="128"/>
        <v>30.838999999999999</v>
      </c>
      <c r="BB32">
        <f t="shared" si="129"/>
        <v>29.594000000000001</v>
      </c>
      <c r="BC32">
        <f t="shared" si="130"/>
        <v>31.204000000000001</v>
      </c>
      <c r="BD32">
        <f t="shared" si="134"/>
        <v>4.7795036080639433</v>
      </c>
      <c r="BE32">
        <f t="shared" si="112"/>
        <v>4.9909103196593909</v>
      </c>
      <c r="BF32">
        <f t="shared" si="113"/>
        <v>4.7894224845163604</v>
      </c>
      <c r="BG32">
        <f t="shared" si="114"/>
        <v>4.7998505134537899</v>
      </c>
      <c r="BH32">
        <f t="shared" si="115"/>
        <v>4.7333995641584421</v>
      </c>
      <c r="BI32">
        <f t="shared" si="116"/>
        <v>4.7659320447871973</v>
      </c>
      <c r="BJ32">
        <f t="shared" si="131"/>
        <v>9.1645480852093106E-2</v>
      </c>
    </row>
    <row r="33" spans="1:62" x14ac:dyDescent="0.25">
      <c r="A33" s="3"/>
      <c r="B33" s="3"/>
      <c r="C33" s="3"/>
    </row>
    <row r="34" spans="1:62" s="2" customFormat="1" x14ac:dyDescent="0.25">
      <c r="A34" s="2" t="s">
        <v>4</v>
      </c>
      <c r="B34" s="2">
        <v>4</v>
      </c>
      <c r="C34" s="2">
        <v>0</v>
      </c>
      <c r="D34" s="2">
        <v>4</v>
      </c>
      <c r="E34" s="2">
        <v>5986.5</v>
      </c>
      <c r="F34" s="2">
        <v>1579</v>
      </c>
      <c r="G34" s="2">
        <v>1602</v>
      </c>
      <c r="H34" s="2">
        <v>1640</v>
      </c>
      <c r="I34" s="2">
        <v>1625</v>
      </c>
      <c r="J34" s="2">
        <v>1644</v>
      </c>
      <c r="K34" s="2">
        <v>1614</v>
      </c>
      <c r="L34" s="2">
        <v>1567</v>
      </c>
      <c r="M34" s="2">
        <f>STDEV(F34:L34)</f>
        <v>29.356592510193071</v>
      </c>
      <c r="N34" s="2">
        <f>MEDIAN(F34:L34)</f>
        <v>1614</v>
      </c>
      <c r="O34" s="2">
        <f>MIN(F34:L34)</f>
        <v>1567</v>
      </c>
      <c r="P34" s="2">
        <f>MAX(F34:L34)</f>
        <v>1644</v>
      </c>
      <c r="Q34" s="2">
        <f>$E34/F34</f>
        <v>3.791323622545915</v>
      </c>
      <c r="R34" s="2">
        <f t="shared" ref="R34:R38" si="135">$E34/G34</f>
        <v>3.7368913857677901</v>
      </c>
      <c r="S34" s="2">
        <f t="shared" ref="S34:S38" si="136">$E34/H34</f>
        <v>3.6503048780487806</v>
      </c>
      <c r="T34" s="2">
        <f t="shared" ref="T34:T38" si="137">$E34/I34</f>
        <v>3.6840000000000002</v>
      </c>
      <c r="U34" s="2">
        <f t="shared" ref="U34:U38" si="138">$E34/J34</f>
        <v>3.6414233576642334</v>
      </c>
      <c r="V34" s="2">
        <f t="shared" ref="V34:V38" si="139">$E34/K34</f>
        <v>3.70910780669145</v>
      </c>
      <c r="W34" s="2">
        <f>STDEV(Q34:V34)</f>
        <v>5.6413421051690067E-2</v>
      </c>
      <c r="Y34" s="2">
        <v>1621</v>
      </c>
      <c r="Z34" s="2">
        <v>1622</v>
      </c>
      <c r="AA34" s="2">
        <v>1621</v>
      </c>
      <c r="AB34" s="2">
        <v>1638</v>
      </c>
      <c r="AC34" s="2">
        <v>1622</v>
      </c>
      <c r="AD34" s="2">
        <v>1638</v>
      </c>
      <c r="AE34" s="2">
        <v>1620</v>
      </c>
      <c r="AF34" s="2">
        <f>STDEV(Y34:AE34)</f>
        <v>8.2259751195020439</v>
      </c>
      <c r="AG34" s="2">
        <f>MEDIAN(Y34:AE34)</f>
        <v>1622</v>
      </c>
      <c r="AH34" s="2">
        <f>MIN(Y34:AE34)</f>
        <v>1620</v>
      </c>
      <c r="AI34" s="2">
        <f>MAX(Y34:AE34)</f>
        <v>1638</v>
      </c>
      <c r="AJ34" s="2">
        <f>$E34/Y34</f>
        <v>3.6930906847624922</v>
      </c>
      <c r="AK34" s="2">
        <f t="shared" ref="AK34:AK38" si="140">$E34/Z34</f>
        <v>3.6908138101109742</v>
      </c>
      <c r="AL34" s="2">
        <f t="shared" ref="AL34:AL38" si="141">$E34/AA34</f>
        <v>3.6930906847624922</v>
      </c>
      <c r="AM34" s="2">
        <f t="shared" ref="AM34:AM38" si="142">$E34/AB34</f>
        <v>3.6547619047619047</v>
      </c>
      <c r="AN34" s="2">
        <f t="shared" ref="AN34:AN38" si="143">$E34/AC34</f>
        <v>3.6908138101109742</v>
      </c>
      <c r="AO34" s="2">
        <f t="shared" ref="AO34:AO38" si="144">$E34/AD34</f>
        <v>3.6547619047619047</v>
      </c>
      <c r="AP34" s="2">
        <f>STDEV(AJ34:AO34)</f>
        <v>1.9231985211483633E-2</v>
      </c>
      <c r="AS34" s="2">
        <v>1624</v>
      </c>
      <c r="AT34" s="2">
        <v>1618</v>
      </c>
      <c r="AU34" s="2">
        <v>1619</v>
      </c>
      <c r="AV34" s="2">
        <v>1619</v>
      </c>
      <c r="AW34" s="2">
        <v>1623</v>
      </c>
      <c r="AX34" s="2">
        <v>1626</v>
      </c>
      <c r="AY34" s="2">
        <v>1630</v>
      </c>
      <c r="AZ34" s="2">
        <f>STDEV(AS34:AY34)</f>
        <v>4.386125310350268</v>
      </c>
      <c r="BA34" s="2">
        <f>MEDIAN(AS34:AY34)</f>
        <v>1623</v>
      </c>
      <c r="BB34" s="2">
        <f>MIN(AS34:AY34)</f>
        <v>1618</v>
      </c>
      <c r="BC34" s="2">
        <f>MAX(AS34:AY34)</f>
        <v>1630</v>
      </c>
      <c r="BD34" s="2">
        <f>$E34/AS34</f>
        <v>3.6862684729064039</v>
      </c>
      <c r="BE34" s="2">
        <f t="shared" ref="BE34:BE38" si="145">$E34/AT34</f>
        <v>3.6999381953028432</v>
      </c>
      <c r="BF34" s="2">
        <f t="shared" ref="BF34:BF38" si="146">$E34/AU34</f>
        <v>3.6976528721432982</v>
      </c>
      <c r="BG34" s="2">
        <f t="shared" ref="BG34:BG38" si="147">$E34/AV34</f>
        <v>3.6976528721432982</v>
      </c>
      <c r="BH34" s="2">
        <f t="shared" ref="BH34:BH38" si="148">$E34/AW34</f>
        <v>3.6885397412199632</v>
      </c>
      <c r="BI34" s="2">
        <f t="shared" ref="BI34:BI38" si="149">$E34/AX34</f>
        <v>3.6817343173431736</v>
      </c>
      <c r="BJ34" s="2">
        <f>STDEV(BD34:BI34)</f>
        <v>7.4448009585442532E-3</v>
      </c>
    </row>
    <row r="35" spans="1:62" s="2" customFormat="1" x14ac:dyDescent="0.25">
      <c r="C35" s="2">
        <v>2</v>
      </c>
      <c r="D35" s="2">
        <v>2</v>
      </c>
      <c r="E35" s="2">
        <v>5986.5</v>
      </c>
      <c r="F35" s="2">
        <v>851</v>
      </c>
      <c r="G35" s="2">
        <v>840</v>
      </c>
      <c r="H35" s="2">
        <v>851</v>
      </c>
      <c r="I35" s="2">
        <v>848</v>
      </c>
      <c r="J35" s="2">
        <v>849</v>
      </c>
      <c r="K35" s="2">
        <v>846</v>
      </c>
      <c r="L35" s="2">
        <v>847</v>
      </c>
      <c r="M35" s="2">
        <f t="shared" ref="M35:M38" si="150">STDEV(F35:L35)</f>
        <v>3.7796447300922722</v>
      </c>
      <c r="N35" s="2">
        <f t="shared" ref="N35:N38" si="151">MEDIAN(F35:L35)</f>
        <v>848</v>
      </c>
      <c r="O35" s="2">
        <f t="shared" ref="O35:O38" si="152">MIN(F35:L35)</f>
        <v>840</v>
      </c>
      <c r="P35" s="2">
        <f t="shared" ref="P35:P38" si="153">MAX(F35:L35)</f>
        <v>851</v>
      </c>
      <c r="Q35" s="2">
        <f>$E35/F35</f>
        <v>7.0346650998824911</v>
      </c>
      <c r="R35" s="2">
        <f t="shared" si="135"/>
        <v>7.1267857142857141</v>
      </c>
      <c r="S35" s="2">
        <f t="shared" si="136"/>
        <v>7.0346650998824911</v>
      </c>
      <c r="T35" s="2">
        <f t="shared" si="137"/>
        <v>7.0595518867924527</v>
      </c>
      <c r="U35" s="2">
        <f t="shared" si="138"/>
        <v>7.0512367491166081</v>
      </c>
      <c r="V35" s="2">
        <f t="shared" si="139"/>
        <v>7.0762411347517729</v>
      </c>
      <c r="W35" s="2">
        <f t="shared" ref="W35:W38" si="154">STDEV(Q35:V35)</f>
        <v>3.4628106127742628E-2</v>
      </c>
      <c r="Y35" s="2">
        <v>953</v>
      </c>
      <c r="Z35" s="2">
        <v>961</v>
      </c>
      <c r="AA35" s="2">
        <v>995</v>
      </c>
      <c r="AB35" s="2">
        <v>950</v>
      </c>
      <c r="AC35" s="2">
        <v>963</v>
      </c>
      <c r="AD35" s="2">
        <v>946</v>
      </c>
      <c r="AE35" s="2">
        <v>941</v>
      </c>
      <c r="AF35" s="2">
        <f t="shared" ref="AF35:AF38" si="155">STDEV(Y35:AE35)</f>
        <v>17.905838366830174</v>
      </c>
      <c r="AG35" s="2">
        <f t="shared" ref="AG35:AG38" si="156">MEDIAN(Y35:AE35)</f>
        <v>953</v>
      </c>
      <c r="AH35" s="2">
        <f t="shared" ref="AH35:AH38" si="157">MIN(Y35:AE35)</f>
        <v>941</v>
      </c>
      <c r="AI35" s="2">
        <f t="shared" ref="AI35:AI38" si="158">MAX(Y35:AE35)</f>
        <v>995</v>
      </c>
      <c r="AJ35" s="2">
        <f>$E35/Y35</f>
        <v>6.2817418677859393</v>
      </c>
      <c r="AK35" s="2">
        <f t="shared" si="140"/>
        <v>6.229448491155047</v>
      </c>
      <c r="AL35" s="2">
        <f t="shared" si="141"/>
        <v>6.0165829145728642</v>
      </c>
      <c r="AM35" s="2">
        <f t="shared" si="142"/>
        <v>6.3015789473684212</v>
      </c>
      <c r="AN35" s="2">
        <f t="shared" si="143"/>
        <v>6.2165109034267916</v>
      </c>
      <c r="AO35" s="2">
        <f t="shared" si="144"/>
        <v>6.3282241014799157</v>
      </c>
      <c r="AP35" s="2">
        <f t="shared" ref="AP35:AP38" si="159">STDEV(AJ35:AO35)</f>
        <v>0.11240287018042554</v>
      </c>
      <c r="AS35" s="2">
        <v>1581</v>
      </c>
      <c r="AT35" s="2">
        <v>1583</v>
      </c>
      <c r="AU35" s="2">
        <v>1568</v>
      </c>
      <c r="AV35" s="2">
        <v>1580</v>
      </c>
      <c r="AW35" s="2">
        <v>1572</v>
      </c>
      <c r="AX35" s="2">
        <v>1585</v>
      </c>
      <c r="AY35" s="2">
        <v>1577</v>
      </c>
      <c r="AZ35" s="2">
        <f t="shared" ref="AZ35:AZ38" si="160">STDEV(AS35:AY35)</f>
        <v>6.110100926607787</v>
      </c>
      <c r="BA35" s="2">
        <f t="shared" ref="BA35:BA40" si="161">MEDIAN(AS35:AY35)</f>
        <v>1580</v>
      </c>
      <c r="BB35" s="2">
        <f t="shared" ref="BB35:BB40" si="162">MIN(AS35:AY35)</f>
        <v>1568</v>
      </c>
      <c r="BC35" s="2">
        <f t="shared" ref="BC35:BC40" si="163">MAX(AS35:AY35)</f>
        <v>1585</v>
      </c>
      <c r="BD35" s="2">
        <f>$E35/AS35</f>
        <v>3.7865275142314991</v>
      </c>
      <c r="BE35" s="2">
        <f t="shared" si="145"/>
        <v>3.7817435249526214</v>
      </c>
      <c r="BF35" s="2">
        <f t="shared" si="146"/>
        <v>3.817920918367347</v>
      </c>
      <c r="BG35" s="2">
        <f t="shared" si="147"/>
        <v>3.7889240506329114</v>
      </c>
      <c r="BH35" s="2">
        <f t="shared" si="148"/>
        <v>3.8082061068702289</v>
      </c>
      <c r="BI35" s="2">
        <f t="shared" si="149"/>
        <v>3.7769716088328074</v>
      </c>
      <c r="BJ35" s="2">
        <f t="shared" ref="BJ35:BJ38" si="164">STDEV(BD35:BI35)</f>
        <v>1.6084309037337131E-2</v>
      </c>
    </row>
    <row r="36" spans="1:62" s="2" customFormat="1" x14ac:dyDescent="0.25">
      <c r="C36" s="2">
        <v>4</v>
      </c>
      <c r="D36" s="2">
        <v>0</v>
      </c>
      <c r="E36" s="2">
        <v>5986.5</v>
      </c>
      <c r="F36" s="2">
        <v>644</v>
      </c>
      <c r="H36" s="2">
        <v>654</v>
      </c>
      <c r="I36" s="2">
        <v>665</v>
      </c>
      <c r="J36" s="2">
        <v>665</v>
      </c>
      <c r="K36" s="2">
        <v>664</v>
      </c>
      <c r="L36" s="2">
        <v>663</v>
      </c>
      <c r="M36" s="2">
        <f t="shared" si="150"/>
        <v>8.518607084885808</v>
      </c>
      <c r="N36" s="2">
        <f t="shared" si="151"/>
        <v>663.5</v>
      </c>
      <c r="O36" s="2">
        <f t="shared" si="152"/>
        <v>644</v>
      </c>
      <c r="P36" s="2">
        <f t="shared" si="153"/>
        <v>665</v>
      </c>
      <c r="Q36" s="2">
        <f t="shared" ref="Q36:Q38" si="165">$E36/F36</f>
        <v>9.295807453416149</v>
      </c>
      <c r="S36" s="2">
        <f t="shared" si="136"/>
        <v>9.1536697247706424</v>
      </c>
      <c r="T36" s="2">
        <f t="shared" si="137"/>
        <v>9.0022556390977435</v>
      </c>
      <c r="U36" s="2">
        <f t="shared" si="138"/>
        <v>9.0022556390977435</v>
      </c>
      <c r="V36" s="2">
        <f t="shared" si="139"/>
        <v>9.0158132530120483</v>
      </c>
      <c r="W36" s="2">
        <f t="shared" si="154"/>
        <v>0.12964754082122756</v>
      </c>
      <c r="Y36" s="2">
        <v>604</v>
      </c>
      <c r="Z36" s="2">
        <v>635</v>
      </c>
      <c r="AA36" s="2">
        <v>643</v>
      </c>
      <c r="AB36" s="2">
        <v>660</v>
      </c>
      <c r="AC36" s="2">
        <v>641</v>
      </c>
      <c r="AD36" s="2">
        <v>652</v>
      </c>
      <c r="AE36" s="2">
        <v>647</v>
      </c>
      <c r="AF36" s="2">
        <f t="shared" si="155"/>
        <v>17.904508610163766</v>
      </c>
      <c r="AG36" s="2">
        <f t="shared" si="156"/>
        <v>643</v>
      </c>
      <c r="AH36" s="2">
        <f t="shared" si="157"/>
        <v>604</v>
      </c>
      <c r="AI36" s="2">
        <f t="shared" si="158"/>
        <v>660</v>
      </c>
      <c r="AJ36" s="2">
        <f t="shared" ref="AJ36:AJ38" si="166">$E36/Y36</f>
        <v>9.9114238410596034</v>
      </c>
      <c r="AL36" s="2">
        <f t="shared" si="141"/>
        <v>9.3102643856920686</v>
      </c>
      <c r="AM36" s="2">
        <f t="shared" si="142"/>
        <v>9.0704545454545453</v>
      </c>
      <c r="AN36" s="2">
        <f t="shared" si="143"/>
        <v>9.3393135725429008</v>
      </c>
      <c r="AO36" s="2">
        <f t="shared" si="144"/>
        <v>9.1817484662576678</v>
      </c>
      <c r="AP36" s="2">
        <f t="shared" si="159"/>
        <v>0.32501735269948845</v>
      </c>
      <c r="AS36" s="2">
        <v>576</v>
      </c>
      <c r="AT36" s="2">
        <v>632</v>
      </c>
      <c r="AU36" s="2">
        <v>645</v>
      </c>
      <c r="AV36" s="2">
        <v>633</v>
      </c>
      <c r="AW36" s="2">
        <v>633</v>
      </c>
      <c r="AX36" s="2">
        <v>636</v>
      </c>
      <c r="AY36" s="2">
        <v>633</v>
      </c>
      <c r="AZ36" s="2">
        <f t="shared" si="160"/>
        <v>22.872316392155319</v>
      </c>
      <c r="BA36" s="2">
        <f t="shared" si="161"/>
        <v>633</v>
      </c>
      <c r="BB36" s="2">
        <f t="shared" si="162"/>
        <v>576</v>
      </c>
      <c r="BC36" s="2">
        <f t="shared" si="163"/>
        <v>645</v>
      </c>
      <c r="BD36" s="2">
        <f t="shared" ref="BD36:BD38" si="167">$E36/AS36</f>
        <v>10.393229166666666</v>
      </c>
      <c r="BF36" s="2">
        <f t="shared" si="146"/>
        <v>9.2813953488372096</v>
      </c>
      <c r="BG36" s="2">
        <f t="shared" si="147"/>
        <v>9.4573459715639814</v>
      </c>
      <c r="BH36" s="2">
        <f t="shared" si="148"/>
        <v>9.4573459715639814</v>
      </c>
      <c r="BI36" s="2">
        <f t="shared" si="149"/>
        <v>9.4127358490566042</v>
      </c>
      <c r="BJ36" s="2">
        <f t="shared" si="164"/>
        <v>0.44902360686451864</v>
      </c>
    </row>
    <row r="37" spans="1:62" s="2" customFormat="1" x14ac:dyDescent="0.25">
      <c r="B37" s="2">
        <v>6</v>
      </c>
      <c r="C37" s="2">
        <v>4</v>
      </c>
      <c r="D37" s="2">
        <v>2</v>
      </c>
      <c r="E37" s="2">
        <v>5986.5</v>
      </c>
      <c r="F37" s="2">
        <v>754</v>
      </c>
      <c r="G37" s="2">
        <v>698</v>
      </c>
      <c r="H37" s="2">
        <v>677</v>
      </c>
      <c r="I37" s="2">
        <v>680</v>
      </c>
      <c r="J37" s="2">
        <v>667</v>
      </c>
      <c r="K37" s="2">
        <v>699</v>
      </c>
      <c r="L37" s="2">
        <v>678</v>
      </c>
      <c r="M37" s="2">
        <f t="shared" si="150"/>
        <v>29.175984906050651</v>
      </c>
      <c r="N37" s="2">
        <f t="shared" si="151"/>
        <v>680</v>
      </c>
      <c r="O37" s="2">
        <f t="shared" si="152"/>
        <v>667</v>
      </c>
      <c r="P37" s="2">
        <f t="shared" si="153"/>
        <v>754</v>
      </c>
      <c r="Q37" s="2">
        <f t="shared" si="165"/>
        <v>7.9396551724137927</v>
      </c>
      <c r="R37" s="2">
        <f t="shared" si="135"/>
        <v>8.5766475644699138</v>
      </c>
      <c r="S37" s="2">
        <f t="shared" si="136"/>
        <v>8.8426883308714928</v>
      </c>
      <c r="T37" s="2">
        <f t="shared" si="137"/>
        <v>8.8036764705882344</v>
      </c>
      <c r="U37" s="2">
        <f t="shared" si="138"/>
        <v>8.9752623688155921</v>
      </c>
      <c r="V37" s="2">
        <f t="shared" si="139"/>
        <v>8.5643776824034337</v>
      </c>
      <c r="W37" s="2">
        <f t="shared" si="154"/>
        <v>0.36805670196964918</v>
      </c>
      <c r="Y37" s="2">
        <v>729</v>
      </c>
      <c r="Z37" s="2">
        <v>719</v>
      </c>
      <c r="AA37" s="2">
        <v>733</v>
      </c>
      <c r="AB37" s="2">
        <v>734</v>
      </c>
      <c r="AC37" s="2">
        <v>727</v>
      </c>
      <c r="AD37" s="2">
        <v>730</v>
      </c>
      <c r="AE37" s="2">
        <v>713</v>
      </c>
      <c r="AF37" s="2">
        <f t="shared" si="155"/>
        <v>7.6997217018353519</v>
      </c>
      <c r="AG37" s="2">
        <f t="shared" si="156"/>
        <v>729</v>
      </c>
      <c r="AH37" s="2">
        <f t="shared" si="157"/>
        <v>713</v>
      </c>
      <c r="AI37" s="2">
        <f t="shared" si="158"/>
        <v>734</v>
      </c>
      <c r="AJ37" s="2">
        <f t="shared" si="166"/>
        <v>8.2119341563786001</v>
      </c>
      <c r="AK37" s="2">
        <f t="shared" ref="AK37:AK41" si="168">$E37/Z37</f>
        <v>8.3261474269819189</v>
      </c>
      <c r="AL37" s="2">
        <f t="shared" si="141"/>
        <v>8.1671214188267403</v>
      </c>
      <c r="AM37" s="2">
        <f t="shared" si="142"/>
        <v>8.1559945504087192</v>
      </c>
      <c r="AN37" s="2">
        <f t="shared" si="143"/>
        <v>8.2345254470426408</v>
      </c>
      <c r="AO37" s="2">
        <f t="shared" si="144"/>
        <v>8.2006849315068493</v>
      </c>
      <c r="AP37" s="2">
        <f t="shared" si="159"/>
        <v>6.1182468419795751E-2</v>
      </c>
      <c r="AS37" s="2">
        <v>1122</v>
      </c>
      <c r="AT37" s="2">
        <v>1124</v>
      </c>
      <c r="AU37" s="2">
        <v>1123</v>
      </c>
      <c r="AV37" s="2">
        <v>1122</v>
      </c>
      <c r="AW37" s="2">
        <v>1127</v>
      </c>
      <c r="AX37" s="2">
        <v>1125</v>
      </c>
      <c r="AY37" s="2">
        <v>1122</v>
      </c>
      <c r="AZ37" s="2">
        <f t="shared" si="160"/>
        <v>1.9023794624226835</v>
      </c>
      <c r="BA37" s="2">
        <f t="shared" si="161"/>
        <v>1123</v>
      </c>
      <c r="BB37" s="2">
        <f t="shared" si="162"/>
        <v>1122</v>
      </c>
      <c r="BC37" s="2">
        <f t="shared" si="163"/>
        <v>1127</v>
      </c>
      <c r="BD37" s="2">
        <f t="shared" si="167"/>
        <v>5.3355614973262036</v>
      </c>
      <c r="BE37" s="2">
        <f t="shared" ref="BE37:BE41" si="169">$E37/AT37</f>
        <v>5.3260676156583626</v>
      </c>
      <c r="BF37" s="2">
        <f t="shared" si="146"/>
        <v>5.3308103294746214</v>
      </c>
      <c r="BG37" s="2">
        <f t="shared" si="147"/>
        <v>5.3355614973262036</v>
      </c>
      <c r="BH37" s="2">
        <f t="shared" si="148"/>
        <v>5.3118899733806568</v>
      </c>
      <c r="BI37" s="2">
        <f t="shared" si="149"/>
        <v>5.3213333333333335</v>
      </c>
      <c r="BJ37" s="2">
        <f t="shared" si="164"/>
        <v>9.1903225278727723E-3</v>
      </c>
    </row>
    <row r="38" spans="1:62" s="2" customFormat="1" x14ac:dyDescent="0.25">
      <c r="B38" s="2">
        <v>8</v>
      </c>
      <c r="C38" s="2">
        <v>4</v>
      </c>
      <c r="D38" s="2">
        <v>4</v>
      </c>
      <c r="E38" s="2">
        <v>5986.5</v>
      </c>
      <c r="F38" s="2">
        <v>624</v>
      </c>
      <c r="G38" s="2">
        <v>634</v>
      </c>
      <c r="H38" s="2">
        <v>602</v>
      </c>
      <c r="I38" s="2">
        <v>620</v>
      </c>
      <c r="J38" s="2">
        <v>631</v>
      </c>
      <c r="K38" s="2">
        <v>628</v>
      </c>
      <c r="L38" s="2">
        <v>627</v>
      </c>
      <c r="M38" s="2">
        <f t="shared" si="150"/>
        <v>10.594248214861459</v>
      </c>
      <c r="N38" s="2">
        <f t="shared" si="151"/>
        <v>627</v>
      </c>
      <c r="O38" s="2">
        <f t="shared" si="152"/>
        <v>602</v>
      </c>
      <c r="P38" s="2">
        <f t="shared" si="153"/>
        <v>634</v>
      </c>
      <c r="Q38" s="2">
        <f t="shared" si="165"/>
        <v>9.59375</v>
      </c>
      <c r="R38" s="2">
        <f t="shared" si="135"/>
        <v>9.4424290220820186</v>
      </c>
      <c r="S38" s="2">
        <f t="shared" si="136"/>
        <v>9.9443521594684388</v>
      </c>
      <c r="T38" s="2">
        <f t="shared" si="137"/>
        <v>9.6556451612903231</v>
      </c>
      <c r="U38" s="2">
        <f t="shared" si="138"/>
        <v>9.4873217115689386</v>
      </c>
      <c r="V38" s="2">
        <f t="shared" si="139"/>
        <v>9.5326433121019107</v>
      </c>
      <c r="W38" s="2">
        <f t="shared" si="154"/>
        <v>0.18069337593670701</v>
      </c>
      <c r="Y38" s="2">
        <v>640</v>
      </c>
      <c r="Z38" s="2">
        <v>643</v>
      </c>
      <c r="AA38" s="2">
        <v>641</v>
      </c>
      <c r="AB38" s="2">
        <v>644</v>
      </c>
      <c r="AC38" s="2">
        <v>636</v>
      </c>
      <c r="AD38" s="2">
        <v>640</v>
      </c>
      <c r="AE38" s="2">
        <v>638</v>
      </c>
      <c r="AF38" s="2">
        <f t="shared" si="155"/>
        <v>2.751622897751175</v>
      </c>
      <c r="AG38" s="2">
        <f t="shared" si="156"/>
        <v>640</v>
      </c>
      <c r="AH38" s="2">
        <f t="shared" si="157"/>
        <v>636</v>
      </c>
      <c r="AI38" s="2">
        <f t="shared" si="158"/>
        <v>644</v>
      </c>
      <c r="AJ38" s="2">
        <f t="shared" si="166"/>
        <v>9.3539062499999996</v>
      </c>
      <c r="AK38" s="2">
        <f t="shared" si="168"/>
        <v>9.3102643856920686</v>
      </c>
      <c r="AL38" s="2">
        <f t="shared" si="141"/>
        <v>9.3393135725429008</v>
      </c>
      <c r="AM38" s="2">
        <f t="shared" si="142"/>
        <v>9.295807453416149</v>
      </c>
      <c r="AN38" s="2">
        <f t="shared" si="143"/>
        <v>9.4127358490566042</v>
      </c>
      <c r="AO38" s="2">
        <f t="shared" si="144"/>
        <v>9.3539062499999996</v>
      </c>
      <c r="AP38" s="2">
        <f t="shared" si="159"/>
        <v>4.0994724310636887E-2</v>
      </c>
      <c r="AS38" s="2">
        <v>889</v>
      </c>
      <c r="AT38" s="2">
        <v>891</v>
      </c>
      <c r="AU38" s="2">
        <v>891</v>
      </c>
      <c r="AV38" s="2">
        <v>890</v>
      </c>
      <c r="AW38" s="2">
        <v>889</v>
      </c>
      <c r="AX38" s="2">
        <v>888</v>
      </c>
      <c r="AY38" s="2">
        <v>890</v>
      </c>
      <c r="AZ38" s="2">
        <f t="shared" si="160"/>
        <v>1.1126972805283735</v>
      </c>
      <c r="BA38" s="2">
        <f t="shared" si="161"/>
        <v>890</v>
      </c>
      <c r="BB38" s="2">
        <f t="shared" si="162"/>
        <v>888</v>
      </c>
      <c r="BC38" s="2">
        <f t="shared" si="163"/>
        <v>891</v>
      </c>
      <c r="BD38" s="2">
        <f t="shared" si="167"/>
        <v>6.7339707536557931</v>
      </c>
      <c r="BE38" s="2">
        <f t="shared" si="169"/>
        <v>6.7188552188552189</v>
      </c>
      <c r="BF38" s="2">
        <f t="shared" si="146"/>
        <v>6.7188552188552189</v>
      </c>
      <c r="BG38" s="2">
        <f t="shared" si="147"/>
        <v>6.726404494382022</v>
      </c>
      <c r="BH38" s="2">
        <f t="shared" si="148"/>
        <v>6.7339707536557931</v>
      </c>
      <c r="BI38" s="2">
        <f t="shared" si="149"/>
        <v>6.7415540540540544</v>
      </c>
      <c r="BJ38" s="2">
        <f t="shared" si="164"/>
        <v>9.160410356291027E-3</v>
      </c>
    </row>
    <row r="39" spans="1:62" s="2" customFormat="1" x14ac:dyDescent="0.25"/>
    <row r="40" spans="1:62" x14ac:dyDescent="0.25">
      <c r="A40" s="3" t="s">
        <v>5</v>
      </c>
      <c r="B40" s="3">
        <v>4</v>
      </c>
      <c r="C40" s="3">
        <v>0</v>
      </c>
      <c r="D40">
        <v>4</v>
      </c>
      <c r="E40">
        <v>6217.4785000000002</v>
      </c>
      <c r="F40">
        <v>1588.115</v>
      </c>
      <c r="G40">
        <v>1588.6559999999999</v>
      </c>
      <c r="H40">
        <v>1598.742</v>
      </c>
      <c r="I40">
        <v>1588.1279999999999</v>
      </c>
      <c r="J40">
        <v>1595.9849999999999</v>
      </c>
      <c r="K40">
        <v>1587.19</v>
      </c>
      <c r="L40">
        <v>1585.9480000000001</v>
      </c>
      <c r="M40">
        <f>STDEV(F40:L40)</f>
        <v>4.9045922843993939</v>
      </c>
      <c r="N40">
        <f>MEDIAN(F40:L40)</f>
        <v>1588.1279999999999</v>
      </c>
      <c r="O40">
        <f>MIN(F40:L40)</f>
        <v>1585.9480000000001</v>
      </c>
      <c r="P40">
        <f>MAX(F40:L40)</f>
        <v>1598.742</v>
      </c>
      <c r="Q40">
        <f>$E40/F40</f>
        <v>3.9150052105798383</v>
      </c>
      <c r="R40">
        <f t="shared" ref="R40:R46" si="170">$E40/G40</f>
        <v>3.9136719969584357</v>
      </c>
      <c r="S40">
        <f t="shared" ref="S40:S46" si="171">$E40/H40</f>
        <v>3.888981774420138</v>
      </c>
      <c r="T40">
        <f t="shared" ref="T40:T46" si="172">$E40/I40</f>
        <v>3.9149731633722222</v>
      </c>
      <c r="U40">
        <f t="shared" ref="U40:U46" si="173">$E40/J40</f>
        <v>3.8956998342716256</v>
      </c>
      <c r="V40">
        <f t="shared" ref="V40:V46" si="174">$E40/K40</f>
        <v>3.9172868402648704</v>
      </c>
      <c r="W40">
        <f>STDEV(Q40:V40)</f>
        <v>1.2067782831156398E-2</v>
      </c>
      <c r="Y40">
        <v>1588.9829999999999</v>
      </c>
      <c r="Z40">
        <v>1589.077</v>
      </c>
      <c r="AA40">
        <v>1588.2380000000001</v>
      </c>
      <c r="AB40">
        <v>1588.2629999999999</v>
      </c>
      <c r="AC40">
        <v>1587.3630000000001</v>
      </c>
      <c r="AD40">
        <v>1588.9770000000001</v>
      </c>
      <c r="AE40">
        <v>1588.4449999999999</v>
      </c>
      <c r="AF40">
        <f>STDEV(Y40:AE40)</f>
        <v>0.60703734097114648</v>
      </c>
      <c r="AG40">
        <f>MEDIAN(Y40:AE40)</f>
        <v>1588.4449999999999</v>
      </c>
      <c r="AH40">
        <f>MIN(Y40:AE40)</f>
        <v>1587.3630000000001</v>
      </c>
      <c r="AI40">
        <f>MAX(Y40:AE40)</f>
        <v>1589.077</v>
      </c>
      <c r="AJ40">
        <f>$E40/Y40</f>
        <v>3.9128665945450645</v>
      </c>
      <c r="AK40">
        <f t="shared" ref="AK40:AK46" si="175">$E40/Z40</f>
        <v>3.9126351334768548</v>
      </c>
      <c r="AL40">
        <f t="shared" ref="AL40:AL46" si="176">$E40/AA40</f>
        <v>3.9147020156928622</v>
      </c>
      <c r="AM40">
        <f t="shared" ref="AM40:AM46" si="177">$E40/AB40</f>
        <v>3.9146403964582697</v>
      </c>
      <c r="AN40">
        <f t="shared" ref="AN40:AN46" si="178">$E40/AC40</f>
        <v>3.9168599116900165</v>
      </c>
      <c r="AO40">
        <f t="shared" ref="AO40:AO46" si="179">$E40/AD40</f>
        <v>3.9128813695855884</v>
      </c>
      <c r="AP40">
        <f>STDEV(AJ40:AO40)</f>
        <v>1.638518316938675E-3</v>
      </c>
      <c r="AS40">
        <v>1588.606</v>
      </c>
      <c r="AT40">
        <v>1591.1010000000001</v>
      </c>
      <c r="AU40">
        <v>1588.7049999999999</v>
      </c>
      <c r="AV40">
        <v>1588.213</v>
      </c>
      <c r="AW40">
        <v>1591.6120000000001</v>
      </c>
      <c r="AX40">
        <v>1588.335</v>
      </c>
      <c r="AY40">
        <v>1587.559</v>
      </c>
      <c r="AZ40">
        <f>STDEV(AS40:AY40)</f>
        <v>1.5510396359800482</v>
      </c>
      <c r="BA40">
        <f>MEDIAN(AS40:AY40)</f>
        <v>1588.606</v>
      </c>
      <c r="BB40">
        <f>MIN(AS40:AY40)</f>
        <v>1587.559</v>
      </c>
      <c r="BC40">
        <f>MAX(AS40:AY40)</f>
        <v>1591.6120000000001</v>
      </c>
      <c r="BD40">
        <f>$E40/AS40</f>
        <v>3.9137951763999381</v>
      </c>
      <c r="BE40">
        <f t="shared" ref="BE40:BE46" si="180">$E40/AT40</f>
        <v>3.9076579676588725</v>
      </c>
      <c r="BF40">
        <f t="shared" ref="BF40:BF46" si="181">$E40/AU40</f>
        <v>3.9135512886281596</v>
      </c>
      <c r="BG40">
        <f t="shared" ref="BG40:BG46" si="182">$E40/AV40</f>
        <v>3.9147636368673475</v>
      </c>
      <c r="BH40">
        <f t="shared" ref="BH40:BH46" si="183">$E40/AW40</f>
        <v>3.9064033822313475</v>
      </c>
      <c r="BI40">
        <f t="shared" ref="BI40:BI46" si="184">$E40/AX40</f>
        <v>3.9144629439003737</v>
      </c>
      <c r="BJ40">
        <f>STDEV(BD40:BI40)</f>
        <v>3.720147816465849E-3</v>
      </c>
    </row>
    <row r="41" spans="1:62" x14ac:dyDescent="0.25">
      <c r="A41" s="3"/>
      <c r="B41" s="3"/>
      <c r="C41" s="3">
        <v>2</v>
      </c>
      <c r="D41">
        <v>2</v>
      </c>
      <c r="E41">
        <v>6217.4785000000002</v>
      </c>
      <c r="F41">
        <v>680.78</v>
      </c>
      <c r="G41">
        <v>681.62099999999998</v>
      </c>
      <c r="H41">
        <v>682.03200000000004</v>
      </c>
      <c r="I41">
        <v>681.51099999999997</v>
      </c>
      <c r="J41">
        <v>681.11199999999997</v>
      </c>
      <c r="K41">
        <v>679.34100000000001</v>
      </c>
      <c r="L41">
        <v>694.77599999999995</v>
      </c>
      <c r="M41">
        <f t="shared" ref="M41:M46" si="185">STDEV(F41:L41)</f>
        <v>5.2536798441436989</v>
      </c>
      <c r="N41">
        <f t="shared" ref="N41:N46" si="186">MEDIAN(F41:L41)</f>
        <v>681.51099999999997</v>
      </c>
      <c r="O41">
        <f t="shared" ref="O41:O46" si="187">MIN(F41:L41)</f>
        <v>679.34100000000001</v>
      </c>
      <c r="P41">
        <f t="shared" ref="P41:P46" si="188">MAX(F41:L41)</f>
        <v>694.77599999999995</v>
      </c>
      <c r="Q41">
        <f>$E41/F41</f>
        <v>9.1328747906812779</v>
      </c>
      <c r="R41">
        <f t="shared" si="170"/>
        <v>9.12160643524774</v>
      </c>
      <c r="S41">
        <f t="shared" si="171"/>
        <v>9.1161096546789597</v>
      </c>
      <c r="T41">
        <f t="shared" si="172"/>
        <v>9.1230787177316301</v>
      </c>
      <c r="U41">
        <f t="shared" si="173"/>
        <v>9.1284230787300782</v>
      </c>
      <c r="V41">
        <f t="shared" si="174"/>
        <v>9.1522203135097104</v>
      </c>
      <c r="W41">
        <f t="shared" ref="W41:W46" si="189">STDEV(Q41:V41)</f>
        <v>1.2731071119305612E-2</v>
      </c>
      <c r="Y41">
        <v>701.25</v>
      </c>
      <c r="Z41">
        <v>695.202</v>
      </c>
      <c r="AA41">
        <v>714.58600000000001</v>
      </c>
      <c r="AB41">
        <v>697.05799999999999</v>
      </c>
      <c r="AC41">
        <v>722.25099999999998</v>
      </c>
      <c r="AD41">
        <v>728.12199999999996</v>
      </c>
      <c r="AE41">
        <v>714.06799999999998</v>
      </c>
      <c r="AF41">
        <f t="shared" ref="AF41:AF46" si="190">STDEV(Y41:AE41)</f>
        <v>12.768405615125978</v>
      </c>
      <c r="AG41">
        <f t="shared" ref="AG41:AG46" si="191">MEDIAN(Y41:AE41)</f>
        <v>714.06799999999998</v>
      </c>
      <c r="AH41">
        <f t="shared" ref="AH41:AH46" si="192">MIN(Y41:AE41)</f>
        <v>695.202</v>
      </c>
      <c r="AI41">
        <f t="shared" ref="AI41:AI46" si="193">MAX(Y41:AE41)</f>
        <v>728.12199999999996</v>
      </c>
      <c r="AJ41">
        <f>$E41/Y41</f>
        <v>8.8662795008912667</v>
      </c>
      <c r="AK41">
        <f t="shared" si="175"/>
        <v>8.9434128497904215</v>
      </c>
      <c r="AL41">
        <f t="shared" si="176"/>
        <v>8.700812078602155</v>
      </c>
      <c r="AM41">
        <f t="shared" si="177"/>
        <v>8.9195999472066898</v>
      </c>
      <c r="AN41">
        <f t="shared" si="178"/>
        <v>8.6084733700611018</v>
      </c>
      <c r="AO41">
        <f t="shared" si="179"/>
        <v>8.5390614484935217</v>
      </c>
      <c r="AP41">
        <f t="shared" ref="AP41:AP46" si="194">STDEV(AJ41:AO41)</f>
        <v>0.17066532466858239</v>
      </c>
      <c r="AS41">
        <v>676.173</v>
      </c>
      <c r="AT41">
        <v>676.37599999999998</v>
      </c>
      <c r="AU41">
        <v>680.06</v>
      </c>
      <c r="AV41">
        <v>679.05200000000002</v>
      </c>
      <c r="AW41">
        <v>679.78399999999999</v>
      </c>
      <c r="AX41">
        <v>676.95399999999995</v>
      </c>
      <c r="AY41">
        <v>676.24599999999998</v>
      </c>
      <c r="AZ41">
        <f t="shared" ref="AZ41:AZ46" si="195">STDEV(AS41:AY41)</f>
        <v>1.7519801993879998</v>
      </c>
      <c r="BA41">
        <f t="shared" ref="BA41:BA46" si="196">MEDIAN(AS41:AY41)</f>
        <v>676.95399999999995</v>
      </c>
      <c r="BB41">
        <f t="shared" ref="BB41:BB46" si="197">MIN(AS41:AY41)</f>
        <v>676.173</v>
      </c>
      <c r="BC41">
        <f t="shared" ref="BC41:BC46" si="198">MAX(AS41:AY41)</f>
        <v>680.06</v>
      </c>
      <c r="BD41">
        <f>$E41/AS41</f>
        <v>9.1951002184352237</v>
      </c>
      <c r="BE41">
        <f t="shared" si="180"/>
        <v>9.1923405029155383</v>
      </c>
      <c r="BF41">
        <f t="shared" si="181"/>
        <v>9.1425440402317459</v>
      </c>
      <c r="BG41">
        <f t="shared" si="182"/>
        <v>9.1561154374039102</v>
      </c>
      <c r="BH41">
        <f t="shared" si="183"/>
        <v>9.146256016617043</v>
      </c>
      <c r="BI41">
        <f t="shared" si="184"/>
        <v>9.1844918561674813</v>
      </c>
      <c r="BJ41">
        <f t="shared" ref="BJ41:BJ46" si="199">STDEV(BD41:BI41)</f>
        <v>2.3865727343220681E-2</v>
      </c>
    </row>
    <row r="42" spans="1:62" x14ac:dyDescent="0.25">
      <c r="A42" s="3"/>
      <c r="B42" s="3"/>
      <c r="C42" s="3">
        <v>4</v>
      </c>
      <c r="D42">
        <v>0</v>
      </c>
      <c r="E42">
        <v>6217.4785000000002</v>
      </c>
      <c r="F42">
        <v>561.06299999999999</v>
      </c>
      <c r="G42">
        <v>574.84</v>
      </c>
      <c r="H42">
        <v>575.49800000000005</v>
      </c>
      <c r="I42">
        <v>577.93799999999999</v>
      </c>
      <c r="J42">
        <v>575.72500000000002</v>
      </c>
      <c r="K42">
        <v>578.33600000000001</v>
      </c>
      <c r="L42">
        <v>577.30799999999999</v>
      </c>
      <c r="M42">
        <f t="shared" si="185"/>
        <v>6.0207307537809633</v>
      </c>
      <c r="N42">
        <f t="shared" si="186"/>
        <v>575.72500000000002</v>
      </c>
      <c r="O42">
        <f t="shared" si="187"/>
        <v>561.06299999999999</v>
      </c>
      <c r="P42">
        <f t="shared" si="188"/>
        <v>578.33600000000001</v>
      </c>
      <c r="Q42">
        <f t="shared" ref="Q42:Q46" si="200">$E42/F42</f>
        <v>11.081604917807805</v>
      </c>
      <c r="R42">
        <f t="shared" si="170"/>
        <v>10.816015760907383</v>
      </c>
      <c r="S42">
        <f t="shared" si="171"/>
        <v>10.803649187312553</v>
      </c>
      <c r="T42">
        <f t="shared" si="172"/>
        <v>10.758037194301119</v>
      </c>
      <c r="U42">
        <f t="shared" si="173"/>
        <v>10.799389465456597</v>
      </c>
      <c r="V42">
        <f t="shared" si="174"/>
        <v>10.750633714657223</v>
      </c>
      <c r="W42">
        <f t="shared" si="189"/>
        <v>0.12366587180637628</v>
      </c>
      <c r="Y42">
        <v>558.02200000000005</v>
      </c>
      <c r="Z42">
        <v>570.80899999999997</v>
      </c>
      <c r="AA42">
        <v>572.495</v>
      </c>
      <c r="AB42">
        <v>571.91200000000003</v>
      </c>
      <c r="AC42">
        <v>571.92200000000003</v>
      </c>
      <c r="AD42">
        <v>574.70699999999999</v>
      </c>
      <c r="AE42">
        <v>574.56799999999998</v>
      </c>
      <c r="AF42">
        <f t="shared" si="190"/>
        <v>5.7433207832270181</v>
      </c>
      <c r="AG42">
        <f t="shared" si="191"/>
        <v>571.92200000000003</v>
      </c>
      <c r="AH42">
        <f t="shared" si="192"/>
        <v>558.02200000000005</v>
      </c>
      <c r="AI42">
        <f t="shared" si="193"/>
        <v>574.70699999999999</v>
      </c>
      <c r="AJ42">
        <f t="shared" ref="AJ42:AJ46" si="201">$E42/Y42</f>
        <v>11.141995297676434</v>
      </c>
      <c r="AK42">
        <f t="shared" si="175"/>
        <v>10.892397456942691</v>
      </c>
      <c r="AL42">
        <f t="shared" si="176"/>
        <v>10.860319304098725</v>
      </c>
      <c r="AM42">
        <f t="shared" si="177"/>
        <v>10.871390178908642</v>
      </c>
      <c r="AN42">
        <f t="shared" si="178"/>
        <v>10.871200093719073</v>
      </c>
      <c r="AO42">
        <f t="shared" si="179"/>
        <v>10.81851882785489</v>
      </c>
      <c r="AP42">
        <f t="shared" si="194"/>
        <v>0.1165863496544234</v>
      </c>
      <c r="AS42">
        <v>565.14800000000002</v>
      </c>
      <c r="AT42">
        <v>575.34</v>
      </c>
      <c r="AU42">
        <v>577.69899999999996</v>
      </c>
      <c r="AV42">
        <v>577.07399999999996</v>
      </c>
      <c r="AW42">
        <v>575.13499999999999</v>
      </c>
      <c r="AX42">
        <v>576.90800000000002</v>
      </c>
      <c r="AY42">
        <v>575.65099999999995</v>
      </c>
      <c r="AZ42">
        <f t="shared" si="195"/>
        <v>4.325286866346592</v>
      </c>
      <c r="BA42">
        <f t="shared" si="196"/>
        <v>575.65099999999995</v>
      </c>
      <c r="BB42">
        <f t="shared" si="197"/>
        <v>565.14800000000002</v>
      </c>
      <c r="BC42">
        <f t="shared" si="198"/>
        <v>577.69899999999996</v>
      </c>
      <c r="BD42">
        <f t="shared" ref="BD42:BD46" si="202">$E42/AS42</f>
        <v>11.001504915526553</v>
      </c>
      <c r="BE42">
        <f t="shared" si="180"/>
        <v>10.806616087878471</v>
      </c>
      <c r="BF42">
        <f t="shared" si="181"/>
        <v>10.762487904600841</v>
      </c>
      <c r="BG42">
        <f t="shared" si="182"/>
        <v>10.774144217206114</v>
      </c>
      <c r="BH42">
        <f t="shared" si="183"/>
        <v>10.810467977083642</v>
      </c>
      <c r="BI42">
        <f t="shared" si="184"/>
        <v>10.777244378653096</v>
      </c>
      <c r="BJ42">
        <f t="shared" si="199"/>
        <v>8.9918365174837714E-2</v>
      </c>
    </row>
    <row r="43" spans="1:62" x14ac:dyDescent="0.25">
      <c r="A43" s="3"/>
      <c r="B43" s="3">
        <v>5</v>
      </c>
      <c r="C43" s="3">
        <v>4</v>
      </c>
      <c r="D43">
        <v>1</v>
      </c>
      <c r="E43">
        <v>6217.4785000000002</v>
      </c>
      <c r="F43">
        <v>537.08500000000004</v>
      </c>
      <c r="G43">
        <v>537.67499999999995</v>
      </c>
      <c r="H43">
        <v>534.851</v>
      </c>
      <c r="I43">
        <v>535.81299999999999</v>
      </c>
      <c r="J43">
        <v>538.43700000000001</v>
      </c>
      <c r="K43">
        <v>535.27599999999995</v>
      </c>
      <c r="L43">
        <v>534.52300000000002</v>
      </c>
      <c r="M43">
        <f t="shared" si="185"/>
        <v>1.5049383629207131</v>
      </c>
      <c r="N43">
        <f t="shared" si="186"/>
        <v>535.81299999999999</v>
      </c>
      <c r="O43">
        <f t="shared" si="187"/>
        <v>534.52300000000002</v>
      </c>
      <c r="P43">
        <f t="shared" si="188"/>
        <v>538.43700000000001</v>
      </c>
      <c r="Q43">
        <f t="shared" si="200"/>
        <v>11.576339871714906</v>
      </c>
      <c r="R43">
        <f t="shared" si="170"/>
        <v>11.563636955409867</v>
      </c>
      <c r="S43">
        <f t="shared" si="171"/>
        <v>11.6246926714169</v>
      </c>
      <c r="T43">
        <f t="shared" si="172"/>
        <v>11.603821669127102</v>
      </c>
      <c r="U43">
        <f t="shared" si="173"/>
        <v>11.547272011395949</v>
      </c>
      <c r="V43">
        <f t="shared" si="174"/>
        <v>11.615462864017816</v>
      </c>
      <c r="W43">
        <f t="shared" si="189"/>
        <v>3.0781284183086E-2</v>
      </c>
      <c r="Y43">
        <v>534.22199999999998</v>
      </c>
      <c r="Z43">
        <v>532.81399999999996</v>
      </c>
      <c r="AA43">
        <v>537.197</v>
      </c>
      <c r="AB43">
        <v>534.04600000000005</v>
      </c>
      <c r="AC43">
        <v>533.76499999999999</v>
      </c>
      <c r="AD43">
        <v>537.15099999999995</v>
      </c>
      <c r="AE43">
        <v>533.19100000000003</v>
      </c>
      <c r="AF43">
        <f t="shared" si="190"/>
        <v>1.8059701785229603</v>
      </c>
      <c r="AG43">
        <f t="shared" si="191"/>
        <v>534.04600000000005</v>
      </c>
      <c r="AH43">
        <f t="shared" si="192"/>
        <v>532.81399999999996</v>
      </c>
      <c r="AI43">
        <f t="shared" si="193"/>
        <v>537.197</v>
      </c>
      <c r="AJ43">
        <f t="shared" si="201"/>
        <v>11.638379737262786</v>
      </c>
      <c r="AK43">
        <f t="shared" si="175"/>
        <v>11.669135007713763</v>
      </c>
      <c r="AL43">
        <f t="shared" si="176"/>
        <v>11.573926324979476</v>
      </c>
      <c r="AM43">
        <f t="shared" si="177"/>
        <v>11.642215277335659</v>
      </c>
      <c r="AN43">
        <f t="shared" si="178"/>
        <v>11.648344308825045</v>
      </c>
      <c r="AO43">
        <f t="shared" si="179"/>
        <v>11.574917481304141</v>
      </c>
      <c r="AP43">
        <f t="shared" si="194"/>
        <v>4.020804591846814E-2</v>
      </c>
      <c r="AS43">
        <v>532.99699999999996</v>
      </c>
      <c r="AT43">
        <v>534</v>
      </c>
      <c r="AU43">
        <v>534.12400000000002</v>
      </c>
      <c r="AV43">
        <v>535.33199999999999</v>
      </c>
      <c r="AW43">
        <v>533.447</v>
      </c>
      <c r="AX43">
        <v>534.61199999999997</v>
      </c>
      <c r="AY43">
        <v>534.84799999999996</v>
      </c>
      <c r="AZ43">
        <f t="shared" si="195"/>
        <v>0.80940692573548612</v>
      </c>
      <c r="BA43">
        <f t="shared" si="196"/>
        <v>534.12400000000002</v>
      </c>
      <c r="BB43">
        <f t="shared" si="197"/>
        <v>532.99699999999996</v>
      </c>
      <c r="BC43">
        <f t="shared" si="198"/>
        <v>535.33199999999999</v>
      </c>
      <c r="BD43">
        <f t="shared" si="202"/>
        <v>11.665128509166093</v>
      </c>
      <c r="BE43">
        <f t="shared" si="180"/>
        <v>11.643218164794007</v>
      </c>
      <c r="BF43">
        <f t="shared" si="181"/>
        <v>11.640515123828923</v>
      </c>
      <c r="BG43">
        <f t="shared" si="182"/>
        <v>11.614247793892389</v>
      </c>
      <c r="BH43">
        <f t="shared" si="183"/>
        <v>11.655288154212133</v>
      </c>
      <c r="BI43">
        <f t="shared" si="184"/>
        <v>11.629889527358159</v>
      </c>
      <c r="BJ43">
        <f t="shared" si="199"/>
        <v>1.8054045877773831E-2</v>
      </c>
    </row>
    <row r="44" spans="1:62" x14ac:dyDescent="0.25">
      <c r="A44" s="3"/>
      <c r="B44" s="3">
        <v>6</v>
      </c>
      <c r="C44" s="3">
        <v>4</v>
      </c>
      <c r="D44">
        <v>2</v>
      </c>
      <c r="E44">
        <v>6217.4785000000002</v>
      </c>
      <c r="F44">
        <v>504.24799999999999</v>
      </c>
      <c r="G44">
        <v>498.995</v>
      </c>
      <c r="H44">
        <v>498.24400000000003</v>
      </c>
      <c r="I44">
        <v>498.69600000000003</v>
      </c>
      <c r="J44">
        <v>500.286</v>
      </c>
      <c r="K44">
        <v>498.50700000000001</v>
      </c>
      <c r="L44">
        <v>499.32600000000002</v>
      </c>
      <c r="M44">
        <f t="shared" si="185"/>
        <v>2.0893665592824</v>
      </c>
      <c r="N44">
        <f t="shared" si="186"/>
        <v>498.995</v>
      </c>
      <c r="O44">
        <f t="shared" si="187"/>
        <v>498.24400000000003</v>
      </c>
      <c r="P44">
        <f t="shared" si="188"/>
        <v>504.24799999999999</v>
      </c>
      <c r="Q44">
        <f t="shared" si="200"/>
        <v>12.330199623994544</v>
      </c>
      <c r="R44">
        <f t="shared" si="170"/>
        <v>12.460001603222477</v>
      </c>
      <c r="S44">
        <f t="shared" si="171"/>
        <v>12.478782484084103</v>
      </c>
      <c r="T44">
        <f t="shared" si="172"/>
        <v>12.467472167412613</v>
      </c>
      <c r="U44">
        <f t="shared" si="173"/>
        <v>12.427848270789109</v>
      </c>
      <c r="V44">
        <f t="shared" si="174"/>
        <v>12.472198986172712</v>
      </c>
      <c r="W44">
        <f t="shared" si="189"/>
        <v>5.6386858362276936E-2</v>
      </c>
      <c r="Y44">
        <v>501.96300000000002</v>
      </c>
      <c r="Z44">
        <v>497.38900000000001</v>
      </c>
      <c r="AA44">
        <v>498.65699999999998</v>
      </c>
      <c r="AB44">
        <v>498.608</v>
      </c>
      <c r="AC44">
        <v>498.40800000000002</v>
      </c>
      <c r="AD44">
        <v>502.041</v>
      </c>
      <c r="AE44">
        <v>499.98</v>
      </c>
      <c r="AF44">
        <f t="shared" si="190"/>
        <v>1.8196135120770405</v>
      </c>
      <c r="AG44">
        <f t="shared" si="191"/>
        <v>498.65699999999998</v>
      </c>
      <c r="AH44">
        <f t="shared" si="192"/>
        <v>497.38900000000001</v>
      </c>
      <c r="AI44">
        <f t="shared" si="193"/>
        <v>502.041</v>
      </c>
      <c r="AJ44">
        <f t="shared" si="201"/>
        <v>12.386328275191598</v>
      </c>
      <c r="AK44">
        <f t="shared" si="175"/>
        <v>12.500233217863684</v>
      </c>
      <c r="AL44">
        <f t="shared" si="176"/>
        <v>12.468447249311652</v>
      </c>
      <c r="AM44">
        <f t="shared" si="177"/>
        <v>12.469672568430511</v>
      </c>
      <c r="AN44">
        <f t="shared" si="178"/>
        <v>12.474676369560681</v>
      </c>
      <c r="AO44">
        <f t="shared" si="179"/>
        <v>12.384403863429482</v>
      </c>
      <c r="AP44">
        <f t="shared" si="194"/>
        <v>4.934086361320205E-2</v>
      </c>
      <c r="AS44">
        <v>500.13499999999999</v>
      </c>
      <c r="AT44">
        <v>497.30799999999999</v>
      </c>
      <c r="AU44">
        <v>499.66</v>
      </c>
      <c r="AV44">
        <v>496.93900000000002</v>
      </c>
      <c r="AW44">
        <v>500.16699999999997</v>
      </c>
      <c r="AX44">
        <v>497.57799999999997</v>
      </c>
      <c r="AY44">
        <v>499.22500000000002</v>
      </c>
      <c r="AZ44">
        <f t="shared" si="195"/>
        <v>1.3966875097887841</v>
      </c>
      <c r="BA44">
        <f t="shared" si="196"/>
        <v>499.22500000000002</v>
      </c>
      <c r="BB44">
        <f t="shared" si="197"/>
        <v>496.93900000000002</v>
      </c>
      <c r="BC44">
        <f t="shared" si="198"/>
        <v>500.16699999999997</v>
      </c>
      <c r="BD44">
        <f t="shared" si="202"/>
        <v>12.431600467873675</v>
      </c>
      <c r="BE44">
        <f t="shared" si="180"/>
        <v>12.502269217466843</v>
      </c>
      <c r="BF44">
        <f t="shared" si="181"/>
        <v>12.443418524596726</v>
      </c>
      <c r="BG44">
        <f t="shared" si="182"/>
        <v>12.51155272578727</v>
      </c>
      <c r="BH44">
        <f t="shared" si="183"/>
        <v>12.430805111092896</v>
      </c>
      <c r="BI44">
        <f t="shared" si="184"/>
        <v>12.495485129969573</v>
      </c>
      <c r="BJ44">
        <f t="shared" si="199"/>
        <v>3.7764561636106087E-2</v>
      </c>
    </row>
    <row r="45" spans="1:62" x14ac:dyDescent="0.25">
      <c r="A45" s="3"/>
      <c r="B45" s="3">
        <v>7</v>
      </c>
      <c r="C45" s="3">
        <v>4</v>
      </c>
      <c r="D45">
        <v>3</v>
      </c>
      <c r="E45">
        <v>6217.4785000000002</v>
      </c>
      <c r="F45">
        <v>471.07600000000002</v>
      </c>
      <c r="G45">
        <v>468.471</v>
      </c>
      <c r="H45">
        <v>470.62799999999999</v>
      </c>
      <c r="I45">
        <v>471.18299999999999</v>
      </c>
      <c r="J45">
        <v>467.642</v>
      </c>
      <c r="K45">
        <v>467.875</v>
      </c>
      <c r="L45">
        <v>468.39</v>
      </c>
      <c r="M45">
        <f t="shared" si="185"/>
        <v>1.5681459176516792</v>
      </c>
      <c r="N45">
        <f t="shared" si="186"/>
        <v>468.471</v>
      </c>
      <c r="O45">
        <f t="shared" si="187"/>
        <v>467.642</v>
      </c>
      <c r="P45">
        <f t="shared" si="188"/>
        <v>471.18299999999999</v>
      </c>
      <c r="Q45">
        <f t="shared" si="200"/>
        <v>13.198461607044297</v>
      </c>
      <c r="R45">
        <f t="shared" si="170"/>
        <v>13.271853540560675</v>
      </c>
      <c r="S45">
        <f t="shared" si="171"/>
        <v>13.211025480846869</v>
      </c>
      <c r="T45">
        <f t="shared" si="172"/>
        <v>13.195464394937849</v>
      </c>
      <c r="U45">
        <f t="shared" si="173"/>
        <v>13.295380868271028</v>
      </c>
      <c r="V45">
        <f t="shared" si="174"/>
        <v>13.288759818327545</v>
      </c>
      <c r="W45">
        <f t="shared" si="189"/>
        <v>4.6764236349236113E-2</v>
      </c>
      <c r="Y45">
        <v>468.28500000000003</v>
      </c>
      <c r="Z45">
        <v>465.92899999999997</v>
      </c>
      <c r="AA45">
        <v>468.221</v>
      </c>
      <c r="AB45">
        <v>467.28500000000003</v>
      </c>
      <c r="AC45">
        <v>470.00799999999998</v>
      </c>
      <c r="AD45">
        <v>470.79300000000001</v>
      </c>
      <c r="AE45">
        <v>470.11900000000003</v>
      </c>
      <c r="AF45">
        <f t="shared" si="190"/>
        <v>1.7405817445681282</v>
      </c>
      <c r="AG45">
        <f t="shared" si="191"/>
        <v>468.28500000000003</v>
      </c>
      <c r="AH45">
        <f t="shared" si="192"/>
        <v>465.92899999999997</v>
      </c>
      <c r="AI45">
        <f t="shared" si="193"/>
        <v>470.79300000000001</v>
      </c>
      <c r="AJ45">
        <f t="shared" si="201"/>
        <v>13.277125041374376</v>
      </c>
      <c r="AK45">
        <f t="shared" si="175"/>
        <v>13.344261679354581</v>
      </c>
      <c r="AL45">
        <f t="shared" si="176"/>
        <v>13.278939859596216</v>
      </c>
      <c r="AM45">
        <f t="shared" si="177"/>
        <v>13.305538375937596</v>
      </c>
      <c r="AN45">
        <f t="shared" si="178"/>
        <v>13.228452494425628</v>
      </c>
      <c r="AO45">
        <f t="shared" si="179"/>
        <v>13.206395379710404</v>
      </c>
      <c r="AP45">
        <f t="shared" si="194"/>
        <v>5.0216929164334588E-2</v>
      </c>
      <c r="AS45">
        <v>466.33300000000003</v>
      </c>
      <c r="AT45">
        <v>465.72</v>
      </c>
      <c r="AU45">
        <v>466.93</v>
      </c>
      <c r="AV45">
        <v>467.71100000000001</v>
      </c>
      <c r="AW45">
        <v>481.84899999999999</v>
      </c>
      <c r="AX45">
        <v>462.94099999999997</v>
      </c>
      <c r="AY45">
        <v>465.947</v>
      </c>
      <c r="AZ45">
        <f t="shared" si="195"/>
        <v>6.19833665475781</v>
      </c>
      <c r="BA45">
        <f t="shared" si="196"/>
        <v>466.33300000000003</v>
      </c>
      <c r="BB45">
        <f t="shared" si="197"/>
        <v>462.94099999999997</v>
      </c>
      <c r="BC45">
        <f t="shared" si="198"/>
        <v>481.84899999999999</v>
      </c>
      <c r="BD45">
        <f t="shared" si="202"/>
        <v>13.332701095569046</v>
      </c>
      <c r="BE45">
        <f t="shared" si="180"/>
        <v>13.350250150304904</v>
      </c>
      <c r="BF45">
        <f t="shared" si="181"/>
        <v>13.315654380742295</v>
      </c>
      <c r="BG45">
        <f t="shared" si="182"/>
        <v>13.293419440637487</v>
      </c>
      <c r="BH45">
        <f t="shared" si="183"/>
        <v>12.903375331275981</v>
      </c>
      <c r="BI45">
        <f t="shared" si="184"/>
        <v>13.430390697734701</v>
      </c>
      <c r="BJ45">
        <f t="shared" si="199"/>
        <v>0.18608468011154683</v>
      </c>
    </row>
    <row r="46" spans="1:62" x14ac:dyDescent="0.25">
      <c r="A46" s="3"/>
      <c r="B46" s="3">
        <v>8</v>
      </c>
      <c r="C46" s="3">
        <v>4</v>
      </c>
      <c r="D46">
        <v>4</v>
      </c>
      <c r="E46">
        <v>6217.4785000000002</v>
      </c>
      <c r="F46">
        <v>444.06099999999998</v>
      </c>
      <c r="G46">
        <v>447.99400000000003</v>
      </c>
      <c r="H46">
        <v>442.339</v>
      </c>
      <c r="I46">
        <v>443.79700000000003</v>
      </c>
      <c r="J46">
        <v>460.459</v>
      </c>
      <c r="K46">
        <v>442.185</v>
      </c>
      <c r="L46">
        <v>447.12099999999998</v>
      </c>
      <c r="M46">
        <f t="shared" si="185"/>
        <v>6.4004912423076687</v>
      </c>
      <c r="N46">
        <f t="shared" si="186"/>
        <v>444.06099999999998</v>
      </c>
      <c r="O46">
        <f t="shared" si="187"/>
        <v>442.185</v>
      </c>
      <c r="P46">
        <f t="shared" si="188"/>
        <v>460.459</v>
      </c>
      <c r="Q46">
        <f t="shared" si="200"/>
        <v>14.001406338318386</v>
      </c>
      <c r="R46">
        <f t="shared" si="170"/>
        <v>13.878486095795925</v>
      </c>
      <c r="S46">
        <f t="shared" si="171"/>
        <v>14.05591299885382</v>
      </c>
      <c r="T46">
        <f t="shared" si="172"/>
        <v>14.009735306908338</v>
      </c>
      <c r="U46">
        <f t="shared" si="173"/>
        <v>13.502784178395904</v>
      </c>
      <c r="V46">
        <f t="shared" si="174"/>
        <v>14.060808258986624</v>
      </c>
      <c r="W46">
        <f t="shared" si="189"/>
        <v>0.21389319344644361</v>
      </c>
      <c r="Y46">
        <v>443.71499999999997</v>
      </c>
      <c r="Z46">
        <v>445.17</v>
      </c>
      <c r="AA46">
        <v>447.11200000000002</v>
      </c>
      <c r="AB46">
        <v>441.77199999999999</v>
      </c>
      <c r="AC46">
        <v>446.06799999999998</v>
      </c>
      <c r="AD46">
        <v>441.59699999999998</v>
      </c>
      <c r="AE46">
        <v>447.33800000000002</v>
      </c>
      <c r="AF46">
        <f t="shared" si="190"/>
        <v>2.3818336573800956</v>
      </c>
      <c r="AG46">
        <f t="shared" si="191"/>
        <v>445.17</v>
      </c>
      <c r="AH46">
        <f t="shared" si="192"/>
        <v>441.59699999999998</v>
      </c>
      <c r="AI46">
        <f t="shared" si="193"/>
        <v>447.33800000000002</v>
      </c>
      <c r="AJ46">
        <f t="shared" si="201"/>
        <v>14.012324352343285</v>
      </c>
      <c r="AK46">
        <f t="shared" si="175"/>
        <v>13.966526270862817</v>
      </c>
      <c r="AL46">
        <f t="shared" si="176"/>
        <v>13.905863631483834</v>
      </c>
      <c r="AM46">
        <f t="shared" si="177"/>
        <v>14.073953306230363</v>
      </c>
      <c r="AN46">
        <f t="shared" si="178"/>
        <v>13.938409614677584</v>
      </c>
      <c r="AO46">
        <f t="shared" si="179"/>
        <v>14.079530658043421</v>
      </c>
      <c r="AP46">
        <f t="shared" si="194"/>
        <v>7.1596689599452798E-2</v>
      </c>
      <c r="AS46">
        <v>440.73200000000003</v>
      </c>
      <c r="AT46">
        <v>458.80700000000002</v>
      </c>
      <c r="AU46">
        <v>439.06200000000001</v>
      </c>
      <c r="AV46">
        <v>442.91800000000001</v>
      </c>
      <c r="AW46">
        <v>445.61</v>
      </c>
      <c r="AX46">
        <v>442.73599999999999</v>
      </c>
      <c r="AY46">
        <v>442.93299999999999</v>
      </c>
      <c r="AZ46">
        <f t="shared" si="195"/>
        <v>6.5513515108752678</v>
      </c>
      <c r="BA46">
        <f t="shared" si="196"/>
        <v>442.91800000000001</v>
      </c>
      <c r="BB46">
        <f t="shared" si="197"/>
        <v>439.06200000000001</v>
      </c>
      <c r="BC46">
        <f t="shared" si="198"/>
        <v>458.80700000000002</v>
      </c>
      <c r="BD46">
        <f t="shared" si="202"/>
        <v>14.107163763920024</v>
      </c>
      <c r="BE46">
        <f t="shared" si="180"/>
        <v>13.551402877462637</v>
      </c>
      <c r="BF46">
        <f t="shared" si="181"/>
        <v>14.160821250757296</v>
      </c>
      <c r="BG46">
        <f t="shared" si="182"/>
        <v>14.037538551153938</v>
      </c>
      <c r="BH46">
        <f t="shared" si="183"/>
        <v>13.952735575952065</v>
      </c>
      <c r="BI46">
        <f t="shared" si="184"/>
        <v>14.043309105200391</v>
      </c>
      <c r="BJ46">
        <f t="shared" si="199"/>
        <v>0.21931837930138587</v>
      </c>
    </row>
    <row r="47" spans="1:62" x14ac:dyDescent="0.25">
      <c r="A47" s="3"/>
      <c r="B47" s="3"/>
      <c r="C47" s="3"/>
    </row>
    <row r="48" spans="1:62" s="2" customFormat="1" x14ac:dyDescent="0.25">
      <c r="A48" s="2" t="s">
        <v>6</v>
      </c>
      <c r="B48" s="2">
        <v>4</v>
      </c>
      <c r="C48" s="2">
        <v>0</v>
      </c>
      <c r="D48" s="2">
        <v>4</v>
      </c>
      <c r="E48" s="2">
        <v>3645.5</v>
      </c>
      <c r="F48" s="2">
        <v>944</v>
      </c>
      <c r="G48" s="2">
        <v>944</v>
      </c>
      <c r="H48" s="2">
        <v>944</v>
      </c>
      <c r="I48" s="2">
        <v>944</v>
      </c>
      <c r="J48" s="2">
        <v>944</v>
      </c>
      <c r="K48" s="2">
        <v>943</v>
      </c>
      <c r="L48" s="2">
        <v>944</v>
      </c>
      <c r="M48" s="2">
        <f>STDEV(F48:L48)</f>
        <v>0.3779644730092272</v>
      </c>
      <c r="N48" s="2">
        <f>MEDIAN(F48:L48)</f>
        <v>944</v>
      </c>
      <c r="O48" s="2">
        <f>MIN(F48:L48)</f>
        <v>943</v>
      </c>
      <c r="P48" s="2">
        <f>MAX(F48:L48)</f>
        <v>944</v>
      </c>
      <c r="Q48" s="2">
        <f t="shared" ref="Q48:Q51" si="203">$E48/F48</f>
        <v>3.8617584745762712</v>
      </c>
      <c r="R48" s="2">
        <f t="shared" ref="R48:R51" si="204">$E48/G48</f>
        <v>3.8617584745762712</v>
      </c>
      <c r="S48" s="2">
        <f t="shared" ref="S48:S51" si="205">$E48/H48</f>
        <v>3.8617584745762712</v>
      </c>
      <c r="T48" s="2">
        <f t="shared" ref="T48:T51" si="206">$E48/I48</f>
        <v>3.8617584745762712</v>
      </c>
      <c r="U48" s="2">
        <f t="shared" ref="U48:U51" si="207">$E48/J48</f>
        <v>3.8617584745762712</v>
      </c>
      <c r="V48" s="2">
        <f t="shared" ref="V48:V51" si="208">$E48/K48</f>
        <v>3.8658536585365852</v>
      </c>
      <c r="W48" s="2">
        <f t="shared" ref="W48:W51" si="209">STDEV(Q48:V48)</f>
        <v>1.6718518509332442E-3</v>
      </c>
      <c r="Y48" s="2">
        <v>963</v>
      </c>
      <c r="Z48" s="2">
        <v>960</v>
      </c>
      <c r="AA48" s="2">
        <v>961</v>
      </c>
      <c r="AB48" s="2">
        <v>964</v>
      </c>
      <c r="AC48" s="2">
        <v>962</v>
      </c>
      <c r="AD48" s="2">
        <v>962</v>
      </c>
      <c r="AE48" s="2">
        <v>962</v>
      </c>
      <c r="AF48" s="2">
        <f>STDEV(Y48:AE48)</f>
        <v>1.2909944487358056</v>
      </c>
      <c r="AG48" s="2">
        <f>MEDIAN(Y48:AE48)</f>
        <v>962</v>
      </c>
      <c r="AH48" s="2">
        <f>MIN(Y48:AE48)</f>
        <v>960</v>
      </c>
      <c r="AI48" s="2">
        <f>MAX(Y48:AE48)</f>
        <v>964</v>
      </c>
      <c r="AJ48" s="2">
        <f t="shared" ref="AJ48:AJ51" si="210">$E48/Y48</f>
        <v>3.7855659397715473</v>
      </c>
      <c r="AK48" s="2">
        <f t="shared" ref="AK48:AK51" si="211">$E48/Z48</f>
        <v>3.7973958333333333</v>
      </c>
      <c r="AL48" s="2">
        <f t="shared" ref="AL48:AL51" si="212">$E48/AA48</f>
        <v>3.7934443288241417</v>
      </c>
      <c r="AM48" s="2">
        <f t="shared" ref="AM48:AM51" si="213">$E48/AB48</f>
        <v>3.7816390041493775</v>
      </c>
      <c r="AN48" s="2">
        <f t="shared" ref="AN48:AN51" si="214">$E48/AC48</f>
        <v>3.7895010395010393</v>
      </c>
      <c r="AO48" s="2">
        <f t="shared" ref="AO48:AO51" si="215">$E48/AD48</f>
        <v>3.7895010395010393</v>
      </c>
      <c r="AP48" s="2">
        <f t="shared" ref="AP48:AP51" si="216">STDEV(AJ48:AO48)</f>
        <v>5.5708819882400139E-3</v>
      </c>
      <c r="AS48" s="2">
        <v>963</v>
      </c>
      <c r="AT48" s="2">
        <v>964</v>
      </c>
      <c r="AU48" s="2">
        <v>961</v>
      </c>
      <c r="AV48" s="2">
        <v>961</v>
      </c>
      <c r="AW48" s="2">
        <v>963</v>
      </c>
      <c r="AX48" s="2">
        <v>965</v>
      </c>
      <c r="AY48" s="2">
        <v>966</v>
      </c>
      <c r="AZ48" s="2">
        <f>STDEV(AS48:AY48)</f>
        <v>1.8898223650461361</v>
      </c>
      <c r="BA48" s="2">
        <f>MEDIAN(AS48:AY48)</f>
        <v>963</v>
      </c>
      <c r="BB48" s="2">
        <f>MIN(AS48:AY48)</f>
        <v>961</v>
      </c>
      <c r="BC48" s="2">
        <f>MAX(AS48:AY48)</f>
        <v>966</v>
      </c>
      <c r="BD48" s="2">
        <f t="shared" ref="BD48:BD51" si="217">$E48/AS48</f>
        <v>3.7855659397715473</v>
      </c>
      <c r="BE48" s="2">
        <f t="shared" ref="BE48:BE51" si="218">$E48/AT48</f>
        <v>3.7816390041493775</v>
      </c>
      <c r="BF48" s="2">
        <f t="shared" ref="BF48:BF51" si="219">$E48/AU48</f>
        <v>3.7934443288241417</v>
      </c>
      <c r="BG48" s="2">
        <f t="shared" ref="BG48:BG51" si="220">$E48/AV48</f>
        <v>3.7934443288241417</v>
      </c>
      <c r="BH48" s="2">
        <f t="shared" ref="BH48:BH51" si="221">$E48/AW48</f>
        <v>3.7855659397715473</v>
      </c>
      <c r="BI48" s="2">
        <f t="shared" ref="BI48:BI51" si="222">$E48/AX48</f>
        <v>3.777720207253886</v>
      </c>
      <c r="BJ48" s="2">
        <f t="shared" ref="BJ48:BJ51" si="223">STDEV(BD48:BI48)</f>
        <v>6.3002991708556643E-3</v>
      </c>
    </row>
    <row r="49" spans="1:62" s="2" customFormat="1" x14ac:dyDescent="0.25">
      <c r="C49" s="2">
        <v>2</v>
      </c>
      <c r="D49" s="2">
        <v>2</v>
      </c>
      <c r="E49" s="2">
        <v>3645.5</v>
      </c>
      <c r="F49" s="2">
        <v>544</v>
      </c>
      <c r="G49" s="2">
        <v>539</v>
      </c>
      <c r="H49" s="2">
        <v>540</v>
      </c>
      <c r="I49" s="2">
        <v>540</v>
      </c>
      <c r="J49" s="2">
        <v>539</v>
      </c>
      <c r="K49" s="2">
        <v>541</v>
      </c>
      <c r="L49" s="2">
        <v>542</v>
      </c>
      <c r="M49" s="2">
        <f t="shared" ref="M49:M54" si="224">STDEV(F49:L49)</f>
        <v>1.7994708216848745</v>
      </c>
      <c r="N49" s="2">
        <f t="shared" ref="N49:N54" si="225">MEDIAN(F49:L49)</f>
        <v>540</v>
      </c>
      <c r="O49" s="2">
        <f t="shared" ref="O49:O54" si="226">MIN(F49:L49)</f>
        <v>539</v>
      </c>
      <c r="P49" s="2">
        <f t="shared" ref="P49:P54" si="227">MAX(F49:L49)</f>
        <v>544</v>
      </c>
      <c r="Q49" s="2">
        <f t="shared" si="203"/>
        <v>6.7012867647058822</v>
      </c>
      <c r="R49" s="2">
        <f t="shared" si="204"/>
        <v>6.7634508348794062</v>
      </c>
      <c r="S49" s="2">
        <f t="shared" si="205"/>
        <v>6.7509259259259258</v>
      </c>
      <c r="T49" s="2">
        <f t="shared" si="206"/>
        <v>6.7509259259259258</v>
      </c>
      <c r="U49" s="2">
        <f t="shared" si="207"/>
        <v>6.7634508348794062</v>
      </c>
      <c r="V49" s="2">
        <f t="shared" si="208"/>
        <v>6.7384473197781887</v>
      </c>
      <c r="W49" s="2">
        <f t="shared" si="209"/>
        <v>2.3257270463523664E-2</v>
      </c>
      <c r="Y49" s="2">
        <v>612</v>
      </c>
      <c r="Z49" s="2">
        <v>612</v>
      </c>
      <c r="AA49" s="2">
        <v>613</v>
      </c>
      <c r="AB49" s="2">
        <v>611</v>
      </c>
      <c r="AC49" s="2">
        <v>613</v>
      </c>
      <c r="AD49" s="2">
        <v>612</v>
      </c>
      <c r="AE49" s="2">
        <v>614</v>
      </c>
      <c r="AF49" s="2">
        <f t="shared" ref="AF49:AF51" si="228">STDEV(Y49:AE49)</f>
        <v>0.97590007294853309</v>
      </c>
      <c r="AG49" s="2">
        <f t="shared" ref="AG49:AG51" si="229">MEDIAN(Y49:AE49)</f>
        <v>612</v>
      </c>
      <c r="AH49" s="2">
        <f t="shared" ref="AH49:AH51" si="230">MIN(Y49:AE49)</f>
        <v>611</v>
      </c>
      <c r="AI49" s="2">
        <f t="shared" ref="AI49:AI51" si="231">MAX(Y49:AE49)</f>
        <v>614</v>
      </c>
      <c r="AJ49" s="2">
        <f t="shared" si="210"/>
        <v>5.9566993464052285</v>
      </c>
      <c r="AK49" s="2">
        <f t="shared" si="211"/>
        <v>5.9566993464052285</v>
      </c>
      <c r="AL49" s="2">
        <f t="shared" si="212"/>
        <v>5.9469820554649262</v>
      </c>
      <c r="AM49" s="2">
        <f t="shared" si="213"/>
        <v>5.9664484451718494</v>
      </c>
      <c r="AN49" s="2">
        <f t="shared" si="214"/>
        <v>5.9469820554649262</v>
      </c>
      <c r="AO49" s="2">
        <f t="shared" si="215"/>
        <v>5.9566993464052285</v>
      </c>
      <c r="AP49" s="2">
        <f t="shared" si="216"/>
        <v>7.3247750728571365E-3</v>
      </c>
      <c r="AS49" s="2">
        <v>956</v>
      </c>
      <c r="AT49" s="2">
        <v>957</v>
      </c>
      <c r="AU49" s="2">
        <v>957</v>
      </c>
      <c r="AV49" s="2">
        <v>958</v>
      </c>
      <c r="AW49" s="2">
        <v>958</v>
      </c>
      <c r="AX49" s="2">
        <v>958</v>
      </c>
      <c r="AY49" s="2">
        <v>957</v>
      </c>
      <c r="AZ49" s="2">
        <f t="shared" ref="AZ49:AZ51" si="232">STDEV(AS49:AY49)</f>
        <v>0.7559289460184544</v>
      </c>
      <c r="BA49" s="2">
        <f t="shared" ref="BA49:BA54" si="233">MEDIAN(AS49:AY49)</f>
        <v>957</v>
      </c>
      <c r="BB49" s="2">
        <f t="shared" ref="BB49:BB54" si="234">MIN(AS49:AY49)</f>
        <v>956</v>
      </c>
      <c r="BC49" s="2">
        <f t="shared" ref="BC49:BC54" si="235">MAX(AS49:AY49)</f>
        <v>958</v>
      </c>
      <c r="BD49" s="2">
        <f t="shared" si="217"/>
        <v>3.8132845188284521</v>
      </c>
      <c r="BE49" s="2">
        <f t="shared" si="218"/>
        <v>3.809299895506792</v>
      </c>
      <c r="BF49" s="2">
        <f t="shared" si="219"/>
        <v>3.809299895506792</v>
      </c>
      <c r="BG49" s="2">
        <f t="shared" si="220"/>
        <v>3.8053235908141962</v>
      </c>
      <c r="BH49" s="2">
        <f t="shared" si="221"/>
        <v>3.8053235908141962</v>
      </c>
      <c r="BI49" s="2">
        <f t="shared" si="222"/>
        <v>3.8053235908141962</v>
      </c>
      <c r="BJ49" s="2">
        <f t="shared" si="223"/>
        <v>3.2493566779989006E-3</v>
      </c>
    </row>
    <row r="50" spans="1:62" s="2" customFormat="1" x14ac:dyDescent="0.25">
      <c r="C50" s="2">
        <v>4</v>
      </c>
      <c r="D50" s="2">
        <v>0</v>
      </c>
      <c r="E50" s="2">
        <v>3645.5</v>
      </c>
      <c r="F50" s="2">
        <v>430</v>
      </c>
      <c r="G50" s="2">
        <v>430</v>
      </c>
      <c r="H50" s="2">
        <v>430</v>
      </c>
      <c r="I50" s="2">
        <v>431</v>
      </c>
      <c r="J50" s="2">
        <v>429</v>
      </c>
      <c r="K50" s="2">
        <v>430</v>
      </c>
      <c r="L50" s="2">
        <v>429</v>
      </c>
      <c r="M50" s="2">
        <f t="shared" si="224"/>
        <v>0.69006555934235414</v>
      </c>
      <c r="N50" s="2">
        <f t="shared" si="225"/>
        <v>430</v>
      </c>
      <c r="O50" s="2">
        <f t="shared" si="226"/>
        <v>429</v>
      </c>
      <c r="P50" s="2">
        <f t="shared" si="227"/>
        <v>431</v>
      </c>
      <c r="Q50" s="2">
        <f t="shared" si="203"/>
        <v>8.4779069767441868</v>
      </c>
      <c r="R50" s="2">
        <f t="shared" si="204"/>
        <v>8.4779069767441868</v>
      </c>
      <c r="S50" s="2">
        <f t="shared" si="205"/>
        <v>8.4779069767441868</v>
      </c>
      <c r="T50" s="2">
        <f t="shared" si="206"/>
        <v>8.458236658932714</v>
      </c>
      <c r="U50" s="2">
        <f t="shared" si="207"/>
        <v>8.4976689976689972</v>
      </c>
      <c r="V50" s="2">
        <f t="shared" si="208"/>
        <v>8.4779069767441868</v>
      </c>
      <c r="W50" s="2">
        <f t="shared" si="209"/>
        <v>1.2469622867273523E-2</v>
      </c>
      <c r="Y50" s="2">
        <v>323</v>
      </c>
      <c r="Z50" s="2">
        <v>326</v>
      </c>
      <c r="AA50" s="2">
        <v>323</v>
      </c>
      <c r="AB50" s="2">
        <v>323</v>
      </c>
      <c r="AC50" s="2">
        <v>322</v>
      </c>
      <c r="AD50" s="2">
        <v>323</v>
      </c>
      <c r="AE50" s="2">
        <v>324</v>
      </c>
      <c r="AF50" s="2">
        <f t="shared" si="228"/>
        <v>1.2724180205607034</v>
      </c>
      <c r="AG50" s="2">
        <f t="shared" si="229"/>
        <v>323</v>
      </c>
      <c r="AH50" s="2">
        <f t="shared" si="230"/>
        <v>322</v>
      </c>
      <c r="AI50" s="2">
        <f t="shared" si="231"/>
        <v>326</v>
      </c>
      <c r="AJ50" s="2">
        <f t="shared" si="210"/>
        <v>11.286377708978328</v>
      </c>
      <c r="AK50" s="2">
        <f t="shared" si="211"/>
        <v>11.182515337423313</v>
      </c>
      <c r="AL50" s="2">
        <f t="shared" si="212"/>
        <v>11.286377708978328</v>
      </c>
      <c r="AM50" s="2">
        <f t="shared" si="213"/>
        <v>11.286377708978328</v>
      </c>
      <c r="AN50" s="2">
        <f t="shared" si="214"/>
        <v>11.321428571428571</v>
      </c>
      <c r="AO50" s="2">
        <f t="shared" si="215"/>
        <v>11.286377708978328</v>
      </c>
      <c r="AP50" s="2">
        <f t="shared" si="216"/>
        <v>4.7385197166749396E-2</v>
      </c>
      <c r="AS50" s="2">
        <v>321</v>
      </c>
      <c r="AT50" s="2">
        <v>322</v>
      </c>
      <c r="AU50" s="2">
        <v>321</v>
      </c>
      <c r="AV50" s="2">
        <v>322</v>
      </c>
      <c r="AW50" s="2">
        <v>321</v>
      </c>
      <c r="AX50" s="2">
        <v>322</v>
      </c>
      <c r="AY50" s="2">
        <v>322</v>
      </c>
      <c r="AZ50" s="2">
        <f t="shared" si="232"/>
        <v>0.53452248382484879</v>
      </c>
      <c r="BA50" s="2">
        <f t="shared" si="233"/>
        <v>322</v>
      </c>
      <c r="BB50" s="2">
        <f t="shared" si="234"/>
        <v>321</v>
      </c>
      <c r="BC50" s="2">
        <f t="shared" si="235"/>
        <v>322</v>
      </c>
      <c r="BD50" s="2">
        <f t="shared" si="217"/>
        <v>11.356697819314642</v>
      </c>
      <c r="BE50" s="2">
        <f t="shared" si="218"/>
        <v>11.321428571428571</v>
      </c>
      <c r="BF50" s="2">
        <f t="shared" si="219"/>
        <v>11.356697819314642</v>
      </c>
      <c r="BG50" s="2">
        <f t="shared" si="220"/>
        <v>11.321428571428571</v>
      </c>
      <c r="BH50" s="2">
        <f t="shared" si="221"/>
        <v>11.356697819314642</v>
      </c>
      <c r="BI50" s="2">
        <f t="shared" si="222"/>
        <v>11.321428571428571</v>
      </c>
      <c r="BJ50" s="2">
        <f t="shared" si="223"/>
        <v>1.9317762653442119E-2</v>
      </c>
    </row>
    <row r="51" spans="1:62" s="2" customFormat="1" x14ac:dyDescent="0.25">
      <c r="B51" s="2">
        <v>8</v>
      </c>
      <c r="C51" s="2">
        <v>4</v>
      </c>
      <c r="D51" s="2">
        <v>4</v>
      </c>
      <c r="E51" s="2">
        <v>3645.5</v>
      </c>
      <c r="F51" s="2">
        <v>339</v>
      </c>
      <c r="G51" s="2">
        <v>338</v>
      </c>
      <c r="H51" s="2">
        <v>340</v>
      </c>
      <c r="I51" s="2">
        <v>336</v>
      </c>
      <c r="J51" s="2">
        <v>341</v>
      </c>
      <c r="K51" s="2">
        <v>341</v>
      </c>
      <c r="L51" s="2">
        <v>339</v>
      </c>
      <c r="M51" s="2">
        <f t="shared" si="224"/>
        <v>1.7728105208558365</v>
      </c>
      <c r="N51" s="2">
        <f t="shared" si="225"/>
        <v>339</v>
      </c>
      <c r="O51" s="2">
        <f t="shared" si="226"/>
        <v>336</v>
      </c>
      <c r="P51" s="2">
        <f t="shared" si="227"/>
        <v>341</v>
      </c>
      <c r="Q51" s="2">
        <f t="shared" si="203"/>
        <v>10.753687315634219</v>
      </c>
      <c r="R51" s="2">
        <f t="shared" si="204"/>
        <v>10.785502958579881</v>
      </c>
      <c r="S51" s="2">
        <f t="shared" si="205"/>
        <v>10.722058823529412</v>
      </c>
      <c r="T51" s="2">
        <f t="shared" si="206"/>
        <v>10.849702380952381</v>
      </c>
      <c r="U51" s="2">
        <f t="shared" si="207"/>
        <v>10.690615835777127</v>
      </c>
      <c r="V51" s="2">
        <f t="shared" si="208"/>
        <v>10.690615835777127</v>
      </c>
      <c r="W51" s="2">
        <f t="shared" si="209"/>
        <v>6.1705922793318865E-2</v>
      </c>
      <c r="Y51" s="2">
        <v>335</v>
      </c>
      <c r="Z51" s="2">
        <v>338</v>
      </c>
      <c r="AA51" s="2">
        <v>335</v>
      </c>
      <c r="AB51" s="2">
        <v>334</v>
      </c>
      <c r="AC51" s="2">
        <v>334</v>
      </c>
      <c r="AD51" s="2">
        <v>333</v>
      </c>
      <c r="AE51" s="2">
        <v>334</v>
      </c>
      <c r="AF51" s="2">
        <f t="shared" si="228"/>
        <v>1.6035674514745464</v>
      </c>
      <c r="AG51" s="2">
        <f t="shared" si="229"/>
        <v>334</v>
      </c>
      <c r="AH51" s="2">
        <f t="shared" si="230"/>
        <v>333</v>
      </c>
      <c r="AI51" s="2">
        <f t="shared" si="231"/>
        <v>338</v>
      </c>
      <c r="AJ51" s="2">
        <f t="shared" si="210"/>
        <v>10.882089552238806</v>
      </c>
      <c r="AK51" s="2">
        <f t="shared" si="211"/>
        <v>10.785502958579881</v>
      </c>
      <c r="AL51" s="2">
        <f t="shared" si="212"/>
        <v>10.882089552238806</v>
      </c>
      <c r="AM51" s="2">
        <f t="shared" si="213"/>
        <v>10.914670658682635</v>
      </c>
      <c r="AN51" s="2">
        <f t="shared" si="214"/>
        <v>10.914670658682635</v>
      </c>
      <c r="AO51" s="2">
        <f t="shared" si="215"/>
        <v>10.947447447447447</v>
      </c>
      <c r="AP51" s="2">
        <f t="shared" si="216"/>
        <v>5.5734670779687592E-2</v>
      </c>
      <c r="AS51" s="2">
        <v>535</v>
      </c>
      <c r="AT51" s="2">
        <v>533</v>
      </c>
      <c r="AU51" s="2">
        <v>534</v>
      </c>
      <c r="AV51" s="2">
        <v>536</v>
      </c>
      <c r="AW51" s="2">
        <v>534</v>
      </c>
      <c r="AX51" s="2">
        <v>532</v>
      </c>
      <c r="AY51" s="2">
        <v>535</v>
      </c>
      <c r="AZ51" s="2">
        <f t="shared" si="232"/>
        <v>1.3451854182690985</v>
      </c>
      <c r="BA51" s="2">
        <f t="shared" si="233"/>
        <v>534</v>
      </c>
      <c r="BB51" s="2">
        <f t="shared" si="234"/>
        <v>532</v>
      </c>
      <c r="BC51" s="2">
        <f t="shared" si="235"/>
        <v>536</v>
      </c>
      <c r="BD51" s="2">
        <f t="shared" si="217"/>
        <v>6.8140186915887853</v>
      </c>
      <c r="BE51" s="2">
        <f t="shared" si="218"/>
        <v>6.8395872420262664</v>
      </c>
      <c r="BF51" s="2">
        <f t="shared" si="219"/>
        <v>6.8267790262172285</v>
      </c>
      <c r="BG51" s="2">
        <f t="shared" si="220"/>
        <v>6.8013059701492535</v>
      </c>
      <c r="BH51" s="2">
        <f t="shared" si="221"/>
        <v>6.8267790262172285</v>
      </c>
      <c r="BI51" s="2">
        <f t="shared" si="222"/>
        <v>6.852443609022556</v>
      </c>
      <c r="BJ51" s="2">
        <f t="shared" si="223"/>
        <v>1.807990251833556E-2</v>
      </c>
    </row>
    <row r="52" spans="1:62" s="2" customFormat="1" x14ac:dyDescent="0.25"/>
    <row r="53" spans="1:62" x14ac:dyDescent="0.25">
      <c r="A53" s="3" t="s">
        <v>7</v>
      </c>
      <c r="B53" s="3">
        <v>4</v>
      </c>
      <c r="C53" s="3">
        <v>0</v>
      </c>
      <c r="D53">
        <v>4</v>
      </c>
      <c r="E53">
        <v>3529.8154105000003</v>
      </c>
      <c r="F53">
        <v>940.49797999999998</v>
      </c>
      <c r="G53">
        <v>940.80156899999997</v>
      </c>
      <c r="H53">
        <v>940.32476899999995</v>
      </c>
      <c r="I53">
        <v>941.45365800000002</v>
      </c>
      <c r="J53">
        <v>941.05439999999999</v>
      </c>
      <c r="K53">
        <v>941.756709</v>
      </c>
      <c r="L53">
        <v>940.67014300000005</v>
      </c>
      <c r="M53">
        <f t="shared" si="224"/>
        <v>0.51797050401700651</v>
      </c>
      <c r="N53">
        <f t="shared" si="225"/>
        <v>940.80156899999997</v>
      </c>
      <c r="O53">
        <f t="shared" si="226"/>
        <v>940.32476899999995</v>
      </c>
      <c r="P53">
        <f t="shared" si="227"/>
        <v>941.756709</v>
      </c>
      <c r="Q53">
        <f>$E53/F53</f>
        <v>3.7531344942388927</v>
      </c>
      <c r="R53">
        <f t="shared" ref="R53:R59" si="236">$E53/G53</f>
        <v>3.7519233883207952</v>
      </c>
      <c r="S53">
        <f t="shared" ref="S53:S59" si="237">$E53/H53</f>
        <v>3.753825834295343</v>
      </c>
      <c r="T53">
        <f t="shared" ref="T53:T59" si="238">$E53/I53</f>
        <v>3.7493246539597602</v>
      </c>
      <c r="U53">
        <f t="shared" ref="U53:U59" si="239">$E53/J53</f>
        <v>3.7509153673793993</v>
      </c>
      <c r="V53">
        <f t="shared" ref="V53:V59" si="240">$E53/K53</f>
        <v>3.7481181464033515</v>
      </c>
      <c r="W53">
        <f>STDEV(Q53:V53)</f>
        <v>2.202545439872439E-3</v>
      </c>
      <c r="Y53">
        <v>1016.081308</v>
      </c>
      <c r="Z53">
        <v>1013.7356129999999</v>
      </c>
      <c r="AA53">
        <v>1013.896993</v>
      </c>
      <c r="AB53">
        <v>1015.598135</v>
      </c>
      <c r="AC53">
        <v>1015.471254</v>
      </c>
      <c r="AD53">
        <v>1014.411248</v>
      </c>
      <c r="AE53">
        <v>1014.141833</v>
      </c>
      <c r="AF53">
        <f t="shared" ref="AF53:AF59" si="241">STDEV(Y53:AE53)</f>
        <v>0.93559938175962643</v>
      </c>
      <c r="AG53">
        <f t="shared" ref="AG53:AG59" si="242">MEDIAN(Y53:AE53)</f>
        <v>1014.411248</v>
      </c>
      <c r="AH53">
        <f t="shared" ref="AH53:AH59" si="243">MIN(Y53:AE53)</f>
        <v>1013.7356129999999</v>
      </c>
      <c r="AI53">
        <f t="shared" ref="AI53:AI59" si="244">MAX(Y53:AE53)</f>
        <v>1016.081308</v>
      </c>
      <c r="AJ53">
        <f>$E53/Y53</f>
        <v>3.4739497545210232</v>
      </c>
      <c r="AK53">
        <f t="shared" ref="AK53:AK59" si="245">$E53/Z53</f>
        <v>3.4819881685462701</v>
      </c>
      <c r="AL53">
        <f t="shared" ref="AL53:AL59" si="246">$E53/AA53</f>
        <v>3.4814339473043496</v>
      </c>
      <c r="AM53">
        <f t="shared" ref="AM53:AM59" si="247">$E53/AB53</f>
        <v>3.4756024935985144</v>
      </c>
      <c r="AN53">
        <f t="shared" ref="AN53:AN59" si="248">$E53/AC53</f>
        <v>3.4760367628289361</v>
      </c>
      <c r="AO53">
        <f t="shared" ref="AO53:AO59" si="249">$E53/AD53</f>
        <v>3.4796690370491636</v>
      </c>
      <c r="AP53">
        <f>STDEV(AJ53:AO53)</f>
        <v>3.3589548636114102E-3</v>
      </c>
      <c r="AS53">
        <v>906.53935200000001</v>
      </c>
      <c r="AT53">
        <v>907.14814100000001</v>
      </c>
      <c r="AU53">
        <v>906.93848600000001</v>
      </c>
      <c r="AV53">
        <v>906.57333200000005</v>
      </c>
      <c r="AW53">
        <v>905.37402699999996</v>
      </c>
      <c r="AX53">
        <v>907.75233300000002</v>
      </c>
      <c r="AY53">
        <v>907.87316099999998</v>
      </c>
      <c r="AZ53">
        <f t="shared" ref="AZ53:AZ59" si="250">STDEV(AS53:AY53)</f>
        <v>0.84660886521835055</v>
      </c>
      <c r="BA53">
        <f t="shared" ref="BA53:BA59" si="251">MEDIAN(AS53:AY53)</f>
        <v>906.93848600000001</v>
      </c>
      <c r="BB53">
        <f t="shared" ref="BB53:BB59" si="252">MIN(AS53:AY53)</f>
        <v>905.37402699999996</v>
      </c>
      <c r="BC53">
        <f t="shared" ref="BC53:BC59" si="253">MAX(AS53:AY53)</f>
        <v>907.87316099999998</v>
      </c>
      <c r="BD53">
        <f>$E53/AS53</f>
        <v>3.8937255208089416</v>
      </c>
      <c r="BE53">
        <f t="shared" ref="BE53:BE59" si="254">$E53/AT53</f>
        <v>3.8911124335314051</v>
      </c>
      <c r="BF53">
        <f t="shared" ref="BF53:BF59" si="255">$E53/AU53</f>
        <v>3.8920119335414336</v>
      </c>
      <c r="BG53">
        <f t="shared" ref="BG53:BG59" si="256">$E53/AV53</f>
        <v>3.8935795769690698</v>
      </c>
      <c r="BH53">
        <f t="shared" ref="BH53:BH59" si="257">$E53/AW53</f>
        <v>3.8987372127254547</v>
      </c>
      <c r="BI53">
        <f t="shared" ref="BI53:BI59" si="258">$E53/AX53</f>
        <v>3.8885225431857968</v>
      </c>
      <c r="BJ53">
        <f>STDEV(BD53:BI53)</f>
        <v>3.4160973199909529E-3</v>
      </c>
    </row>
    <row r="54" spans="1:62" x14ac:dyDescent="0.25">
      <c r="A54" s="3"/>
      <c r="B54" s="3"/>
      <c r="C54" s="3">
        <v>2</v>
      </c>
      <c r="D54">
        <v>2</v>
      </c>
      <c r="E54">
        <v>3529.8154105000003</v>
      </c>
      <c r="F54">
        <v>496.57445300000001</v>
      </c>
      <c r="G54">
        <v>498.38950799999998</v>
      </c>
      <c r="H54">
        <v>497.02363400000002</v>
      </c>
      <c r="I54">
        <v>497.41006299999998</v>
      </c>
      <c r="J54">
        <v>493.61228</v>
      </c>
      <c r="K54">
        <v>496.66104300000001</v>
      </c>
      <c r="L54">
        <v>493.607506</v>
      </c>
      <c r="M54">
        <f t="shared" si="224"/>
        <v>1.8576220015257812</v>
      </c>
      <c r="N54">
        <f t="shared" si="225"/>
        <v>496.66104300000001</v>
      </c>
      <c r="O54">
        <f t="shared" si="226"/>
        <v>493.607506</v>
      </c>
      <c r="P54">
        <f t="shared" si="227"/>
        <v>498.38950799999998</v>
      </c>
      <c r="Q54">
        <f>$E54/F54</f>
        <v>7.1083306625522278</v>
      </c>
      <c r="R54">
        <f t="shared" si="236"/>
        <v>7.0824432574130363</v>
      </c>
      <c r="S54">
        <f t="shared" si="237"/>
        <v>7.1019065674852806</v>
      </c>
      <c r="T54">
        <f t="shared" si="238"/>
        <v>7.0963892230302559</v>
      </c>
      <c r="U54">
        <f t="shared" si="239"/>
        <v>7.1509878370530009</v>
      </c>
      <c r="V54">
        <f t="shared" si="240"/>
        <v>7.1070913659318355</v>
      </c>
      <c r="W54">
        <f t="shared" ref="W54:W59" si="259">STDEV(Q54:V54)</f>
        <v>2.3125118450216458E-2</v>
      </c>
      <c r="Y54">
        <v>660.25551599999994</v>
      </c>
      <c r="Z54">
        <v>659.33419600000002</v>
      </c>
      <c r="AA54">
        <v>659.04373499999997</v>
      </c>
      <c r="AB54">
        <v>659.64516900000001</v>
      </c>
      <c r="AC54">
        <v>659.22613799999999</v>
      </c>
      <c r="AD54">
        <v>659.92132100000003</v>
      </c>
      <c r="AE54">
        <v>660.86219300000005</v>
      </c>
      <c r="AF54">
        <f t="shared" si="241"/>
        <v>0.64275261248048743</v>
      </c>
      <c r="AG54">
        <f t="shared" si="242"/>
        <v>659.64516900000001</v>
      </c>
      <c r="AH54">
        <f t="shared" si="243"/>
        <v>659.04373499999997</v>
      </c>
      <c r="AI54">
        <f t="shared" si="244"/>
        <v>660.86219300000005</v>
      </c>
      <c r="AJ54">
        <f>$E54/Y54</f>
        <v>5.3461354353910471</v>
      </c>
      <c r="AK54">
        <f t="shared" si="245"/>
        <v>5.353605852562211</v>
      </c>
      <c r="AL54">
        <f t="shared" si="246"/>
        <v>5.3559653525877167</v>
      </c>
      <c r="AM54">
        <f t="shared" si="247"/>
        <v>5.3510820307394686</v>
      </c>
      <c r="AN54">
        <f t="shared" si="248"/>
        <v>5.354483396560954</v>
      </c>
      <c r="AO54">
        <f t="shared" si="249"/>
        <v>5.3488428062168945</v>
      </c>
      <c r="AP54">
        <f t="shared" ref="AP54:AP59" si="260">STDEV(AJ54:AO54)</f>
        <v>3.7170261492943325E-3</v>
      </c>
      <c r="AS54">
        <v>890.320198</v>
      </c>
      <c r="AT54">
        <v>889.84364600000004</v>
      </c>
      <c r="AU54">
        <v>890.34938699999998</v>
      </c>
      <c r="AV54">
        <v>890.67856700000004</v>
      </c>
      <c r="AW54">
        <v>889.51441199999999</v>
      </c>
      <c r="AX54">
        <v>890.02273200000002</v>
      </c>
      <c r="AY54">
        <v>890.49642400000005</v>
      </c>
      <c r="AZ54">
        <f t="shared" si="250"/>
        <v>0.40367972040250694</v>
      </c>
      <c r="BA54">
        <f t="shared" si="251"/>
        <v>890.320198</v>
      </c>
      <c r="BB54">
        <f t="shared" si="252"/>
        <v>889.51441199999999</v>
      </c>
      <c r="BC54">
        <f t="shared" si="253"/>
        <v>890.67856700000004</v>
      </c>
      <c r="BD54">
        <f>$E54/AS54</f>
        <v>3.9646583537353384</v>
      </c>
      <c r="BE54">
        <f t="shared" si="254"/>
        <v>3.9667816097436068</v>
      </c>
      <c r="BF54">
        <f t="shared" si="255"/>
        <v>3.9645283773301463</v>
      </c>
      <c r="BG54">
        <f t="shared" si="256"/>
        <v>3.963063153511361</v>
      </c>
      <c r="BH54">
        <f t="shared" si="257"/>
        <v>3.9682498258386851</v>
      </c>
      <c r="BI54">
        <f t="shared" si="258"/>
        <v>3.9659834334433608</v>
      </c>
      <c r="BJ54">
        <f t="shared" ref="BJ54:BJ59" si="261">STDEV(BD54:BI54)</f>
        <v>1.8448160351146299E-3</v>
      </c>
    </row>
    <row r="55" spans="1:62" x14ac:dyDescent="0.25">
      <c r="A55" s="3"/>
      <c r="B55" s="3"/>
      <c r="C55" s="3">
        <v>4</v>
      </c>
      <c r="D55">
        <v>0</v>
      </c>
      <c r="E55">
        <v>3529.8154105000003</v>
      </c>
      <c r="F55">
        <v>412.29826500000001</v>
      </c>
      <c r="G55">
        <v>420.51525500000002</v>
      </c>
      <c r="H55">
        <v>419.420141</v>
      </c>
      <c r="I55">
        <v>419.29423800000001</v>
      </c>
      <c r="J55">
        <v>419.25382400000001</v>
      </c>
      <c r="K55">
        <v>419.47770800000001</v>
      </c>
      <c r="L55">
        <v>419.257385</v>
      </c>
      <c r="M55">
        <f t="shared" ref="M55:M59" si="262">STDEV(F55:L55)</f>
        <v>2.771822456537798</v>
      </c>
      <c r="N55">
        <f t="shared" ref="N55:N59" si="263">MEDIAN(F55:L55)</f>
        <v>419.29423800000001</v>
      </c>
      <c r="O55">
        <f t="shared" ref="O55:O59" si="264">MIN(F55:L55)</f>
        <v>412.29826500000001</v>
      </c>
      <c r="P55">
        <f t="shared" ref="P55:P59" si="265">MAX(F55:L55)</f>
        <v>420.51525500000002</v>
      </c>
      <c r="Q55">
        <f t="shared" ref="Q55:Q59" si="266">$E55/F55</f>
        <v>8.5613152180012211</v>
      </c>
      <c r="R55">
        <f t="shared" si="236"/>
        <v>8.3940246365140787</v>
      </c>
      <c r="S55">
        <f t="shared" si="237"/>
        <v>8.4159415951843872</v>
      </c>
      <c r="T55">
        <f t="shared" si="238"/>
        <v>8.4184686804591866</v>
      </c>
      <c r="U55">
        <f t="shared" si="239"/>
        <v>8.419280179302552</v>
      </c>
      <c r="V55">
        <f t="shared" si="240"/>
        <v>8.4147866339061821</v>
      </c>
      <c r="W55">
        <f t="shared" si="259"/>
        <v>6.1473403965684167E-2</v>
      </c>
      <c r="Y55">
        <v>445.82357200000001</v>
      </c>
      <c r="Z55">
        <v>455.52068300000002</v>
      </c>
      <c r="AA55">
        <v>456.15544899999998</v>
      </c>
      <c r="AB55">
        <v>457.24501700000002</v>
      </c>
      <c r="AC55">
        <v>456.36952400000001</v>
      </c>
      <c r="AD55">
        <v>456.38418200000001</v>
      </c>
      <c r="AE55">
        <v>480.23069900000002</v>
      </c>
      <c r="AF55">
        <f t="shared" si="241"/>
        <v>10.467656152211569</v>
      </c>
      <c r="AG55">
        <f t="shared" si="242"/>
        <v>456.36952400000001</v>
      </c>
      <c r="AH55">
        <f t="shared" si="243"/>
        <v>445.82357200000001</v>
      </c>
      <c r="AI55">
        <f t="shared" si="244"/>
        <v>480.23069900000002</v>
      </c>
      <c r="AJ55">
        <f t="shared" ref="AJ55:AJ59" si="267">$E55/Y55</f>
        <v>7.917516327512625</v>
      </c>
      <c r="AK55">
        <f t="shared" si="245"/>
        <v>7.7489684710979416</v>
      </c>
      <c r="AL55">
        <f t="shared" si="246"/>
        <v>7.7381853450138234</v>
      </c>
      <c r="AM55">
        <f t="shared" si="247"/>
        <v>7.7197460426342932</v>
      </c>
      <c r="AN55">
        <f t="shared" si="248"/>
        <v>7.734555496961713</v>
      </c>
      <c r="AO55">
        <f t="shared" si="249"/>
        <v>7.7343070810022079</v>
      </c>
      <c r="AP55">
        <f t="shared" si="260"/>
        <v>7.5036414869327883E-2</v>
      </c>
      <c r="AS55">
        <v>359.68611099999998</v>
      </c>
      <c r="AT55">
        <v>394.30062800000002</v>
      </c>
      <c r="AU55">
        <v>400.71679699999999</v>
      </c>
      <c r="AV55">
        <v>402.93867399999999</v>
      </c>
      <c r="AW55">
        <v>407.12633499999998</v>
      </c>
      <c r="AX55">
        <v>403.21023400000001</v>
      </c>
      <c r="AY55">
        <v>403.07437299999998</v>
      </c>
      <c r="AZ55">
        <f t="shared" si="250"/>
        <v>16.419912982303067</v>
      </c>
      <c r="BA55">
        <f t="shared" si="251"/>
        <v>402.93867399999999</v>
      </c>
      <c r="BB55">
        <f t="shared" si="252"/>
        <v>359.68611099999998</v>
      </c>
      <c r="BC55">
        <f t="shared" si="253"/>
        <v>407.12633499999998</v>
      </c>
      <c r="BD55">
        <f t="shared" ref="BD55:BD59" si="268">$E55/AS55</f>
        <v>9.8135994205792407</v>
      </c>
      <c r="BE55">
        <f t="shared" si="254"/>
        <v>8.9520917793212345</v>
      </c>
      <c r="BF55">
        <f t="shared" si="255"/>
        <v>8.8087533063905994</v>
      </c>
      <c r="BG55">
        <f t="shared" si="256"/>
        <v>8.7601802414726766</v>
      </c>
      <c r="BH55">
        <f t="shared" si="257"/>
        <v>8.6700738985602595</v>
      </c>
      <c r="BI55">
        <f t="shared" si="258"/>
        <v>8.7542803055440306</v>
      </c>
      <c r="BJ55">
        <f t="shared" si="261"/>
        <v>0.42845666577141023</v>
      </c>
    </row>
    <row r="56" spans="1:62" x14ac:dyDescent="0.25">
      <c r="A56" s="3"/>
      <c r="B56" s="3">
        <v>5</v>
      </c>
      <c r="C56" s="3">
        <v>4</v>
      </c>
      <c r="D56">
        <v>1</v>
      </c>
      <c r="E56">
        <v>3529.8154105000003</v>
      </c>
      <c r="F56">
        <v>448.648053</v>
      </c>
      <c r="G56">
        <v>448.039016</v>
      </c>
      <c r="H56">
        <v>449.22657700000002</v>
      </c>
      <c r="I56">
        <v>448.63154200000002</v>
      </c>
      <c r="J56">
        <v>448.28889400000003</v>
      </c>
      <c r="K56">
        <v>448.38679999999999</v>
      </c>
      <c r="L56">
        <v>447.997411</v>
      </c>
      <c r="M56">
        <f t="shared" si="262"/>
        <v>0.42392650378158847</v>
      </c>
      <c r="N56">
        <f t="shared" si="263"/>
        <v>448.38679999999999</v>
      </c>
      <c r="O56">
        <f t="shared" si="264"/>
        <v>447.997411</v>
      </c>
      <c r="P56">
        <f t="shared" si="265"/>
        <v>449.22657700000002</v>
      </c>
      <c r="Q56">
        <f t="shared" si="266"/>
        <v>7.8676713002474576</v>
      </c>
      <c r="R56">
        <f t="shared" si="236"/>
        <v>7.8783661343011255</v>
      </c>
      <c r="S56">
        <f t="shared" si="237"/>
        <v>7.8575391377612105</v>
      </c>
      <c r="T56">
        <f t="shared" si="238"/>
        <v>7.8679608543886115</v>
      </c>
      <c r="U56">
        <f t="shared" si="239"/>
        <v>7.8739747019028314</v>
      </c>
      <c r="V56">
        <f t="shared" si="240"/>
        <v>7.8722554064927879</v>
      </c>
      <c r="W56">
        <f t="shared" si="259"/>
        <v>7.1400379827912443E-3</v>
      </c>
      <c r="Y56">
        <v>452.00840699999998</v>
      </c>
      <c r="Z56">
        <v>451.77104200000002</v>
      </c>
      <c r="AA56">
        <v>452.56476800000002</v>
      </c>
      <c r="AB56">
        <v>451.62629700000002</v>
      </c>
      <c r="AC56">
        <v>450.72655600000002</v>
      </c>
      <c r="AD56">
        <v>450.08079099999998</v>
      </c>
      <c r="AE56">
        <v>450.19025900000003</v>
      </c>
      <c r="AF56">
        <f t="shared" si="241"/>
        <v>0.95517694208490544</v>
      </c>
      <c r="AG56">
        <f t="shared" si="242"/>
        <v>451.62629700000002</v>
      </c>
      <c r="AH56">
        <f t="shared" si="243"/>
        <v>450.08079099999998</v>
      </c>
      <c r="AI56">
        <f t="shared" si="244"/>
        <v>452.56476800000002</v>
      </c>
      <c r="AJ56">
        <f t="shared" si="267"/>
        <v>7.8091808821157622</v>
      </c>
      <c r="AK56">
        <f t="shared" si="245"/>
        <v>7.8132839034423993</v>
      </c>
      <c r="AL56">
        <f t="shared" si="246"/>
        <v>7.799580656928204</v>
      </c>
      <c r="AM56">
        <f t="shared" si="247"/>
        <v>7.8157880396853869</v>
      </c>
      <c r="AN56">
        <f t="shared" si="248"/>
        <v>7.8313899270226273</v>
      </c>
      <c r="AO56">
        <f t="shared" si="249"/>
        <v>7.842626215300978</v>
      </c>
      <c r="AP56">
        <f t="shared" si="260"/>
        <v>1.5668146447844446E-2</v>
      </c>
      <c r="AS56">
        <v>723.22875299999998</v>
      </c>
      <c r="AT56">
        <v>723.96948999999995</v>
      </c>
      <c r="AU56">
        <v>723.27645700000005</v>
      </c>
      <c r="AV56">
        <v>723.07618400000001</v>
      </c>
      <c r="AW56">
        <v>723.42987500000004</v>
      </c>
      <c r="AX56">
        <v>723.43833900000004</v>
      </c>
      <c r="AY56">
        <v>723.35667799999999</v>
      </c>
      <c r="AZ56">
        <f t="shared" si="250"/>
        <v>0.28222905330058023</v>
      </c>
      <c r="BA56">
        <f t="shared" si="251"/>
        <v>723.35667799999999</v>
      </c>
      <c r="BB56">
        <f t="shared" si="252"/>
        <v>723.07618400000001</v>
      </c>
      <c r="BC56">
        <f t="shared" si="253"/>
        <v>723.96948999999995</v>
      </c>
      <c r="BD56">
        <f t="shared" si="268"/>
        <v>4.880634786515464</v>
      </c>
      <c r="BE56">
        <f t="shared" si="254"/>
        <v>4.8756411136883688</v>
      </c>
      <c r="BF56">
        <f t="shared" si="255"/>
        <v>4.8803128822151063</v>
      </c>
      <c r="BG56">
        <f t="shared" si="256"/>
        <v>4.8816645999503701</v>
      </c>
      <c r="BH56">
        <f t="shared" si="257"/>
        <v>4.8792779127348043</v>
      </c>
      <c r="BI56">
        <f t="shared" si="258"/>
        <v>4.8792208267248052</v>
      </c>
      <c r="BJ56">
        <f t="shared" si="261"/>
        <v>2.0804823630853893E-3</v>
      </c>
    </row>
    <row r="57" spans="1:62" x14ac:dyDescent="0.25">
      <c r="A57" s="3"/>
      <c r="B57" s="3">
        <v>6</v>
      </c>
      <c r="C57" s="3">
        <v>4</v>
      </c>
      <c r="D57">
        <v>2</v>
      </c>
      <c r="E57">
        <v>3529.8154105000003</v>
      </c>
      <c r="F57">
        <v>422.59545900000001</v>
      </c>
      <c r="G57">
        <v>421.14934699999998</v>
      </c>
      <c r="H57">
        <v>423.42647599999998</v>
      </c>
      <c r="I57">
        <v>422.02246300000002</v>
      </c>
      <c r="J57">
        <v>421.927076</v>
      </c>
      <c r="K57">
        <v>421.989824</v>
      </c>
      <c r="L57">
        <v>423.28190699999999</v>
      </c>
      <c r="M57">
        <f t="shared" si="262"/>
        <v>0.81080921121091953</v>
      </c>
      <c r="N57">
        <f t="shared" si="263"/>
        <v>422.02246300000002</v>
      </c>
      <c r="O57">
        <f t="shared" si="264"/>
        <v>421.14934699999998</v>
      </c>
      <c r="P57">
        <f t="shared" si="265"/>
        <v>423.42647599999998</v>
      </c>
      <c r="Q57">
        <f t="shared" si="266"/>
        <v>8.3527054901458371</v>
      </c>
      <c r="R57">
        <f t="shared" si="236"/>
        <v>8.3813864028144884</v>
      </c>
      <c r="S57">
        <f t="shared" si="237"/>
        <v>8.3363124664410471</v>
      </c>
      <c r="T57">
        <f t="shared" si="238"/>
        <v>8.3640462770817017</v>
      </c>
      <c r="U57">
        <f t="shared" si="239"/>
        <v>8.3659371755985639</v>
      </c>
      <c r="V57">
        <f t="shared" si="240"/>
        <v>8.3646931981468828</v>
      </c>
      <c r="W57">
        <f t="shared" si="259"/>
        <v>1.5106509121091887E-2</v>
      </c>
      <c r="Y57">
        <v>440.60332699999998</v>
      </c>
      <c r="Z57">
        <v>436.88946600000003</v>
      </c>
      <c r="AA57">
        <v>436.60455400000001</v>
      </c>
      <c r="AB57">
        <v>437.056173</v>
      </c>
      <c r="AC57">
        <v>437.17976299999998</v>
      </c>
      <c r="AD57">
        <v>437.53515700000003</v>
      </c>
      <c r="AE57">
        <v>436.877005</v>
      </c>
      <c r="AF57">
        <f t="shared" si="241"/>
        <v>1.3835642691663896</v>
      </c>
      <c r="AG57">
        <f t="shared" si="242"/>
        <v>437.056173</v>
      </c>
      <c r="AH57">
        <f t="shared" si="243"/>
        <v>436.60455400000001</v>
      </c>
      <c r="AI57">
        <f t="shared" si="244"/>
        <v>440.60332699999998</v>
      </c>
      <c r="AJ57">
        <f t="shared" si="267"/>
        <v>8.0113226437348271</v>
      </c>
      <c r="AK57">
        <f t="shared" si="245"/>
        <v>8.0794243972455959</v>
      </c>
      <c r="AL57">
        <f t="shared" si="246"/>
        <v>8.0846967310835698</v>
      </c>
      <c r="AM57">
        <f t="shared" si="247"/>
        <v>8.0763426501242908</v>
      </c>
      <c r="AN57">
        <f t="shared" si="248"/>
        <v>8.0740594813397166</v>
      </c>
      <c r="AO57">
        <f t="shared" si="249"/>
        <v>8.0675012145366871</v>
      </c>
      <c r="AP57">
        <f t="shared" si="260"/>
        <v>2.7174995179947967E-2</v>
      </c>
      <c r="AS57">
        <v>615.08242800000005</v>
      </c>
      <c r="AT57">
        <v>615.09740299999999</v>
      </c>
      <c r="AU57">
        <v>614.84269900000004</v>
      </c>
      <c r="AV57">
        <v>614.83278299999995</v>
      </c>
      <c r="AW57">
        <v>614.74312799999996</v>
      </c>
      <c r="AX57">
        <v>615.30332299999998</v>
      </c>
      <c r="AY57">
        <v>614.87919599999998</v>
      </c>
      <c r="AZ57">
        <f t="shared" si="250"/>
        <v>0.19778542577657846</v>
      </c>
      <c r="BA57">
        <f t="shared" si="251"/>
        <v>614.87919599999998</v>
      </c>
      <c r="BB57">
        <f t="shared" si="252"/>
        <v>614.74312799999996</v>
      </c>
      <c r="BC57">
        <f t="shared" si="253"/>
        <v>615.30332299999998</v>
      </c>
      <c r="BD57">
        <f t="shared" si="268"/>
        <v>5.7387680899575297</v>
      </c>
      <c r="BE57">
        <f t="shared" si="254"/>
        <v>5.7386283754152032</v>
      </c>
      <c r="BF57">
        <f t="shared" si="255"/>
        <v>5.7410056527320013</v>
      </c>
      <c r="BG57">
        <f t="shared" si="256"/>
        <v>5.7410982434552462</v>
      </c>
      <c r="BH57">
        <f t="shared" si="257"/>
        <v>5.7419355332752913</v>
      </c>
      <c r="BI57">
        <f t="shared" si="258"/>
        <v>5.7367078618881449</v>
      </c>
      <c r="BJ57">
        <f t="shared" si="261"/>
        <v>1.9812431290670081E-3</v>
      </c>
    </row>
    <row r="58" spans="1:62" x14ac:dyDescent="0.25">
      <c r="A58" s="3"/>
      <c r="B58" s="3">
        <v>7</v>
      </c>
      <c r="C58" s="3">
        <v>4</v>
      </c>
      <c r="D58">
        <v>3</v>
      </c>
      <c r="E58">
        <v>3529.8154105000003</v>
      </c>
      <c r="F58">
        <v>408.61254400000001</v>
      </c>
      <c r="G58">
        <v>406.977146</v>
      </c>
      <c r="H58">
        <v>407.37576899999999</v>
      </c>
      <c r="I58">
        <v>409.335061</v>
      </c>
      <c r="J58">
        <v>407.20318300000002</v>
      </c>
      <c r="K58">
        <v>406.94895000000002</v>
      </c>
      <c r="L58">
        <v>407.92119300000002</v>
      </c>
      <c r="M58">
        <f t="shared" si="262"/>
        <v>0.90935494818720963</v>
      </c>
      <c r="N58">
        <f t="shared" si="263"/>
        <v>407.37576899999999</v>
      </c>
      <c r="O58">
        <f t="shared" si="264"/>
        <v>406.94895000000002</v>
      </c>
      <c r="P58">
        <f t="shared" si="265"/>
        <v>409.335061</v>
      </c>
      <c r="Q58">
        <f t="shared" si="266"/>
        <v>8.6385390324678824</v>
      </c>
      <c r="R58">
        <f t="shared" si="236"/>
        <v>8.6732521597170962</v>
      </c>
      <c r="S58">
        <f t="shared" si="237"/>
        <v>8.6647652587800348</v>
      </c>
      <c r="T58">
        <f t="shared" si="238"/>
        <v>8.6232911538940957</v>
      </c>
      <c r="U58">
        <f t="shared" si="239"/>
        <v>8.6684376691132101</v>
      </c>
      <c r="V58">
        <f t="shared" si="240"/>
        <v>8.6738530975445443</v>
      </c>
      <c r="W58">
        <f t="shared" si="259"/>
        <v>2.1054071092692622E-2</v>
      </c>
      <c r="Y58">
        <v>431.77945899999997</v>
      </c>
      <c r="Z58">
        <v>436.601833</v>
      </c>
      <c r="AA58">
        <v>433.574186</v>
      </c>
      <c r="AB58">
        <v>434.00848300000001</v>
      </c>
      <c r="AC58">
        <v>433.601631</v>
      </c>
      <c r="AD58">
        <v>433.36575900000003</v>
      </c>
      <c r="AE58">
        <v>434.18802099999999</v>
      </c>
      <c r="AF58">
        <f t="shared" si="241"/>
        <v>1.4356909889333243</v>
      </c>
      <c r="AG58">
        <f t="shared" si="242"/>
        <v>433.601631</v>
      </c>
      <c r="AH58">
        <f t="shared" si="243"/>
        <v>431.77945899999997</v>
      </c>
      <c r="AI58">
        <f t="shared" si="244"/>
        <v>436.601833</v>
      </c>
      <c r="AJ58">
        <f t="shared" si="267"/>
        <v>8.175042459581201</v>
      </c>
      <c r="AK58">
        <f t="shared" si="245"/>
        <v>8.0847471167167555</v>
      </c>
      <c r="AL58">
        <f t="shared" si="246"/>
        <v>8.1412028771011755</v>
      </c>
      <c r="AM58">
        <f t="shared" si="247"/>
        <v>8.1330562621744882</v>
      </c>
      <c r="AN58">
        <f t="shared" si="248"/>
        <v>8.1406875761959494</v>
      </c>
      <c r="AO58">
        <f t="shared" si="249"/>
        <v>8.1451183837069134</v>
      </c>
      <c r="AP58">
        <f t="shared" si="260"/>
        <v>2.9290097606615745E-2</v>
      </c>
      <c r="AS58">
        <v>532.70562600000005</v>
      </c>
      <c r="AT58">
        <v>532.860186</v>
      </c>
      <c r="AU58">
        <v>532.78522099999998</v>
      </c>
      <c r="AV58">
        <v>532.62121999999999</v>
      </c>
      <c r="AW58">
        <v>533.64096500000005</v>
      </c>
      <c r="AX58">
        <v>532.90191000000004</v>
      </c>
      <c r="AY58">
        <v>532.51848800000005</v>
      </c>
      <c r="AZ58">
        <f t="shared" si="250"/>
        <v>0.36848923415230134</v>
      </c>
      <c r="BA58">
        <f t="shared" si="251"/>
        <v>532.78522099999998</v>
      </c>
      <c r="BB58">
        <f t="shared" si="252"/>
        <v>532.51848800000005</v>
      </c>
      <c r="BC58">
        <f t="shared" si="253"/>
        <v>533.64096500000005</v>
      </c>
      <c r="BD58">
        <f t="shared" si="268"/>
        <v>6.6262026121346054</v>
      </c>
      <c r="BE58">
        <f t="shared" si="254"/>
        <v>6.6242806335318889</v>
      </c>
      <c r="BF58">
        <f t="shared" si="255"/>
        <v>6.625212696168238</v>
      </c>
      <c r="BG58">
        <f t="shared" si="256"/>
        <v>6.6272526853135902</v>
      </c>
      <c r="BH58">
        <f t="shared" si="257"/>
        <v>6.61458853800701</v>
      </c>
      <c r="BI58">
        <f t="shared" si="258"/>
        <v>6.6237619799486174</v>
      </c>
      <c r="BJ58">
        <f t="shared" si="261"/>
        <v>4.5694058695313847E-3</v>
      </c>
    </row>
    <row r="59" spans="1:62" x14ac:dyDescent="0.25">
      <c r="A59" s="3"/>
      <c r="B59" s="3">
        <v>8</v>
      </c>
      <c r="C59" s="3">
        <v>4</v>
      </c>
      <c r="D59">
        <v>4</v>
      </c>
      <c r="E59">
        <v>3529.8154105000003</v>
      </c>
      <c r="F59">
        <v>379.79292600000002</v>
      </c>
      <c r="G59">
        <v>379.240613</v>
      </c>
      <c r="H59">
        <v>377.56662499999999</v>
      </c>
      <c r="I59">
        <v>379.10257100000001</v>
      </c>
      <c r="J59">
        <v>380.47414500000002</v>
      </c>
      <c r="K59">
        <v>379.85387800000001</v>
      </c>
      <c r="L59">
        <v>377.35378300000002</v>
      </c>
      <c r="M59">
        <f t="shared" si="262"/>
        <v>1.1791824815532006</v>
      </c>
      <c r="N59">
        <f t="shared" si="263"/>
        <v>379.240613</v>
      </c>
      <c r="O59">
        <f t="shared" si="264"/>
        <v>377.35378300000002</v>
      </c>
      <c r="P59">
        <f t="shared" si="265"/>
        <v>380.47414500000002</v>
      </c>
      <c r="Q59">
        <f t="shared" si="266"/>
        <v>9.2940525450966405</v>
      </c>
      <c r="R59">
        <f t="shared" si="236"/>
        <v>9.3075880839270777</v>
      </c>
      <c r="S59">
        <f t="shared" si="237"/>
        <v>9.3488544187400056</v>
      </c>
      <c r="T59">
        <f t="shared" si="238"/>
        <v>9.310977240774239</v>
      </c>
      <c r="U59">
        <f t="shared" si="239"/>
        <v>9.2774120315061097</v>
      </c>
      <c r="V59">
        <f t="shared" si="240"/>
        <v>9.2925612056012774</v>
      </c>
      <c r="W59">
        <f t="shared" si="259"/>
        <v>2.4498790794186882E-2</v>
      </c>
      <c r="Y59">
        <v>430.53851600000002</v>
      </c>
      <c r="Z59">
        <v>429.94637399999999</v>
      </c>
      <c r="AA59">
        <v>429.97519699999998</v>
      </c>
      <c r="AB59">
        <v>434.25861600000002</v>
      </c>
      <c r="AC59">
        <v>430.25797899999998</v>
      </c>
      <c r="AD59">
        <v>429.939502</v>
      </c>
      <c r="AE59">
        <v>429.192092</v>
      </c>
      <c r="AF59">
        <f t="shared" si="241"/>
        <v>1.6703839910044578</v>
      </c>
      <c r="AG59">
        <f t="shared" si="242"/>
        <v>429.97519699999998</v>
      </c>
      <c r="AH59">
        <f t="shared" si="243"/>
        <v>429.192092</v>
      </c>
      <c r="AI59">
        <f t="shared" si="244"/>
        <v>434.25861600000002</v>
      </c>
      <c r="AJ59">
        <f t="shared" si="267"/>
        <v>8.1986054193116615</v>
      </c>
      <c r="AK59">
        <f t="shared" si="245"/>
        <v>8.2098969172839222</v>
      </c>
      <c r="AL59">
        <f t="shared" si="246"/>
        <v>8.2093465742397242</v>
      </c>
      <c r="AM59">
        <f t="shared" si="247"/>
        <v>8.1283716210710715</v>
      </c>
      <c r="AN59">
        <f t="shared" si="248"/>
        <v>8.2039510776858844</v>
      </c>
      <c r="AO59">
        <f t="shared" si="249"/>
        <v>8.2100281413546412</v>
      </c>
      <c r="AP59">
        <f t="shared" si="260"/>
        <v>3.2155999776567655E-2</v>
      </c>
      <c r="AS59">
        <v>475.207786</v>
      </c>
      <c r="AT59">
        <v>474.39086600000002</v>
      </c>
      <c r="AU59">
        <v>474.78014000000002</v>
      </c>
      <c r="AV59">
        <v>474.54361399999999</v>
      </c>
      <c r="AW59">
        <v>477.33196900000002</v>
      </c>
      <c r="AX59">
        <v>474.81423899999999</v>
      </c>
      <c r="AY59">
        <v>474.28827699999999</v>
      </c>
      <c r="AZ59">
        <f t="shared" si="250"/>
        <v>1.0513313910990656</v>
      </c>
      <c r="BA59">
        <f t="shared" si="251"/>
        <v>474.78014000000002</v>
      </c>
      <c r="BB59">
        <f t="shared" si="252"/>
        <v>474.28827699999999</v>
      </c>
      <c r="BC59">
        <f t="shared" si="253"/>
        <v>477.33196900000002</v>
      </c>
      <c r="BD59">
        <f t="shared" si="268"/>
        <v>7.4279410280958658</v>
      </c>
      <c r="BE59">
        <f t="shared" si="254"/>
        <v>7.4407322389297441</v>
      </c>
      <c r="BF59">
        <f t="shared" si="255"/>
        <v>7.4346315549340378</v>
      </c>
      <c r="BG59">
        <f t="shared" si="256"/>
        <v>7.4383371862212027</v>
      </c>
      <c r="BH59">
        <f t="shared" si="257"/>
        <v>7.3948858231617844</v>
      </c>
      <c r="BI59">
        <f t="shared" si="258"/>
        <v>7.4340976334957816</v>
      </c>
      <c r="BJ59">
        <f t="shared" si="261"/>
        <v>1.7003113381474668E-2</v>
      </c>
    </row>
    <row r="60" spans="1:62" x14ac:dyDescent="0.25">
      <c r="A60" s="3"/>
      <c r="B60" s="3"/>
      <c r="C60" s="3"/>
    </row>
    <row r="61" spans="1:62" s="2" customFormat="1" x14ac:dyDescent="0.25">
      <c r="A61" s="2" t="s">
        <v>8</v>
      </c>
      <c r="B61" s="2">
        <v>4</v>
      </c>
      <c r="C61" s="2">
        <v>0</v>
      </c>
      <c r="D61" s="2">
        <v>4</v>
      </c>
      <c r="E61" s="2">
        <v>3594.5</v>
      </c>
      <c r="F61" s="2">
        <v>895</v>
      </c>
      <c r="G61" s="2">
        <v>897</v>
      </c>
      <c r="H61" s="2">
        <v>896</v>
      </c>
      <c r="I61" s="2">
        <v>895</v>
      </c>
      <c r="J61" s="2">
        <v>895</v>
      </c>
      <c r="K61" s="2">
        <v>895</v>
      </c>
      <c r="L61" s="2">
        <v>896</v>
      </c>
      <c r="M61" s="2">
        <f>STDEV(F61:L61)</f>
        <v>0.78679579246944298</v>
      </c>
      <c r="N61" s="2">
        <f>MEDIAN(F61:L61)</f>
        <v>895</v>
      </c>
      <c r="O61" s="2">
        <f>MIN(F61:L61)</f>
        <v>895</v>
      </c>
      <c r="P61" s="2">
        <f>MAX(F61:L61)</f>
        <v>897</v>
      </c>
      <c r="Q61" s="2">
        <f>$E61/F61</f>
        <v>4.0162011173184355</v>
      </c>
      <c r="R61" s="2">
        <f t="shared" ref="R61:R67" si="269">$E61/G61</f>
        <v>4.0072463768115938</v>
      </c>
      <c r="S61" s="2">
        <f t="shared" ref="S61:S67" si="270">$E61/H61</f>
        <v>4.01171875</v>
      </c>
      <c r="T61" s="2">
        <f t="shared" ref="T61:T67" si="271">$E61/I61</f>
        <v>4.0162011173184355</v>
      </c>
      <c r="U61" s="2">
        <f t="shared" ref="U61:U67" si="272">$E61/J61</f>
        <v>4.0162011173184355</v>
      </c>
      <c r="V61" s="2">
        <f t="shared" ref="V61:V67" si="273">$E61/K61</f>
        <v>4.0162011173184355</v>
      </c>
      <c r="W61" s="2">
        <f>STDEV(Q61:V61)</f>
        <v>3.7466344863329487E-3</v>
      </c>
      <c r="Y61" s="2">
        <v>895</v>
      </c>
      <c r="Z61" s="2">
        <v>896</v>
      </c>
      <c r="AA61" s="2">
        <v>894</v>
      </c>
      <c r="AB61" s="2">
        <v>895</v>
      </c>
      <c r="AC61" s="2">
        <v>893</v>
      </c>
      <c r="AD61" s="2">
        <v>895</v>
      </c>
      <c r="AE61" s="2">
        <v>893</v>
      </c>
      <c r="AF61" s="2">
        <f>STDEV(Y61:AE61)</f>
        <v>1.1338934190276817</v>
      </c>
      <c r="AG61" s="2">
        <f>MEDIAN(Y61:AE61)</f>
        <v>895</v>
      </c>
      <c r="AH61" s="2">
        <f>MIN(Y61:AE61)</f>
        <v>893</v>
      </c>
      <c r="AI61" s="2">
        <f>MAX(Y61:AE61)</f>
        <v>896</v>
      </c>
      <c r="AJ61" s="2">
        <f>$E61/Y61</f>
        <v>4.0162011173184355</v>
      </c>
      <c r="AK61" s="2">
        <f t="shared" ref="AK61:AK67" si="274">$E61/Z61</f>
        <v>4.01171875</v>
      </c>
      <c r="AL61" s="2">
        <f t="shared" ref="AL61:AL67" si="275">$E61/AA61</f>
        <v>4.0206935123042502</v>
      </c>
      <c r="AM61" s="2">
        <f t="shared" ref="AM61:AM67" si="276">$E61/AB61</f>
        <v>4.0162011173184355</v>
      </c>
      <c r="AN61" s="2">
        <f t="shared" ref="AN61:AN67" si="277">$E61/AC61</f>
        <v>4.0251959686450167</v>
      </c>
      <c r="AO61" s="2">
        <f t="shared" ref="AO61:AO67" si="278">$E61/AD61</f>
        <v>4.0162011173184355</v>
      </c>
      <c r="AP61" s="2">
        <f>STDEV(AJ61:AO61)</f>
        <v>4.6403865986346373E-3</v>
      </c>
      <c r="AS61" s="2">
        <v>894</v>
      </c>
      <c r="AT61" s="2">
        <v>894</v>
      </c>
      <c r="AU61" s="2">
        <v>894</v>
      </c>
      <c r="AV61" s="2">
        <v>894</v>
      </c>
      <c r="AW61" s="2">
        <v>893</v>
      </c>
      <c r="AX61" s="2">
        <v>894</v>
      </c>
      <c r="AY61" s="2">
        <v>895</v>
      </c>
      <c r="AZ61" s="2">
        <f>STDEV(AS61:AY61)</f>
        <v>0.57735026918962573</v>
      </c>
      <c r="BA61" s="2">
        <f>MEDIAN(AS61:AY61)</f>
        <v>894</v>
      </c>
      <c r="BB61" s="2">
        <f>MIN(AS61:AY61)</f>
        <v>893</v>
      </c>
      <c r="BC61" s="2">
        <f>MAX(AS61:AY61)</f>
        <v>895</v>
      </c>
      <c r="BD61" s="2">
        <f>$E61/AS61</f>
        <v>4.0206935123042502</v>
      </c>
      <c r="BE61" s="2">
        <f t="shared" ref="BE61:BE67" si="279">$E61/AT61</f>
        <v>4.0206935123042502</v>
      </c>
      <c r="BF61" s="2">
        <f t="shared" ref="BF61:BF67" si="280">$E61/AU61</f>
        <v>4.0206935123042502</v>
      </c>
      <c r="BG61" s="2">
        <f t="shared" ref="BG61:BG67" si="281">$E61/AV61</f>
        <v>4.0206935123042502</v>
      </c>
      <c r="BH61" s="2">
        <f t="shared" ref="BH61:BH67" si="282">$E61/AW61</f>
        <v>4.0251959686450167</v>
      </c>
      <c r="BI61" s="2">
        <f t="shared" ref="BI61:BI67" si="283">$E61/AX61</f>
        <v>4.0206935123042502</v>
      </c>
      <c r="BJ61" s="2">
        <f>STDEV(BD61:BI61)</f>
        <v>1.8381201040061097E-3</v>
      </c>
    </row>
    <row r="62" spans="1:62" s="2" customFormat="1" x14ac:dyDescent="0.25">
      <c r="C62" s="2">
        <v>2</v>
      </c>
      <c r="D62" s="2">
        <v>2</v>
      </c>
      <c r="E62" s="2">
        <v>3594.5</v>
      </c>
      <c r="F62" s="2">
        <v>476</v>
      </c>
      <c r="G62" s="2">
        <v>476</v>
      </c>
      <c r="H62" s="2">
        <v>476</v>
      </c>
      <c r="I62" s="2">
        <v>476</v>
      </c>
      <c r="J62" s="2">
        <v>477</v>
      </c>
      <c r="K62" s="2">
        <v>476</v>
      </c>
      <c r="L62" s="2">
        <v>476</v>
      </c>
      <c r="M62" s="2">
        <f t="shared" ref="M62:M67" si="284">STDEV(F62:L62)</f>
        <v>0.3779644730092272</v>
      </c>
      <c r="N62" s="2">
        <f t="shared" ref="N62:N67" si="285">MEDIAN(F62:L62)</f>
        <v>476</v>
      </c>
      <c r="O62" s="2">
        <f t="shared" ref="O62:O67" si="286">MIN(F62:L62)</f>
        <v>476</v>
      </c>
      <c r="P62" s="2">
        <f t="shared" ref="P62:P67" si="287">MAX(F62:L62)</f>
        <v>477</v>
      </c>
      <c r="Q62" s="2">
        <f>$E62/F62</f>
        <v>7.5514705882352944</v>
      </c>
      <c r="R62" s="2">
        <f t="shared" si="269"/>
        <v>7.5514705882352944</v>
      </c>
      <c r="S62" s="2">
        <f t="shared" si="270"/>
        <v>7.5514705882352944</v>
      </c>
      <c r="T62" s="2">
        <f t="shared" si="271"/>
        <v>7.5514705882352944</v>
      </c>
      <c r="U62" s="2">
        <f t="shared" si="272"/>
        <v>7.5356394129979032</v>
      </c>
      <c r="V62" s="2">
        <f t="shared" si="273"/>
        <v>7.5514705882352944</v>
      </c>
      <c r="W62" s="2">
        <f t="shared" ref="W62:W67" si="288">STDEV(Q62:V62)</f>
        <v>6.4630502266987949E-3</v>
      </c>
      <c r="Y62" s="2">
        <v>599</v>
      </c>
      <c r="Z62" s="2">
        <v>671</v>
      </c>
      <c r="AA62" s="2">
        <v>603</v>
      </c>
      <c r="AB62" s="2">
        <v>555</v>
      </c>
      <c r="AC62" s="2">
        <v>579</v>
      </c>
      <c r="AD62" s="2">
        <v>634</v>
      </c>
      <c r="AE62" s="2">
        <v>584</v>
      </c>
      <c r="AF62" s="2">
        <f t="shared" ref="AF62:AF67" si="289">STDEV(Y62:AE62)</f>
        <v>38.383404151868994</v>
      </c>
      <c r="AG62" s="2">
        <f t="shared" ref="AG62:AG67" si="290">MEDIAN(Y62:AE62)</f>
        <v>599</v>
      </c>
      <c r="AH62" s="2">
        <f t="shared" ref="AH62:AH67" si="291">MIN(Y62:AE62)</f>
        <v>555</v>
      </c>
      <c r="AI62" s="2">
        <f t="shared" ref="AI62:AI67" si="292">MAX(Y62:AE62)</f>
        <v>671</v>
      </c>
      <c r="AJ62" s="2">
        <f>$E62/Y62</f>
        <v>6.0008347245409013</v>
      </c>
      <c r="AK62" s="2">
        <f t="shared" si="274"/>
        <v>5.3569299552906111</v>
      </c>
      <c r="AL62" s="2">
        <f t="shared" si="275"/>
        <v>5.9610281923714759</v>
      </c>
      <c r="AM62" s="2">
        <f t="shared" si="276"/>
        <v>6.4765765765765764</v>
      </c>
      <c r="AN62" s="2">
        <f t="shared" si="277"/>
        <v>6.2081174438687396</v>
      </c>
      <c r="AO62" s="2">
        <f t="shared" si="278"/>
        <v>5.6695583596214512</v>
      </c>
      <c r="AP62" s="2">
        <f t="shared" ref="AP62:AP67" si="293">STDEV(AJ62:AO62)</f>
        <v>0.39417554327824844</v>
      </c>
      <c r="AS62" s="2">
        <v>890</v>
      </c>
      <c r="AT62" s="2">
        <v>890</v>
      </c>
      <c r="AU62" s="2">
        <v>890</v>
      </c>
      <c r="AV62" s="2">
        <v>890</v>
      </c>
      <c r="AW62" s="2">
        <v>890</v>
      </c>
      <c r="AX62" s="2">
        <v>890</v>
      </c>
      <c r="AY62" s="2">
        <v>890</v>
      </c>
      <c r="AZ62" s="2">
        <f t="shared" ref="AZ62:AZ67" si="294">STDEV(AS62:AY62)</f>
        <v>0</v>
      </c>
      <c r="BA62" s="2">
        <f t="shared" ref="BA62:BA67" si="295">MEDIAN(AS62:AY62)</f>
        <v>890</v>
      </c>
      <c r="BB62" s="2">
        <f t="shared" ref="BB62:BB67" si="296">MIN(AS62:AY62)</f>
        <v>890</v>
      </c>
      <c r="BC62" s="2">
        <f t="shared" ref="BC62:BC67" si="297">MAX(AS62:AY62)</f>
        <v>890</v>
      </c>
      <c r="BD62" s="2">
        <f>$E62/AS62</f>
        <v>4.0387640449438198</v>
      </c>
      <c r="BE62" s="2">
        <f t="shared" si="279"/>
        <v>4.0387640449438198</v>
      </c>
      <c r="BF62" s="2">
        <f t="shared" si="280"/>
        <v>4.0387640449438198</v>
      </c>
      <c r="BG62" s="2">
        <f t="shared" si="281"/>
        <v>4.0387640449438198</v>
      </c>
      <c r="BH62" s="2">
        <f t="shared" si="282"/>
        <v>4.0387640449438198</v>
      </c>
      <c r="BI62" s="2">
        <f t="shared" si="283"/>
        <v>4.0387640449438198</v>
      </c>
      <c r="BJ62" s="2">
        <f t="shared" ref="BJ62:BJ67" si="298">STDEV(BD62:BI62)</f>
        <v>9.7295071111809874E-16</v>
      </c>
    </row>
    <row r="63" spans="1:62" s="2" customFormat="1" x14ac:dyDescent="0.25">
      <c r="C63" s="2">
        <v>4</v>
      </c>
      <c r="D63" s="2">
        <v>0</v>
      </c>
      <c r="E63" s="2">
        <v>3594.5</v>
      </c>
      <c r="F63" s="2">
        <v>323</v>
      </c>
      <c r="G63" s="2">
        <v>323</v>
      </c>
      <c r="H63" s="2">
        <v>323</v>
      </c>
      <c r="I63" s="2">
        <v>323</v>
      </c>
      <c r="J63" s="2">
        <v>323</v>
      </c>
      <c r="K63" s="2">
        <v>324</v>
      </c>
      <c r="L63" s="2">
        <v>324</v>
      </c>
      <c r="M63" s="2">
        <f t="shared" si="284"/>
        <v>0.48795003647426655</v>
      </c>
      <c r="N63" s="2">
        <f t="shared" si="285"/>
        <v>323</v>
      </c>
      <c r="O63" s="2">
        <f t="shared" si="286"/>
        <v>323</v>
      </c>
      <c r="P63" s="2">
        <f t="shared" si="287"/>
        <v>324</v>
      </c>
      <c r="Q63" s="2">
        <f t="shared" ref="Q63:Q67" si="299">$E63/F63</f>
        <v>11.128482972136222</v>
      </c>
      <c r="R63" s="2">
        <f t="shared" si="269"/>
        <v>11.128482972136222</v>
      </c>
      <c r="S63" s="2">
        <f t="shared" si="270"/>
        <v>11.128482972136222</v>
      </c>
      <c r="T63" s="2">
        <f t="shared" si="271"/>
        <v>11.128482972136222</v>
      </c>
      <c r="U63" s="2">
        <f t="shared" si="272"/>
        <v>11.128482972136222</v>
      </c>
      <c r="V63" s="2">
        <f t="shared" si="273"/>
        <v>11.094135802469136</v>
      </c>
      <c r="W63" s="2">
        <f t="shared" si="288"/>
        <v>1.4022173298860137E-2</v>
      </c>
      <c r="Y63" s="2">
        <v>324</v>
      </c>
      <c r="Z63" s="2">
        <v>325</v>
      </c>
      <c r="AA63" s="2">
        <v>325</v>
      </c>
      <c r="AB63" s="2">
        <v>334</v>
      </c>
      <c r="AC63" s="2">
        <v>324</v>
      </c>
      <c r="AD63" s="2">
        <v>337</v>
      </c>
      <c r="AE63" s="2">
        <v>325</v>
      </c>
      <c r="AF63" s="2">
        <f t="shared" si="289"/>
        <v>5.4072262055600415</v>
      </c>
      <c r="AG63" s="2">
        <f t="shared" si="290"/>
        <v>325</v>
      </c>
      <c r="AH63" s="2">
        <f t="shared" si="291"/>
        <v>324</v>
      </c>
      <c r="AI63" s="2">
        <f t="shared" si="292"/>
        <v>337</v>
      </c>
      <c r="AJ63" s="2">
        <f t="shared" ref="AJ63:AJ67" si="300">$E63/Y63</f>
        <v>11.094135802469136</v>
      </c>
      <c r="AK63" s="2">
        <f t="shared" si="274"/>
        <v>11.06</v>
      </c>
      <c r="AL63" s="2">
        <f t="shared" si="275"/>
        <v>11.06</v>
      </c>
      <c r="AM63" s="2">
        <f t="shared" si="276"/>
        <v>10.761976047904191</v>
      </c>
      <c r="AN63" s="2">
        <f t="shared" si="277"/>
        <v>11.094135802469136</v>
      </c>
      <c r="AO63" s="2">
        <f t="shared" si="278"/>
        <v>10.666172106824925</v>
      </c>
      <c r="AP63" s="2">
        <f t="shared" si="293"/>
        <v>0.19049434224165326</v>
      </c>
      <c r="AS63" s="2">
        <v>323</v>
      </c>
      <c r="AT63" s="2">
        <v>324</v>
      </c>
      <c r="AU63" s="2">
        <v>323</v>
      </c>
      <c r="AV63" s="2">
        <v>323</v>
      </c>
      <c r="AW63" s="2">
        <v>323</v>
      </c>
      <c r="AX63" s="2">
        <v>323</v>
      </c>
      <c r="AY63" s="2">
        <v>323</v>
      </c>
      <c r="AZ63" s="2">
        <f t="shared" si="294"/>
        <v>0.37796447300922714</v>
      </c>
      <c r="BA63" s="2">
        <f t="shared" si="295"/>
        <v>323</v>
      </c>
      <c r="BB63" s="2">
        <f t="shared" si="296"/>
        <v>323</v>
      </c>
      <c r="BC63" s="2">
        <f t="shared" si="297"/>
        <v>324</v>
      </c>
      <c r="BD63" s="2">
        <f t="shared" ref="BD63:BD67" si="301">$E63/AS63</f>
        <v>11.128482972136222</v>
      </c>
      <c r="BE63" s="2">
        <f t="shared" si="279"/>
        <v>11.094135802469136</v>
      </c>
      <c r="BF63" s="2">
        <f t="shared" si="280"/>
        <v>11.128482972136222</v>
      </c>
      <c r="BG63" s="2">
        <f t="shared" si="281"/>
        <v>11.128482972136222</v>
      </c>
      <c r="BH63" s="2">
        <f t="shared" si="282"/>
        <v>11.128482972136222</v>
      </c>
      <c r="BI63" s="2">
        <f t="shared" si="283"/>
        <v>11.128482972136222</v>
      </c>
      <c r="BJ63" s="2">
        <f t="shared" si="298"/>
        <v>1.4022173298860137E-2</v>
      </c>
    </row>
    <row r="64" spans="1:62" s="2" customFormat="1" x14ac:dyDescent="0.25">
      <c r="B64" s="2">
        <v>5</v>
      </c>
      <c r="C64" s="2">
        <v>4</v>
      </c>
      <c r="D64" s="2">
        <v>1</v>
      </c>
      <c r="E64" s="2">
        <v>3594.5</v>
      </c>
      <c r="F64" s="2">
        <v>306</v>
      </c>
      <c r="G64" s="2">
        <v>305</v>
      </c>
      <c r="H64" s="2">
        <v>306</v>
      </c>
      <c r="I64" s="2">
        <v>306</v>
      </c>
      <c r="J64" s="2">
        <v>305</v>
      </c>
      <c r="K64" s="2">
        <v>306</v>
      </c>
      <c r="L64" s="2">
        <v>305</v>
      </c>
      <c r="M64" s="2">
        <f t="shared" si="284"/>
        <v>0.53452248382484879</v>
      </c>
      <c r="N64" s="2">
        <f t="shared" si="285"/>
        <v>306</v>
      </c>
      <c r="O64" s="2">
        <f t="shared" si="286"/>
        <v>305</v>
      </c>
      <c r="P64" s="2">
        <f t="shared" si="287"/>
        <v>306</v>
      </c>
      <c r="Q64" s="2">
        <f t="shared" si="299"/>
        <v>11.746732026143791</v>
      </c>
      <c r="R64" s="2">
        <f t="shared" si="269"/>
        <v>11.785245901639344</v>
      </c>
      <c r="S64" s="2">
        <f t="shared" si="270"/>
        <v>11.746732026143791</v>
      </c>
      <c r="T64" s="2">
        <f t="shared" si="271"/>
        <v>11.746732026143791</v>
      </c>
      <c r="U64" s="2">
        <f t="shared" si="272"/>
        <v>11.785245901639344</v>
      </c>
      <c r="V64" s="2">
        <f t="shared" si="273"/>
        <v>11.746732026143791</v>
      </c>
      <c r="W64" s="2">
        <f t="shared" si="288"/>
        <v>1.9888479785624569E-2</v>
      </c>
      <c r="Y64" s="2">
        <v>413</v>
      </c>
      <c r="Z64" s="2">
        <v>422</v>
      </c>
      <c r="AA64" s="2">
        <v>414</v>
      </c>
      <c r="AB64" s="2">
        <v>431</v>
      </c>
      <c r="AC64" s="2">
        <v>413</v>
      </c>
      <c r="AD64" s="2">
        <v>414</v>
      </c>
      <c r="AE64" s="2">
        <v>413</v>
      </c>
      <c r="AF64" s="2">
        <f t="shared" si="289"/>
        <v>6.9144431308330105</v>
      </c>
      <c r="AG64" s="2">
        <f t="shared" si="290"/>
        <v>414</v>
      </c>
      <c r="AH64" s="2">
        <f t="shared" si="291"/>
        <v>413</v>
      </c>
      <c r="AI64" s="2">
        <f t="shared" si="292"/>
        <v>431</v>
      </c>
      <c r="AJ64" s="2">
        <f t="shared" si="300"/>
        <v>8.703389830508474</v>
      </c>
      <c r="AK64" s="2">
        <f t="shared" si="274"/>
        <v>8.5177725118483405</v>
      </c>
      <c r="AL64" s="2">
        <f t="shared" si="275"/>
        <v>8.6823671497584538</v>
      </c>
      <c r="AM64" s="2">
        <f t="shared" si="276"/>
        <v>8.3399071925754065</v>
      </c>
      <c r="AN64" s="2">
        <f t="shared" si="277"/>
        <v>8.703389830508474</v>
      </c>
      <c r="AO64" s="2">
        <f t="shared" si="278"/>
        <v>8.6823671497584538</v>
      </c>
      <c r="AP64" s="2">
        <f t="shared" si="293"/>
        <v>0.14779390521484095</v>
      </c>
      <c r="AS64" s="2">
        <v>724</v>
      </c>
      <c r="AT64" s="2">
        <v>724</v>
      </c>
      <c r="AU64" s="2">
        <v>725</v>
      </c>
      <c r="AV64" s="2">
        <v>724</v>
      </c>
      <c r="AW64" s="2">
        <v>724</v>
      </c>
      <c r="AX64" s="2">
        <v>725</v>
      </c>
      <c r="AY64" s="2">
        <v>724</v>
      </c>
      <c r="AZ64" s="2">
        <f t="shared" si="294"/>
        <v>0.4879500364742666</v>
      </c>
      <c r="BA64" s="2">
        <f t="shared" si="295"/>
        <v>724</v>
      </c>
      <c r="BB64" s="2">
        <f t="shared" si="296"/>
        <v>724</v>
      </c>
      <c r="BC64" s="2">
        <f t="shared" si="297"/>
        <v>725</v>
      </c>
      <c r="BD64" s="2">
        <f t="shared" si="301"/>
        <v>4.9647790055248615</v>
      </c>
      <c r="BE64" s="2">
        <f t="shared" si="279"/>
        <v>4.9647790055248615</v>
      </c>
      <c r="BF64" s="2">
        <f t="shared" si="280"/>
        <v>4.9579310344827583</v>
      </c>
      <c r="BG64" s="2">
        <f t="shared" si="281"/>
        <v>4.9647790055248615</v>
      </c>
      <c r="BH64" s="2">
        <f t="shared" si="282"/>
        <v>4.9647790055248615</v>
      </c>
      <c r="BI64" s="2">
        <f t="shared" si="283"/>
        <v>4.9579310344827583</v>
      </c>
      <c r="BJ64" s="2">
        <f t="shared" si="298"/>
        <v>3.5362770401835219E-3</v>
      </c>
    </row>
    <row r="65" spans="2:62" s="2" customFormat="1" x14ac:dyDescent="0.25">
      <c r="B65" s="2">
        <v>6</v>
      </c>
      <c r="C65" s="2">
        <v>4</v>
      </c>
      <c r="D65" s="2">
        <v>2</v>
      </c>
      <c r="E65" s="2">
        <v>3594.5</v>
      </c>
      <c r="F65" s="2">
        <v>280</v>
      </c>
      <c r="G65" s="2">
        <v>281</v>
      </c>
      <c r="H65" s="2">
        <v>280</v>
      </c>
      <c r="I65" s="2">
        <v>280</v>
      </c>
      <c r="J65" s="2">
        <v>280</v>
      </c>
      <c r="K65" s="2">
        <v>280</v>
      </c>
      <c r="L65" s="2">
        <v>280</v>
      </c>
      <c r="M65" s="2">
        <f t="shared" si="284"/>
        <v>0.37796447300922714</v>
      </c>
      <c r="N65" s="2">
        <f t="shared" si="285"/>
        <v>280</v>
      </c>
      <c r="O65" s="2">
        <f t="shared" si="286"/>
        <v>280</v>
      </c>
      <c r="P65" s="2">
        <f t="shared" si="287"/>
        <v>281</v>
      </c>
      <c r="Q65" s="2">
        <f t="shared" si="299"/>
        <v>12.8375</v>
      </c>
      <c r="R65" s="2">
        <f t="shared" si="269"/>
        <v>12.791814946619217</v>
      </c>
      <c r="S65" s="2">
        <f t="shared" si="270"/>
        <v>12.8375</v>
      </c>
      <c r="T65" s="2">
        <f t="shared" si="271"/>
        <v>12.8375</v>
      </c>
      <c r="U65" s="2">
        <f t="shared" si="272"/>
        <v>12.8375</v>
      </c>
      <c r="V65" s="2">
        <f t="shared" si="273"/>
        <v>12.8375</v>
      </c>
      <c r="W65" s="2">
        <f t="shared" si="288"/>
        <v>1.865084494245503E-2</v>
      </c>
      <c r="Y65" s="2">
        <v>365</v>
      </c>
      <c r="Z65" s="2">
        <v>348</v>
      </c>
      <c r="AA65" s="2">
        <v>348</v>
      </c>
      <c r="AB65" s="2">
        <v>348</v>
      </c>
      <c r="AC65" s="2">
        <v>357</v>
      </c>
      <c r="AD65" s="2">
        <v>356</v>
      </c>
      <c r="AE65" s="2">
        <v>365</v>
      </c>
      <c r="AF65" s="2">
        <f t="shared" si="289"/>
        <v>7.6531972777022128</v>
      </c>
      <c r="AG65" s="2">
        <f t="shared" si="290"/>
        <v>356</v>
      </c>
      <c r="AH65" s="2">
        <f t="shared" si="291"/>
        <v>348</v>
      </c>
      <c r="AI65" s="2">
        <f t="shared" si="292"/>
        <v>365</v>
      </c>
      <c r="AJ65" s="2">
        <f t="shared" si="300"/>
        <v>9.8479452054794514</v>
      </c>
      <c r="AK65" s="2">
        <f t="shared" si="274"/>
        <v>10.329022988505747</v>
      </c>
      <c r="AL65" s="2">
        <f t="shared" si="275"/>
        <v>10.329022988505747</v>
      </c>
      <c r="AM65" s="2">
        <f t="shared" si="276"/>
        <v>10.329022988505747</v>
      </c>
      <c r="AN65" s="2">
        <f t="shared" si="277"/>
        <v>10.068627450980392</v>
      </c>
      <c r="AO65" s="2">
        <f t="shared" si="278"/>
        <v>10.09691011235955</v>
      </c>
      <c r="AP65" s="2">
        <f t="shared" si="293"/>
        <v>0.19755490856504185</v>
      </c>
      <c r="AS65" s="2">
        <v>612</v>
      </c>
      <c r="AT65" s="2">
        <v>611</v>
      </c>
      <c r="AU65" s="2">
        <v>612</v>
      </c>
      <c r="AV65" s="2">
        <v>611</v>
      </c>
      <c r="AW65" s="2">
        <v>611</v>
      </c>
      <c r="AX65" s="2">
        <v>612</v>
      </c>
      <c r="AY65" s="2">
        <v>611</v>
      </c>
      <c r="AZ65" s="2">
        <f t="shared" si="294"/>
        <v>0.53452248382484879</v>
      </c>
      <c r="BA65" s="2">
        <f t="shared" si="295"/>
        <v>611</v>
      </c>
      <c r="BB65" s="2">
        <f t="shared" si="296"/>
        <v>611</v>
      </c>
      <c r="BC65" s="2">
        <f t="shared" si="297"/>
        <v>612</v>
      </c>
      <c r="BD65" s="2">
        <f t="shared" si="301"/>
        <v>5.8733660130718954</v>
      </c>
      <c r="BE65" s="2">
        <f t="shared" si="279"/>
        <v>5.8829787234042552</v>
      </c>
      <c r="BF65" s="2">
        <f t="shared" si="280"/>
        <v>5.8733660130718954</v>
      </c>
      <c r="BG65" s="2">
        <f t="shared" si="281"/>
        <v>5.8829787234042552</v>
      </c>
      <c r="BH65" s="2">
        <f t="shared" si="282"/>
        <v>5.8829787234042552</v>
      </c>
      <c r="BI65" s="2">
        <f t="shared" si="283"/>
        <v>5.8733660130718954</v>
      </c>
      <c r="BJ65" s="2">
        <f t="shared" si="298"/>
        <v>5.2650982877964318E-3</v>
      </c>
    </row>
    <row r="66" spans="2:62" s="2" customFormat="1" x14ac:dyDescent="0.25">
      <c r="B66" s="2">
        <v>7</v>
      </c>
      <c r="C66" s="2">
        <v>4</v>
      </c>
      <c r="D66" s="2">
        <v>3</v>
      </c>
      <c r="E66" s="2">
        <v>3594.5</v>
      </c>
      <c r="F66" s="2">
        <v>279</v>
      </c>
      <c r="G66" s="2">
        <v>279</v>
      </c>
      <c r="H66" s="2">
        <v>279</v>
      </c>
      <c r="I66" s="2">
        <v>279</v>
      </c>
      <c r="J66" s="2">
        <v>279</v>
      </c>
      <c r="K66" s="2">
        <v>279</v>
      </c>
      <c r="L66" s="2">
        <v>280</v>
      </c>
      <c r="M66" s="2">
        <f t="shared" si="284"/>
        <v>0.3779644730092272</v>
      </c>
      <c r="N66" s="2">
        <f t="shared" si="285"/>
        <v>279</v>
      </c>
      <c r="O66" s="2">
        <f t="shared" si="286"/>
        <v>279</v>
      </c>
      <c r="P66" s="2">
        <f t="shared" si="287"/>
        <v>280</v>
      </c>
      <c r="Q66" s="2">
        <f t="shared" si="299"/>
        <v>12.883512544802867</v>
      </c>
      <c r="R66" s="2">
        <f t="shared" si="269"/>
        <v>12.883512544802867</v>
      </c>
      <c r="S66" s="2">
        <f t="shared" si="270"/>
        <v>12.883512544802867</v>
      </c>
      <c r="T66" s="2">
        <f t="shared" si="271"/>
        <v>12.883512544802867</v>
      </c>
      <c r="U66" s="2">
        <f t="shared" si="272"/>
        <v>12.883512544802867</v>
      </c>
      <c r="V66" s="2">
        <f t="shared" si="273"/>
        <v>12.883512544802867</v>
      </c>
      <c r="W66" s="2">
        <f t="shared" si="288"/>
        <v>0</v>
      </c>
      <c r="Y66" s="2">
        <v>309</v>
      </c>
      <c r="Z66" s="2">
        <v>305</v>
      </c>
      <c r="AA66" s="2">
        <v>304</v>
      </c>
      <c r="AB66" s="2">
        <v>309</v>
      </c>
      <c r="AC66" s="2">
        <v>309</v>
      </c>
      <c r="AD66" s="2">
        <v>304</v>
      </c>
      <c r="AE66" s="2">
        <v>305</v>
      </c>
      <c r="AF66" s="2">
        <f t="shared" si="289"/>
        <v>2.4397501823713328</v>
      </c>
      <c r="AG66" s="2">
        <f t="shared" si="290"/>
        <v>305</v>
      </c>
      <c r="AH66" s="2">
        <f t="shared" si="291"/>
        <v>304</v>
      </c>
      <c r="AI66" s="2">
        <f t="shared" si="292"/>
        <v>309</v>
      </c>
      <c r="AJ66" s="2">
        <f t="shared" si="300"/>
        <v>11.632686084142394</v>
      </c>
      <c r="AK66" s="2">
        <f t="shared" si="274"/>
        <v>11.785245901639344</v>
      </c>
      <c r="AL66" s="2">
        <f t="shared" si="275"/>
        <v>11.824013157894736</v>
      </c>
      <c r="AM66" s="2">
        <f t="shared" si="276"/>
        <v>11.632686084142394</v>
      </c>
      <c r="AN66" s="2">
        <f t="shared" si="277"/>
        <v>11.632686084142394</v>
      </c>
      <c r="AO66" s="2">
        <f t="shared" si="278"/>
        <v>11.824013157894736</v>
      </c>
      <c r="AP66" s="2">
        <f t="shared" si="293"/>
        <v>9.8736279884524727E-2</v>
      </c>
      <c r="AS66" s="2">
        <v>528</v>
      </c>
      <c r="AT66" s="2">
        <v>529</v>
      </c>
      <c r="AU66" s="2">
        <v>528</v>
      </c>
      <c r="AV66" s="2">
        <v>529</v>
      </c>
      <c r="AW66" s="2">
        <v>528</v>
      </c>
      <c r="AX66" s="2">
        <v>529</v>
      </c>
      <c r="AY66" s="2">
        <v>529</v>
      </c>
      <c r="AZ66" s="2">
        <f t="shared" si="294"/>
        <v>0.53452248382484879</v>
      </c>
      <c r="BA66" s="2">
        <f t="shared" si="295"/>
        <v>529</v>
      </c>
      <c r="BB66" s="2">
        <f t="shared" si="296"/>
        <v>528</v>
      </c>
      <c r="BC66" s="2">
        <f t="shared" si="297"/>
        <v>529</v>
      </c>
      <c r="BD66" s="2">
        <f t="shared" si="301"/>
        <v>6.8077651515151514</v>
      </c>
      <c r="BE66" s="2">
        <f t="shared" si="279"/>
        <v>6.7948960302457468</v>
      </c>
      <c r="BF66" s="2">
        <f t="shared" si="280"/>
        <v>6.8077651515151514</v>
      </c>
      <c r="BG66" s="2">
        <f t="shared" si="281"/>
        <v>6.7948960302457468</v>
      </c>
      <c r="BH66" s="2">
        <f t="shared" si="282"/>
        <v>6.8077651515151514</v>
      </c>
      <c r="BI66" s="2">
        <f t="shared" si="283"/>
        <v>6.7948960302457468</v>
      </c>
      <c r="BJ66" s="2">
        <f t="shared" si="298"/>
        <v>7.0487080145223832E-3</v>
      </c>
    </row>
    <row r="67" spans="2:62" s="2" customFormat="1" x14ac:dyDescent="0.25">
      <c r="B67" s="2">
        <v>8</v>
      </c>
      <c r="C67" s="2">
        <v>4</v>
      </c>
      <c r="D67" s="2">
        <v>4</v>
      </c>
      <c r="E67" s="2">
        <v>3594.5</v>
      </c>
      <c r="F67" s="2">
        <v>252</v>
      </c>
      <c r="G67" s="2">
        <v>253</v>
      </c>
      <c r="H67" s="2">
        <v>252</v>
      </c>
      <c r="I67" s="2">
        <v>253</v>
      </c>
      <c r="J67" s="2">
        <v>256</v>
      </c>
      <c r="K67" s="2">
        <v>252</v>
      </c>
      <c r="L67" s="2">
        <v>253</v>
      </c>
      <c r="M67" s="2">
        <f t="shared" si="284"/>
        <v>1.4142135623730951</v>
      </c>
      <c r="N67" s="2">
        <f t="shared" si="285"/>
        <v>253</v>
      </c>
      <c r="O67" s="2">
        <f t="shared" si="286"/>
        <v>252</v>
      </c>
      <c r="P67" s="2">
        <f t="shared" si="287"/>
        <v>256</v>
      </c>
      <c r="Q67" s="2">
        <f t="shared" si="299"/>
        <v>14.263888888888889</v>
      </c>
      <c r="R67" s="2">
        <f t="shared" si="269"/>
        <v>14.207509881422926</v>
      </c>
      <c r="S67" s="2">
        <f t="shared" si="270"/>
        <v>14.263888888888889</v>
      </c>
      <c r="T67" s="2">
        <f t="shared" si="271"/>
        <v>14.207509881422926</v>
      </c>
      <c r="U67" s="2">
        <f t="shared" si="272"/>
        <v>14.041015625</v>
      </c>
      <c r="V67" s="2">
        <f t="shared" si="273"/>
        <v>14.263888888888889</v>
      </c>
      <c r="W67" s="2">
        <f t="shared" si="288"/>
        <v>8.6319118201046735E-2</v>
      </c>
      <c r="Y67" s="2">
        <v>266</v>
      </c>
      <c r="Z67" s="2">
        <v>266</v>
      </c>
      <c r="AA67" s="2">
        <v>267</v>
      </c>
      <c r="AB67" s="2">
        <v>273</v>
      </c>
      <c r="AC67" s="2">
        <v>274</v>
      </c>
      <c r="AD67" s="2">
        <v>273</v>
      </c>
      <c r="AE67" s="2">
        <v>274</v>
      </c>
      <c r="AF67" s="2">
        <f t="shared" si="289"/>
        <v>3.8668308667927223</v>
      </c>
      <c r="AG67" s="2">
        <f t="shared" si="290"/>
        <v>273</v>
      </c>
      <c r="AH67" s="2">
        <f t="shared" si="291"/>
        <v>266</v>
      </c>
      <c r="AI67" s="2">
        <f t="shared" si="292"/>
        <v>274</v>
      </c>
      <c r="AJ67" s="2">
        <f t="shared" si="300"/>
        <v>13.513157894736842</v>
      </c>
      <c r="AK67" s="2">
        <f t="shared" si="274"/>
        <v>13.513157894736842</v>
      </c>
      <c r="AL67" s="2">
        <f t="shared" si="275"/>
        <v>13.462546816479401</v>
      </c>
      <c r="AM67" s="2">
        <f t="shared" si="276"/>
        <v>13.166666666666666</v>
      </c>
      <c r="AN67" s="2">
        <f t="shared" si="277"/>
        <v>13.118613138686131</v>
      </c>
      <c r="AO67" s="2">
        <f t="shared" si="278"/>
        <v>13.166666666666666</v>
      </c>
      <c r="AP67" s="2">
        <f t="shared" si="293"/>
        <v>0.19102160087163608</v>
      </c>
      <c r="AS67" s="2">
        <v>448</v>
      </c>
      <c r="AT67" s="2">
        <v>447</v>
      </c>
      <c r="AU67" s="2">
        <v>448</v>
      </c>
      <c r="AV67" s="2">
        <v>447</v>
      </c>
      <c r="AW67" s="2">
        <v>446</v>
      </c>
      <c r="AX67" s="2">
        <v>447</v>
      </c>
      <c r="AY67" s="2">
        <v>447</v>
      </c>
      <c r="AZ67" s="2">
        <f t="shared" si="294"/>
        <v>0.69006555934235414</v>
      </c>
      <c r="BA67" s="2">
        <f t="shared" si="295"/>
        <v>447</v>
      </c>
      <c r="BB67" s="2">
        <f t="shared" si="296"/>
        <v>446</v>
      </c>
      <c r="BC67" s="2">
        <f t="shared" si="297"/>
        <v>448</v>
      </c>
      <c r="BD67" s="2">
        <f t="shared" si="301"/>
        <v>8.0234375</v>
      </c>
      <c r="BE67" s="2">
        <f t="shared" si="279"/>
        <v>8.0413870246085004</v>
      </c>
      <c r="BF67" s="2">
        <f t="shared" si="280"/>
        <v>8.0234375</v>
      </c>
      <c r="BG67" s="2">
        <f t="shared" si="281"/>
        <v>8.0413870246085004</v>
      </c>
      <c r="BH67" s="2">
        <f t="shared" si="282"/>
        <v>8.0594170403587437</v>
      </c>
      <c r="BI67" s="2">
        <f t="shared" si="283"/>
        <v>8.0413870246085004</v>
      </c>
      <c r="BJ67" s="2">
        <f t="shared" si="298"/>
        <v>1.3536877600025268E-2</v>
      </c>
    </row>
    <row r="68" spans="2:62" s="2" customFormat="1" x14ac:dyDescent="0.25"/>
    <row r="71" spans="2:62" x14ac:dyDescent="0.25">
      <c r="V71" t="s">
        <v>22</v>
      </c>
      <c r="W71">
        <f>MAX(W2:W67)</f>
        <v>0.75310739959600292</v>
      </c>
      <c r="AE71">
        <f>AVERAGE(W2:W67,AP2:AP67,BJ2:BJ67)</f>
        <v>8.5420474823271322E-2</v>
      </c>
      <c r="AO71" t="s">
        <v>22</v>
      </c>
      <c r="AP71">
        <f>MAX(AP2:AP67)</f>
        <v>1.1190916010399452</v>
      </c>
      <c r="BI71" t="s">
        <v>22</v>
      </c>
      <c r="BJ71">
        <f>MAX(BJ2:BJ67)</f>
        <v>0.53813578477692392</v>
      </c>
    </row>
    <row r="72" spans="2:62" x14ac:dyDescent="0.25">
      <c r="V72" t="s">
        <v>21</v>
      </c>
      <c r="W72">
        <f>MIN(W2:W67)</f>
        <v>0</v>
      </c>
      <c r="AO72" t="s">
        <v>21</v>
      </c>
      <c r="AP72">
        <f>MIN(AP2:AP67)</f>
        <v>0</v>
      </c>
      <c r="BI72" t="s">
        <v>21</v>
      </c>
      <c r="BJ72">
        <f>MIN(BJ2:BJ67)</f>
        <v>0</v>
      </c>
    </row>
    <row r="73" spans="2:62" x14ac:dyDescent="0.25">
      <c r="V73" t="s">
        <v>20</v>
      </c>
      <c r="W73">
        <f>MEDIAN(W2:W68)</f>
        <v>3.0909118910937294E-2</v>
      </c>
      <c r="AO73" t="s">
        <v>20</v>
      </c>
      <c r="AP73">
        <f>MEDIAN(AP2:AP68)</f>
        <v>4.9778896388768319E-2</v>
      </c>
      <c r="BI73" t="s">
        <v>20</v>
      </c>
      <c r="BJ73">
        <f>MEDIAN(BJ2:BJ68)</f>
        <v>1.8698832585888839E-2</v>
      </c>
    </row>
    <row r="74" spans="2:62" x14ac:dyDescent="0.25">
      <c r="V74" t="s">
        <v>39</v>
      </c>
      <c r="W74">
        <f>AVERAGE(W3:W69)</f>
        <v>6.1530336853556127E-2</v>
      </c>
      <c r="AO74" t="s">
        <v>39</v>
      </c>
      <c r="AP74">
        <f>AVERAGE(AP3:AP69)</f>
        <v>0.11569432278082277</v>
      </c>
      <c r="BI74" t="s">
        <v>39</v>
      </c>
      <c r="BJ74">
        <f>AVERAGE(BJ3:BJ69)</f>
        <v>7.9302218847637621E-2</v>
      </c>
    </row>
    <row r="76" spans="2:62" x14ac:dyDescent="0.25">
      <c r="AC76">
        <f>AVERAGE(W67:AP67)</f>
        <v>146.84657792967565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zoomScale="85" zoomScaleNormal="85" workbookViewId="0">
      <selection activeCell="G6" sqref="G6"/>
    </sheetView>
  </sheetViews>
  <sheetFormatPr defaultRowHeight="15" x14ac:dyDescent="0.25"/>
  <cols>
    <col min="1" max="1" width="17.7109375" customWidth="1"/>
    <col min="2" max="2" width="13.28515625" customWidth="1"/>
  </cols>
  <sheetData>
    <row r="1" spans="1:25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25">
      <c r="A2" s="1" t="s">
        <v>0</v>
      </c>
      <c r="B2" s="2">
        <v>4</v>
      </c>
      <c r="C2" s="2">
        <v>0</v>
      </c>
      <c r="D2" s="2">
        <f>B2-C2</f>
        <v>4</v>
      </c>
      <c r="E2" s="2">
        <v>11849785</v>
      </c>
      <c r="F2" s="2">
        <v>11892094</v>
      </c>
      <c r="G2" s="2">
        <v>11868825</v>
      </c>
      <c r="H2" s="2">
        <v>11821479</v>
      </c>
      <c r="I2" s="2">
        <v>11819938</v>
      </c>
      <c r="J2" s="2">
        <v>11871975</v>
      </c>
      <c r="K2" s="2">
        <v>12049369</v>
      </c>
      <c r="L2" s="2">
        <v>1145303</v>
      </c>
      <c r="M2" s="2">
        <v>1153631</v>
      </c>
      <c r="N2" s="2">
        <v>1146871</v>
      </c>
      <c r="O2" s="2">
        <v>1146275</v>
      </c>
      <c r="P2" s="2">
        <v>1148575</v>
      </c>
      <c r="Q2" s="2">
        <v>1146267</v>
      </c>
      <c r="R2" s="2">
        <v>1149817</v>
      </c>
      <c r="S2" s="2">
        <v>1150212</v>
      </c>
      <c r="T2" s="2">
        <v>1149551</v>
      </c>
      <c r="U2" s="2">
        <v>1156726</v>
      </c>
      <c r="V2" s="2">
        <v>1146321</v>
      </c>
      <c r="W2" s="2">
        <v>1149986</v>
      </c>
      <c r="X2" s="2">
        <v>1150113</v>
      </c>
      <c r="Y2" s="2">
        <v>1151997</v>
      </c>
    </row>
    <row r="3" spans="1:25" x14ac:dyDescent="0.25">
      <c r="A3" s="2"/>
      <c r="B3" s="2"/>
      <c r="C3" s="2">
        <v>2</v>
      </c>
      <c r="D3" s="2">
        <f>B2-C3</f>
        <v>2</v>
      </c>
      <c r="E3" s="2">
        <v>7507531</v>
      </c>
      <c r="F3" s="2">
        <v>7477762</v>
      </c>
      <c r="G3" s="2">
        <v>7473301</v>
      </c>
      <c r="H3" s="2">
        <v>7529087</v>
      </c>
      <c r="I3" s="2">
        <v>7482006</v>
      </c>
      <c r="J3" s="2">
        <v>7469879</v>
      </c>
      <c r="K3" s="2">
        <v>7464028</v>
      </c>
      <c r="L3" s="2">
        <v>1066858</v>
      </c>
      <c r="M3" s="2">
        <v>1070571</v>
      </c>
      <c r="N3" s="2">
        <v>1065813</v>
      </c>
      <c r="O3" s="2">
        <v>1068129</v>
      </c>
      <c r="P3" s="2">
        <v>1066060</v>
      </c>
      <c r="Q3" s="2">
        <v>1068153</v>
      </c>
      <c r="R3" s="2">
        <v>1067200</v>
      </c>
      <c r="S3" s="2">
        <v>1142248</v>
      </c>
      <c r="T3" s="2">
        <v>1143335</v>
      </c>
      <c r="U3" s="2">
        <v>1141317</v>
      </c>
      <c r="V3" s="2">
        <v>1143906</v>
      </c>
      <c r="W3" s="2">
        <v>1143556</v>
      </c>
      <c r="X3" s="2">
        <v>1142022</v>
      </c>
      <c r="Y3" s="2">
        <v>1143689</v>
      </c>
    </row>
    <row r="4" spans="1:25" x14ac:dyDescent="0.25">
      <c r="A4" s="2"/>
      <c r="B4" s="2"/>
      <c r="C4" s="2">
        <v>4</v>
      </c>
      <c r="D4" s="2">
        <f>B2-C4</f>
        <v>0</v>
      </c>
      <c r="E4" s="2">
        <v>5477926</v>
      </c>
      <c r="F4" s="2">
        <v>5478030</v>
      </c>
      <c r="G4" s="2">
        <v>5503118</v>
      </c>
      <c r="H4" s="2">
        <v>5494312</v>
      </c>
      <c r="I4" s="2">
        <v>5491873</v>
      </c>
      <c r="J4" s="2">
        <v>5494013</v>
      </c>
      <c r="K4" s="2">
        <v>5475792</v>
      </c>
      <c r="L4" s="2">
        <v>532569</v>
      </c>
      <c r="M4" s="2">
        <v>533120</v>
      </c>
      <c r="N4" s="2">
        <v>533138</v>
      </c>
      <c r="O4" s="2">
        <v>533108</v>
      </c>
      <c r="P4" s="2">
        <v>533208</v>
      </c>
      <c r="Q4" s="2">
        <v>533927</v>
      </c>
      <c r="R4" s="2">
        <v>534062</v>
      </c>
      <c r="S4" s="2">
        <v>537903</v>
      </c>
      <c r="T4" s="2">
        <v>539019</v>
      </c>
      <c r="U4" s="2">
        <v>534120</v>
      </c>
      <c r="V4" s="2">
        <v>536428</v>
      </c>
      <c r="W4" s="2">
        <v>533041</v>
      </c>
      <c r="X4" s="2">
        <v>535157</v>
      </c>
      <c r="Y4" s="2">
        <v>534066</v>
      </c>
    </row>
    <row r="5" spans="1:25" x14ac:dyDescent="0.25">
      <c r="A5" s="1"/>
      <c r="B5" s="2">
        <v>5</v>
      </c>
      <c r="C5" s="2">
        <v>4</v>
      </c>
      <c r="D5" s="2">
        <f>B5-C5</f>
        <v>1</v>
      </c>
      <c r="E5" s="2">
        <v>4948106</v>
      </c>
      <c r="F5" s="2">
        <v>4975440</v>
      </c>
      <c r="G5" s="2">
        <v>4917719</v>
      </c>
      <c r="H5" s="2">
        <v>4981286</v>
      </c>
      <c r="I5" s="2">
        <v>4981260</v>
      </c>
      <c r="J5" s="2">
        <v>4917842</v>
      </c>
      <c r="K5" s="2">
        <v>4968815</v>
      </c>
      <c r="L5" s="2">
        <v>652604</v>
      </c>
      <c r="M5" s="2">
        <v>647931</v>
      </c>
      <c r="N5" s="2">
        <v>652344</v>
      </c>
      <c r="O5" s="2">
        <v>651805</v>
      </c>
      <c r="P5" s="2">
        <v>651415</v>
      </c>
      <c r="Q5" s="2">
        <v>652332</v>
      </c>
      <c r="R5" s="2">
        <v>651786</v>
      </c>
      <c r="S5" s="2">
        <v>910297</v>
      </c>
      <c r="T5" s="2">
        <v>911484</v>
      </c>
      <c r="U5" s="2">
        <v>910164</v>
      </c>
      <c r="V5" s="2">
        <v>910049</v>
      </c>
      <c r="W5" s="2">
        <v>911085</v>
      </c>
      <c r="X5" s="2">
        <v>909892</v>
      </c>
      <c r="Y5" s="2">
        <v>910389</v>
      </c>
    </row>
    <row r="6" spans="1:25" x14ac:dyDescent="0.25">
      <c r="A6" s="2"/>
      <c r="B6" s="2">
        <v>6</v>
      </c>
      <c r="C6" s="2">
        <v>4</v>
      </c>
      <c r="D6" s="2">
        <f t="shared" ref="D6:D8" si="0">B6-C6</f>
        <v>2</v>
      </c>
      <c r="E6" s="2">
        <v>4502410</v>
      </c>
      <c r="F6" s="2">
        <v>4503713</v>
      </c>
      <c r="G6" s="2">
        <v>4440698</v>
      </c>
      <c r="H6" s="2">
        <v>4506299</v>
      </c>
      <c r="I6" s="2">
        <v>4549045</v>
      </c>
      <c r="J6" s="2">
        <v>4517116</v>
      </c>
      <c r="K6" s="2">
        <v>4522597</v>
      </c>
      <c r="L6" s="2">
        <v>553814</v>
      </c>
      <c r="M6" s="2">
        <v>554305</v>
      </c>
      <c r="N6" s="2">
        <v>551219</v>
      </c>
      <c r="O6" s="2">
        <v>554389</v>
      </c>
      <c r="P6" s="2">
        <v>550838</v>
      </c>
      <c r="Q6" s="2">
        <v>554293</v>
      </c>
      <c r="R6" s="2">
        <v>552739</v>
      </c>
      <c r="S6" s="2">
        <v>762170</v>
      </c>
      <c r="T6" s="2">
        <v>761378</v>
      </c>
      <c r="U6" s="2">
        <v>761023</v>
      </c>
      <c r="V6" s="2">
        <v>762692</v>
      </c>
      <c r="W6" s="2">
        <v>762857</v>
      </c>
      <c r="X6" s="2">
        <v>763172</v>
      </c>
      <c r="Y6" s="2">
        <v>760854</v>
      </c>
    </row>
    <row r="7" spans="1:25" x14ac:dyDescent="0.25">
      <c r="A7" s="2"/>
      <c r="B7" s="2">
        <v>7</v>
      </c>
      <c r="C7" s="2">
        <v>4</v>
      </c>
      <c r="D7" s="2">
        <f t="shared" si="0"/>
        <v>3</v>
      </c>
      <c r="E7" s="2">
        <v>4185029</v>
      </c>
      <c r="F7" s="2">
        <v>4119028</v>
      </c>
      <c r="G7" s="2">
        <v>4107829</v>
      </c>
      <c r="H7" s="2">
        <v>4107067</v>
      </c>
      <c r="I7" s="2">
        <v>4190912</v>
      </c>
      <c r="J7" s="2">
        <v>4100391</v>
      </c>
      <c r="K7" s="2">
        <v>4116459</v>
      </c>
      <c r="L7" s="2">
        <v>481055</v>
      </c>
      <c r="M7" s="2">
        <v>484457</v>
      </c>
      <c r="N7" s="2">
        <v>481335</v>
      </c>
      <c r="O7" s="2">
        <v>484180</v>
      </c>
      <c r="P7" s="2">
        <v>479996</v>
      </c>
      <c r="Q7" s="2">
        <v>482418</v>
      </c>
      <c r="R7" s="2">
        <v>482337</v>
      </c>
      <c r="S7" s="2">
        <v>654383</v>
      </c>
      <c r="T7" s="2">
        <v>656699</v>
      </c>
      <c r="U7" s="2">
        <v>652807</v>
      </c>
      <c r="V7" s="2">
        <v>652098</v>
      </c>
      <c r="W7" s="2">
        <v>654451</v>
      </c>
      <c r="X7" s="2">
        <v>654385</v>
      </c>
      <c r="Y7" s="2">
        <v>652164</v>
      </c>
    </row>
    <row r="8" spans="1:25" x14ac:dyDescent="0.25">
      <c r="A8" s="2"/>
      <c r="B8" s="2">
        <v>8</v>
      </c>
      <c r="C8" s="2">
        <v>4</v>
      </c>
      <c r="D8" s="2">
        <f t="shared" si="0"/>
        <v>4</v>
      </c>
      <c r="E8" s="2">
        <v>3835861</v>
      </c>
      <c r="F8" s="2">
        <v>3836573</v>
      </c>
      <c r="G8" s="2">
        <v>3828073</v>
      </c>
      <c r="H8" s="2">
        <v>3838653</v>
      </c>
      <c r="I8" s="2">
        <v>3846613</v>
      </c>
      <c r="J8" s="2">
        <v>3831450</v>
      </c>
      <c r="K8" s="2">
        <v>3843486</v>
      </c>
      <c r="L8" s="2">
        <v>452086</v>
      </c>
      <c r="M8" s="2">
        <v>439420</v>
      </c>
      <c r="N8" s="2">
        <v>442920</v>
      </c>
      <c r="O8" s="2">
        <v>444888</v>
      </c>
      <c r="P8" s="2">
        <v>450042</v>
      </c>
      <c r="Q8" s="2">
        <v>444240</v>
      </c>
      <c r="R8" s="2">
        <v>449916</v>
      </c>
      <c r="S8" s="2">
        <v>572920</v>
      </c>
      <c r="T8" s="2">
        <v>576929</v>
      </c>
      <c r="U8" s="2">
        <v>575605</v>
      </c>
      <c r="V8" s="2">
        <v>574240</v>
      </c>
      <c r="W8" s="2">
        <v>575989</v>
      </c>
      <c r="X8" s="2">
        <v>578179</v>
      </c>
      <c r="Y8" s="2">
        <v>573494</v>
      </c>
    </row>
    <row r="9" spans="1:25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4" t="s">
        <v>1</v>
      </c>
      <c r="B10" s="3">
        <v>4</v>
      </c>
      <c r="C10" s="3">
        <v>0</v>
      </c>
      <c r="D10" s="3">
        <v>4</v>
      </c>
      <c r="E10">
        <v>514</v>
      </c>
      <c r="F10">
        <v>515</v>
      </c>
      <c r="G10">
        <v>506</v>
      </c>
      <c r="H10">
        <v>502</v>
      </c>
      <c r="I10">
        <v>503</v>
      </c>
      <c r="J10">
        <v>503</v>
      </c>
      <c r="K10">
        <v>504</v>
      </c>
      <c r="L10">
        <v>571.53599999999994</v>
      </c>
      <c r="M10">
        <v>571.78099999999995</v>
      </c>
      <c r="N10">
        <v>571.59199999999998</v>
      </c>
      <c r="O10">
        <v>571.06600000000003</v>
      </c>
      <c r="P10">
        <v>572.41399999999999</v>
      </c>
      <c r="Q10">
        <v>571.41300000000001</v>
      </c>
      <c r="R10">
        <v>572.57399999999996</v>
      </c>
      <c r="S10">
        <v>580.37900000000002</v>
      </c>
      <c r="T10">
        <v>580.63199999999995</v>
      </c>
      <c r="U10">
        <v>580.23800000000006</v>
      </c>
      <c r="V10">
        <v>581.03099999999995</v>
      </c>
      <c r="W10">
        <v>580.70899999999995</v>
      </c>
      <c r="X10">
        <v>580.33100000000002</v>
      </c>
      <c r="Y10">
        <v>580.80499999999995</v>
      </c>
    </row>
    <row r="11" spans="1:25" x14ac:dyDescent="0.25">
      <c r="A11" s="3"/>
      <c r="B11" s="3"/>
      <c r="C11" s="3">
        <v>2</v>
      </c>
      <c r="D11" s="3">
        <v>2</v>
      </c>
      <c r="E11">
        <v>219</v>
      </c>
      <c r="F11">
        <v>218</v>
      </c>
      <c r="G11">
        <v>217</v>
      </c>
      <c r="H11">
        <v>219</v>
      </c>
      <c r="I11">
        <v>217</v>
      </c>
      <c r="J11">
        <v>218</v>
      </c>
      <c r="K11">
        <v>218</v>
      </c>
      <c r="L11">
        <v>305.09199999999998</v>
      </c>
      <c r="M11">
        <v>305.38799999999998</v>
      </c>
      <c r="N11">
        <v>305.375</v>
      </c>
      <c r="O11">
        <v>304.81099999999998</v>
      </c>
      <c r="P11">
        <v>305.09800000000001</v>
      </c>
      <c r="Q11">
        <v>305.15899999999999</v>
      </c>
      <c r="R11">
        <v>305.161</v>
      </c>
      <c r="S11">
        <v>252.864</v>
      </c>
      <c r="T11">
        <v>252.88200000000001</v>
      </c>
      <c r="U11">
        <v>252.691</v>
      </c>
      <c r="V11">
        <v>252.98599999999999</v>
      </c>
      <c r="W11">
        <v>252.88</v>
      </c>
      <c r="X11">
        <v>253.143</v>
      </c>
      <c r="Y11">
        <v>252.79599999999999</v>
      </c>
    </row>
    <row r="12" spans="1:25" x14ac:dyDescent="0.25">
      <c r="A12" s="3"/>
      <c r="B12" s="3"/>
      <c r="C12" s="3">
        <v>4</v>
      </c>
      <c r="D12" s="3">
        <v>0</v>
      </c>
      <c r="E12">
        <v>140</v>
      </c>
      <c r="F12">
        <v>140</v>
      </c>
      <c r="G12">
        <v>140</v>
      </c>
      <c r="H12">
        <v>140</v>
      </c>
      <c r="I12">
        <v>140</v>
      </c>
      <c r="J12">
        <v>140</v>
      </c>
      <c r="K12">
        <v>140</v>
      </c>
      <c r="L12">
        <v>159.23500000000001</v>
      </c>
      <c r="M12">
        <v>159.315</v>
      </c>
      <c r="N12">
        <v>159.255</v>
      </c>
      <c r="O12">
        <v>159.02600000000001</v>
      </c>
      <c r="P12">
        <v>159.124</v>
      </c>
      <c r="Q12">
        <v>159.38999999999999</v>
      </c>
      <c r="R12">
        <v>159.05000000000001</v>
      </c>
      <c r="S12">
        <v>161.15600000000001</v>
      </c>
      <c r="T12">
        <v>160.86799999999999</v>
      </c>
      <c r="U12">
        <v>164.458</v>
      </c>
      <c r="V12">
        <v>161.149</v>
      </c>
      <c r="W12">
        <v>161.05000000000001</v>
      </c>
      <c r="X12">
        <v>161.125</v>
      </c>
      <c r="Y12">
        <v>161.06299999999999</v>
      </c>
    </row>
    <row r="13" spans="1:25" x14ac:dyDescent="0.25">
      <c r="A13" s="3"/>
      <c r="B13" s="3">
        <v>5</v>
      </c>
      <c r="C13" s="3">
        <v>4</v>
      </c>
      <c r="D13" s="3">
        <v>1</v>
      </c>
      <c r="E13">
        <v>138</v>
      </c>
      <c r="F13">
        <v>138</v>
      </c>
      <c r="G13">
        <v>138</v>
      </c>
      <c r="H13">
        <v>138</v>
      </c>
      <c r="I13">
        <v>138</v>
      </c>
      <c r="J13">
        <v>138</v>
      </c>
      <c r="K13">
        <v>138</v>
      </c>
      <c r="L13">
        <v>196.51499999999999</v>
      </c>
      <c r="M13">
        <v>196.35400000000001</v>
      </c>
      <c r="N13">
        <v>196.81399999999999</v>
      </c>
      <c r="O13">
        <v>198.01400000000001</v>
      </c>
      <c r="P13">
        <v>196.60300000000001</v>
      </c>
      <c r="Q13">
        <v>196.56399999999999</v>
      </c>
      <c r="R13">
        <v>196.28200000000001</v>
      </c>
      <c r="S13">
        <v>160.977</v>
      </c>
      <c r="T13">
        <v>161.75299999999999</v>
      </c>
      <c r="U13">
        <v>160.233</v>
      </c>
      <c r="V13">
        <v>161.24600000000001</v>
      </c>
      <c r="W13">
        <v>161.49299999999999</v>
      </c>
      <c r="X13">
        <v>160.95400000000001</v>
      </c>
      <c r="Y13">
        <v>160.36199999999999</v>
      </c>
    </row>
    <row r="14" spans="1:25" x14ac:dyDescent="0.25">
      <c r="A14" s="3"/>
      <c r="B14" s="3">
        <v>6</v>
      </c>
      <c r="C14" s="3">
        <v>4</v>
      </c>
      <c r="D14" s="3">
        <v>2</v>
      </c>
      <c r="E14">
        <v>137</v>
      </c>
      <c r="F14">
        <v>136</v>
      </c>
      <c r="G14">
        <v>137</v>
      </c>
      <c r="H14">
        <v>136</v>
      </c>
      <c r="I14">
        <v>136</v>
      </c>
      <c r="J14">
        <v>137</v>
      </c>
      <c r="K14">
        <v>136</v>
      </c>
      <c r="L14">
        <v>189.85499999999999</v>
      </c>
      <c r="M14">
        <v>189.72</v>
      </c>
      <c r="N14">
        <v>189.97399999999999</v>
      </c>
      <c r="O14">
        <v>189.81700000000001</v>
      </c>
      <c r="P14">
        <v>190.08799999999999</v>
      </c>
      <c r="Q14">
        <v>190.369</v>
      </c>
      <c r="R14">
        <v>190</v>
      </c>
      <c r="S14">
        <v>156.6</v>
      </c>
      <c r="T14">
        <v>155.572</v>
      </c>
      <c r="U14">
        <v>156.85400000000001</v>
      </c>
      <c r="V14">
        <v>155.29300000000001</v>
      </c>
      <c r="W14">
        <v>155.88300000000001</v>
      </c>
      <c r="X14">
        <v>158.16</v>
      </c>
      <c r="Y14">
        <v>156.41800000000001</v>
      </c>
    </row>
    <row r="15" spans="1:25" x14ac:dyDescent="0.25">
      <c r="A15" s="3"/>
      <c r="B15" s="3">
        <v>7</v>
      </c>
      <c r="C15" s="3">
        <v>4</v>
      </c>
      <c r="D15" s="3">
        <v>3</v>
      </c>
      <c r="E15">
        <v>135</v>
      </c>
      <c r="F15">
        <v>134</v>
      </c>
      <c r="G15">
        <v>134</v>
      </c>
      <c r="H15">
        <v>135</v>
      </c>
      <c r="I15">
        <v>135</v>
      </c>
      <c r="J15">
        <v>135</v>
      </c>
      <c r="K15">
        <v>135</v>
      </c>
      <c r="L15">
        <v>185.87899999999999</v>
      </c>
      <c r="M15">
        <v>186.21</v>
      </c>
      <c r="N15">
        <v>185.95099999999999</v>
      </c>
      <c r="O15">
        <v>186.26</v>
      </c>
      <c r="P15">
        <v>186.35900000000001</v>
      </c>
      <c r="Q15">
        <v>186</v>
      </c>
      <c r="R15">
        <v>186.203</v>
      </c>
      <c r="S15">
        <v>151.43899999999999</v>
      </c>
      <c r="T15">
        <v>152.077</v>
      </c>
      <c r="U15">
        <v>151.48500000000001</v>
      </c>
      <c r="V15">
        <v>151.386</v>
      </c>
      <c r="W15">
        <v>155.47300000000001</v>
      </c>
      <c r="X15">
        <v>151.374</v>
      </c>
      <c r="Y15">
        <v>150.72200000000001</v>
      </c>
    </row>
    <row r="16" spans="1:25" x14ac:dyDescent="0.25">
      <c r="A16" s="3"/>
      <c r="B16" s="3">
        <v>8</v>
      </c>
      <c r="C16" s="3">
        <v>4</v>
      </c>
      <c r="D16" s="3">
        <v>4</v>
      </c>
      <c r="E16">
        <v>134</v>
      </c>
      <c r="F16">
        <v>134</v>
      </c>
      <c r="G16">
        <v>133</v>
      </c>
      <c r="H16">
        <v>134</v>
      </c>
      <c r="I16">
        <v>134</v>
      </c>
      <c r="J16">
        <v>135</v>
      </c>
      <c r="K16">
        <v>133</v>
      </c>
      <c r="L16">
        <v>182.89099999999999</v>
      </c>
      <c r="M16">
        <v>184.50399999999999</v>
      </c>
      <c r="N16">
        <v>182.97900000000001</v>
      </c>
      <c r="O16">
        <v>182.989</v>
      </c>
      <c r="P16">
        <v>183.27799999999999</v>
      </c>
      <c r="Q16">
        <v>183.10300000000001</v>
      </c>
      <c r="R16">
        <v>183.12299999999999</v>
      </c>
      <c r="S16">
        <v>147.386</v>
      </c>
      <c r="T16">
        <v>147.72499999999999</v>
      </c>
      <c r="U16">
        <v>148.03700000000001</v>
      </c>
      <c r="V16">
        <v>147.31399999999999</v>
      </c>
      <c r="W16">
        <v>146.892</v>
      </c>
      <c r="X16">
        <v>147.755</v>
      </c>
      <c r="Y16">
        <v>148.65700000000001</v>
      </c>
    </row>
    <row r="17" spans="1:25" x14ac:dyDescent="0.25">
      <c r="A17" s="3"/>
      <c r="B17" s="3"/>
      <c r="C17" s="3"/>
    </row>
    <row r="18" spans="1:25" x14ac:dyDescent="0.25">
      <c r="A18" s="2" t="s">
        <v>2</v>
      </c>
      <c r="B18" s="2">
        <v>4</v>
      </c>
      <c r="C18" s="2">
        <v>0</v>
      </c>
      <c r="D18" s="2">
        <v>4</v>
      </c>
      <c r="E18" s="2">
        <v>303</v>
      </c>
      <c r="F18" s="2">
        <v>303</v>
      </c>
      <c r="G18" s="2">
        <v>303</v>
      </c>
      <c r="H18" s="2">
        <v>304</v>
      </c>
      <c r="I18" s="2">
        <v>303</v>
      </c>
      <c r="J18" s="2">
        <v>305</v>
      </c>
      <c r="K18" s="2">
        <v>303</v>
      </c>
      <c r="L18" s="2">
        <v>301</v>
      </c>
      <c r="M18" s="2">
        <v>300</v>
      </c>
      <c r="N18" s="2">
        <v>300</v>
      </c>
      <c r="O18" s="2">
        <v>302</v>
      </c>
      <c r="P18" s="2">
        <v>300</v>
      </c>
      <c r="Q18" s="2">
        <v>302</v>
      </c>
      <c r="R18" s="2">
        <v>300</v>
      </c>
      <c r="S18" s="2">
        <v>302</v>
      </c>
      <c r="T18" s="2">
        <v>302</v>
      </c>
      <c r="U18" s="2">
        <v>300</v>
      </c>
      <c r="V18" s="2">
        <v>300</v>
      </c>
      <c r="W18" s="2">
        <v>300</v>
      </c>
      <c r="X18" s="2">
        <v>301</v>
      </c>
      <c r="Y18" s="2">
        <v>301</v>
      </c>
    </row>
    <row r="19" spans="1:25" x14ac:dyDescent="0.25">
      <c r="A19" s="2"/>
      <c r="B19" s="2"/>
      <c r="C19" s="2">
        <v>2</v>
      </c>
      <c r="D19" s="2">
        <v>2</v>
      </c>
      <c r="E19" s="2">
        <v>297</v>
      </c>
      <c r="F19" s="2">
        <v>298</v>
      </c>
      <c r="G19" s="2">
        <v>298</v>
      </c>
      <c r="H19" s="2">
        <v>298</v>
      </c>
      <c r="I19" s="2">
        <v>297</v>
      </c>
      <c r="J19" s="2">
        <v>297</v>
      </c>
      <c r="K19" s="2">
        <v>298</v>
      </c>
      <c r="L19" s="2">
        <v>355</v>
      </c>
      <c r="M19" s="2">
        <v>355</v>
      </c>
      <c r="N19" s="2">
        <v>355</v>
      </c>
      <c r="O19" s="2">
        <v>355</v>
      </c>
      <c r="P19" s="2">
        <v>355</v>
      </c>
      <c r="Q19" s="2">
        <v>355</v>
      </c>
      <c r="R19" s="2">
        <v>356</v>
      </c>
      <c r="S19" s="2">
        <v>295</v>
      </c>
      <c r="T19" s="2">
        <v>294</v>
      </c>
      <c r="U19" s="2">
        <v>293</v>
      </c>
      <c r="V19" s="2">
        <v>294</v>
      </c>
      <c r="W19" s="2">
        <v>295</v>
      </c>
      <c r="X19" s="2">
        <v>294</v>
      </c>
      <c r="Y19" s="2">
        <v>294</v>
      </c>
    </row>
    <row r="20" spans="1:25" x14ac:dyDescent="0.25">
      <c r="A20" s="2"/>
      <c r="B20" s="2"/>
      <c r="C20" s="2">
        <v>4</v>
      </c>
      <c r="D20" s="2">
        <v>0</v>
      </c>
      <c r="E20" s="2">
        <v>198</v>
      </c>
      <c r="F20" s="2">
        <v>198</v>
      </c>
      <c r="G20" s="2">
        <v>199</v>
      </c>
      <c r="H20" s="2">
        <v>199</v>
      </c>
      <c r="I20" s="2">
        <v>198</v>
      </c>
      <c r="J20" s="2">
        <v>201</v>
      </c>
      <c r="K20" s="2">
        <v>198</v>
      </c>
      <c r="L20" s="2">
        <v>195</v>
      </c>
      <c r="M20" s="2">
        <v>196</v>
      </c>
      <c r="N20" s="2">
        <v>196</v>
      </c>
      <c r="O20" s="2">
        <v>195</v>
      </c>
      <c r="P20" s="2">
        <v>196</v>
      </c>
      <c r="Q20" s="2">
        <v>195</v>
      </c>
      <c r="R20" s="2">
        <v>195</v>
      </c>
      <c r="S20" s="2">
        <v>195</v>
      </c>
      <c r="T20" s="2">
        <v>195</v>
      </c>
      <c r="U20" s="2">
        <v>195</v>
      </c>
      <c r="V20" s="2">
        <v>195</v>
      </c>
      <c r="W20" s="2">
        <v>195</v>
      </c>
      <c r="X20" s="2">
        <v>196</v>
      </c>
      <c r="Y20" s="2">
        <v>195</v>
      </c>
    </row>
    <row r="21" spans="1:25" x14ac:dyDescent="0.25">
      <c r="A21" s="2"/>
      <c r="B21" s="2">
        <v>5</v>
      </c>
      <c r="C21" s="2">
        <v>4</v>
      </c>
      <c r="D21" s="2">
        <v>1</v>
      </c>
      <c r="E21" s="2">
        <v>241</v>
      </c>
      <c r="F21" s="2">
        <v>241</v>
      </c>
      <c r="G21" s="2">
        <v>241</v>
      </c>
      <c r="H21" s="2">
        <v>241</v>
      </c>
      <c r="I21" s="2">
        <v>240</v>
      </c>
      <c r="J21" s="2">
        <v>241</v>
      </c>
      <c r="K21" s="2">
        <v>241</v>
      </c>
      <c r="L21" s="2">
        <v>240</v>
      </c>
      <c r="M21" s="2">
        <v>240</v>
      </c>
      <c r="N21" s="2">
        <v>240</v>
      </c>
      <c r="O21" s="2">
        <v>240</v>
      </c>
      <c r="P21" s="2">
        <v>239</v>
      </c>
      <c r="Q21" s="2">
        <v>240</v>
      </c>
      <c r="R21" s="2">
        <v>240</v>
      </c>
      <c r="S21" s="2">
        <v>235</v>
      </c>
      <c r="T21" s="2">
        <v>236</v>
      </c>
      <c r="U21" s="2">
        <v>235</v>
      </c>
      <c r="V21" s="2">
        <v>237</v>
      </c>
      <c r="W21" s="2">
        <v>235</v>
      </c>
      <c r="X21" s="2">
        <v>236</v>
      </c>
      <c r="Y21" s="2">
        <v>236</v>
      </c>
    </row>
    <row r="22" spans="1:25" x14ac:dyDescent="0.25">
      <c r="A22" s="2"/>
      <c r="B22" s="2">
        <v>6</v>
      </c>
      <c r="C22" s="2">
        <v>4</v>
      </c>
      <c r="D22" s="2">
        <v>2</v>
      </c>
      <c r="E22" s="2">
        <v>204</v>
      </c>
      <c r="F22" s="2">
        <v>203</v>
      </c>
      <c r="G22" s="2">
        <v>203</v>
      </c>
      <c r="H22" s="2">
        <v>202</v>
      </c>
      <c r="I22" s="2">
        <v>204</v>
      </c>
      <c r="J22" s="2">
        <v>202</v>
      </c>
      <c r="K22" s="2">
        <v>204</v>
      </c>
      <c r="L22" s="2">
        <v>212</v>
      </c>
      <c r="M22" s="2">
        <v>211</v>
      </c>
      <c r="N22" s="2">
        <v>210</v>
      </c>
      <c r="O22" s="2">
        <v>211</v>
      </c>
      <c r="P22" s="2">
        <v>210</v>
      </c>
      <c r="Q22" s="2">
        <v>209</v>
      </c>
      <c r="R22" s="2">
        <v>210</v>
      </c>
      <c r="S22" s="2">
        <v>198</v>
      </c>
      <c r="T22" s="2">
        <v>198</v>
      </c>
      <c r="U22" s="2">
        <v>198</v>
      </c>
      <c r="V22" s="2">
        <v>198</v>
      </c>
      <c r="W22" s="2">
        <v>198</v>
      </c>
      <c r="X22" s="2">
        <v>198</v>
      </c>
      <c r="Y22" s="2">
        <v>199</v>
      </c>
    </row>
    <row r="23" spans="1:25" x14ac:dyDescent="0.25">
      <c r="A23" s="2"/>
      <c r="B23" s="2">
        <v>7</v>
      </c>
      <c r="C23" s="2">
        <v>4</v>
      </c>
      <c r="D23" s="2">
        <v>3</v>
      </c>
      <c r="E23" s="2">
        <v>176</v>
      </c>
      <c r="F23" s="2">
        <v>176</v>
      </c>
      <c r="G23" s="2">
        <v>177</v>
      </c>
      <c r="H23" s="2">
        <v>176</v>
      </c>
      <c r="I23" s="2">
        <v>178</v>
      </c>
      <c r="J23" s="2">
        <v>177</v>
      </c>
      <c r="K23" s="2">
        <v>176</v>
      </c>
      <c r="L23" s="2">
        <v>187</v>
      </c>
      <c r="M23" s="2">
        <v>187</v>
      </c>
      <c r="N23" s="2">
        <v>187</v>
      </c>
      <c r="O23" s="2">
        <v>186</v>
      </c>
      <c r="P23" s="2">
        <v>186</v>
      </c>
      <c r="Q23" s="2">
        <v>186</v>
      </c>
      <c r="R23" s="2">
        <v>187</v>
      </c>
      <c r="S23" s="2">
        <v>171</v>
      </c>
      <c r="T23" s="2">
        <v>171</v>
      </c>
      <c r="U23" s="2">
        <v>171</v>
      </c>
      <c r="V23" s="2">
        <v>172</v>
      </c>
      <c r="W23" s="2">
        <v>172</v>
      </c>
      <c r="X23" s="2">
        <v>172</v>
      </c>
      <c r="Y23" s="2">
        <v>171</v>
      </c>
    </row>
    <row r="24" spans="1:25" x14ac:dyDescent="0.25">
      <c r="A24" s="2"/>
      <c r="B24" s="2">
        <v>8</v>
      </c>
      <c r="C24" s="2">
        <v>4</v>
      </c>
      <c r="D24" s="2">
        <v>4</v>
      </c>
      <c r="E24" s="2">
        <v>157</v>
      </c>
      <c r="F24" s="2">
        <v>157</v>
      </c>
      <c r="G24" s="2">
        <v>158</v>
      </c>
      <c r="H24" s="2">
        <v>157</v>
      </c>
      <c r="I24" s="2">
        <v>165</v>
      </c>
      <c r="J24" s="2">
        <v>157</v>
      </c>
      <c r="K24" s="2">
        <v>158</v>
      </c>
      <c r="L24" s="2">
        <v>176</v>
      </c>
      <c r="M24" s="2">
        <v>176</v>
      </c>
      <c r="N24" s="2">
        <v>176</v>
      </c>
      <c r="O24" s="2">
        <v>176</v>
      </c>
      <c r="P24" s="2">
        <v>176</v>
      </c>
      <c r="Q24" s="2">
        <v>175</v>
      </c>
      <c r="R24" s="2">
        <v>175</v>
      </c>
      <c r="S24" s="2">
        <v>152</v>
      </c>
      <c r="T24" s="2">
        <v>152</v>
      </c>
      <c r="U24" s="2">
        <v>152</v>
      </c>
      <c r="V24" s="2">
        <v>151</v>
      </c>
      <c r="W24" s="2">
        <v>152</v>
      </c>
      <c r="X24" s="2">
        <v>152</v>
      </c>
      <c r="Y24" s="2">
        <v>152</v>
      </c>
    </row>
    <row r="25" spans="1:25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3" t="s">
        <v>3</v>
      </c>
      <c r="B26" s="3">
        <v>4</v>
      </c>
      <c r="C26" s="3">
        <v>0</v>
      </c>
      <c r="D26" s="3">
        <v>4</v>
      </c>
      <c r="E26">
        <v>48.926000000000002</v>
      </c>
      <c r="F26">
        <v>50.552999999999997</v>
      </c>
      <c r="G26">
        <v>50.378999999999998</v>
      </c>
      <c r="H26">
        <v>50.398000000000003</v>
      </c>
      <c r="I26">
        <v>50.192</v>
      </c>
      <c r="J26">
        <v>50.384999999999998</v>
      </c>
      <c r="K26">
        <v>50.326999999999998</v>
      </c>
      <c r="L26">
        <v>49.28</v>
      </c>
      <c r="M26">
        <v>46.389000000000003</v>
      </c>
      <c r="N26">
        <v>43.231000000000002</v>
      </c>
      <c r="O26">
        <v>52.118000000000002</v>
      </c>
      <c r="P26">
        <v>46.896999999999998</v>
      </c>
      <c r="Q26">
        <v>43.029000000000003</v>
      </c>
      <c r="R26">
        <v>43.555999999999997</v>
      </c>
      <c r="S26">
        <v>52.859000000000002</v>
      </c>
      <c r="T26">
        <v>54.432000000000002</v>
      </c>
      <c r="U26">
        <v>56.930999999999997</v>
      </c>
      <c r="V26">
        <v>54.235999999999997</v>
      </c>
      <c r="W26">
        <v>56.011000000000003</v>
      </c>
      <c r="X26">
        <v>54.566000000000003</v>
      </c>
      <c r="Y26">
        <v>55.904000000000003</v>
      </c>
    </row>
    <row r="27" spans="1:25" x14ac:dyDescent="0.25">
      <c r="A27" s="3"/>
      <c r="B27" s="3"/>
      <c r="C27" s="3">
        <v>2</v>
      </c>
      <c r="D27" s="3">
        <v>2</v>
      </c>
      <c r="E27">
        <v>30.462</v>
      </c>
      <c r="F27">
        <v>30.289000000000001</v>
      </c>
      <c r="G27">
        <v>30.654</v>
      </c>
      <c r="H27">
        <v>30.67</v>
      </c>
      <c r="I27">
        <v>30.530999999999999</v>
      </c>
      <c r="J27">
        <v>30.736000000000001</v>
      </c>
      <c r="K27">
        <v>30.609000000000002</v>
      </c>
      <c r="L27">
        <v>31.766999999999999</v>
      </c>
      <c r="M27">
        <v>31.925000000000001</v>
      </c>
      <c r="N27">
        <v>27.475000000000001</v>
      </c>
      <c r="O27">
        <v>28.074000000000002</v>
      </c>
      <c r="P27">
        <v>27.071999999999999</v>
      </c>
      <c r="Q27">
        <v>28.83</v>
      </c>
      <c r="R27">
        <v>26.713000000000001</v>
      </c>
      <c r="S27">
        <v>31.81</v>
      </c>
      <c r="T27">
        <v>32.28</v>
      </c>
      <c r="U27">
        <v>31.971</v>
      </c>
      <c r="V27">
        <v>31.742000000000001</v>
      </c>
      <c r="W27">
        <v>32.244</v>
      </c>
      <c r="X27">
        <v>30.626999999999999</v>
      </c>
      <c r="Y27">
        <v>32.433999999999997</v>
      </c>
    </row>
    <row r="28" spans="1:25" x14ac:dyDescent="0.25">
      <c r="A28" s="3"/>
      <c r="B28" s="3"/>
      <c r="C28" s="3">
        <v>4</v>
      </c>
      <c r="D28" s="3">
        <v>0</v>
      </c>
      <c r="E28">
        <v>23.919</v>
      </c>
      <c r="F28">
        <v>23.506</v>
      </c>
      <c r="G28">
        <v>23.385000000000002</v>
      </c>
      <c r="H28">
        <v>23.338999999999999</v>
      </c>
      <c r="I28">
        <v>23.454000000000001</v>
      </c>
      <c r="J28">
        <v>23.512</v>
      </c>
      <c r="K28">
        <v>23.460999999999999</v>
      </c>
      <c r="L28">
        <v>19.148</v>
      </c>
      <c r="M28">
        <v>18.254999999999999</v>
      </c>
      <c r="N28">
        <v>19.100999999999999</v>
      </c>
      <c r="O28">
        <v>17.917999999999999</v>
      </c>
      <c r="P28">
        <v>18.722999999999999</v>
      </c>
      <c r="Q28">
        <v>18.324999999999999</v>
      </c>
      <c r="R28">
        <v>18.684999999999999</v>
      </c>
      <c r="S28">
        <v>21.288</v>
      </c>
      <c r="T28">
        <v>21.716000000000001</v>
      </c>
      <c r="U28">
        <v>25.143999999999998</v>
      </c>
      <c r="V28">
        <v>23.524000000000001</v>
      </c>
      <c r="W28">
        <v>21.434000000000001</v>
      </c>
      <c r="X28">
        <v>22.082999999999998</v>
      </c>
      <c r="Y28">
        <v>21.198</v>
      </c>
    </row>
    <row r="29" spans="1:25" x14ac:dyDescent="0.25">
      <c r="A29" s="3"/>
      <c r="B29" s="3">
        <v>5</v>
      </c>
      <c r="C29" s="3">
        <v>4</v>
      </c>
      <c r="D29" s="3">
        <v>1</v>
      </c>
      <c r="E29">
        <v>23.395</v>
      </c>
      <c r="F29">
        <v>23.314</v>
      </c>
      <c r="G29">
        <v>23.13</v>
      </c>
      <c r="H29">
        <v>23.260999999999999</v>
      </c>
      <c r="I29">
        <v>23.456</v>
      </c>
      <c r="J29">
        <v>23.475000000000001</v>
      </c>
      <c r="K29">
        <v>23.369</v>
      </c>
      <c r="L29">
        <v>35.853999999999999</v>
      </c>
      <c r="M29">
        <v>37.045999999999999</v>
      </c>
      <c r="N29">
        <v>35.762</v>
      </c>
      <c r="O29">
        <v>36.552999999999997</v>
      </c>
      <c r="P29">
        <v>36.676000000000002</v>
      </c>
      <c r="Q29">
        <v>36.35</v>
      </c>
      <c r="R29">
        <v>35.997</v>
      </c>
      <c r="S29">
        <v>36</v>
      </c>
      <c r="T29">
        <v>27</v>
      </c>
      <c r="U29">
        <v>36</v>
      </c>
      <c r="V29">
        <v>35</v>
      </c>
      <c r="W29">
        <v>33</v>
      </c>
      <c r="X29">
        <v>36</v>
      </c>
      <c r="Y29">
        <v>37</v>
      </c>
    </row>
    <row r="30" spans="1:25" x14ac:dyDescent="0.25">
      <c r="A30" s="3"/>
      <c r="B30" s="3">
        <v>6</v>
      </c>
      <c r="C30" s="3">
        <v>4</v>
      </c>
      <c r="D30" s="3">
        <v>2</v>
      </c>
      <c r="E30">
        <v>24.111000000000001</v>
      </c>
      <c r="F30">
        <v>23.544</v>
      </c>
      <c r="G30">
        <v>23.672000000000001</v>
      </c>
      <c r="H30">
        <v>23.736999999999998</v>
      </c>
      <c r="I30">
        <v>23.907</v>
      </c>
      <c r="J30">
        <v>23.849</v>
      </c>
      <c r="K30">
        <v>24.026</v>
      </c>
      <c r="L30">
        <v>22.109000000000002</v>
      </c>
      <c r="M30">
        <v>21.989000000000001</v>
      </c>
      <c r="N30">
        <v>18.881</v>
      </c>
      <c r="O30">
        <v>18.495999999999999</v>
      </c>
      <c r="P30">
        <v>20.417999999999999</v>
      </c>
      <c r="Q30">
        <v>23.449000000000002</v>
      </c>
      <c r="R30">
        <v>23.492000000000001</v>
      </c>
      <c r="S30">
        <v>27</v>
      </c>
      <c r="T30">
        <v>26</v>
      </c>
      <c r="U30">
        <v>26</v>
      </c>
      <c r="V30">
        <v>26</v>
      </c>
      <c r="W30">
        <v>27</v>
      </c>
      <c r="X30">
        <v>28</v>
      </c>
      <c r="Y30">
        <v>25</v>
      </c>
    </row>
    <row r="31" spans="1:25" x14ac:dyDescent="0.25">
      <c r="A31" s="3"/>
      <c r="B31" s="3">
        <v>7</v>
      </c>
      <c r="C31" s="3">
        <v>4</v>
      </c>
      <c r="D31" s="3">
        <v>3</v>
      </c>
      <c r="E31">
        <v>24.303000000000001</v>
      </c>
      <c r="F31">
        <v>24.114999999999998</v>
      </c>
      <c r="G31">
        <v>24.263999999999999</v>
      </c>
      <c r="H31">
        <v>24.103000000000002</v>
      </c>
      <c r="I31">
        <v>24.33</v>
      </c>
      <c r="J31">
        <v>24.541</v>
      </c>
      <c r="K31">
        <v>24.300999999999998</v>
      </c>
      <c r="L31">
        <v>27.010999999999999</v>
      </c>
      <c r="M31">
        <v>27.131</v>
      </c>
      <c r="N31">
        <v>27.366</v>
      </c>
      <c r="O31">
        <v>26.643999999999998</v>
      </c>
      <c r="P31">
        <v>26.936</v>
      </c>
      <c r="Q31">
        <v>26.643000000000001</v>
      </c>
      <c r="R31">
        <v>26.56</v>
      </c>
      <c r="S31">
        <v>32</v>
      </c>
      <c r="T31">
        <v>33</v>
      </c>
      <c r="U31">
        <v>33</v>
      </c>
      <c r="V31">
        <v>33</v>
      </c>
      <c r="W31">
        <v>33</v>
      </c>
      <c r="X31">
        <v>33</v>
      </c>
      <c r="Y31">
        <v>34</v>
      </c>
    </row>
    <row r="32" spans="1:25" x14ac:dyDescent="0.25">
      <c r="A32" s="3"/>
      <c r="B32" s="3">
        <v>8</v>
      </c>
      <c r="C32" s="3">
        <v>4</v>
      </c>
      <c r="D32" s="3">
        <v>4</v>
      </c>
      <c r="E32">
        <v>24.561</v>
      </c>
      <c r="F32">
        <v>25.134</v>
      </c>
      <c r="G32">
        <v>24.693000000000001</v>
      </c>
      <c r="H32">
        <v>24.986000000000001</v>
      </c>
      <c r="I32">
        <v>24.734000000000002</v>
      </c>
      <c r="J32">
        <v>35.935000000000002</v>
      </c>
      <c r="K32">
        <v>24.681999999999999</v>
      </c>
      <c r="L32">
        <v>24.204999999999998</v>
      </c>
      <c r="M32">
        <v>25.553999999999998</v>
      </c>
      <c r="N32">
        <v>25.431000000000001</v>
      </c>
      <c r="O32">
        <v>25.021000000000001</v>
      </c>
      <c r="P32">
        <v>25.114000000000001</v>
      </c>
      <c r="Q32">
        <v>25.46</v>
      </c>
      <c r="R32">
        <v>26.074999999999999</v>
      </c>
      <c r="S32">
        <v>30.902999999999999</v>
      </c>
      <c r="T32">
        <v>29.594000000000001</v>
      </c>
      <c r="U32">
        <v>30.838999999999999</v>
      </c>
      <c r="V32">
        <v>30.771999999999998</v>
      </c>
      <c r="W32">
        <v>31.204000000000001</v>
      </c>
      <c r="X32">
        <v>30.991</v>
      </c>
      <c r="Y32">
        <v>30.809000000000001</v>
      </c>
    </row>
    <row r="33" spans="1:25" x14ac:dyDescent="0.25">
      <c r="A33" s="3"/>
      <c r="B33" s="3"/>
      <c r="C33" s="3"/>
    </row>
    <row r="34" spans="1:25" x14ac:dyDescent="0.25">
      <c r="A34" s="2" t="s">
        <v>4</v>
      </c>
      <c r="B34" s="2">
        <v>4</v>
      </c>
      <c r="C34" s="2">
        <v>0</v>
      </c>
      <c r="D34" s="2">
        <v>4</v>
      </c>
      <c r="E34" s="2">
        <v>1579</v>
      </c>
      <c r="F34" s="2">
        <v>1602</v>
      </c>
      <c r="G34" s="2">
        <v>1640</v>
      </c>
      <c r="H34" s="2">
        <v>1625</v>
      </c>
      <c r="I34" s="2">
        <v>1644</v>
      </c>
      <c r="J34" s="2">
        <v>1614</v>
      </c>
      <c r="K34" s="2">
        <v>1567</v>
      </c>
      <c r="L34" s="2">
        <v>1621</v>
      </c>
      <c r="M34" s="2">
        <v>1622</v>
      </c>
      <c r="N34" s="2">
        <v>1621</v>
      </c>
      <c r="O34" s="2">
        <v>1638</v>
      </c>
      <c r="P34" s="2">
        <v>1622</v>
      </c>
      <c r="Q34" s="2">
        <v>1638</v>
      </c>
      <c r="R34" s="2">
        <v>1620</v>
      </c>
      <c r="S34" s="2">
        <v>1624</v>
      </c>
      <c r="T34" s="2">
        <v>1618</v>
      </c>
      <c r="U34" s="2">
        <v>1619</v>
      </c>
      <c r="V34" s="2">
        <v>1619</v>
      </c>
      <c r="W34" s="2">
        <v>1623</v>
      </c>
      <c r="X34" s="2">
        <v>1626</v>
      </c>
      <c r="Y34" s="2">
        <v>1630</v>
      </c>
    </row>
    <row r="35" spans="1:25" x14ac:dyDescent="0.25">
      <c r="A35" s="2"/>
      <c r="B35" s="2"/>
      <c r="C35" s="2">
        <v>2</v>
      </c>
      <c r="D35" s="2">
        <v>2</v>
      </c>
      <c r="E35" s="2">
        <v>851</v>
      </c>
      <c r="F35" s="2">
        <v>840</v>
      </c>
      <c r="G35" s="2">
        <v>851</v>
      </c>
      <c r="H35" s="2">
        <v>848</v>
      </c>
      <c r="I35" s="2">
        <v>849</v>
      </c>
      <c r="J35" s="2">
        <v>846</v>
      </c>
      <c r="K35" s="2">
        <v>847</v>
      </c>
      <c r="L35" s="2">
        <v>953</v>
      </c>
      <c r="M35" s="2">
        <v>961</v>
      </c>
      <c r="N35" s="2">
        <v>995</v>
      </c>
      <c r="O35" s="2">
        <v>950</v>
      </c>
      <c r="P35" s="2">
        <v>963</v>
      </c>
      <c r="Q35" s="2">
        <v>946</v>
      </c>
      <c r="R35" s="2">
        <v>941</v>
      </c>
      <c r="S35" s="2">
        <v>1581</v>
      </c>
      <c r="T35" s="2">
        <v>1583</v>
      </c>
      <c r="U35" s="2">
        <v>1568</v>
      </c>
      <c r="V35" s="2">
        <v>1580</v>
      </c>
      <c r="W35" s="2">
        <v>1572</v>
      </c>
      <c r="X35" s="2">
        <v>1585</v>
      </c>
      <c r="Y35" s="2">
        <v>1577</v>
      </c>
    </row>
    <row r="36" spans="1:25" x14ac:dyDescent="0.25">
      <c r="A36" s="2"/>
      <c r="B36" s="2"/>
      <c r="C36" s="2">
        <v>4</v>
      </c>
      <c r="D36" s="2">
        <v>0</v>
      </c>
      <c r="E36" s="2">
        <v>644</v>
      </c>
      <c r="F36" s="2"/>
      <c r="G36" s="2">
        <v>654</v>
      </c>
      <c r="H36" s="2">
        <v>665</v>
      </c>
      <c r="I36" s="2">
        <v>665</v>
      </c>
      <c r="J36" s="2">
        <v>664</v>
      </c>
      <c r="K36" s="2">
        <v>663</v>
      </c>
      <c r="L36" s="2">
        <v>604</v>
      </c>
      <c r="M36" s="2">
        <v>635</v>
      </c>
      <c r="N36" s="2">
        <v>643</v>
      </c>
      <c r="O36" s="2">
        <v>660</v>
      </c>
      <c r="P36" s="2">
        <v>641</v>
      </c>
      <c r="Q36" s="2">
        <v>652</v>
      </c>
      <c r="R36" s="2">
        <v>647</v>
      </c>
      <c r="S36" s="2">
        <v>576</v>
      </c>
      <c r="T36" s="2">
        <v>632</v>
      </c>
      <c r="U36" s="2">
        <v>645</v>
      </c>
      <c r="V36" s="2">
        <v>633</v>
      </c>
      <c r="W36" s="2">
        <v>633</v>
      </c>
      <c r="X36" s="2">
        <v>636</v>
      </c>
      <c r="Y36" s="2">
        <v>633</v>
      </c>
    </row>
    <row r="37" spans="1:25" x14ac:dyDescent="0.25">
      <c r="A37" s="2"/>
      <c r="B37" s="2">
        <v>6</v>
      </c>
      <c r="C37" s="2">
        <v>4</v>
      </c>
      <c r="D37" s="2">
        <v>2</v>
      </c>
      <c r="E37" s="2">
        <v>754</v>
      </c>
      <c r="F37" s="2">
        <v>698</v>
      </c>
      <c r="G37" s="2">
        <v>677</v>
      </c>
      <c r="H37" s="2">
        <v>680</v>
      </c>
      <c r="I37" s="2">
        <v>667</v>
      </c>
      <c r="J37" s="2">
        <v>699</v>
      </c>
      <c r="K37" s="2">
        <v>678</v>
      </c>
      <c r="L37" s="2">
        <v>729</v>
      </c>
      <c r="M37" s="2">
        <v>719</v>
      </c>
      <c r="N37" s="2">
        <v>733</v>
      </c>
      <c r="O37" s="2">
        <v>734</v>
      </c>
      <c r="P37" s="2">
        <v>727</v>
      </c>
      <c r="Q37" s="2">
        <v>730</v>
      </c>
      <c r="R37" s="2">
        <v>713</v>
      </c>
      <c r="S37" s="2">
        <v>1122</v>
      </c>
      <c r="T37" s="2">
        <v>1124</v>
      </c>
      <c r="U37" s="2">
        <v>1123</v>
      </c>
      <c r="V37" s="2">
        <v>1122</v>
      </c>
      <c r="W37" s="2">
        <v>1127</v>
      </c>
      <c r="X37" s="2">
        <v>1125</v>
      </c>
      <c r="Y37" s="2">
        <v>1122</v>
      </c>
    </row>
    <row r="38" spans="1:25" x14ac:dyDescent="0.25">
      <c r="A38" s="2"/>
      <c r="B38" s="2">
        <v>8</v>
      </c>
      <c r="C38" s="2">
        <v>4</v>
      </c>
      <c r="D38" s="2">
        <v>4</v>
      </c>
      <c r="E38" s="2">
        <v>624</v>
      </c>
      <c r="F38" s="2">
        <v>634</v>
      </c>
      <c r="G38" s="2">
        <v>602</v>
      </c>
      <c r="H38" s="2">
        <v>620</v>
      </c>
      <c r="I38" s="2">
        <v>631</v>
      </c>
      <c r="J38" s="2">
        <v>628</v>
      </c>
      <c r="K38" s="2">
        <v>627</v>
      </c>
      <c r="L38" s="2">
        <v>640</v>
      </c>
      <c r="M38" s="2">
        <v>643</v>
      </c>
      <c r="N38" s="2">
        <v>641</v>
      </c>
      <c r="O38" s="2">
        <v>644</v>
      </c>
      <c r="P38" s="2">
        <v>636</v>
      </c>
      <c r="Q38" s="2">
        <v>640</v>
      </c>
      <c r="R38" s="2">
        <v>638</v>
      </c>
      <c r="S38" s="2">
        <v>889</v>
      </c>
      <c r="T38" s="2">
        <v>891</v>
      </c>
      <c r="U38" s="2">
        <v>891</v>
      </c>
      <c r="V38" s="2">
        <v>890</v>
      </c>
      <c r="W38" s="2">
        <v>889</v>
      </c>
      <c r="X38" s="2">
        <v>888</v>
      </c>
      <c r="Y38" s="2">
        <v>890</v>
      </c>
    </row>
    <row r="39" spans="1:25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 t="s">
        <v>5</v>
      </c>
      <c r="B40" s="3">
        <v>4</v>
      </c>
      <c r="C40" s="3">
        <v>0</v>
      </c>
      <c r="D40">
        <v>4</v>
      </c>
      <c r="E40">
        <v>1588.115</v>
      </c>
      <c r="F40">
        <v>1588.6559999999999</v>
      </c>
      <c r="G40">
        <v>1598.742</v>
      </c>
      <c r="H40">
        <v>1588.1279999999999</v>
      </c>
      <c r="I40">
        <v>1595.9849999999999</v>
      </c>
      <c r="J40">
        <v>1587.19</v>
      </c>
      <c r="K40">
        <v>1585.9480000000001</v>
      </c>
      <c r="L40">
        <v>1588.9829999999999</v>
      </c>
      <c r="M40">
        <v>1589.077</v>
      </c>
      <c r="N40">
        <v>1588.2380000000001</v>
      </c>
      <c r="O40">
        <v>1588.2629999999999</v>
      </c>
      <c r="P40">
        <v>1587.3630000000001</v>
      </c>
      <c r="Q40">
        <v>1588.9770000000001</v>
      </c>
      <c r="R40">
        <v>1588.4449999999999</v>
      </c>
      <c r="S40">
        <v>1588.606</v>
      </c>
      <c r="T40">
        <v>1591.1010000000001</v>
      </c>
      <c r="U40">
        <v>1588.7049999999999</v>
      </c>
      <c r="V40">
        <v>1588.213</v>
      </c>
      <c r="W40">
        <v>1591.6120000000001</v>
      </c>
      <c r="X40">
        <v>1588.335</v>
      </c>
      <c r="Y40">
        <v>1587.559</v>
      </c>
    </row>
    <row r="41" spans="1:25" x14ac:dyDescent="0.25">
      <c r="A41" s="3"/>
      <c r="B41" s="3"/>
      <c r="C41" s="3">
        <v>2</v>
      </c>
      <c r="D41">
        <v>2</v>
      </c>
      <c r="E41">
        <v>680.78</v>
      </c>
      <c r="F41">
        <v>681.62099999999998</v>
      </c>
      <c r="G41">
        <v>682.03200000000004</v>
      </c>
      <c r="H41">
        <v>681.51099999999997</v>
      </c>
      <c r="I41">
        <v>681.11199999999997</v>
      </c>
      <c r="J41">
        <v>679.34100000000001</v>
      </c>
      <c r="K41">
        <v>694.77599999999995</v>
      </c>
      <c r="L41">
        <v>701.25</v>
      </c>
      <c r="M41">
        <v>695.202</v>
      </c>
      <c r="N41">
        <v>714.58600000000001</v>
      </c>
      <c r="O41">
        <v>697.05799999999999</v>
      </c>
      <c r="P41">
        <v>722.25099999999998</v>
      </c>
      <c r="Q41">
        <v>728.12199999999996</v>
      </c>
      <c r="R41">
        <v>714.06799999999998</v>
      </c>
      <c r="S41">
        <v>676.173</v>
      </c>
      <c r="T41">
        <v>676.37599999999998</v>
      </c>
      <c r="U41">
        <v>680.06</v>
      </c>
      <c r="V41">
        <v>679.05200000000002</v>
      </c>
      <c r="W41">
        <v>679.78399999999999</v>
      </c>
      <c r="X41">
        <v>676.95399999999995</v>
      </c>
      <c r="Y41">
        <v>676.24599999999998</v>
      </c>
    </row>
    <row r="42" spans="1:25" x14ac:dyDescent="0.25">
      <c r="A42" s="3"/>
      <c r="B42" s="3"/>
      <c r="C42" s="3">
        <v>4</v>
      </c>
      <c r="D42">
        <v>0</v>
      </c>
      <c r="E42">
        <v>561.06299999999999</v>
      </c>
      <c r="F42">
        <v>574.84</v>
      </c>
      <c r="G42">
        <v>575.49800000000005</v>
      </c>
      <c r="H42">
        <v>577.93799999999999</v>
      </c>
      <c r="I42">
        <v>575.72500000000002</v>
      </c>
      <c r="J42">
        <v>578.33600000000001</v>
      </c>
      <c r="K42">
        <v>577.30799999999999</v>
      </c>
      <c r="L42">
        <v>558.02200000000005</v>
      </c>
      <c r="M42">
        <v>570.80899999999997</v>
      </c>
      <c r="N42">
        <v>572.495</v>
      </c>
      <c r="O42">
        <v>571.91200000000003</v>
      </c>
      <c r="P42">
        <v>571.92200000000003</v>
      </c>
      <c r="Q42">
        <v>574.70699999999999</v>
      </c>
      <c r="R42">
        <v>574.56799999999998</v>
      </c>
      <c r="S42">
        <v>565.14800000000002</v>
      </c>
      <c r="T42">
        <v>575.34</v>
      </c>
      <c r="U42">
        <v>577.69899999999996</v>
      </c>
      <c r="V42">
        <v>577.07399999999996</v>
      </c>
      <c r="W42">
        <v>575.13499999999999</v>
      </c>
      <c r="X42">
        <v>576.90800000000002</v>
      </c>
      <c r="Y42">
        <v>575.65099999999995</v>
      </c>
    </row>
    <row r="43" spans="1:25" x14ac:dyDescent="0.25">
      <c r="A43" s="3"/>
      <c r="B43" s="3">
        <v>5</v>
      </c>
      <c r="C43" s="3">
        <v>4</v>
      </c>
      <c r="D43">
        <v>1</v>
      </c>
      <c r="E43">
        <v>537.08500000000004</v>
      </c>
      <c r="F43">
        <v>537.67499999999995</v>
      </c>
      <c r="G43">
        <v>534.851</v>
      </c>
      <c r="H43">
        <v>535.81299999999999</v>
      </c>
      <c r="I43">
        <v>538.43700000000001</v>
      </c>
      <c r="J43">
        <v>535.27599999999995</v>
      </c>
      <c r="K43">
        <v>534.52300000000002</v>
      </c>
      <c r="L43">
        <v>534.22199999999998</v>
      </c>
      <c r="M43">
        <v>532.81399999999996</v>
      </c>
      <c r="N43">
        <v>537.197</v>
      </c>
      <c r="O43">
        <v>534.04600000000005</v>
      </c>
      <c r="P43">
        <v>533.76499999999999</v>
      </c>
      <c r="Q43">
        <v>537.15099999999995</v>
      </c>
      <c r="R43">
        <v>533.19100000000003</v>
      </c>
      <c r="S43">
        <v>532.99699999999996</v>
      </c>
      <c r="T43">
        <v>534</v>
      </c>
      <c r="U43">
        <v>534.12400000000002</v>
      </c>
      <c r="V43">
        <v>535.33199999999999</v>
      </c>
      <c r="W43">
        <v>533.447</v>
      </c>
      <c r="X43">
        <v>534.61199999999997</v>
      </c>
      <c r="Y43">
        <v>534.84799999999996</v>
      </c>
    </row>
    <row r="44" spans="1:25" x14ac:dyDescent="0.25">
      <c r="A44" s="3"/>
      <c r="B44" s="3">
        <v>6</v>
      </c>
      <c r="C44" s="3">
        <v>4</v>
      </c>
      <c r="D44">
        <v>2</v>
      </c>
      <c r="E44">
        <v>504.24799999999999</v>
      </c>
      <c r="F44">
        <v>498.995</v>
      </c>
      <c r="G44">
        <v>498.24400000000003</v>
      </c>
      <c r="H44">
        <v>498.69600000000003</v>
      </c>
      <c r="I44">
        <v>500.286</v>
      </c>
      <c r="J44">
        <v>498.50700000000001</v>
      </c>
      <c r="K44">
        <v>499.32600000000002</v>
      </c>
      <c r="L44">
        <v>501.96300000000002</v>
      </c>
      <c r="M44">
        <v>497.38900000000001</v>
      </c>
      <c r="N44">
        <v>498.65699999999998</v>
      </c>
      <c r="O44">
        <v>498.608</v>
      </c>
      <c r="P44">
        <v>498.40800000000002</v>
      </c>
      <c r="Q44">
        <v>502.041</v>
      </c>
      <c r="R44">
        <v>499.98</v>
      </c>
      <c r="S44">
        <v>500.13499999999999</v>
      </c>
      <c r="T44">
        <v>497.30799999999999</v>
      </c>
      <c r="U44">
        <v>499.66</v>
      </c>
      <c r="V44">
        <v>496.93900000000002</v>
      </c>
      <c r="W44">
        <v>500.16699999999997</v>
      </c>
      <c r="X44">
        <v>497.57799999999997</v>
      </c>
      <c r="Y44">
        <v>499.22500000000002</v>
      </c>
    </row>
    <row r="45" spans="1:25" x14ac:dyDescent="0.25">
      <c r="A45" s="3"/>
      <c r="B45" s="3">
        <v>7</v>
      </c>
      <c r="C45" s="3">
        <v>4</v>
      </c>
      <c r="D45">
        <v>3</v>
      </c>
      <c r="E45">
        <v>471.07600000000002</v>
      </c>
      <c r="F45">
        <v>468.471</v>
      </c>
      <c r="G45">
        <v>470.62799999999999</v>
      </c>
      <c r="H45">
        <v>471.18299999999999</v>
      </c>
      <c r="I45">
        <v>467.642</v>
      </c>
      <c r="J45">
        <v>467.875</v>
      </c>
      <c r="K45">
        <v>468.39</v>
      </c>
      <c r="L45">
        <v>468.28500000000003</v>
      </c>
      <c r="M45">
        <v>465.92899999999997</v>
      </c>
      <c r="N45">
        <v>468.221</v>
      </c>
      <c r="O45">
        <v>467.28500000000003</v>
      </c>
      <c r="P45">
        <v>470.00799999999998</v>
      </c>
      <c r="Q45">
        <v>470.79300000000001</v>
      </c>
      <c r="R45">
        <v>470.11900000000003</v>
      </c>
      <c r="S45">
        <v>466.33300000000003</v>
      </c>
      <c r="T45">
        <v>465.72</v>
      </c>
      <c r="U45">
        <v>466.93</v>
      </c>
      <c r="V45">
        <v>467.71100000000001</v>
      </c>
      <c r="W45">
        <v>481.84899999999999</v>
      </c>
      <c r="X45">
        <v>462.94099999999997</v>
      </c>
      <c r="Y45">
        <v>465.947</v>
      </c>
    </row>
    <row r="46" spans="1:25" x14ac:dyDescent="0.25">
      <c r="A46" s="3"/>
      <c r="B46" s="3">
        <v>8</v>
      </c>
      <c r="C46" s="3">
        <v>4</v>
      </c>
      <c r="D46">
        <v>4</v>
      </c>
      <c r="E46">
        <v>444.06099999999998</v>
      </c>
      <c r="F46">
        <v>447.99400000000003</v>
      </c>
      <c r="G46">
        <v>442.339</v>
      </c>
      <c r="H46">
        <v>443.79700000000003</v>
      </c>
      <c r="I46">
        <v>460.459</v>
      </c>
      <c r="J46">
        <v>442.185</v>
      </c>
      <c r="K46">
        <v>447.12099999999998</v>
      </c>
      <c r="L46">
        <v>443.71499999999997</v>
      </c>
      <c r="M46">
        <v>445.17</v>
      </c>
      <c r="N46">
        <v>447.11200000000002</v>
      </c>
      <c r="O46">
        <v>441.77199999999999</v>
      </c>
      <c r="P46">
        <v>446.06799999999998</v>
      </c>
      <c r="Q46">
        <v>441.59699999999998</v>
      </c>
      <c r="R46">
        <v>447.33800000000002</v>
      </c>
      <c r="S46">
        <v>440.73200000000003</v>
      </c>
      <c r="T46">
        <v>458.80700000000002</v>
      </c>
      <c r="U46">
        <v>439.06200000000001</v>
      </c>
      <c r="V46">
        <v>442.91800000000001</v>
      </c>
      <c r="W46">
        <v>445.61</v>
      </c>
      <c r="X46">
        <v>442.73599999999999</v>
      </c>
      <c r="Y46">
        <v>442.93299999999999</v>
      </c>
    </row>
    <row r="47" spans="1:25" x14ac:dyDescent="0.25">
      <c r="A47" s="3"/>
      <c r="B47" s="3"/>
      <c r="C47" s="3"/>
    </row>
    <row r="48" spans="1:25" x14ac:dyDescent="0.25">
      <c r="A48" s="2" t="s">
        <v>6</v>
      </c>
      <c r="B48" s="2">
        <v>4</v>
      </c>
      <c r="C48" s="2">
        <v>0</v>
      </c>
      <c r="D48" s="2">
        <v>4</v>
      </c>
      <c r="E48" s="2">
        <v>944</v>
      </c>
      <c r="F48" s="2">
        <v>944</v>
      </c>
      <c r="G48" s="2">
        <v>944</v>
      </c>
      <c r="H48" s="2">
        <v>944</v>
      </c>
      <c r="I48" s="2">
        <v>944</v>
      </c>
      <c r="J48" s="2">
        <v>943</v>
      </c>
      <c r="K48" s="2">
        <v>944</v>
      </c>
      <c r="L48" s="2">
        <v>963</v>
      </c>
      <c r="M48" s="2">
        <v>960</v>
      </c>
      <c r="N48" s="2">
        <v>961</v>
      </c>
      <c r="O48" s="2">
        <v>964</v>
      </c>
      <c r="P48" s="2">
        <v>962</v>
      </c>
      <c r="Q48" s="2">
        <v>962</v>
      </c>
      <c r="R48" s="2">
        <v>962</v>
      </c>
      <c r="S48" s="2">
        <v>963</v>
      </c>
      <c r="T48" s="2">
        <v>964</v>
      </c>
      <c r="U48" s="2">
        <v>961</v>
      </c>
      <c r="V48" s="2">
        <v>961</v>
      </c>
      <c r="W48" s="2">
        <v>963</v>
      </c>
      <c r="X48" s="2">
        <v>965</v>
      </c>
      <c r="Y48" s="2">
        <v>966</v>
      </c>
    </row>
    <row r="49" spans="1:25" x14ac:dyDescent="0.25">
      <c r="A49" s="2"/>
      <c r="B49" s="2"/>
      <c r="C49" s="2">
        <v>2</v>
      </c>
      <c r="D49" s="2">
        <v>2</v>
      </c>
      <c r="E49" s="2">
        <v>544</v>
      </c>
      <c r="F49" s="2">
        <v>539</v>
      </c>
      <c r="G49" s="2">
        <v>540</v>
      </c>
      <c r="H49" s="2">
        <v>540</v>
      </c>
      <c r="I49" s="2">
        <v>539</v>
      </c>
      <c r="J49" s="2">
        <v>541</v>
      </c>
      <c r="K49" s="2">
        <v>542</v>
      </c>
      <c r="L49" s="2">
        <v>612</v>
      </c>
      <c r="M49" s="2">
        <v>612</v>
      </c>
      <c r="N49" s="2">
        <v>613</v>
      </c>
      <c r="O49" s="2">
        <v>611</v>
      </c>
      <c r="P49" s="2">
        <v>613</v>
      </c>
      <c r="Q49" s="2">
        <v>612</v>
      </c>
      <c r="R49" s="2">
        <v>614</v>
      </c>
      <c r="S49" s="2">
        <v>956</v>
      </c>
      <c r="T49" s="2">
        <v>957</v>
      </c>
      <c r="U49" s="2">
        <v>957</v>
      </c>
      <c r="V49" s="2">
        <v>958</v>
      </c>
      <c r="W49" s="2">
        <v>958</v>
      </c>
      <c r="X49" s="2">
        <v>958</v>
      </c>
      <c r="Y49" s="2">
        <v>957</v>
      </c>
    </row>
    <row r="50" spans="1:25" x14ac:dyDescent="0.25">
      <c r="A50" s="2"/>
      <c r="B50" s="2"/>
      <c r="C50" s="2">
        <v>4</v>
      </c>
      <c r="D50" s="2">
        <v>0</v>
      </c>
      <c r="E50" s="2">
        <v>430</v>
      </c>
      <c r="F50" s="2">
        <v>430</v>
      </c>
      <c r="G50" s="2">
        <v>430</v>
      </c>
      <c r="H50" s="2">
        <v>431</v>
      </c>
      <c r="I50" s="2">
        <v>429</v>
      </c>
      <c r="J50" s="2">
        <v>430</v>
      </c>
      <c r="K50" s="2">
        <v>429</v>
      </c>
      <c r="L50" s="2">
        <v>323</v>
      </c>
      <c r="M50" s="2">
        <v>326</v>
      </c>
      <c r="N50" s="2">
        <v>323</v>
      </c>
      <c r="O50" s="2">
        <v>323</v>
      </c>
      <c r="P50" s="2">
        <v>322</v>
      </c>
      <c r="Q50" s="2">
        <v>323</v>
      </c>
      <c r="R50" s="2">
        <v>324</v>
      </c>
      <c r="S50" s="2">
        <v>321</v>
      </c>
      <c r="T50" s="2">
        <v>322</v>
      </c>
      <c r="U50" s="2">
        <v>321</v>
      </c>
      <c r="V50" s="2">
        <v>322</v>
      </c>
      <c r="W50" s="2">
        <v>321</v>
      </c>
      <c r="X50" s="2">
        <v>322</v>
      </c>
      <c r="Y50" s="2">
        <v>322</v>
      </c>
    </row>
    <row r="51" spans="1:25" x14ac:dyDescent="0.25">
      <c r="A51" s="2"/>
      <c r="B51" s="2">
        <v>8</v>
      </c>
      <c r="C51" s="2">
        <v>4</v>
      </c>
      <c r="D51" s="2">
        <v>4</v>
      </c>
      <c r="E51" s="2">
        <v>339</v>
      </c>
      <c r="F51" s="2">
        <v>338</v>
      </c>
      <c r="G51" s="2">
        <v>340</v>
      </c>
      <c r="H51" s="2">
        <v>336</v>
      </c>
      <c r="I51" s="2">
        <v>341</v>
      </c>
      <c r="J51" s="2">
        <v>341</v>
      </c>
      <c r="K51" s="2">
        <v>339</v>
      </c>
      <c r="L51" s="2">
        <v>335</v>
      </c>
      <c r="M51" s="2">
        <v>338</v>
      </c>
      <c r="N51" s="2">
        <v>335</v>
      </c>
      <c r="O51" s="2">
        <v>334</v>
      </c>
      <c r="P51" s="2">
        <v>334</v>
      </c>
      <c r="Q51" s="2">
        <v>333</v>
      </c>
      <c r="R51" s="2">
        <v>334</v>
      </c>
      <c r="S51" s="2">
        <v>535</v>
      </c>
      <c r="T51" s="2">
        <v>533</v>
      </c>
      <c r="U51" s="2">
        <v>534</v>
      </c>
      <c r="V51" s="2">
        <v>536</v>
      </c>
      <c r="W51" s="2">
        <v>534</v>
      </c>
      <c r="X51" s="2">
        <v>532</v>
      </c>
      <c r="Y51" s="2">
        <v>535</v>
      </c>
    </row>
    <row r="52" spans="1:2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 t="s">
        <v>7</v>
      </c>
      <c r="B53" s="3">
        <v>4</v>
      </c>
      <c r="C53" s="3">
        <v>0</v>
      </c>
      <c r="D53">
        <v>4</v>
      </c>
      <c r="E53">
        <v>940.49797999999998</v>
      </c>
      <c r="F53">
        <v>940.80156899999997</v>
      </c>
      <c r="G53">
        <v>940.32476899999995</v>
      </c>
      <c r="H53">
        <v>941.45365800000002</v>
      </c>
      <c r="I53">
        <v>941.05439999999999</v>
      </c>
      <c r="J53">
        <v>941.756709</v>
      </c>
      <c r="K53">
        <v>940.67014300000005</v>
      </c>
      <c r="L53">
        <v>1016.081308</v>
      </c>
      <c r="M53">
        <v>1013.7356129999999</v>
      </c>
      <c r="N53">
        <v>1013.896993</v>
      </c>
      <c r="O53">
        <v>1015.598135</v>
      </c>
      <c r="P53">
        <v>1015.471254</v>
      </c>
      <c r="Q53">
        <v>1014.411248</v>
      </c>
      <c r="R53">
        <v>1014.141833</v>
      </c>
      <c r="S53">
        <v>906.53935200000001</v>
      </c>
      <c r="T53">
        <v>907.14814100000001</v>
      </c>
      <c r="U53">
        <v>906.93848600000001</v>
      </c>
      <c r="V53">
        <v>906.57333200000005</v>
      </c>
      <c r="W53">
        <v>905.37402699999996</v>
      </c>
      <c r="X53">
        <v>907.75233300000002</v>
      </c>
      <c r="Y53">
        <v>907.87316099999998</v>
      </c>
    </row>
    <row r="54" spans="1:25" x14ac:dyDescent="0.25">
      <c r="A54" s="3"/>
      <c r="B54" s="3"/>
      <c r="C54" s="3">
        <v>2</v>
      </c>
      <c r="D54">
        <v>2</v>
      </c>
      <c r="E54">
        <v>496.57445300000001</v>
      </c>
      <c r="F54">
        <v>498.38950799999998</v>
      </c>
      <c r="G54">
        <v>497.02363400000002</v>
      </c>
      <c r="H54">
        <v>497.41006299999998</v>
      </c>
      <c r="I54">
        <v>493.61228</v>
      </c>
      <c r="J54">
        <v>496.66104300000001</v>
      </c>
      <c r="K54">
        <v>493.607506</v>
      </c>
      <c r="L54">
        <v>660.25551599999994</v>
      </c>
      <c r="M54">
        <v>659.33419600000002</v>
      </c>
      <c r="N54">
        <v>659.04373499999997</v>
      </c>
      <c r="O54">
        <v>659.64516900000001</v>
      </c>
      <c r="P54">
        <v>659.22613799999999</v>
      </c>
      <c r="Q54">
        <v>659.92132100000003</v>
      </c>
      <c r="R54">
        <v>660.86219300000005</v>
      </c>
      <c r="S54">
        <v>890.320198</v>
      </c>
      <c r="T54">
        <v>889.84364600000004</v>
      </c>
      <c r="U54">
        <v>890.34938699999998</v>
      </c>
      <c r="V54">
        <v>890.67856700000004</v>
      </c>
      <c r="W54">
        <v>889.51441199999999</v>
      </c>
      <c r="X54">
        <v>890.02273200000002</v>
      </c>
      <c r="Y54">
        <v>890.49642400000005</v>
      </c>
    </row>
    <row r="55" spans="1:25" x14ac:dyDescent="0.25">
      <c r="A55" s="3"/>
      <c r="B55" s="3"/>
      <c r="C55" s="3">
        <v>4</v>
      </c>
      <c r="D55">
        <v>0</v>
      </c>
      <c r="E55">
        <v>412.29826500000001</v>
      </c>
      <c r="F55">
        <v>420.51525500000002</v>
      </c>
      <c r="G55">
        <v>419.420141</v>
      </c>
      <c r="H55">
        <v>419.29423800000001</v>
      </c>
      <c r="I55">
        <v>419.25382400000001</v>
      </c>
      <c r="J55">
        <v>419.47770800000001</v>
      </c>
      <c r="K55">
        <v>419.257385</v>
      </c>
      <c r="L55">
        <v>445.82357200000001</v>
      </c>
      <c r="M55">
        <v>455.52068300000002</v>
      </c>
      <c r="N55">
        <v>456.15544899999998</v>
      </c>
      <c r="O55">
        <v>457.24501700000002</v>
      </c>
      <c r="P55">
        <v>456.36952400000001</v>
      </c>
      <c r="Q55">
        <v>456.38418200000001</v>
      </c>
      <c r="R55">
        <v>480.23069900000002</v>
      </c>
      <c r="S55">
        <v>359.68611099999998</v>
      </c>
      <c r="T55">
        <v>394.30062800000002</v>
      </c>
      <c r="U55">
        <v>400.71679699999999</v>
      </c>
      <c r="V55">
        <v>402.93867399999999</v>
      </c>
      <c r="W55">
        <v>407.12633499999998</v>
      </c>
      <c r="X55">
        <v>403.21023400000001</v>
      </c>
      <c r="Y55">
        <v>403.07437299999998</v>
      </c>
    </row>
    <row r="56" spans="1:25" x14ac:dyDescent="0.25">
      <c r="A56" s="3"/>
      <c r="B56" s="3">
        <v>5</v>
      </c>
      <c r="C56" s="3">
        <v>4</v>
      </c>
      <c r="D56">
        <v>1</v>
      </c>
      <c r="E56">
        <v>448.648053</v>
      </c>
      <c r="F56">
        <v>448.039016</v>
      </c>
      <c r="G56">
        <v>449.22657700000002</v>
      </c>
      <c r="H56">
        <v>448.63154200000002</v>
      </c>
      <c r="I56">
        <v>448.28889400000003</v>
      </c>
      <c r="J56">
        <v>448.38679999999999</v>
      </c>
      <c r="K56">
        <v>447.997411</v>
      </c>
      <c r="L56">
        <v>452.00840699999998</v>
      </c>
      <c r="M56">
        <v>451.77104200000002</v>
      </c>
      <c r="N56">
        <v>452.56476800000002</v>
      </c>
      <c r="O56">
        <v>451.62629700000002</v>
      </c>
      <c r="P56">
        <v>450.72655600000002</v>
      </c>
      <c r="Q56">
        <v>450.08079099999998</v>
      </c>
      <c r="R56">
        <v>450.19025900000003</v>
      </c>
      <c r="S56">
        <v>723.22875299999998</v>
      </c>
      <c r="T56">
        <v>723.96948999999995</v>
      </c>
      <c r="U56">
        <v>723.27645700000005</v>
      </c>
      <c r="V56">
        <v>723.07618400000001</v>
      </c>
      <c r="W56">
        <v>723.42987500000004</v>
      </c>
      <c r="X56">
        <v>723.43833900000004</v>
      </c>
      <c r="Y56">
        <v>723.35667799999999</v>
      </c>
    </row>
    <row r="57" spans="1:25" x14ac:dyDescent="0.25">
      <c r="A57" s="3"/>
      <c r="B57" s="3">
        <v>6</v>
      </c>
      <c r="C57" s="3">
        <v>4</v>
      </c>
      <c r="D57">
        <v>2</v>
      </c>
      <c r="E57">
        <v>422.59545900000001</v>
      </c>
      <c r="F57">
        <v>421.14934699999998</v>
      </c>
      <c r="G57">
        <v>423.42647599999998</v>
      </c>
      <c r="H57">
        <v>422.02246300000002</v>
      </c>
      <c r="I57">
        <v>421.927076</v>
      </c>
      <c r="J57">
        <v>421.989824</v>
      </c>
      <c r="K57">
        <v>423.28190699999999</v>
      </c>
      <c r="L57">
        <v>440.60332699999998</v>
      </c>
      <c r="M57">
        <v>436.88946600000003</v>
      </c>
      <c r="N57">
        <v>436.60455400000001</v>
      </c>
      <c r="O57">
        <v>437.056173</v>
      </c>
      <c r="P57">
        <v>437.17976299999998</v>
      </c>
      <c r="Q57">
        <v>437.53515700000003</v>
      </c>
      <c r="R57">
        <v>436.877005</v>
      </c>
      <c r="S57">
        <v>615.08242800000005</v>
      </c>
      <c r="T57">
        <v>615.09740299999999</v>
      </c>
      <c r="U57">
        <v>614.84269900000004</v>
      </c>
      <c r="V57">
        <v>614.83278299999995</v>
      </c>
      <c r="W57">
        <v>614.74312799999996</v>
      </c>
      <c r="X57">
        <v>615.30332299999998</v>
      </c>
      <c r="Y57">
        <v>614.87919599999998</v>
      </c>
    </row>
    <row r="58" spans="1:25" x14ac:dyDescent="0.25">
      <c r="A58" s="3"/>
      <c r="B58" s="3">
        <v>7</v>
      </c>
      <c r="C58" s="3">
        <v>4</v>
      </c>
      <c r="D58">
        <v>3</v>
      </c>
      <c r="E58">
        <v>408.61254400000001</v>
      </c>
      <c r="F58">
        <v>406.977146</v>
      </c>
      <c r="G58">
        <v>407.37576899999999</v>
      </c>
      <c r="H58">
        <v>409.335061</v>
      </c>
      <c r="I58">
        <v>407.20318300000002</v>
      </c>
      <c r="J58">
        <v>406.94895000000002</v>
      </c>
      <c r="K58">
        <v>407.92119300000002</v>
      </c>
      <c r="L58">
        <v>431.77945899999997</v>
      </c>
      <c r="M58">
        <v>436.601833</v>
      </c>
      <c r="N58">
        <v>433.574186</v>
      </c>
      <c r="O58">
        <v>434.00848300000001</v>
      </c>
      <c r="P58">
        <v>433.601631</v>
      </c>
      <c r="Q58">
        <v>433.36575900000003</v>
      </c>
      <c r="R58">
        <v>434.18802099999999</v>
      </c>
      <c r="S58">
        <v>532.70562600000005</v>
      </c>
      <c r="T58">
        <v>532.860186</v>
      </c>
      <c r="U58">
        <v>532.78522099999998</v>
      </c>
      <c r="V58">
        <v>532.62121999999999</v>
      </c>
      <c r="W58">
        <v>533.64096500000005</v>
      </c>
      <c r="X58">
        <v>532.90191000000004</v>
      </c>
      <c r="Y58">
        <v>532.51848800000005</v>
      </c>
    </row>
    <row r="59" spans="1:25" x14ac:dyDescent="0.25">
      <c r="A59" s="3"/>
      <c r="B59" s="3">
        <v>8</v>
      </c>
      <c r="C59" s="3">
        <v>4</v>
      </c>
      <c r="D59">
        <v>4</v>
      </c>
      <c r="E59">
        <v>379.79292600000002</v>
      </c>
      <c r="F59">
        <v>379.240613</v>
      </c>
      <c r="G59">
        <v>377.56662499999999</v>
      </c>
      <c r="H59">
        <v>379.10257100000001</v>
      </c>
      <c r="I59">
        <v>380.47414500000002</v>
      </c>
      <c r="J59">
        <v>379.85387800000001</v>
      </c>
      <c r="K59">
        <v>377.35378300000002</v>
      </c>
      <c r="L59">
        <v>430.53851600000002</v>
      </c>
      <c r="M59">
        <v>429.94637399999999</v>
      </c>
      <c r="N59">
        <v>429.97519699999998</v>
      </c>
      <c r="O59">
        <v>434.25861600000002</v>
      </c>
      <c r="P59">
        <v>430.25797899999998</v>
      </c>
      <c r="Q59">
        <v>429.939502</v>
      </c>
      <c r="R59">
        <v>429.192092</v>
      </c>
      <c r="S59">
        <v>475.207786</v>
      </c>
      <c r="T59">
        <v>474.39086600000002</v>
      </c>
      <c r="U59">
        <v>474.78014000000002</v>
      </c>
      <c r="V59">
        <v>474.54361399999999</v>
      </c>
      <c r="W59">
        <v>477.33196900000002</v>
      </c>
      <c r="X59">
        <v>474.81423899999999</v>
      </c>
      <c r="Y59">
        <v>474.28827699999999</v>
      </c>
    </row>
    <row r="60" spans="1:25" x14ac:dyDescent="0.25">
      <c r="A60" s="3"/>
      <c r="B60" s="3"/>
      <c r="C60" s="3"/>
    </row>
    <row r="61" spans="1:25" x14ac:dyDescent="0.25">
      <c r="A61" s="2" t="s">
        <v>8</v>
      </c>
      <c r="B61" s="2">
        <v>4</v>
      </c>
      <c r="C61" s="2">
        <v>0</v>
      </c>
      <c r="D61" s="2">
        <v>4</v>
      </c>
      <c r="E61" s="2">
        <v>895</v>
      </c>
      <c r="F61" s="2">
        <v>897</v>
      </c>
      <c r="G61" s="2">
        <v>896</v>
      </c>
      <c r="H61" s="2">
        <v>895</v>
      </c>
      <c r="I61" s="2">
        <v>895</v>
      </c>
      <c r="J61" s="2">
        <v>895</v>
      </c>
      <c r="K61" s="2">
        <v>896</v>
      </c>
      <c r="L61" s="2">
        <v>895</v>
      </c>
      <c r="M61" s="2">
        <v>896</v>
      </c>
      <c r="N61" s="2">
        <v>894</v>
      </c>
      <c r="O61" s="2">
        <v>895</v>
      </c>
      <c r="P61" s="2">
        <v>893</v>
      </c>
      <c r="Q61" s="2">
        <v>895</v>
      </c>
      <c r="R61" s="2">
        <v>893</v>
      </c>
      <c r="S61" s="2">
        <v>894</v>
      </c>
      <c r="T61" s="2">
        <v>894</v>
      </c>
      <c r="U61" s="2">
        <v>894</v>
      </c>
      <c r="V61" s="2">
        <v>894</v>
      </c>
      <c r="W61" s="2">
        <v>893</v>
      </c>
      <c r="X61" s="2">
        <v>894</v>
      </c>
      <c r="Y61" s="2">
        <v>895</v>
      </c>
    </row>
    <row r="62" spans="1:25" x14ac:dyDescent="0.25">
      <c r="A62" s="2"/>
      <c r="B62" s="2"/>
      <c r="C62" s="2">
        <v>2</v>
      </c>
      <c r="D62" s="2">
        <v>2</v>
      </c>
      <c r="E62" s="2">
        <v>476</v>
      </c>
      <c r="F62" s="2">
        <v>476</v>
      </c>
      <c r="G62" s="2">
        <v>476</v>
      </c>
      <c r="H62" s="2">
        <v>476</v>
      </c>
      <c r="I62" s="2">
        <v>477</v>
      </c>
      <c r="J62" s="2">
        <v>476</v>
      </c>
      <c r="K62" s="2">
        <v>476</v>
      </c>
      <c r="L62" s="2">
        <v>599</v>
      </c>
      <c r="M62" s="2">
        <v>671</v>
      </c>
      <c r="N62" s="2">
        <v>603</v>
      </c>
      <c r="O62" s="2">
        <v>555</v>
      </c>
      <c r="P62" s="2">
        <v>579</v>
      </c>
      <c r="Q62" s="2">
        <v>634</v>
      </c>
      <c r="R62" s="2">
        <v>584</v>
      </c>
      <c r="S62" s="2">
        <v>890</v>
      </c>
      <c r="T62" s="2">
        <v>890</v>
      </c>
      <c r="U62" s="2">
        <v>890</v>
      </c>
      <c r="V62" s="2">
        <v>890</v>
      </c>
      <c r="W62" s="2">
        <v>890</v>
      </c>
      <c r="X62" s="2">
        <v>890</v>
      </c>
      <c r="Y62" s="2">
        <v>890</v>
      </c>
    </row>
    <row r="63" spans="1:25" x14ac:dyDescent="0.25">
      <c r="A63" s="2"/>
      <c r="B63" s="2"/>
      <c r="C63" s="2">
        <v>4</v>
      </c>
      <c r="D63" s="2">
        <v>0</v>
      </c>
      <c r="E63" s="2">
        <v>323</v>
      </c>
      <c r="F63" s="2">
        <v>323</v>
      </c>
      <c r="G63" s="2">
        <v>323</v>
      </c>
      <c r="H63" s="2">
        <v>323</v>
      </c>
      <c r="I63" s="2">
        <v>323</v>
      </c>
      <c r="J63" s="2">
        <v>324</v>
      </c>
      <c r="K63" s="2">
        <v>324</v>
      </c>
      <c r="L63" s="2">
        <v>324</v>
      </c>
      <c r="M63" s="2">
        <v>325</v>
      </c>
      <c r="N63" s="2">
        <v>325</v>
      </c>
      <c r="O63" s="2">
        <v>334</v>
      </c>
      <c r="P63" s="2">
        <v>324</v>
      </c>
      <c r="Q63" s="2">
        <v>337</v>
      </c>
      <c r="R63" s="2">
        <v>325</v>
      </c>
      <c r="S63" s="2">
        <v>323</v>
      </c>
      <c r="T63" s="2">
        <v>324</v>
      </c>
      <c r="U63" s="2">
        <v>323</v>
      </c>
      <c r="V63" s="2">
        <v>323</v>
      </c>
      <c r="W63" s="2">
        <v>323</v>
      </c>
      <c r="X63" s="2">
        <v>323</v>
      </c>
      <c r="Y63" s="2">
        <v>323</v>
      </c>
    </row>
    <row r="64" spans="1:25" x14ac:dyDescent="0.25">
      <c r="A64" s="2"/>
      <c r="B64" s="2">
        <v>5</v>
      </c>
      <c r="C64" s="2">
        <v>4</v>
      </c>
      <c r="D64" s="2">
        <v>1</v>
      </c>
      <c r="E64" s="2">
        <v>306</v>
      </c>
      <c r="F64" s="2">
        <v>305</v>
      </c>
      <c r="G64" s="2">
        <v>306</v>
      </c>
      <c r="H64" s="2">
        <v>306</v>
      </c>
      <c r="I64" s="2">
        <v>305</v>
      </c>
      <c r="J64" s="2">
        <v>306</v>
      </c>
      <c r="K64" s="2">
        <v>305</v>
      </c>
      <c r="L64" s="2">
        <v>413</v>
      </c>
      <c r="M64" s="2">
        <v>422</v>
      </c>
      <c r="N64" s="2">
        <v>414</v>
      </c>
      <c r="O64" s="2">
        <v>431</v>
      </c>
      <c r="P64" s="2">
        <v>413</v>
      </c>
      <c r="Q64" s="2">
        <v>414</v>
      </c>
      <c r="R64" s="2">
        <v>413</v>
      </c>
      <c r="S64" s="2">
        <v>724</v>
      </c>
      <c r="T64" s="2">
        <v>724</v>
      </c>
      <c r="U64" s="2">
        <v>725</v>
      </c>
      <c r="V64" s="2">
        <v>724</v>
      </c>
      <c r="W64" s="2">
        <v>724</v>
      </c>
      <c r="X64" s="2">
        <v>725</v>
      </c>
      <c r="Y64" s="2">
        <v>724</v>
      </c>
    </row>
    <row r="65" spans="1:25" x14ac:dyDescent="0.25">
      <c r="A65" s="2"/>
      <c r="B65" s="2">
        <v>6</v>
      </c>
      <c r="C65" s="2">
        <v>4</v>
      </c>
      <c r="D65" s="2">
        <v>2</v>
      </c>
      <c r="E65" s="2">
        <v>280</v>
      </c>
      <c r="F65" s="2">
        <v>281</v>
      </c>
      <c r="G65" s="2">
        <v>280</v>
      </c>
      <c r="H65" s="2">
        <v>280</v>
      </c>
      <c r="I65" s="2">
        <v>280</v>
      </c>
      <c r="J65" s="2">
        <v>280</v>
      </c>
      <c r="K65" s="2">
        <v>280</v>
      </c>
      <c r="L65" s="2">
        <v>365</v>
      </c>
      <c r="M65" s="2">
        <v>348</v>
      </c>
      <c r="N65" s="2">
        <v>348</v>
      </c>
      <c r="O65" s="2">
        <v>348</v>
      </c>
      <c r="P65" s="2">
        <v>357</v>
      </c>
      <c r="Q65" s="2">
        <v>356</v>
      </c>
      <c r="R65" s="2">
        <v>365</v>
      </c>
      <c r="S65" s="2">
        <v>612</v>
      </c>
      <c r="T65" s="2">
        <v>611</v>
      </c>
      <c r="U65" s="2">
        <v>612</v>
      </c>
      <c r="V65" s="2">
        <v>611</v>
      </c>
      <c r="W65" s="2">
        <v>611</v>
      </c>
      <c r="X65" s="2">
        <v>612</v>
      </c>
      <c r="Y65" s="2">
        <v>611</v>
      </c>
    </row>
    <row r="66" spans="1:25" x14ac:dyDescent="0.25">
      <c r="A66" s="2"/>
      <c r="B66" s="2">
        <v>7</v>
      </c>
      <c r="C66" s="2">
        <v>4</v>
      </c>
      <c r="D66" s="2">
        <v>3</v>
      </c>
      <c r="E66" s="2">
        <v>279</v>
      </c>
      <c r="F66" s="2">
        <v>279</v>
      </c>
      <c r="G66" s="2">
        <v>279</v>
      </c>
      <c r="H66" s="2">
        <v>279</v>
      </c>
      <c r="I66" s="2">
        <v>279</v>
      </c>
      <c r="J66" s="2">
        <v>279</v>
      </c>
      <c r="K66" s="2">
        <v>280</v>
      </c>
      <c r="L66" s="2">
        <v>309</v>
      </c>
      <c r="M66" s="2">
        <v>305</v>
      </c>
      <c r="N66" s="2">
        <v>304</v>
      </c>
      <c r="O66" s="2">
        <v>309</v>
      </c>
      <c r="P66" s="2">
        <v>309</v>
      </c>
      <c r="Q66" s="2">
        <v>304</v>
      </c>
      <c r="R66" s="2">
        <v>305</v>
      </c>
      <c r="S66" s="2">
        <v>528</v>
      </c>
      <c r="T66" s="2">
        <v>529</v>
      </c>
      <c r="U66" s="2">
        <v>528</v>
      </c>
      <c r="V66" s="2">
        <v>529</v>
      </c>
      <c r="W66" s="2">
        <v>528</v>
      </c>
      <c r="X66" s="2">
        <v>529</v>
      </c>
      <c r="Y66" s="2">
        <v>529</v>
      </c>
    </row>
    <row r="67" spans="1:25" x14ac:dyDescent="0.25">
      <c r="A67" s="2"/>
      <c r="B67" s="2">
        <v>8</v>
      </c>
      <c r="C67" s="2">
        <v>4</v>
      </c>
      <c r="D67" s="2">
        <v>4</v>
      </c>
      <c r="E67" s="2">
        <v>252</v>
      </c>
      <c r="F67" s="2">
        <v>253</v>
      </c>
      <c r="G67" s="2">
        <v>252</v>
      </c>
      <c r="H67" s="2">
        <v>253</v>
      </c>
      <c r="I67" s="2">
        <v>256</v>
      </c>
      <c r="J67" s="2">
        <v>252</v>
      </c>
      <c r="K67" s="2">
        <v>253</v>
      </c>
      <c r="L67" s="2">
        <v>266</v>
      </c>
      <c r="M67" s="2">
        <v>266</v>
      </c>
      <c r="N67" s="2">
        <v>267</v>
      </c>
      <c r="O67" s="2">
        <v>273</v>
      </c>
      <c r="P67" s="2">
        <v>274</v>
      </c>
      <c r="Q67" s="2">
        <v>273</v>
      </c>
      <c r="R67" s="2">
        <v>274</v>
      </c>
      <c r="S67" s="2">
        <v>448</v>
      </c>
      <c r="T67" s="2">
        <v>447</v>
      </c>
      <c r="U67" s="2">
        <v>448</v>
      </c>
      <c r="V67" s="2">
        <v>447</v>
      </c>
      <c r="W67" s="2">
        <v>446</v>
      </c>
      <c r="X67" s="2">
        <v>447</v>
      </c>
      <c r="Y67" s="2">
        <v>447</v>
      </c>
    </row>
    <row r="68" spans="1:2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bscuser</dc:creator>
  <cp:lastModifiedBy>bscuser</cp:lastModifiedBy>
  <dcterms:created xsi:type="dcterms:W3CDTF">2018-10-01T15:36:15Z</dcterms:created>
  <dcterms:modified xsi:type="dcterms:W3CDTF">2018-10-09T00:23:49Z</dcterms:modified>
</cp:coreProperties>
</file>