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uno" sheetId="1" r:id="rId3"/>
    <sheet state="visible" name="Funcionário Setor" sheetId="2" r:id="rId4"/>
  </sheets>
  <definedNames/>
  <calcPr/>
</workbook>
</file>

<file path=xl/sharedStrings.xml><?xml version="1.0" encoding="utf-8"?>
<sst xmlns="http://schemas.openxmlformats.org/spreadsheetml/2006/main" count="635" uniqueCount="289">
  <si>
    <t>Dados Pessoais</t>
  </si>
  <si>
    <t>Nome</t>
  </si>
  <si>
    <t>CPF</t>
  </si>
  <si>
    <t>RG</t>
  </si>
  <si>
    <t>SIAPE</t>
  </si>
  <si>
    <t>Cargo</t>
  </si>
  <si>
    <t>Setor</t>
  </si>
  <si>
    <t>SIAPE_Responsável_Setor</t>
  </si>
  <si>
    <t>Documentos</t>
  </si>
  <si>
    <t>Endereço</t>
  </si>
  <si>
    <t>Contato</t>
  </si>
  <si>
    <t>João Ozório</t>
  </si>
  <si>
    <t>123SAE456</t>
  </si>
  <si>
    <t>Assistente Social</t>
  </si>
  <si>
    <t>Assistência Estudantil</t>
  </si>
  <si>
    <t>Dados Curso</t>
  </si>
  <si>
    <t>Maria Antonieta</t>
  </si>
  <si>
    <t>125BPU148</t>
  </si>
  <si>
    <t>Bibliotecário</t>
  </si>
  <si>
    <t>Biblioteca</t>
  </si>
  <si>
    <t>253BPU321</t>
  </si>
  <si>
    <t>José Martins</t>
  </si>
  <si>
    <t>325CRA569</t>
  </si>
  <si>
    <t>Arquivista</t>
  </si>
  <si>
    <t>Centro Registro Acadêmico</t>
  </si>
  <si>
    <t>Fernanda Souza</t>
  </si>
  <si>
    <t>Rebeca Oliveira</t>
  </si>
  <si>
    <t>985PED417</t>
  </si>
  <si>
    <t>Pedagoga</t>
  </si>
  <si>
    <t>Pedagógico</t>
  </si>
  <si>
    <t>Mario José</t>
  </si>
  <si>
    <t>785SEC512</t>
  </si>
  <si>
    <t>Assistente de Aluno</t>
  </si>
  <si>
    <t>Secretaria de Cursos</t>
  </si>
  <si>
    <t>Nome Mãe</t>
  </si>
  <si>
    <t>Nome Pai</t>
  </si>
  <si>
    <t>Data Nascimento</t>
  </si>
  <si>
    <t xml:space="preserve">Naturalidade </t>
  </si>
  <si>
    <t>Sexo</t>
  </si>
  <si>
    <t>Nacionalidade</t>
  </si>
  <si>
    <t>Órgão emissor</t>
  </si>
  <si>
    <t>Data Expedição</t>
  </si>
  <si>
    <t>UF</t>
  </si>
  <si>
    <t>Título Eleitor</t>
  </si>
  <si>
    <t>Zona</t>
  </si>
  <si>
    <t>Seção</t>
  </si>
  <si>
    <t>Múnicípio</t>
  </si>
  <si>
    <t>Logradouro</t>
  </si>
  <si>
    <t>Nº</t>
  </si>
  <si>
    <t>Bairro</t>
  </si>
  <si>
    <t>Complemento</t>
  </si>
  <si>
    <t>Cidade</t>
  </si>
  <si>
    <t>CEP</t>
  </si>
  <si>
    <t>Telefone Residencial</t>
  </si>
  <si>
    <t>Funcionario</t>
  </si>
  <si>
    <t>Celular</t>
  </si>
  <si>
    <t>Email</t>
  </si>
  <si>
    <t>Matrícula</t>
  </si>
  <si>
    <t>Curso</t>
  </si>
  <si>
    <t>Vinicius Santos Tosta</t>
  </si>
  <si>
    <t>Maria Madalena Santos Tosta</t>
  </si>
  <si>
    <t>CodigoCargo</t>
  </si>
  <si>
    <t>CodigoSetor</t>
  </si>
  <si>
    <t>CodigoTipo</t>
  </si>
  <si>
    <t>ValorContato</t>
  </si>
  <si>
    <t>José Eduardo Correia Tosta</t>
  </si>
  <si>
    <t>(27) 32612536</t>
  </si>
  <si>
    <t>(27) 996395610</t>
  </si>
  <si>
    <t>(27) 988362578</t>
  </si>
  <si>
    <t>fernandasz12@gmail.com</t>
  </si>
  <si>
    <t>(27) 32582635</t>
  </si>
  <si>
    <t>Natal</t>
  </si>
  <si>
    <t>Masculino</t>
  </si>
  <si>
    <t>Brasileiro</t>
  </si>
  <si>
    <t xml:space="preserve">974.909.615-05 </t>
  </si>
  <si>
    <t>(27) 32683635</t>
  </si>
  <si>
    <t>Receita Federal do Brasil</t>
  </si>
  <si>
    <t>TipoContato</t>
  </si>
  <si>
    <t>15.123.456-0</t>
  </si>
  <si>
    <t>SESP</t>
  </si>
  <si>
    <t>Descricao</t>
  </si>
  <si>
    <t>SIAPE_Responsavel_Setor</t>
  </si>
  <si>
    <t>RN</t>
  </si>
  <si>
    <t xml:space="preserve">0025 3652 9845 3698 </t>
  </si>
  <si>
    <t>007</t>
  </si>
  <si>
    <t>0098</t>
  </si>
  <si>
    <t>Mossoró</t>
  </si>
  <si>
    <t>Rua Paulo Assis</t>
  </si>
  <si>
    <t>Assistencia Estudantil</t>
  </si>
  <si>
    <t xml:space="preserve">Santo André </t>
  </si>
  <si>
    <t>Ap 501, Bl 05, torre Sul</t>
  </si>
  <si>
    <t>Cariacica</t>
  </si>
  <si>
    <t>ES</t>
  </si>
  <si>
    <t>Telefone Celular</t>
  </si>
  <si>
    <t>Centro Registro Academico</t>
  </si>
  <si>
    <t>Pedagogo</t>
  </si>
  <si>
    <t>Pedagogico</t>
  </si>
  <si>
    <t xml:space="preserve">59022-290 </t>
  </si>
  <si>
    <t xml:space="preserve">(27) 2325-6492 </t>
  </si>
  <si>
    <t>(27) 99212-5591</t>
  </si>
  <si>
    <t>20091ceca0125</t>
  </si>
  <si>
    <t>CECA</t>
  </si>
  <si>
    <t>Tiago Souza Alves</t>
  </si>
  <si>
    <t>Amanda Castro Souza</t>
  </si>
  <si>
    <t>Augusto Caio Heitor Alves</t>
  </si>
  <si>
    <t>Conceição da Barra</t>
  </si>
  <si>
    <t xml:space="preserve">569.542.077-64 </t>
  </si>
  <si>
    <t>26.003.337-6</t>
  </si>
  <si>
    <t xml:space="preserve">3685 7425 7514 6598 </t>
  </si>
  <si>
    <t>051</t>
  </si>
  <si>
    <t>0058</t>
  </si>
  <si>
    <t>Viana</t>
  </si>
  <si>
    <t xml:space="preserve">Rua Franz Benda </t>
  </si>
  <si>
    <t>Arlindo Villaschi</t>
  </si>
  <si>
    <t xml:space="preserve">08255-150 </t>
  </si>
  <si>
    <t>(27) 2667-9833</t>
  </si>
  <si>
    <t>(27) 99362-8669</t>
  </si>
  <si>
    <t>20122bsi0847</t>
  </si>
  <si>
    <t>BSI</t>
  </si>
  <si>
    <t>Yasmin Cardoso Oliveira</t>
  </si>
  <si>
    <t>Bruna Santos Cardoso</t>
  </si>
  <si>
    <t>Lorenzo Diogo Nicolas Oliveira</t>
  </si>
  <si>
    <t>Viva Velha</t>
  </si>
  <si>
    <t>Feminino</t>
  </si>
  <si>
    <t xml:space="preserve">484.562.916-09 </t>
  </si>
  <si>
    <t>45.296.257-2</t>
  </si>
  <si>
    <t xml:space="preserve">1478 3694 2574 3685 </t>
  </si>
  <si>
    <t>019</t>
  </si>
  <si>
    <t>0022</t>
  </si>
  <si>
    <t>Vitória</t>
  </si>
  <si>
    <t xml:space="preserve">Rua André Fernandes </t>
  </si>
  <si>
    <t>Maria Ortiz</t>
  </si>
  <si>
    <t xml:space="preserve">18070-140 </t>
  </si>
  <si>
    <t>(27) 3945-7959</t>
  </si>
  <si>
    <t>(27) 98189-5676</t>
  </si>
  <si>
    <t>20161bsi5512</t>
  </si>
  <si>
    <t>Rafaela Castro Gomes</t>
  </si>
  <si>
    <t>Giovanna Pinto Castro</t>
  </si>
  <si>
    <t>Tomás Vitor Gomes</t>
  </si>
  <si>
    <t xml:space="preserve">716.601.253-67 </t>
  </si>
  <si>
    <t>12.373.794-1</t>
  </si>
  <si>
    <t>0001 0258 5468 0809</t>
  </si>
  <si>
    <t>078</t>
  </si>
  <si>
    <t>0093</t>
  </si>
  <si>
    <t xml:space="preserve">Rua Oliveira Martins </t>
  </si>
  <si>
    <t>São Pedro</t>
  </si>
  <si>
    <t xml:space="preserve">60175-840 </t>
  </si>
  <si>
    <t>(27) 2719-0099</t>
  </si>
  <si>
    <t>(27) 98363-0666</t>
  </si>
  <si>
    <t>20142ceca6398</t>
  </si>
  <si>
    <t>Fábio Barros Rodrigues</t>
  </si>
  <si>
    <t>Marina Dias Barros</t>
  </si>
  <si>
    <t>Samuel Henry Rodrigues</t>
  </si>
  <si>
    <t>Serra</t>
  </si>
  <si>
    <t xml:space="preserve">119.774.477-08 </t>
  </si>
  <si>
    <t>42.250.897-4</t>
  </si>
  <si>
    <t xml:space="preserve">3265 5555 1783 5678 </t>
  </si>
  <si>
    <t>025</t>
  </si>
  <si>
    <t>0017</t>
  </si>
  <si>
    <t xml:space="preserve">Vila Nove de Abril </t>
  </si>
  <si>
    <t>Novo Horizonte</t>
  </si>
  <si>
    <t xml:space="preserve">58010-183 </t>
  </si>
  <si>
    <t>(27) 2878-8302</t>
  </si>
  <si>
    <t>(27) 99496-3935</t>
  </si>
  <si>
    <t>20171ceca1234</t>
  </si>
  <si>
    <t xml:space="preserve">Carolina Cavalcanti  Araújo </t>
  </si>
  <si>
    <t>Nicole Cardoso Cavalcanti</t>
  </si>
  <si>
    <t>Anthony Benício Marcelo Araújo</t>
  </si>
  <si>
    <t>Alfredo Chaves</t>
  </si>
  <si>
    <t xml:space="preserve">880.910.321-10 </t>
  </si>
  <si>
    <t>31.597.102-2</t>
  </si>
  <si>
    <t>2288 3355 6677 0077</t>
  </si>
  <si>
    <t>036</t>
  </si>
  <si>
    <t>0008</t>
  </si>
  <si>
    <t xml:space="preserve">Rua Francisco Gonçalves </t>
  </si>
  <si>
    <t>Laranjeiras Velha</t>
  </si>
  <si>
    <t xml:space="preserve">03387-130 </t>
  </si>
  <si>
    <t>(27) 3957-7462</t>
  </si>
  <si>
    <t>(27) 98620-6964</t>
  </si>
  <si>
    <t>20152bsi7845</t>
  </si>
  <si>
    <t>Alice  Sousa da Silva</t>
  </si>
  <si>
    <t>Larissa Rocha Sousa</t>
  </si>
  <si>
    <t>João Augusto da Silva</t>
  </si>
  <si>
    <t>Aracruz</t>
  </si>
  <si>
    <t xml:space="preserve">909.514.117-99 </t>
  </si>
  <si>
    <t>39.893.815-5</t>
  </si>
  <si>
    <t>7523 2536 7485 9641</t>
  </si>
  <si>
    <t>099</t>
  </si>
  <si>
    <t>0029</t>
  </si>
  <si>
    <t>Vila Velha</t>
  </si>
  <si>
    <t xml:space="preserve">Rua Engenheiro Paes Leme </t>
  </si>
  <si>
    <t>São Lourenço</t>
  </si>
  <si>
    <t xml:space="preserve">69058-210 </t>
  </si>
  <si>
    <t>(27) 3646-8485</t>
  </si>
  <si>
    <t>(27) 99409-5947</t>
  </si>
  <si>
    <t>20172bsi0981</t>
  </si>
  <si>
    <t>Vitor Pereira Alves</t>
  </si>
  <si>
    <t>Leila Almeida Pereira</t>
  </si>
  <si>
    <t>Estevan Martins Alves</t>
  </si>
  <si>
    <t xml:space="preserve">Manaus </t>
  </si>
  <si>
    <t xml:space="preserve">955.706.872-89 </t>
  </si>
  <si>
    <t>28.277.259-5</t>
  </si>
  <si>
    <t>AM</t>
  </si>
  <si>
    <t>1515 3658 7465 4365</t>
  </si>
  <si>
    <t>014</t>
  </si>
  <si>
    <t>0019</t>
  </si>
  <si>
    <t>Mangueirinha</t>
  </si>
  <si>
    <t xml:space="preserve">Rua Manoel Inácio da Silva </t>
  </si>
  <si>
    <t>São José do Frade</t>
  </si>
  <si>
    <t xml:space="preserve">14164-181 </t>
  </si>
  <si>
    <t>(27) 2516-3647</t>
  </si>
  <si>
    <t>(27) 98974-1210</t>
  </si>
  <si>
    <t>20151ceca0025</t>
  </si>
  <si>
    <t>Júlio Lima Azevedo</t>
  </si>
  <si>
    <t>Luiza Rodrigues Lima</t>
  </si>
  <si>
    <t>Pedro Castro Azevedo</t>
  </si>
  <si>
    <t>Brasília</t>
  </si>
  <si>
    <t xml:space="preserve">104.295.733-91 </t>
  </si>
  <si>
    <t>46.525.756-2</t>
  </si>
  <si>
    <t>BR</t>
  </si>
  <si>
    <t>7391 8246 2684 7934</t>
  </si>
  <si>
    <t>087</t>
  </si>
  <si>
    <t>0066</t>
  </si>
  <si>
    <t xml:space="preserve">Docas do Rio Preto </t>
  </si>
  <si>
    <t xml:space="preserve">Alameda Cremilda de Carvalho </t>
  </si>
  <si>
    <t>Manguinhos</t>
  </si>
  <si>
    <t>Ap 1011, Bl 07, torre 03</t>
  </si>
  <si>
    <t>Guarapari</t>
  </si>
  <si>
    <t xml:space="preserve">25815-270 </t>
  </si>
  <si>
    <t>(27) 2939-5456</t>
  </si>
  <si>
    <t>(27) 99224-3094</t>
  </si>
  <si>
    <t>20172ceca5598</t>
  </si>
  <si>
    <t>Julieta Oliveira Fernandes</t>
  </si>
  <si>
    <t>Luana Castro Oliveira</t>
  </si>
  <si>
    <t>Nicolas Rodrigues Fernandes</t>
  </si>
  <si>
    <t>São Paulo</t>
  </si>
  <si>
    <t xml:space="preserve">713.636.626-78 </t>
  </si>
  <si>
    <t>30.321.282-2</t>
  </si>
  <si>
    <t>SP</t>
  </si>
  <si>
    <t>5869 7458 1254 3652</t>
  </si>
  <si>
    <t>255</t>
  </si>
  <si>
    <t>0043</t>
  </si>
  <si>
    <t xml:space="preserve">Ribeirão Branco </t>
  </si>
  <si>
    <t xml:space="preserve">Rua Aimberê </t>
  </si>
  <si>
    <t>Barra do Sahy</t>
  </si>
  <si>
    <t>Ap 709, Bl 02, torre 05</t>
  </si>
  <si>
    <t>Fundão</t>
  </si>
  <si>
    <t xml:space="preserve">09291-210 </t>
  </si>
  <si>
    <t>(27) 2544-0909</t>
  </si>
  <si>
    <t>(27) 99857-0201</t>
  </si>
  <si>
    <t>20132bsi6647</t>
  </si>
  <si>
    <t>ALUNO</t>
  </si>
  <si>
    <t>CURSO</t>
  </si>
  <si>
    <t>CodigoCurso</t>
  </si>
  <si>
    <t>DataNascimento</t>
  </si>
  <si>
    <t>NomeCurso</t>
  </si>
  <si>
    <t>ORGAO_EMISSOR</t>
  </si>
  <si>
    <t>CodigoOe</t>
  </si>
  <si>
    <t>OrgaoEmissor</t>
  </si>
  <si>
    <t>CodigoUF</t>
  </si>
  <si>
    <t>NomeUF</t>
  </si>
  <si>
    <t>CodigoRg</t>
  </si>
  <si>
    <t>Pai</t>
  </si>
  <si>
    <t>Mãe</t>
  </si>
  <si>
    <t>CodigoUf</t>
  </si>
  <si>
    <t>DataExpedição</t>
  </si>
  <si>
    <t>MUNICIPIO</t>
  </si>
  <si>
    <t>NomeMunicipio</t>
  </si>
  <si>
    <t>CodigoMunicipio</t>
  </si>
  <si>
    <t>CodigoCpf</t>
  </si>
  <si>
    <t>TIPO_CONTATO</t>
  </si>
  <si>
    <t>CódigoTipo</t>
  </si>
  <si>
    <t>CONTATO</t>
  </si>
  <si>
    <t>TITULO_ELEITOR</t>
  </si>
  <si>
    <t>CodigoTitulo</t>
  </si>
  <si>
    <t>CódigoMunicipio</t>
  </si>
  <si>
    <t>yasmin@hotmail.com</t>
  </si>
  <si>
    <t>rafaela.cg@gmail.com</t>
  </si>
  <si>
    <t>DOCUMENTOS</t>
  </si>
  <si>
    <t>TIPO_DOCUMENTO</t>
  </si>
  <si>
    <t>fabio_br@yahoo.com.br</t>
  </si>
  <si>
    <t>CodigoDocumento</t>
  </si>
  <si>
    <t>Matricula</t>
  </si>
  <si>
    <t>carol_araujo@yahoo.com.br</t>
  </si>
  <si>
    <t>Titulo de Eleitor</t>
  </si>
  <si>
    <t>alicesilva@hotmail.com</t>
  </si>
  <si>
    <t>vitor_palves@gmail.com</t>
  </si>
  <si>
    <t>julio.azevedo@hotmail.com</t>
  </si>
  <si>
    <t>julietasemromeu@hotmail.com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</si>
</sst>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11">
    <font>
      <sz val="10.0"/>
      <color rgb="FF000000"/>
      <name val="Arial"/>
    </font>
    <font>
      <b/>
      <sz val="12.0"/>
    </font>
    <font>
      <b/>
      <sz val="12.0"/>
      <color rgb="FF000000"/>
      <name val="Arial"/>
    </font>
    <font/>
    <font>
      <sz val="12.0"/>
      <color rgb="FF000000"/>
      <name val="Arial"/>
    </font>
    <font>
      <color rgb="FF000000"/>
      <name val="'Arial'"/>
    </font>
    <font>
      <u/>
      <sz val="10.0"/>
      <color rgb="FF000000"/>
      <name val="Arial"/>
    </font>
    <font>
      <u/>
      <sz val="10.0"/>
      <color rgb="FF000000"/>
      <name val="Arial"/>
    </font>
    <font>
      <name val="Arial"/>
    </font>
    <font>
      <color rgb="FF000000"/>
      <name val="Arial"/>
    </font>
    <font>
      <u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14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vertical="bottom"/>
    </xf>
    <xf borderId="0" fillId="2" fontId="1" numFmtId="0" xfId="0" applyAlignment="1" applyFill="1" applyFont="1">
      <alignment horizontal="center"/>
    </xf>
    <xf borderId="1" fillId="3" fontId="2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/>
    </xf>
    <xf borderId="3" fillId="0" fontId="3" numFmtId="0" xfId="0" applyBorder="1" applyFont="1"/>
    <xf borderId="4" fillId="0" fontId="1" numFmtId="0" xfId="0" applyAlignment="1" applyBorder="1" applyFont="1">
      <alignment/>
    </xf>
    <xf borderId="5" fillId="0" fontId="3" numFmtId="0" xfId="0" applyBorder="1" applyFont="1"/>
    <xf borderId="6" fillId="0" fontId="3" numFmtId="0" xfId="0" applyBorder="1" applyFont="1"/>
    <xf borderId="2" fillId="0" fontId="3" numFmtId="0" xfId="0" applyAlignment="1" applyBorder="1" applyFont="1">
      <alignment/>
    </xf>
    <xf borderId="1" fillId="3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2" fillId="3" fontId="2" numFmtId="0" xfId="0" applyBorder="1" applyFont="1"/>
    <xf borderId="2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ont="1">
      <alignment/>
    </xf>
    <xf borderId="2" fillId="3" fontId="0" numFmtId="0" xfId="0" applyAlignment="1" applyBorder="1" applyFont="1">
      <alignment wrapText="1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2" fillId="3" fontId="0" numFmtId="0" xfId="0" applyBorder="1" applyFont="1"/>
    <xf borderId="2" fillId="0" fontId="3" numFmtId="0" xfId="0" applyAlignment="1" applyBorder="1" applyFont="1">
      <alignment horizontal="left"/>
    </xf>
    <xf borderId="2" fillId="3" fontId="0" numFmtId="164" xfId="0" applyAlignment="1" applyBorder="1" applyFont="1" applyNumberFormat="1">
      <alignment horizontal="left"/>
    </xf>
    <xf borderId="2" fillId="3" fontId="0" numFmtId="0" xfId="0" applyBorder="1" applyFont="1"/>
    <xf borderId="2" fillId="3" fontId="0" numFmtId="49" xfId="0" applyBorder="1" applyFont="1" applyNumberFormat="1"/>
    <xf borderId="0" fillId="0" fontId="1" numFmtId="0" xfId="0" applyAlignment="1" applyFont="1">
      <alignment/>
    </xf>
    <xf borderId="2" fillId="3" fontId="0" numFmtId="164" xfId="0" applyAlignment="1" applyBorder="1" applyFont="1" applyNumberFormat="1">
      <alignment horizontal="left"/>
    </xf>
    <xf borderId="0" fillId="0" fontId="3" numFmtId="0" xfId="0" applyAlignment="1" applyFont="1">
      <alignment horizontal="left"/>
    </xf>
    <xf borderId="2" fillId="3" fontId="0" numFmtId="0" xfId="0" applyAlignment="1" applyBorder="1" applyFont="1">
      <alignment horizontal="left"/>
    </xf>
    <xf borderId="2" fillId="0" fontId="5" numFmtId="0" xfId="0" applyAlignment="1" applyBorder="1" applyFont="1">
      <alignment/>
    </xf>
    <xf borderId="2" fillId="3" fontId="0" numFmtId="0" xfId="0" applyAlignment="1" applyBorder="1" applyFont="1">
      <alignment/>
    </xf>
    <xf borderId="2" fillId="3" fontId="6" numFmtId="0" xfId="0" applyBorder="1" applyFont="1"/>
    <xf borderId="0" fillId="0" fontId="0" numFmtId="0" xfId="0" applyFont="1"/>
    <xf borderId="4" fillId="2" fontId="2" numFmtId="0" xfId="0" applyAlignment="1" applyBorder="1" applyFont="1">
      <alignment horizontal="center" vertical="center"/>
    </xf>
    <xf borderId="10" fillId="0" fontId="3" numFmtId="0" xfId="0" applyBorder="1" applyFont="1"/>
    <xf borderId="10" fillId="4" fontId="2" numFmtId="0" xfId="0" applyAlignment="1" applyBorder="1" applyFont="1">
      <alignment horizontal="center" vertical="center"/>
    </xf>
    <xf borderId="6" fillId="4" fontId="2" numFmtId="0" xfId="0" applyAlignment="1" applyBorder="1" applyFont="1">
      <alignment horizontal="center" vertical="center"/>
    </xf>
    <xf borderId="4" fillId="2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0" fillId="4" fontId="2" numFmtId="0" xfId="0" applyAlignment="1" applyFont="1">
      <alignment/>
    </xf>
    <xf borderId="2" fillId="0" fontId="0" numFmtId="0" xfId="0" applyAlignment="1" applyBorder="1" applyFont="1">
      <alignment horizontal="left" wrapText="1"/>
    </xf>
    <xf borderId="2" fillId="0" fontId="0" numFmtId="0" xfId="0" applyAlignment="1" applyBorder="1" applyFont="1">
      <alignment horizontal="left"/>
    </xf>
    <xf borderId="2" fillId="0" fontId="0" numFmtId="0" xfId="0" applyAlignment="1" applyBorder="1" applyFont="1">
      <alignment horizontal="left"/>
    </xf>
    <xf borderId="2" fillId="0" fontId="0" numFmtId="164" xfId="0" applyAlignment="1" applyBorder="1" applyFont="1" applyNumberFormat="1">
      <alignment horizontal="left"/>
    </xf>
    <xf borderId="2" fillId="0" fontId="0" numFmtId="0" xfId="0" applyAlignment="1" applyBorder="1" applyFont="1">
      <alignment horizontal="left"/>
    </xf>
    <xf borderId="2" fillId="0" fontId="0" numFmtId="0" xfId="0" applyBorder="1" applyFont="1"/>
    <xf borderId="4" fillId="2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0" numFmtId="49" xfId="0" applyAlignment="1" applyBorder="1" applyFont="1" applyNumberFormat="1">
      <alignment horizontal="left"/>
    </xf>
    <xf borderId="2" fillId="0" fontId="0" numFmtId="164" xfId="0" applyAlignment="1" applyBorder="1" applyFont="1" applyNumberFormat="1">
      <alignment horizontal="left"/>
    </xf>
    <xf borderId="2" fillId="0" fontId="0" numFmtId="0" xfId="0" applyBorder="1" applyFont="1"/>
    <xf borderId="0" fillId="0" fontId="2" numFmtId="0" xfId="0" applyFont="1"/>
    <xf borderId="2" fillId="0" fontId="0" numFmtId="0" xfId="0" applyAlignment="1" applyBorder="1" applyFont="1">
      <alignment wrapText="1"/>
    </xf>
    <xf borderId="0" fillId="0" fontId="0" numFmtId="14" xfId="0" applyAlignment="1" applyFont="1" applyNumberFormat="1">
      <alignment horizontal="left"/>
    </xf>
    <xf borderId="4" fillId="2" fontId="1" numFmtId="0" xfId="0" applyAlignment="1" applyBorder="1" applyFont="1">
      <alignment horizontal="center"/>
    </xf>
    <xf borderId="0" fillId="0" fontId="0" numFmtId="0" xfId="0" applyAlignment="1" applyFont="1">
      <alignment/>
    </xf>
    <xf borderId="4" fillId="6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11" fillId="0" fontId="0" numFmtId="0" xfId="0" applyAlignment="1" applyBorder="1" applyFont="1">
      <alignment horizontal="left" vertical="center"/>
    </xf>
    <xf borderId="2" fillId="0" fontId="0" numFmtId="0" xfId="0" applyAlignment="1" applyBorder="1" applyFont="1">
      <alignment/>
    </xf>
    <xf borderId="12" fillId="0" fontId="3" numFmtId="0" xfId="0" applyBorder="1" applyFont="1"/>
    <xf borderId="0" fillId="0" fontId="3" numFmtId="0" xfId="0" applyAlignment="1" applyFont="1">
      <alignment horizontal="left"/>
    </xf>
    <xf borderId="2" fillId="0" fontId="7" numFmtId="0" xfId="0" applyBorder="1" applyFont="1"/>
    <xf borderId="11" fillId="0" fontId="8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left"/>
    </xf>
    <xf borderId="2" fillId="0" fontId="10" numFmtId="0" xfId="0" applyAlignment="1" applyBorder="1" applyFont="1">
      <alignment horizontal="left"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2" fillId="0" fontId="0" numFmtId="0" xfId="0" applyAlignment="1" applyBorder="1" applyFont="1">
      <alignment/>
    </xf>
    <xf borderId="13" fillId="0" fontId="3" numFmtId="0" xfId="0" applyBorder="1" applyFont="1"/>
    <xf borderId="2" fillId="4" fontId="0" numFmtId="0" xfId="0" applyAlignment="1" applyBorder="1" applyFont="1">
      <alignment wrapText="1"/>
    </xf>
    <xf borderId="2" fillId="4" fontId="0" numFmtId="0" xfId="0" applyBorder="1" applyFont="1"/>
    <xf borderId="2" fillId="4" fontId="0" numFmtId="49" xfId="0" applyBorder="1" applyFont="1" applyNumberForma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yasmin@hotmail.com" TargetMode="External"/><Relationship Id="rId2" Type="http://schemas.openxmlformats.org/officeDocument/2006/relationships/hyperlink" Target="mailto:rafaela.cg@gmail.com" TargetMode="External"/><Relationship Id="rId3" Type="http://schemas.openxmlformats.org/officeDocument/2006/relationships/hyperlink" Target="mailto:fabio_br@yahoo.com.br" TargetMode="External"/><Relationship Id="rId4" Type="http://schemas.openxmlformats.org/officeDocument/2006/relationships/hyperlink" Target="mailto:carol_araujo@yahoo.com.br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mailto:alicesilva@hotmail.com" TargetMode="External"/><Relationship Id="rId6" Type="http://schemas.openxmlformats.org/officeDocument/2006/relationships/hyperlink" Target="mailto:vitor_palves@gmail.com" TargetMode="External"/><Relationship Id="rId7" Type="http://schemas.openxmlformats.org/officeDocument/2006/relationships/hyperlink" Target="mailto:julio.azevedo@hotmail.com" TargetMode="External"/><Relationship Id="rId8" Type="http://schemas.openxmlformats.org/officeDocument/2006/relationships/hyperlink" Target="mailto:julietasemromeu@hot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workbookViewId="0"/>
  </sheetViews>
  <sheetFormatPr customHeight="1" defaultColWidth="14.43" defaultRowHeight="15.0"/>
  <cols>
    <col customWidth="1" min="1" max="1" width="32.29"/>
    <col customWidth="1" min="2" max="2" width="27.14"/>
    <col customWidth="1" min="3" max="3" width="27.57"/>
    <col customWidth="1" min="4" max="4" width="26.0"/>
    <col customWidth="1" min="5" max="5" width="17.43"/>
    <col customWidth="1" min="6" max="6" width="20.29"/>
    <col customWidth="1" min="7" max="7" width="18.57"/>
    <col customWidth="1" min="8" max="8" width="15.86"/>
    <col customWidth="1" min="9" max="9" width="22.29"/>
    <col customWidth="1" min="10" max="10" width="22.57"/>
    <col customWidth="1" min="11" max="11" width="25.71"/>
    <col customWidth="1" min="12" max="12" width="18.29"/>
    <col customWidth="1" min="13" max="13" width="4.29"/>
    <col customWidth="1" min="14" max="14" width="18.71"/>
    <col customWidth="1" min="15" max="15" width="7.0"/>
    <col customWidth="1" min="16" max="16" width="8.29"/>
    <col customWidth="1" min="17" max="17" width="17.86"/>
    <col customWidth="1" min="18" max="18" width="26.71"/>
    <col customWidth="1" min="19" max="19" width="5.43"/>
    <col customWidth="1" min="20" max="20" width="16.71"/>
    <col customWidth="1" min="21" max="21" width="20.43"/>
    <col customWidth="1" min="22" max="22" width="9.71"/>
    <col customWidth="1" min="23" max="23" width="4.0"/>
    <col customWidth="1" min="24" max="24" width="13.43"/>
    <col customWidth="1" min="25" max="25" width="23.14"/>
    <col customWidth="1" min="26" max="26" width="15.71"/>
    <col customWidth="1" min="27" max="27" width="26.43"/>
    <col customWidth="1" min="28" max="28" width="13.86"/>
    <col customWidth="1" min="29" max="29" width="8.71"/>
  </cols>
  <sheetData>
    <row r="1" ht="12.75" customHeight="1">
      <c r="A1" s="2" t="s">
        <v>0</v>
      </c>
      <c r="B1" s="4"/>
      <c r="C1" s="4"/>
      <c r="D1" s="4"/>
      <c r="E1" s="4"/>
      <c r="F1" s="4"/>
      <c r="G1" s="6"/>
      <c r="H1" s="2" t="s">
        <v>8</v>
      </c>
      <c r="I1" s="4"/>
      <c r="J1" s="4"/>
      <c r="K1" s="4"/>
      <c r="L1" s="4"/>
      <c r="M1" s="4"/>
      <c r="N1" s="4"/>
      <c r="O1" s="4"/>
      <c r="P1" s="4"/>
      <c r="Q1" s="6"/>
      <c r="R1" s="2" t="s">
        <v>9</v>
      </c>
      <c r="S1" s="4"/>
      <c r="T1" s="4"/>
      <c r="U1" s="4"/>
      <c r="V1" s="4"/>
      <c r="W1" s="4"/>
      <c r="X1" s="6"/>
      <c r="Y1" s="9" t="s">
        <v>10</v>
      </c>
      <c r="Z1" s="4"/>
      <c r="AA1" s="6"/>
      <c r="AB1" s="2" t="s">
        <v>15</v>
      </c>
      <c r="AC1" s="6"/>
    </row>
    <row r="2" ht="12.75" customHeight="1">
      <c r="A2" s="11"/>
      <c r="B2" s="12"/>
      <c r="C2" s="12"/>
      <c r="D2" s="12"/>
      <c r="E2" s="12"/>
      <c r="F2" s="12"/>
      <c r="G2" s="13"/>
      <c r="H2" s="11"/>
      <c r="I2" s="12"/>
      <c r="J2" s="12"/>
      <c r="K2" s="12"/>
      <c r="L2" s="12"/>
      <c r="M2" s="12"/>
      <c r="N2" s="12"/>
      <c r="O2" s="12"/>
      <c r="P2" s="12"/>
      <c r="Q2" s="13"/>
      <c r="R2" s="11"/>
      <c r="S2" s="12"/>
      <c r="T2" s="12"/>
      <c r="U2" s="12"/>
      <c r="V2" s="12"/>
      <c r="W2" s="12"/>
      <c r="X2" s="13"/>
      <c r="Y2" s="11"/>
      <c r="Z2" s="12"/>
      <c r="AA2" s="13"/>
      <c r="AB2" s="11"/>
      <c r="AC2" s="13"/>
    </row>
    <row r="3" ht="12.75" customHeight="1">
      <c r="A3" s="14" t="s">
        <v>1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  <c r="H3" s="14" t="s">
        <v>2</v>
      </c>
      <c r="I3" s="14" t="s">
        <v>40</v>
      </c>
      <c r="J3" s="14" t="s">
        <v>3</v>
      </c>
      <c r="K3" s="14" t="s">
        <v>40</v>
      </c>
      <c r="L3" s="14" t="s">
        <v>41</v>
      </c>
      <c r="M3" s="14" t="s">
        <v>42</v>
      </c>
      <c r="N3" s="14" t="s">
        <v>43</v>
      </c>
      <c r="O3" s="14" t="s">
        <v>44</v>
      </c>
      <c r="P3" s="14" t="s">
        <v>45</v>
      </c>
      <c r="Q3" s="14" t="s">
        <v>46</v>
      </c>
      <c r="R3" s="14" t="s">
        <v>47</v>
      </c>
      <c r="S3" s="14" t="s">
        <v>48</v>
      </c>
      <c r="T3" s="14" t="s">
        <v>49</v>
      </c>
      <c r="U3" s="14" t="s">
        <v>50</v>
      </c>
      <c r="V3" s="14" t="s">
        <v>51</v>
      </c>
      <c r="W3" s="14" t="s">
        <v>42</v>
      </c>
      <c r="X3" s="14" t="s">
        <v>52</v>
      </c>
      <c r="Y3" s="17" t="s">
        <v>53</v>
      </c>
      <c r="Z3" s="14" t="s">
        <v>55</v>
      </c>
      <c r="AA3" s="14" t="s">
        <v>56</v>
      </c>
      <c r="AB3" s="14" t="s">
        <v>57</v>
      </c>
      <c r="AC3" s="14" t="s">
        <v>58</v>
      </c>
    </row>
    <row r="4" ht="12.75" customHeight="1">
      <c r="A4" s="18" t="s">
        <v>59</v>
      </c>
      <c r="B4" s="21" t="s">
        <v>60</v>
      </c>
      <c r="C4" s="21" t="s">
        <v>65</v>
      </c>
      <c r="D4" s="23">
        <v>32656.0</v>
      </c>
      <c r="E4" s="21" t="s">
        <v>71</v>
      </c>
      <c r="F4" s="21" t="s">
        <v>72</v>
      </c>
      <c r="G4" s="21" t="s">
        <v>73</v>
      </c>
      <c r="H4" s="18" t="s">
        <v>74</v>
      </c>
      <c r="I4" s="24" t="s">
        <v>76</v>
      </c>
      <c r="J4" s="25" t="s">
        <v>78</v>
      </c>
      <c r="K4" s="21" t="s">
        <v>79</v>
      </c>
      <c r="L4" s="27">
        <v>29462.0</v>
      </c>
      <c r="M4" s="21" t="s">
        <v>82</v>
      </c>
      <c r="N4" s="25" t="s">
        <v>83</v>
      </c>
      <c r="O4" s="25" t="s">
        <v>84</v>
      </c>
      <c r="P4" s="25" t="s">
        <v>85</v>
      </c>
      <c r="Q4" s="21" t="s">
        <v>86</v>
      </c>
      <c r="R4" s="21" t="s">
        <v>87</v>
      </c>
      <c r="S4" s="29">
        <v>167.0</v>
      </c>
      <c r="T4" s="21" t="s">
        <v>89</v>
      </c>
      <c r="U4" s="21" t="s">
        <v>90</v>
      </c>
      <c r="V4" s="21" t="s">
        <v>91</v>
      </c>
      <c r="W4" s="31" t="s">
        <v>92</v>
      </c>
      <c r="X4" s="18" t="s">
        <v>97</v>
      </c>
      <c r="Y4" s="31" t="s">
        <v>98</v>
      </c>
      <c r="Z4" s="21" t="s">
        <v>99</v>
      </c>
      <c r="AA4" s="32" t="str">
        <f>HYPERLINK("mailto:vinicius.tosta@gmail.com","vinicius.tosta@gmail.com")</f>
        <v>vinicius.tosta@gmail.com</v>
      </c>
      <c r="AB4" s="21" t="s">
        <v>100</v>
      </c>
      <c r="AC4" s="21" t="s">
        <v>101</v>
      </c>
    </row>
    <row r="5" ht="14.25" customHeight="1">
      <c r="A5" s="18" t="s">
        <v>102</v>
      </c>
      <c r="B5" s="18" t="s">
        <v>103</v>
      </c>
      <c r="C5" s="21" t="s">
        <v>104</v>
      </c>
      <c r="D5" s="23">
        <v>33181.0</v>
      </c>
      <c r="E5" s="21" t="s">
        <v>105</v>
      </c>
      <c r="F5" s="21" t="s">
        <v>72</v>
      </c>
      <c r="G5" s="21" t="s">
        <v>73</v>
      </c>
      <c r="H5" s="18" t="s">
        <v>106</v>
      </c>
      <c r="I5" s="24" t="s">
        <v>76</v>
      </c>
      <c r="J5" s="21" t="s">
        <v>107</v>
      </c>
      <c r="K5" s="21" t="s">
        <v>79</v>
      </c>
      <c r="L5" s="27">
        <v>39333.0</v>
      </c>
      <c r="M5" s="21" t="s">
        <v>92</v>
      </c>
      <c r="N5" s="25" t="s">
        <v>108</v>
      </c>
      <c r="O5" s="25" t="s">
        <v>109</v>
      </c>
      <c r="P5" s="25" t="s">
        <v>110</v>
      </c>
      <c r="Q5" s="21" t="s">
        <v>111</v>
      </c>
      <c r="R5" s="18" t="s">
        <v>112</v>
      </c>
      <c r="S5" s="29">
        <v>539.0</v>
      </c>
      <c r="T5" s="21" t="s">
        <v>113</v>
      </c>
      <c r="U5" s="21"/>
      <c r="V5" s="21" t="s">
        <v>111</v>
      </c>
      <c r="W5" s="21" t="s">
        <v>92</v>
      </c>
      <c r="X5" s="18" t="s">
        <v>114</v>
      </c>
      <c r="Y5" s="18" t="s">
        <v>115</v>
      </c>
      <c r="Z5" s="21" t="s">
        <v>116</v>
      </c>
      <c r="AA5" s="32" t="str">
        <f>HYPERLINK("mailto:tiagoalves@yahoo.com.br","tiagoalves@yahoo.com.br")</f>
        <v>tiagoalves@yahoo.com.br</v>
      </c>
      <c r="AB5" s="21" t="s">
        <v>117</v>
      </c>
      <c r="AC5" s="21" t="s">
        <v>118</v>
      </c>
    </row>
    <row r="6" ht="12.75" customHeight="1">
      <c r="A6" s="21" t="s">
        <v>119</v>
      </c>
      <c r="B6" s="18" t="s">
        <v>120</v>
      </c>
      <c r="C6" s="21" t="s">
        <v>121</v>
      </c>
      <c r="D6" s="23">
        <v>30918.0</v>
      </c>
      <c r="E6" s="21" t="s">
        <v>122</v>
      </c>
      <c r="F6" s="21" t="s">
        <v>123</v>
      </c>
      <c r="G6" s="21" t="s">
        <v>73</v>
      </c>
      <c r="H6" s="18" t="s">
        <v>124</v>
      </c>
      <c r="I6" s="24" t="s">
        <v>76</v>
      </c>
      <c r="J6" s="21" t="s">
        <v>125</v>
      </c>
      <c r="K6" s="21" t="s">
        <v>79</v>
      </c>
      <c r="L6" s="27">
        <v>37247.0</v>
      </c>
      <c r="M6" s="21" t="s">
        <v>92</v>
      </c>
      <c r="N6" s="25" t="s">
        <v>126</v>
      </c>
      <c r="O6" s="25" t="s">
        <v>127</v>
      </c>
      <c r="P6" s="25" t="s">
        <v>128</v>
      </c>
      <c r="Q6" s="21" t="s">
        <v>129</v>
      </c>
      <c r="R6" s="21" t="s">
        <v>130</v>
      </c>
      <c r="S6" s="29">
        <v>1952.0</v>
      </c>
      <c r="T6" s="21" t="s">
        <v>131</v>
      </c>
      <c r="U6" s="21"/>
      <c r="V6" s="21" t="s">
        <v>129</v>
      </c>
      <c r="W6" s="21" t="s">
        <v>92</v>
      </c>
      <c r="X6" s="18" t="s">
        <v>132</v>
      </c>
      <c r="Y6" s="18" t="s">
        <v>133</v>
      </c>
      <c r="Z6" s="21" t="s">
        <v>134</v>
      </c>
      <c r="AA6" s="32" t="str">
        <f>HYPERLINK("mailto:yasmin@hotmail.com","yasmin@hotmail.com")</f>
        <v>yasmin@hotmail.com</v>
      </c>
      <c r="AB6" s="21" t="s">
        <v>135</v>
      </c>
      <c r="AC6" s="21" t="s">
        <v>118</v>
      </c>
    </row>
    <row r="7" ht="12.75" customHeight="1">
      <c r="A7" s="18" t="s">
        <v>136</v>
      </c>
      <c r="B7" s="18" t="s">
        <v>137</v>
      </c>
      <c r="C7" s="21" t="s">
        <v>138</v>
      </c>
      <c r="D7" s="23">
        <v>34606.0</v>
      </c>
      <c r="E7" s="21" t="s">
        <v>91</v>
      </c>
      <c r="F7" s="21" t="s">
        <v>123</v>
      </c>
      <c r="G7" s="21" t="s">
        <v>73</v>
      </c>
      <c r="H7" s="18" t="s">
        <v>139</v>
      </c>
      <c r="I7" s="24" t="s">
        <v>76</v>
      </c>
      <c r="J7" s="21" t="s">
        <v>140</v>
      </c>
      <c r="K7" s="21" t="s">
        <v>79</v>
      </c>
      <c r="L7" s="27">
        <v>37296.0</v>
      </c>
      <c r="M7" s="21" t="s">
        <v>92</v>
      </c>
      <c r="N7" s="25" t="s">
        <v>141</v>
      </c>
      <c r="O7" s="25" t="s">
        <v>142</v>
      </c>
      <c r="P7" s="25" t="s">
        <v>143</v>
      </c>
      <c r="Q7" s="21" t="s">
        <v>129</v>
      </c>
      <c r="R7" s="18" t="s">
        <v>144</v>
      </c>
      <c r="S7" s="29">
        <v>1306.0</v>
      </c>
      <c r="T7" s="21" t="s">
        <v>145</v>
      </c>
      <c r="U7" s="21"/>
      <c r="V7" s="21" t="s">
        <v>129</v>
      </c>
      <c r="W7" s="21" t="s">
        <v>92</v>
      </c>
      <c r="X7" s="18" t="s">
        <v>146</v>
      </c>
      <c r="Y7" s="18" t="s">
        <v>147</v>
      </c>
      <c r="Z7" s="21" t="s">
        <v>148</v>
      </c>
      <c r="AA7" s="32" t="str">
        <f>HYPERLINK("mailto:rafaela.cg@gmail.com","rafaela.cg@gmail.com")</f>
        <v>rafaela.cg@gmail.com</v>
      </c>
      <c r="AB7" s="21" t="s">
        <v>149</v>
      </c>
      <c r="AC7" s="21" t="s">
        <v>101</v>
      </c>
    </row>
    <row r="8" ht="12.75" customHeight="1">
      <c r="A8" s="18" t="s">
        <v>150</v>
      </c>
      <c r="B8" s="18" t="s">
        <v>151</v>
      </c>
      <c r="C8" s="21" t="s">
        <v>152</v>
      </c>
      <c r="D8" s="23">
        <v>32473.0</v>
      </c>
      <c r="E8" s="21" t="s">
        <v>153</v>
      </c>
      <c r="F8" s="21" t="s">
        <v>72</v>
      </c>
      <c r="G8" s="21" t="s">
        <v>73</v>
      </c>
      <c r="H8" s="18" t="s">
        <v>154</v>
      </c>
      <c r="I8" s="24" t="s">
        <v>76</v>
      </c>
      <c r="J8" s="21" t="s">
        <v>155</v>
      </c>
      <c r="K8" s="21" t="s">
        <v>79</v>
      </c>
      <c r="L8" s="27">
        <v>36374.0</v>
      </c>
      <c r="M8" s="21" t="s">
        <v>92</v>
      </c>
      <c r="N8" s="25" t="s">
        <v>156</v>
      </c>
      <c r="O8" s="25" t="s">
        <v>157</v>
      </c>
      <c r="P8" s="25" t="s">
        <v>158</v>
      </c>
      <c r="Q8" s="21" t="s">
        <v>153</v>
      </c>
      <c r="R8" s="18" t="s">
        <v>159</v>
      </c>
      <c r="S8" s="29">
        <v>804.0</v>
      </c>
      <c r="T8" s="21" t="s">
        <v>160</v>
      </c>
      <c r="U8" s="21"/>
      <c r="V8" s="21" t="s">
        <v>153</v>
      </c>
      <c r="W8" s="21" t="s">
        <v>92</v>
      </c>
      <c r="X8" s="18" t="s">
        <v>161</v>
      </c>
      <c r="Y8" s="18" t="s">
        <v>162</v>
      </c>
      <c r="Z8" s="21" t="s">
        <v>163</v>
      </c>
      <c r="AA8" s="32" t="str">
        <f>HYPERLINK("mailto:fabio_br@yahoo.com.br","fabio_br@yahoo.com.br")</f>
        <v>fabio_br@yahoo.com.br</v>
      </c>
      <c r="AB8" s="21" t="s">
        <v>164</v>
      </c>
      <c r="AC8" s="21" t="s">
        <v>101</v>
      </c>
    </row>
    <row r="9" ht="12.75" customHeight="1">
      <c r="A9" s="18" t="s">
        <v>165</v>
      </c>
      <c r="B9" s="18" t="s">
        <v>166</v>
      </c>
      <c r="C9" s="21" t="s">
        <v>167</v>
      </c>
      <c r="D9" s="23">
        <v>31274.0</v>
      </c>
      <c r="E9" s="21" t="s">
        <v>168</v>
      </c>
      <c r="F9" s="21" t="s">
        <v>123</v>
      </c>
      <c r="G9" s="21" t="s">
        <v>73</v>
      </c>
      <c r="H9" s="18" t="s">
        <v>169</v>
      </c>
      <c r="I9" s="24" t="s">
        <v>76</v>
      </c>
      <c r="J9" s="21" t="s">
        <v>170</v>
      </c>
      <c r="K9" s="21" t="s">
        <v>79</v>
      </c>
      <c r="L9" s="27">
        <v>39303.0</v>
      </c>
      <c r="M9" s="21" t="s">
        <v>92</v>
      </c>
      <c r="N9" s="25" t="s">
        <v>171</v>
      </c>
      <c r="O9" s="25" t="s">
        <v>172</v>
      </c>
      <c r="P9" s="25" t="s">
        <v>173</v>
      </c>
      <c r="Q9" s="21" t="s">
        <v>153</v>
      </c>
      <c r="R9" s="21" t="s">
        <v>174</v>
      </c>
      <c r="S9" s="29">
        <v>935.0</v>
      </c>
      <c r="T9" s="21" t="s">
        <v>175</v>
      </c>
      <c r="U9" s="21"/>
      <c r="V9" s="21" t="s">
        <v>153</v>
      </c>
      <c r="W9" s="21" t="s">
        <v>92</v>
      </c>
      <c r="X9" s="18" t="s">
        <v>176</v>
      </c>
      <c r="Y9" s="18" t="s">
        <v>177</v>
      </c>
      <c r="Z9" s="21" t="s">
        <v>178</v>
      </c>
      <c r="AA9" s="32" t="str">
        <f>HYPERLINK("mailto:carol_araujo@yahoo.com.br","carol_araujo@yahoo.com.br")</f>
        <v>carol_araujo@yahoo.com.br</v>
      </c>
      <c r="AB9" s="21" t="s">
        <v>179</v>
      </c>
      <c r="AC9" s="21" t="s">
        <v>118</v>
      </c>
    </row>
    <row r="10" ht="12.75" customHeight="1">
      <c r="A10" s="18" t="s">
        <v>180</v>
      </c>
      <c r="B10" s="18" t="s">
        <v>181</v>
      </c>
      <c r="C10" s="21" t="s">
        <v>182</v>
      </c>
      <c r="D10" s="23">
        <v>36412.0</v>
      </c>
      <c r="E10" s="21" t="s">
        <v>183</v>
      </c>
      <c r="F10" s="21" t="s">
        <v>123</v>
      </c>
      <c r="G10" s="21" t="s">
        <v>73</v>
      </c>
      <c r="H10" s="18" t="s">
        <v>184</v>
      </c>
      <c r="I10" s="24" t="s">
        <v>76</v>
      </c>
      <c r="J10" s="21" t="s">
        <v>185</v>
      </c>
      <c r="K10" s="21" t="s">
        <v>79</v>
      </c>
      <c r="L10" s="27">
        <v>36347.0</v>
      </c>
      <c r="M10" s="21" t="s">
        <v>92</v>
      </c>
      <c r="N10" s="25" t="s">
        <v>186</v>
      </c>
      <c r="O10" s="25" t="s">
        <v>187</v>
      </c>
      <c r="P10" s="25" t="s">
        <v>188</v>
      </c>
      <c r="Q10" s="21" t="s">
        <v>189</v>
      </c>
      <c r="R10" s="21" t="s">
        <v>190</v>
      </c>
      <c r="S10" s="29">
        <v>941.0</v>
      </c>
      <c r="T10" s="21" t="s">
        <v>191</v>
      </c>
      <c r="U10" s="21"/>
      <c r="V10" s="21" t="s">
        <v>189</v>
      </c>
      <c r="W10" s="21" t="s">
        <v>92</v>
      </c>
      <c r="X10" s="18" t="s">
        <v>192</v>
      </c>
      <c r="Y10" s="18" t="s">
        <v>193</v>
      </c>
      <c r="Z10" s="21" t="s">
        <v>194</v>
      </c>
      <c r="AA10" s="32" t="str">
        <f>HYPERLINK("mailto:alicesilva@hotmail.com","alicesilva@hotmail.com")</f>
        <v>alicesilva@hotmail.com</v>
      </c>
      <c r="AB10" s="21" t="s">
        <v>195</v>
      </c>
      <c r="AC10" s="21" t="s">
        <v>118</v>
      </c>
    </row>
    <row r="11" ht="15.0" customHeight="1">
      <c r="A11" s="21" t="s">
        <v>196</v>
      </c>
      <c r="B11" s="18" t="s">
        <v>197</v>
      </c>
      <c r="C11" s="21" t="s">
        <v>198</v>
      </c>
      <c r="D11" s="23">
        <v>30022.0</v>
      </c>
      <c r="E11" s="18" t="s">
        <v>199</v>
      </c>
      <c r="F11" s="21" t="s">
        <v>72</v>
      </c>
      <c r="G11" s="21" t="s">
        <v>73</v>
      </c>
      <c r="H11" s="18" t="s">
        <v>200</v>
      </c>
      <c r="I11" s="24" t="s">
        <v>76</v>
      </c>
      <c r="J11" s="21" t="s">
        <v>201</v>
      </c>
      <c r="K11" s="21" t="s">
        <v>79</v>
      </c>
      <c r="L11" s="27">
        <v>37203.0</v>
      </c>
      <c r="M11" s="21" t="s">
        <v>202</v>
      </c>
      <c r="N11" s="25" t="s">
        <v>203</v>
      </c>
      <c r="O11" s="25" t="s">
        <v>204</v>
      </c>
      <c r="P11" s="25" t="s">
        <v>205</v>
      </c>
      <c r="Q11" s="21" t="s">
        <v>206</v>
      </c>
      <c r="R11" s="21" t="s">
        <v>207</v>
      </c>
      <c r="S11" s="29">
        <v>1257.0</v>
      </c>
      <c r="T11" s="21" t="s">
        <v>208</v>
      </c>
      <c r="U11" s="21"/>
      <c r="V11" s="21" t="s">
        <v>91</v>
      </c>
      <c r="W11" s="21" t="s">
        <v>92</v>
      </c>
      <c r="X11" s="18" t="s">
        <v>209</v>
      </c>
      <c r="Y11" s="21" t="s">
        <v>210</v>
      </c>
      <c r="Z11" s="21" t="s">
        <v>211</v>
      </c>
      <c r="AA11" s="32" t="str">
        <f>HYPERLINK("mailto:vitor_palves@gmail.com","vitor_palves@gmail.com")</f>
        <v>vitor_palves@gmail.com</v>
      </c>
      <c r="AB11" s="21" t="s">
        <v>212</v>
      </c>
      <c r="AC11" s="21" t="s">
        <v>101</v>
      </c>
    </row>
    <row r="12" ht="12.75" customHeight="1">
      <c r="A12" s="18" t="s">
        <v>213</v>
      </c>
      <c r="B12" s="18" t="s">
        <v>214</v>
      </c>
      <c r="C12" s="18" t="s">
        <v>215</v>
      </c>
      <c r="D12" s="23">
        <v>27530.0</v>
      </c>
      <c r="E12" s="21" t="s">
        <v>216</v>
      </c>
      <c r="F12" s="21" t="s">
        <v>72</v>
      </c>
      <c r="G12" s="21" t="s">
        <v>73</v>
      </c>
      <c r="H12" s="18" t="s">
        <v>217</v>
      </c>
      <c r="I12" s="24" t="s">
        <v>76</v>
      </c>
      <c r="J12" s="21" t="s">
        <v>218</v>
      </c>
      <c r="K12" s="21" t="s">
        <v>79</v>
      </c>
      <c r="L12" s="27">
        <v>32235.0</v>
      </c>
      <c r="M12" s="21" t="s">
        <v>219</v>
      </c>
      <c r="N12" s="25" t="s">
        <v>220</v>
      </c>
      <c r="O12" s="25" t="s">
        <v>221</v>
      </c>
      <c r="P12" s="25" t="s">
        <v>222</v>
      </c>
      <c r="Q12" s="21" t="s">
        <v>223</v>
      </c>
      <c r="R12" s="21" t="s">
        <v>224</v>
      </c>
      <c r="S12" s="29">
        <v>1370.0</v>
      </c>
      <c r="T12" s="21" t="s">
        <v>225</v>
      </c>
      <c r="U12" s="21" t="s">
        <v>226</v>
      </c>
      <c r="V12" s="21" t="s">
        <v>227</v>
      </c>
      <c r="W12" s="21" t="s">
        <v>92</v>
      </c>
      <c r="X12" s="18" t="s">
        <v>228</v>
      </c>
      <c r="Y12" s="18" t="s">
        <v>229</v>
      </c>
      <c r="Z12" s="21" t="s">
        <v>230</v>
      </c>
      <c r="AA12" s="32" t="str">
        <f>HYPERLINK("mailto:julio.azevedo@hotmail.com","julio.azevedo@hotmail.com")</f>
        <v>julio.azevedo@hotmail.com</v>
      </c>
      <c r="AB12" s="21" t="s">
        <v>231</v>
      </c>
      <c r="AC12" s="21" t="s">
        <v>101</v>
      </c>
    </row>
    <row r="13" ht="14.25" customHeight="1">
      <c r="A13" s="18" t="s">
        <v>232</v>
      </c>
      <c r="B13" s="18" t="s">
        <v>233</v>
      </c>
      <c r="C13" s="18" t="s">
        <v>234</v>
      </c>
      <c r="D13" s="23">
        <v>32181.0</v>
      </c>
      <c r="E13" s="21" t="s">
        <v>235</v>
      </c>
      <c r="F13" s="21" t="s">
        <v>123</v>
      </c>
      <c r="G13" s="21" t="s">
        <v>73</v>
      </c>
      <c r="H13" s="18" t="s">
        <v>236</v>
      </c>
      <c r="I13" s="24" t="s">
        <v>76</v>
      </c>
      <c r="J13" s="21" t="s">
        <v>237</v>
      </c>
      <c r="K13" s="21" t="s">
        <v>79</v>
      </c>
      <c r="L13" s="27">
        <v>39270.0</v>
      </c>
      <c r="M13" s="21" t="s">
        <v>238</v>
      </c>
      <c r="N13" s="25" t="s">
        <v>239</v>
      </c>
      <c r="O13" s="25" t="s">
        <v>240</v>
      </c>
      <c r="P13" s="25" t="s">
        <v>241</v>
      </c>
      <c r="Q13" s="21" t="s">
        <v>242</v>
      </c>
      <c r="R13" s="18" t="s">
        <v>243</v>
      </c>
      <c r="S13" s="29">
        <v>1276.0</v>
      </c>
      <c r="T13" s="21" t="s">
        <v>244</v>
      </c>
      <c r="U13" s="21" t="s">
        <v>245</v>
      </c>
      <c r="V13" s="21" t="s">
        <v>246</v>
      </c>
      <c r="W13" s="21" t="s">
        <v>92</v>
      </c>
      <c r="X13" s="18" t="s">
        <v>247</v>
      </c>
      <c r="Y13" s="18" t="s">
        <v>248</v>
      </c>
      <c r="Z13" s="21" t="s">
        <v>249</v>
      </c>
      <c r="AA13" s="32" t="str">
        <f>HYPERLINK("mailto:julietasemromeu@hotmail.com","julietasemromeu@hotmail.com")</f>
        <v>julietasemromeu@hotmail.com</v>
      </c>
      <c r="AB13" s="21" t="s">
        <v>250</v>
      </c>
      <c r="AC13" s="21" t="s">
        <v>118</v>
      </c>
    </row>
    <row r="14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ht="12.75" customHeight="1">
      <c r="A17" s="33"/>
      <c r="B17" s="33"/>
      <c r="C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ht="12.75" customHeight="1">
      <c r="A18" s="34" t="s">
        <v>251</v>
      </c>
      <c r="B18" s="35"/>
      <c r="C18" s="35"/>
      <c r="D18" s="35"/>
      <c r="E18" s="36"/>
      <c r="F18" s="36"/>
      <c r="G18" s="37"/>
      <c r="H18" s="33"/>
      <c r="I18" s="38" t="s">
        <v>252</v>
      </c>
      <c r="J18" s="7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ht="12.75" customHeight="1">
      <c r="A19" s="39" t="s">
        <v>1</v>
      </c>
      <c r="B19" s="40" t="s">
        <v>253</v>
      </c>
      <c r="C19" s="39" t="s">
        <v>57</v>
      </c>
      <c r="D19" s="41" t="s">
        <v>254</v>
      </c>
      <c r="E19" s="42"/>
      <c r="F19" s="42"/>
      <c r="H19" s="33"/>
      <c r="I19" s="3" t="s">
        <v>253</v>
      </c>
      <c r="J19" s="41" t="s">
        <v>255</v>
      </c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ht="12.75" customHeight="1">
      <c r="A20" s="43" t="s">
        <v>59</v>
      </c>
      <c r="B20" s="44">
        <v>2.0</v>
      </c>
      <c r="C20" s="45" t="s">
        <v>100</v>
      </c>
      <c r="D20" s="46">
        <v>32656.0</v>
      </c>
      <c r="E20" s="42"/>
      <c r="F20" s="42"/>
      <c r="H20" s="33"/>
      <c r="I20" s="47">
        <v>1.0</v>
      </c>
      <c r="J20" s="47" t="s">
        <v>118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ht="12.75" customHeight="1">
      <c r="A21" s="43" t="s">
        <v>102</v>
      </c>
      <c r="B21" s="44">
        <v>1.0</v>
      </c>
      <c r="C21" s="45" t="s">
        <v>117</v>
      </c>
      <c r="D21" s="46">
        <v>33181.0</v>
      </c>
      <c r="E21" s="42"/>
      <c r="F21" s="42"/>
      <c r="H21" s="33"/>
      <c r="I21" s="47">
        <v>2.0</v>
      </c>
      <c r="J21" s="47" t="s">
        <v>101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ht="12.75" customHeight="1">
      <c r="A22" s="45" t="s">
        <v>119</v>
      </c>
      <c r="B22" s="44">
        <v>1.0</v>
      </c>
      <c r="C22" s="45" t="s">
        <v>135</v>
      </c>
      <c r="D22" s="46">
        <v>30918.0</v>
      </c>
      <c r="E22" s="42"/>
      <c r="F22" s="4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ht="12.75" customHeight="1">
      <c r="A23" s="43" t="s">
        <v>136</v>
      </c>
      <c r="B23" s="44">
        <v>2.0</v>
      </c>
      <c r="C23" s="45" t="s">
        <v>149</v>
      </c>
      <c r="D23" s="46">
        <v>34606.0</v>
      </c>
      <c r="E23" s="42"/>
      <c r="F23" s="4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ht="18.0" customHeight="1">
      <c r="A24" s="43" t="s">
        <v>150</v>
      </c>
      <c r="B24" s="44">
        <v>2.0</v>
      </c>
      <c r="C24" s="45" t="s">
        <v>164</v>
      </c>
      <c r="D24" s="46">
        <v>32473.0</v>
      </c>
      <c r="H24" s="33"/>
      <c r="I24" s="38" t="s">
        <v>256</v>
      </c>
      <c r="J24" s="7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ht="12.75" customHeight="1">
      <c r="A25" s="43" t="s">
        <v>165</v>
      </c>
      <c r="B25" s="44">
        <v>1.0</v>
      </c>
      <c r="C25" s="45" t="s">
        <v>179</v>
      </c>
      <c r="D25" s="46">
        <v>31274.0</v>
      </c>
      <c r="H25" s="33"/>
      <c r="I25" s="41" t="s">
        <v>257</v>
      </c>
      <c r="J25" s="41" t="s">
        <v>258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ht="12.75" customHeight="1">
      <c r="A26" s="43" t="s">
        <v>180</v>
      </c>
      <c r="B26" s="44">
        <v>1.0</v>
      </c>
      <c r="C26" s="45" t="s">
        <v>195</v>
      </c>
      <c r="D26" s="46">
        <v>36412.0</v>
      </c>
      <c r="H26" s="33"/>
      <c r="I26" s="47">
        <v>1.0</v>
      </c>
      <c r="J26" s="47" t="s">
        <v>79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ht="12.75" customHeight="1">
      <c r="A27" s="45" t="s">
        <v>196</v>
      </c>
      <c r="B27" s="44">
        <v>2.0</v>
      </c>
      <c r="C27" s="45" t="s">
        <v>212</v>
      </c>
      <c r="D27" s="46">
        <v>30022.0</v>
      </c>
      <c r="H27" s="33"/>
      <c r="I27" s="47">
        <v>2.0</v>
      </c>
      <c r="J27" s="48" t="s">
        <v>76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ht="12.75" customHeight="1">
      <c r="A28" s="43" t="s">
        <v>213</v>
      </c>
      <c r="B28" s="44">
        <v>2.0</v>
      </c>
      <c r="C28" s="45" t="s">
        <v>231</v>
      </c>
      <c r="D28" s="46">
        <v>27530.0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ht="12.75" customHeight="1">
      <c r="A29" s="43" t="s">
        <v>232</v>
      </c>
      <c r="B29" s="44">
        <v>1.0</v>
      </c>
      <c r="C29" s="45" t="s">
        <v>250</v>
      </c>
      <c r="D29" s="46">
        <v>32181.0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ht="12.75" customHeight="1">
      <c r="A30" s="33"/>
      <c r="B30" s="33"/>
      <c r="C30" s="33"/>
      <c r="D30" s="33"/>
      <c r="E30" s="33"/>
      <c r="F30" s="33"/>
      <c r="G30" s="33"/>
      <c r="H30" s="33"/>
      <c r="I30" s="38" t="s">
        <v>42</v>
      </c>
      <c r="J30" s="7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ht="12.75" customHeight="1">
      <c r="A31" s="33"/>
      <c r="B31" s="33"/>
      <c r="C31" s="33"/>
      <c r="D31" s="33"/>
      <c r="E31" s="33"/>
      <c r="F31" s="33"/>
      <c r="G31" s="33"/>
      <c r="H31" s="33"/>
      <c r="I31" s="41" t="s">
        <v>259</v>
      </c>
      <c r="J31" s="41" t="s">
        <v>260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ht="12.75" customHeight="1">
      <c r="A32" s="49" t="s">
        <v>3</v>
      </c>
      <c r="B32" s="35"/>
      <c r="C32" s="35"/>
      <c r="D32" s="35"/>
      <c r="E32" s="35"/>
      <c r="F32" s="7"/>
      <c r="H32" s="33"/>
      <c r="I32" s="47">
        <v>1.0</v>
      </c>
      <c r="J32" s="47" t="s">
        <v>82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ht="12.75" customHeight="1">
      <c r="A33" s="50" t="s">
        <v>261</v>
      </c>
      <c r="B33" s="51" t="s">
        <v>262</v>
      </c>
      <c r="C33" s="51" t="s">
        <v>263</v>
      </c>
      <c r="D33" s="50" t="s">
        <v>264</v>
      </c>
      <c r="E33" s="50" t="s">
        <v>265</v>
      </c>
      <c r="F33" s="50" t="s">
        <v>257</v>
      </c>
      <c r="H33" s="33"/>
      <c r="I33" s="47">
        <v>2.0</v>
      </c>
      <c r="J33" s="47" t="s">
        <v>92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ht="12.75" customHeight="1">
      <c r="A34" s="52" t="s">
        <v>78</v>
      </c>
      <c r="B34" s="45" t="s">
        <v>65</v>
      </c>
      <c r="C34" s="45" t="s">
        <v>60</v>
      </c>
      <c r="D34" s="44">
        <v>1.0</v>
      </c>
      <c r="E34" s="53">
        <v>29462.0</v>
      </c>
      <c r="F34" s="44">
        <v>1.0</v>
      </c>
      <c r="H34" s="33"/>
      <c r="I34" s="47">
        <v>3.0</v>
      </c>
      <c r="J34" s="47" t="s">
        <v>202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ht="12.75" customHeight="1">
      <c r="A35" s="45" t="s">
        <v>107</v>
      </c>
      <c r="B35" s="45" t="s">
        <v>104</v>
      </c>
      <c r="C35" s="43" t="s">
        <v>103</v>
      </c>
      <c r="D35" s="44">
        <v>2.0</v>
      </c>
      <c r="E35" s="53">
        <v>39333.0</v>
      </c>
      <c r="F35" s="44">
        <v>1.0</v>
      </c>
      <c r="H35" s="33"/>
      <c r="I35" s="47">
        <v>4.0</v>
      </c>
      <c r="J35" s="47" t="s">
        <v>219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ht="12.75" customHeight="1">
      <c r="A36" s="45" t="s">
        <v>125</v>
      </c>
      <c r="B36" s="45" t="s">
        <v>121</v>
      </c>
      <c r="C36" s="43" t="s">
        <v>120</v>
      </c>
      <c r="D36" s="44">
        <v>2.0</v>
      </c>
      <c r="E36" s="53">
        <v>37247.0</v>
      </c>
      <c r="F36" s="44">
        <v>1.0</v>
      </c>
      <c r="H36" s="33"/>
      <c r="I36" s="47">
        <v>5.0</v>
      </c>
      <c r="J36" s="47" t="s">
        <v>238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ht="12.75" customHeight="1">
      <c r="A37" s="45" t="s">
        <v>140</v>
      </c>
      <c r="B37" s="45" t="s">
        <v>138</v>
      </c>
      <c r="C37" s="43" t="s">
        <v>137</v>
      </c>
      <c r="D37" s="44">
        <v>2.0</v>
      </c>
      <c r="E37" s="53">
        <v>37296.0</v>
      </c>
      <c r="F37" s="44">
        <v>1.0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ht="12.75" customHeight="1">
      <c r="A38" s="45" t="s">
        <v>155</v>
      </c>
      <c r="B38" s="45" t="s">
        <v>152</v>
      </c>
      <c r="C38" s="43" t="s">
        <v>151</v>
      </c>
      <c r="D38" s="44">
        <v>2.0</v>
      </c>
      <c r="E38" s="53">
        <v>36374.0</v>
      </c>
      <c r="F38" s="44">
        <v>1.0</v>
      </c>
      <c r="H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ht="12.0" customHeight="1">
      <c r="A39" s="45" t="s">
        <v>170</v>
      </c>
      <c r="B39" s="45" t="s">
        <v>167</v>
      </c>
      <c r="C39" s="43" t="s">
        <v>166</v>
      </c>
      <c r="D39" s="44">
        <v>2.0</v>
      </c>
      <c r="E39" s="53">
        <v>39303.0</v>
      </c>
      <c r="F39" s="44">
        <v>1.0</v>
      </c>
      <c r="H39" s="33"/>
      <c r="I39" s="38" t="s">
        <v>266</v>
      </c>
      <c r="J39" s="7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ht="12.75" customHeight="1">
      <c r="A40" s="45" t="s">
        <v>185</v>
      </c>
      <c r="B40" s="45" t="s">
        <v>182</v>
      </c>
      <c r="C40" s="43" t="s">
        <v>181</v>
      </c>
      <c r="D40" s="44">
        <v>2.0</v>
      </c>
      <c r="E40" s="53">
        <v>36347.0</v>
      </c>
      <c r="F40" s="44">
        <v>1.0</v>
      </c>
      <c r="H40" s="33"/>
      <c r="I40" s="41" t="s">
        <v>267</v>
      </c>
      <c r="J40" s="41" t="s">
        <v>268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ht="12.75" customHeight="1">
      <c r="A41" s="45" t="s">
        <v>201</v>
      </c>
      <c r="B41" s="45" t="s">
        <v>198</v>
      </c>
      <c r="C41" s="43" t="s">
        <v>197</v>
      </c>
      <c r="D41" s="44">
        <v>3.0</v>
      </c>
      <c r="E41" s="53">
        <v>37203.0</v>
      </c>
      <c r="F41" s="44">
        <v>1.0</v>
      </c>
      <c r="H41" s="33"/>
      <c r="I41" s="54" t="s">
        <v>86</v>
      </c>
      <c r="J41" s="47">
        <v>1.0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ht="12.75" customHeight="1">
      <c r="A42" s="45" t="s">
        <v>218</v>
      </c>
      <c r="B42" s="43" t="s">
        <v>215</v>
      </c>
      <c r="C42" s="43" t="s">
        <v>214</v>
      </c>
      <c r="D42" s="44">
        <v>4.0</v>
      </c>
      <c r="E42" s="53">
        <v>32235.0</v>
      </c>
      <c r="F42" s="44">
        <v>1.0</v>
      </c>
      <c r="H42" s="33"/>
      <c r="I42" s="54" t="s">
        <v>111</v>
      </c>
      <c r="J42" s="47">
        <v>2.0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ht="12.75" customHeight="1">
      <c r="A43" s="45" t="s">
        <v>237</v>
      </c>
      <c r="B43" s="43" t="s">
        <v>234</v>
      </c>
      <c r="C43" s="43" t="s">
        <v>233</v>
      </c>
      <c r="D43" s="44">
        <v>5.0</v>
      </c>
      <c r="E43" s="53">
        <v>39270.0</v>
      </c>
      <c r="F43" s="44">
        <v>1.0</v>
      </c>
      <c r="H43" s="33"/>
      <c r="I43" s="54" t="s">
        <v>129</v>
      </c>
      <c r="J43" s="47">
        <v>3.0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ht="12.75" customHeight="1">
      <c r="A44" s="33"/>
      <c r="B44" s="33"/>
      <c r="C44" s="33"/>
      <c r="D44" s="33"/>
      <c r="E44" s="33"/>
      <c r="F44" s="33"/>
      <c r="G44" s="33"/>
      <c r="H44" s="33"/>
      <c r="I44" s="54" t="s">
        <v>153</v>
      </c>
      <c r="J44" s="47">
        <v>4.0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Z44" s="33"/>
      <c r="AA44" s="33"/>
      <c r="AB44" s="33"/>
    </row>
    <row r="45" ht="12.75" customHeight="1">
      <c r="A45" s="33"/>
      <c r="B45" s="33"/>
      <c r="C45" s="33"/>
      <c r="D45" s="33"/>
      <c r="E45" s="33"/>
      <c r="F45" s="33"/>
      <c r="G45" s="33"/>
      <c r="H45" s="33"/>
      <c r="I45" s="54" t="s">
        <v>189</v>
      </c>
      <c r="J45" s="47">
        <v>5.0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ht="12.75" customHeight="1">
      <c r="A46" s="49" t="s">
        <v>2</v>
      </c>
      <c r="B46" s="7"/>
      <c r="D46" s="33"/>
      <c r="E46" s="33"/>
      <c r="F46" s="33"/>
      <c r="G46" s="33"/>
      <c r="H46" s="33"/>
      <c r="I46" s="54" t="s">
        <v>206</v>
      </c>
      <c r="J46" s="47">
        <v>6.0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ht="12.75" customHeight="1">
      <c r="A47" s="40" t="s">
        <v>269</v>
      </c>
      <c r="B47" s="41" t="s">
        <v>257</v>
      </c>
      <c r="D47" s="33"/>
      <c r="E47" s="33"/>
      <c r="F47" s="55"/>
      <c r="G47" s="33"/>
      <c r="H47" s="33"/>
      <c r="I47" s="54" t="s">
        <v>223</v>
      </c>
      <c r="J47" s="47">
        <v>7.0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ht="12.75" customHeight="1">
      <c r="A48" s="56" t="s">
        <v>74</v>
      </c>
      <c r="B48" s="47">
        <v>2.0</v>
      </c>
      <c r="D48" s="33"/>
      <c r="E48" s="33"/>
      <c r="F48" s="57"/>
      <c r="G48" s="33"/>
      <c r="H48" s="33"/>
      <c r="I48" s="54" t="s">
        <v>242</v>
      </c>
      <c r="J48" s="47">
        <v>8.0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ht="12.75" customHeight="1">
      <c r="A49" s="56" t="s">
        <v>106</v>
      </c>
      <c r="B49" s="47">
        <v>2.0</v>
      </c>
      <c r="D49" s="33"/>
      <c r="E49" s="33"/>
      <c r="F49" s="57"/>
      <c r="G49" s="33"/>
      <c r="H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ht="12.75" customHeight="1">
      <c r="A50" s="56" t="s">
        <v>124</v>
      </c>
      <c r="B50" s="47">
        <v>2.0</v>
      </c>
      <c r="D50" s="33"/>
      <c r="E50" s="33"/>
      <c r="F50" s="57"/>
      <c r="G50" s="33"/>
      <c r="H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ht="12.75" customHeight="1">
      <c r="A51" s="56" t="s">
        <v>139</v>
      </c>
      <c r="B51" s="47">
        <v>2.0</v>
      </c>
      <c r="D51" s="33"/>
      <c r="E51" s="33"/>
      <c r="F51" s="57"/>
      <c r="G51" s="33"/>
      <c r="H51" s="33"/>
      <c r="I51" s="58" t="s">
        <v>270</v>
      </c>
      <c r="J51" s="7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ht="12.75" customHeight="1">
      <c r="A52" s="56" t="s">
        <v>154</v>
      </c>
      <c r="B52" s="47">
        <v>2.0</v>
      </c>
      <c r="D52" s="33"/>
      <c r="E52" s="33"/>
      <c r="F52" s="57"/>
      <c r="G52" s="33"/>
      <c r="H52" s="33"/>
      <c r="I52" s="3" t="s">
        <v>271</v>
      </c>
      <c r="J52" s="3" t="s">
        <v>80</v>
      </c>
      <c r="L52" s="59"/>
      <c r="M52" s="59"/>
      <c r="N52" s="59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ht="12.75" customHeight="1">
      <c r="A53" s="56" t="s">
        <v>169</v>
      </c>
      <c r="B53" s="47">
        <v>2.0</v>
      </c>
      <c r="D53" s="33"/>
      <c r="E53" s="33"/>
      <c r="F53" s="57"/>
      <c r="G53" s="33"/>
      <c r="H53" s="33"/>
      <c r="I53" s="22">
        <v>1.0</v>
      </c>
      <c r="J53" s="22" t="s">
        <v>53</v>
      </c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ht="12.75" customHeight="1">
      <c r="A54" s="56" t="s">
        <v>184</v>
      </c>
      <c r="B54" s="47">
        <v>2.0</v>
      </c>
      <c r="D54" s="33"/>
      <c r="E54" s="33"/>
      <c r="F54" s="57"/>
      <c r="G54" s="33"/>
      <c r="H54" s="33"/>
      <c r="I54" s="22">
        <v>2.0</v>
      </c>
      <c r="J54" s="22" t="s">
        <v>93</v>
      </c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ht="12.75" customHeight="1">
      <c r="A55" s="56" t="s">
        <v>200</v>
      </c>
      <c r="B55" s="47">
        <v>2.0</v>
      </c>
      <c r="D55" s="33"/>
      <c r="E55" s="33"/>
      <c r="F55" s="57"/>
      <c r="G55" s="33"/>
      <c r="H55" s="33"/>
      <c r="I55" s="22">
        <v>3.0</v>
      </c>
      <c r="J55" s="22" t="s">
        <v>56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ht="12.75" customHeight="1">
      <c r="A56" s="56" t="s">
        <v>217</v>
      </c>
      <c r="B56" s="47">
        <v>2.0</v>
      </c>
      <c r="D56" s="33"/>
      <c r="E56" s="33"/>
      <c r="F56" s="57"/>
      <c r="G56" s="33"/>
      <c r="H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ht="12.75" customHeight="1">
      <c r="A57" s="56" t="s">
        <v>236</v>
      </c>
      <c r="B57" s="47">
        <v>2.0</v>
      </c>
      <c r="D57" s="33"/>
      <c r="E57" s="33"/>
      <c r="F57" s="57"/>
      <c r="G57" s="33"/>
      <c r="H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ht="12.75" customHeight="1">
      <c r="A58" s="33"/>
      <c r="B58" s="33"/>
      <c r="C58" s="33"/>
      <c r="D58" s="33"/>
      <c r="E58" s="33"/>
      <c r="F58" s="33"/>
      <c r="G58" s="33"/>
      <c r="H58" s="33"/>
      <c r="I58" s="60" t="s">
        <v>272</v>
      </c>
      <c r="J58" s="35"/>
      <c r="K58" s="35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ht="12.75" customHeight="1">
      <c r="A59" s="33"/>
      <c r="B59" s="33"/>
      <c r="C59" s="33"/>
      <c r="D59" s="33"/>
      <c r="E59" s="33"/>
      <c r="F59" s="33"/>
      <c r="G59" s="33"/>
      <c r="H59" s="33"/>
      <c r="I59" s="61" t="s">
        <v>57</v>
      </c>
      <c r="J59" s="61" t="s">
        <v>63</v>
      </c>
      <c r="K59" s="62" t="s">
        <v>64</v>
      </c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ht="12.75" customHeight="1">
      <c r="A60" s="34" t="s">
        <v>273</v>
      </c>
      <c r="B60" s="35"/>
      <c r="C60" s="35"/>
      <c r="D60" s="7"/>
      <c r="F60" s="33"/>
      <c r="G60" s="33"/>
      <c r="H60" s="33"/>
      <c r="I60" s="63" t="s">
        <v>100</v>
      </c>
      <c r="J60" s="47">
        <v>1.0</v>
      </c>
      <c r="K60" s="64" t="s">
        <v>98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ht="12.75" customHeight="1">
      <c r="A61" s="40" t="s">
        <v>274</v>
      </c>
      <c r="B61" s="39" t="s">
        <v>44</v>
      </c>
      <c r="C61" s="39" t="s">
        <v>45</v>
      </c>
      <c r="D61" s="41" t="s">
        <v>275</v>
      </c>
      <c r="F61" s="33"/>
      <c r="G61" s="33"/>
      <c r="H61" s="33"/>
      <c r="I61" s="65"/>
      <c r="J61" s="44">
        <v>2.0</v>
      </c>
      <c r="K61" s="54" t="s">
        <v>99</v>
      </c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ht="12.75" customHeight="1">
      <c r="A62" s="52" t="s">
        <v>83</v>
      </c>
      <c r="B62" s="52" t="s">
        <v>84</v>
      </c>
      <c r="C62" s="52" t="s">
        <v>85</v>
      </c>
      <c r="D62" s="47">
        <v>1.0</v>
      </c>
      <c r="E62" s="66"/>
      <c r="F62" s="33"/>
      <c r="G62" s="33"/>
      <c r="H62" s="33"/>
      <c r="I62" s="65"/>
      <c r="J62" s="44">
        <v>3.0</v>
      </c>
      <c r="K62" s="67" t="str">
        <f>HYPERLINK("mailto:vinicius.tosta@gmail.com","vinicius.tosta@gmail.com")</f>
        <v>vinicius.tosta@gmail.com</v>
      </c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ht="12.75" customHeight="1">
      <c r="A63" s="52" t="s">
        <v>108</v>
      </c>
      <c r="B63" s="52" t="s">
        <v>109</v>
      </c>
      <c r="C63" s="52" t="s">
        <v>110</v>
      </c>
      <c r="D63" s="47">
        <v>2.0</v>
      </c>
      <c r="E63" s="66"/>
      <c r="F63" s="33"/>
      <c r="G63" s="33"/>
      <c r="H63" s="33"/>
      <c r="I63" s="63" t="s">
        <v>117</v>
      </c>
      <c r="J63" s="47">
        <v>1.0</v>
      </c>
      <c r="K63" s="56" t="s">
        <v>115</v>
      </c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ht="12.75" customHeight="1">
      <c r="A64" s="52" t="s">
        <v>126</v>
      </c>
      <c r="B64" s="52" t="s">
        <v>127</v>
      </c>
      <c r="C64" s="52" t="s">
        <v>128</v>
      </c>
      <c r="D64" s="47">
        <v>3.0</v>
      </c>
      <c r="E64" s="66"/>
      <c r="F64" s="33"/>
      <c r="G64" s="33"/>
      <c r="H64" s="33"/>
      <c r="I64" s="65"/>
      <c r="J64" s="44">
        <v>2.0</v>
      </c>
      <c r="K64" s="54" t="s">
        <v>116</v>
      </c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ht="12.75" customHeight="1">
      <c r="A65" s="52" t="s">
        <v>141</v>
      </c>
      <c r="B65" s="52" t="s">
        <v>142</v>
      </c>
      <c r="C65" s="52" t="s">
        <v>143</v>
      </c>
      <c r="D65" s="47">
        <v>3.0</v>
      </c>
      <c r="E65" s="66"/>
      <c r="F65" s="33"/>
      <c r="G65" s="33"/>
      <c r="H65" s="33"/>
      <c r="I65" s="65"/>
      <c r="J65" s="44">
        <v>3.0</v>
      </c>
      <c r="K65" s="67" t="str">
        <f>HYPERLINK("mailto:tiagoalves@yahoo.com.br","tiagoalves@yahoo.com.br")</f>
        <v>tiagoalves@yahoo.com.br</v>
      </c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ht="12.75" customHeight="1">
      <c r="A66" s="52" t="s">
        <v>156</v>
      </c>
      <c r="B66" s="52" t="s">
        <v>157</v>
      </c>
      <c r="C66" s="52" t="s">
        <v>158</v>
      </c>
      <c r="D66" s="47">
        <v>4.0</v>
      </c>
      <c r="E66" s="66"/>
      <c r="F66" s="33"/>
      <c r="G66" s="33"/>
      <c r="H66" s="33"/>
      <c r="I66" s="68" t="s">
        <v>135</v>
      </c>
      <c r="J66" s="44">
        <v>1.0</v>
      </c>
      <c r="K66" s="69" t="s">
        <v>133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ht="12.75" customHeight="1">
      <c r="A67" s="52" t="s">
        <v>171</v>
      </c>
      <c r="B67" s="52" t="s">
        <v>172</v>
      </c>
      <c r="C67" s="52" t="s">
        <v>173</v>
      </c>
      <c r="D67" s="47">
        <v>4.0</v>
      </c>
      <c r="E67" s="66"/>
      <c r="F67" s="33"/>
      <c r="G67" s="33"/>
      <c r="H67" s="33"/>
      <c r="I67" s="65"/>
      <c r="J67" s="44">
        <v>2.0</v>
      </c>
      <c r="K67" s="69" t="s">
        <v>134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ht="12.75" customHeight="1">
      <c r="A68" s="52" t="s">
        <v>186</v>
      </c>
      <c r="B68" s="52" t="s">
        <v>187</v>
      </c>
      <c r="C68" s="52" t="s">
        <v>188</v>
      </c>
      <c r="D68" s="47">
        <v>5.0</v>
      </c>
      <c r="E68" s="66"/>
      <c r="F68" s="33"/>
      <c r="G68" s="33"/>
      <c r="H68" s="33"/>
      <c r="I68" s="65"/>
      <c r="J68" s="44">
        <v>3.0</v>
      </c>
      <c r="K68" s="70" t="s">
        <v>276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ht="12.75" customHeight="1">
      <c r="A69" s="52" t="s">
        <v>203</v>
      </c>
      <c r="B69" s="52" t="s">
        <v>204</v>
      </c>
      <c r="C69" s="52" t="s">
        <v>205</v>
      </c>
      <c r="D69" s="47">
        <v>6.0</v>
      </c>
      <c r="E69" s="66"/>
      <c r="F69" s="33"/>
      <c r="G69" s="33"/>
      <c r="H69" s="33"/>
      <c r="I69" s="68" t="s">
        <v>149</v>
      </c>
      <c r="J69" s="44">
        <v>1.0</v>
      </c>
      <c r="K69" s="69" t="s">
        <v>147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ht="12.75" customHeight="1">
      <c r="A70" s="52" t="s">
        <v>220</v>
      </c>
      <c r="B70" s="52" t="s">
        <v>221</v>
      </c>
      <c r="C70" s="52" t="s">
        <v>222</v>
      </c>
      <c r="D70" s="47">
        <v>7.0</v>
      </c>
      <c r="E70" s="66"/>
      <c r="F70" s="33"/>
      <c r="G70" s="33"/>
      <c r="H70" s="33"/>
      <c r="I70" s="65"/>
      <c r="J70" s="47">
        <v>2.0</v>
      </c>
      <c r="K70" s="69" t="s">
        <v>148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ht="12.75" customHeight="1">
      <c r="A71" s="52" t="s">
        <v>239</v>
      </c>
      <c r="B71" s="52" t="s">
        <v>240</v>
      </c>
      <c r="C71" s="52" t="s">
        <v>241</v>
      </c>
      <c r="D71" s="47">
        <v>8.0</v>
      </c>
      <c r="E71" s="66"/>
      <c r="F71" s="33"/>
      <c r="G71" s="33"/>
      <c r="H71" s="33"/>
      <c r="I71" s="65"/>
      <c r="J71" s="47">
        <v>3.0</v>
      </c>
      <c r="K71" s="70" t="s">
        <v>277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ht="12.75" customHeight="1">
      <c r="A72" s="33"/>
      <c r="B72" s="33"/>
      <c r="C72" s="33"/>
      <c r="D72" s="59"/>
      <c r="E72" s="33"/>
      <c r="F72" s="33"/>
      <c r="G72" s="33"/>
      <c r="H72" s="33"/>
      <c r="I72" s="68" t="s">
        <v>164</v>
      </c>
      <c r="J72" s="47">
        <v>1.0</v>
      </c>
      <c r="K72" s="69" t="s">
        <v>162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ht="12.75" customHeight="1">
      <c r="A73" s="33"/>
      <c r="B73" s="33"/>
      <c r="C73" s="33"/>
      <c r="D73" s="33"/>
      <c r="E73" s="33"/>
      <c r="F73" s="33"/>
      <c r="G73" s="33"/>
      <c r="H73" s="33"/>
      <c r="I73" s="65"/>
      <c r="J73" s="44">
        <v>2.0</v>
      </c>
      <c r="K73" s="69" t="s">
        <v>163</v>
      </c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ht="12.75" customHeight="1">
      <c r="A74" s="38" t="s">
        <v>278</v>
      </c>
      <c r="B74" s="35"/>
      <c r="C74" s="7"/>
      <c r="D74" s="33"/>
      <c r="E74" s="71" t="s">
        <v>279</v>
      </c>
      <c r="H74" s="33"/>
      <c r="I74" s="65"/>
      <c r="J74" s="44">
        <v>3.0</v>
      </c>
      <c r="K74" s="70" t="s">
        <v>280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ht="12.75" customHeight="1">
      <c r="A75" s="62" t="s">
        <v>63</v>
      </c>
      <c r="B75" s="62" t="s">
        <v>281</v>
      </c>
      <c r="C75" s="62" t="s">
        <v>282</v>
      </c>
      <c r="D75" s="33"/>
      <c r="E75" s="72" t="s">
        <v>63</v>
      </c>
      <c r="F75" s="72" t="s">
        <v>80</v>
      </c>
      <c r="H75" s="33"/>
      <c r="I75" s="68" t="s">
        <v>179</v>
      </c>
      <c r="J75" s="47">
        <v>1.0</v>
      </c>
      <c r="K75" s="69" t="s">
        <v>177</v>
      </c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ht="12.75" customHeight="1">
      <c r="A76" s="47">
        <v>1.0</v>
      </c>
      <c r="B76" s="47" t="s">
        <v>74</v>
      </c>
      <c r="C76" s="45" t="s">
        <v>100</v>
      </c>
      <c r="D76" s="33"/>
      <c r="E76" s="73">
        <v>1.0</v>
      </c>
      <c r="F76" s="73" t="s">
        <v>2</v>
      </c>
      <c r="H76" s="33"/>
      <c r="I76" s="65"/>
      <c r="J76" s="44">
        <v>2.0</v>
      </c>
      <c r="K76" s="69" t="s">
        <v>178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ht="12.75" customHeight="1">
      <c r="A77" s="47">
        <v>2.0</v>
      </c>
      <c r="B77" s="52" t="s">
        <v>78</v>
      </c>
      <c r="C77" s="45" t="s">
        <v>100</v>
      </c>
      <c r="D77" s="33"/>
      <c r="E77" s="73">
        <v>2.0</v>
      </c>
      <c r="F77" s="73" t="s">
        <v>3</v>
      </c>
      <c r="H77" s="33"/>
      <c r="I77" s="74"/>
      <c r="J77" s="44">
        <v>3.0</v>
      </c>
      <c r="K77" s="70" t="s">
        <v>283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ht="12.75" customHeight="1">
      <c r="A78" s="47">
        <v>3.0</v>
      </c>
      <c r="B78" s="52" t="s">
        <v>83</v>
      </c>
      <c r="C78" s="45" t="s">
        <v>100</v>
      </c>
      <c r="D78" s="33"/>
      <c r="E78" s="73">
        <v>3.0</v>
      </c>
      <c r="F78" s="73" t="s">
        <v>284</v>
      </c>
      <c r="H78" s="33"/>
      <c r="I78" s="68" t="s">
        <v>195</v>
      </c>
      <c r="J78" s="47">
        <v>1.0</v>
      </c>
      <c r="K78" s="69" t="s">
        <v>193</v>
      </c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ht="12.75" customHeight="1">
      <c r="A79" s="47">
        <v>1.0</v>
      </c>
      <c r="B79" s="75" t="s">
        <v>106</v>
      </c>
      <c r="C79" s="45" t="s">
        <v>117</v>
      </c>
      <c r="D79" s="33"/>
      <c r="E79" s="33"/>
      <c r="F79" s="33"/>
      <c r="G79" s="33"/>
      <c r="H79" s="33"/>
      <c r="I79" s="65"/>
      <c r="J79" s="44">
        <v>2.0</v>
      </c>
      <c r="K79" s="69" t="s">
        <v>194</v>
      </c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ht="12.75" customHeight="1">
      <c r="A80" s="47">
        <v>2.0</v>
      </c>
      <c r="B80" s="76" t="s">
        <v>107</v>
      </c>
      <c r="C80" s="45" t="s">
        <v>117</v>
      </c>
      <c r="D80" s="33"/>
      <c r="E80" s="33"/>
      <c r="F80" s="33"/>
      <c r="G80" s="33"/>
      <c r="H80" s="33"/>
      <c r="I80" s="74"/>
      <c r="J80" s="44">
        <v>3.0</v>
      </c>
      <c r="K80" s="70" t="s">
        <v>285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ht="12.75" customHeight="1">
      <c r="A81" s="47">
        <v>3.0</v>
      </c>
      <c r="B81" s="77" t="s">
        <v>108</v>
      </c>
      <c r="C81" s="45" t="s">
        <v>117</v>
      </c>
      <c r="D81" s="33"/>
      <c r="E81" s="33"/>
      <c r="F81" s="33"/>
      <c r="G81" s="33"/>
      <c r="H81" s="33"/>
      <c r="I81" s="68" t="s">
        <v>212</v>
      </c>
      <c r="J81" s="47">
        <v>1.0</v>
      </c>
      <c r="K81" s="69" t="s">
        <v>210</v>
      </c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ht="12.75" customHeight="1">
      <c r="A82" s="47">
        <v>1.0</v>
      </c>
      <c r="B82" s="75" t="s">
        <v>124</v>
      </c>
      <c r="C82" s="45" t="s">
        <v>135</v>
      </c>
      <c r="D82" s="33"/>
      <c r="E82" s="33"/>
      <c r="F82" s="33"/>
      <c r="G82" s="33"/>
      <c r="H82" s="33"/>
      <c r="I82" s="65"/>
      <c r="J82" s="44">
        <v>2.0</v>
      </c>
      <c r="K82" s="69" t="s">
        <v>211</v>
      </c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ht="12.75" customHeight="1">
      <c r="A83" s="47">
        <v>2.0</v>
      </c>
      <c r="B83" s="76" t="s">
        <v>125</v>
      </c>
      <c r="C83" s="45" t="s">
        <v>135</v>
      </c>
      <c r="D83" s="33"/>
      <c r="E83" s="33"/>
      <c r="F83" s="33"/>
      <c r="G83" s="33"/>
      <c r="H83" s="33"/>
      <c r="I83" s="74"/>
      <c r="J83" s="44">
        <v>3.0</v>
      </c>
      <c r="K83" s="70" t="s">
        <v>286</v>
      </c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ht="12.75" customHeight="1">
      <c r="A84" s="47">
        <v>3.0</v>
      </c>
      <c r="B84" s="77" t="s">
        <v>126</v>
      </c>
      <c r="C84" s="45" t="s">
        <v>135</v>
      </c>
      <c r="D84" s="33"/>
      <c r="E84" s="33"/>
      <c r="F84" s="33"/>
      <c r="G84" s="33"/>
      <c r="H84" s="33"/>
      <c r="I84" s="68" t="s">
        <v>231</v>
      </c>
      <c r="J84" s="47">
        <v>1.0</v>
      </c>
      <c r="K84" s="69" t="s">
        <v>229</v>
      </c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ht="12.75" customHeight="1">
      <c r="A85" s="47">
        <v>1.0</v>
      </c>
      <c r="B85" s="75" t="s">
        <v>139</v>
      </c>
      <c r="C85" s="45" t="s">
        <v>149</v>
      </c>
      <c r="D85" s="33"/>
      <c r="E85" s="33"/>
      <c r="F85" s="33"/>
      <c r="G85" s="33"/>
      <c r="H85" s="33"/>
      <c r="I85" s="65"/>
      <c r="J85" s="44">
        <v>2.0</v>
      </c>
      <c r="K85" s="69" t="s">
        <v>230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ht="12.75" customHeight="1">
      <c r="A86" s="47">
        <v>2.0</v>
      </c>
      <c r="B86" s="76" t="s">
        <v>140</v>
      </c>
      <c r="C86" s="45" t="s">
        <v>149</v>
      </c>
      <c r="D86" s="33"/>
      <c r="E86" s="33"/>
      <c r="F86" s="33"/>
      <c r="G86" s="33"/>
      <c r="H86" s="33"/>
      <c r="I86" s="74"/>
      <c r="J86" s="44">
        <v>3.0</v>
      </c>
      <c r="K86" s="70" t="s">
        <v>287</v>
      </c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ht="12.75" customHeight="1">
      <c r="A87" s="47">
        <v>3.0</v>
      </c>
      <c r="B87" s="77" t="s">
        <v>141</v>
      </c>
      <c r="C87" s="45" t="s">
        <v>149</v>
      </c>
      <c r="D87" s="33"/>
      <c r="E87" s="33"/>
      <c r="F87" s="33"/>
      <c r="G87" s="33"/>
      <c r="H87" s="33"/>
      <c r="I87" s="68" t="s">
        <v>250</v>
      </c>
      <c r="J87" s="47">
        <v>1.0</v>
      </c>
      <c r="K87" s="69" t="s">
        <v>248</v>
      </c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ht="12.75" customHeight="1">
      <c r="A88" s="47">
        <v>1.0</v>
      </c>
      <c r="B88" s="75" t="s">
        <v>154</v>
      </c>
      <c r="C88" s="45" t="s">
        <v>164</v>
      </c>
      <c r="D88" s="33"/>
      <c r="G88" s="33"/>
      <c r="H88" s="33"/>
      <c r="I88" s="65"/>
      <c r="J88" s="44">
        <v>2.0</v>
      </c>
      <c r="K88" s="69" t="s">
        <v>249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ht="12.75" customHeight="1">
      <c r="A89" s="47">
        <v>2.0</v>
      </c>
      <c r="B89" s="76" t="s">
        <v>155</v>
      </c>
      <c r="C89" s="45" t="s">
        <v>164</v>
      </c>
      <c r="D89" s="33"/>
      <c r="G89" s="33"/>
      <c r="H89" s="33"/>
      <c r="I89" s="74"/>
      <c r="J89" s="44">
        <v>3.0</v>
      </c>
      <c r="K89" s="70" t="s">
        <v>288</v>
      </c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ht="12.75" customHeight="1">
      <c r="A90" s="47">
        <v>3.0</v>
      </c>
      <c r="B90" s="77" t="s">
        <v>156</v>
      </c>
      <c r="C90" s="45" t="s">
        <v>164</v>
      </c>
      <c r="D90" s="33"/>
      <c r="G90" s="33"/>
      <c r="H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ht="12.75" customHeight="1">
      <c r="A91" s="47">
        <v>1.0</v>
      </c>
      <c r="B91" s="75" t="s">
        <v>169</v>
      </c>
      <c r="C91" s="45" t="s">
        <v>179</v>
      </c>
      <c r="D91" s="33"/>
      <c r="G91" s="33"/>
      <c r="H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ht="12.75" customHeight="1">
      <c r="A92" s="47">
        <v>2.0</v>
      </c>
      <c r="B92" s="76" t="s">
        <v>170</v>
      </c>
      <c r="C92" s="45" t="s">
        <v>179</v>
      </c>
      <c r="D92" s="33"/>
      <c r="G92" s="33"/>
      <c r="H92" s="33"/>
      <c r="I92" s="78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ht="12.75" customHeight="1">
      <c r="A93" s="47">
        <v>3.0</v>
      </c>
      <c r="B93" s="77" t="s">
        <v>171</v>
      </c>
      <c r="C93" s="45" t="s">
        <v>179</v>
      </c>
      <c r="D93" s="33"/>
      <c r="E93" s="33"/>
      <c r="F93" s="33"/>
      <c r="G93" s="33"/>
      <c r="H93" s="33"/>
      <c r="I93" s="78"/>
      <c r="J93" s="78"/>
      <c r="K93" s="78"/>
      <c r="L93" s="59"/>
      <c r="M93" s="59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ht="12.75" customHeight="1">
      <c r="A94" s="47">
        <v>1.0</v>
      </c>
      <c r="B94" s="75" t="s">
        <v>184</v>
      </c>
      <c r="C94" s="45" t="s">
        <v>195</v>
      </c>
      <c r="D94" s="33"/>
      <c r="E94" s="33"/>
      <c r="F94" s="33"/>
      <c r="G94" s="33"/>
      <c r="H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ht="12.75" customHeight="1">
      <c r="A95" s="47">
        <v>2.0</v>
      </c>
      <c r="B95" s="76" t="s">
        <v>185</v>
      </c>
      <c r="C95" s="45" t="s">
        <v>195</v>
      </c>
      <c r="D95" s="33"/>
      <c r="E95" s="33"/>
      <c r="F95" s="33"/>
      <c r="G95" s="33"/>
      <c r="H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ht="12.75" customHeight="1">
      <c r="A96" s="47">
        <v>3.0</v>
      </c>
      <c r="B96" s="77" t="s">
        <v>186</v>
      </c>
      <c r="C96" s="45" t="s">
        <v>195</v>
      </c>
      <c r="D96" s="33"/>
      <c r="E96" s="33"/>
      <c r="F96" s="33"/>
      <c r="G96" s="33"/>
      <c r="H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ht="12.75" customHeight="1">
      <c r="A97" s="47">
        <v>1.0</v>
      </c>
      <c r="B97" s="75" t="s">
        <v>200</v>
      </c>
      <c r="C97" s="45" t="s">
        <v>212</v>
      </c>
      <c r="D97" s="33"/>
      <c r="E97" s="33"/>
      <c r="F97" s="33"/>
      <c r="G97" s="33"/>
      <c r="H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ht="12.75" customHeight="1">
      <c r="A98" s="47">
        <v>2.0</v>
      </c>
      <c r="B98" s="76" t="s">
        <v>201</v>
      </c>
      <c r="C98" s="45" t="s">
        <v>212</v>
      </c>
      <c r="D98" s="33"/>
      <c r="E98" s="33"/>
      <c r="F98" s="33"/>
      <c r="G98" s="33"/>
      <c r="H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ht="12.75" customHeight="1">
      <c r="A99" s="47">
        <v>3.0</v>
      </c>
      <c r="B99" s="77" t="s">
        <v>203</v>
      </c>
      <c r="C99" s="45" t="s">
        <v>212</v>
      </c>
      <c r="D99" s="33"/>
      <c r="E99" s="33"/>
      <c r="F99" s="33"/>
      <c r="G99" s="33"/>
      <c r="H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ht="12.75" customHeight="1">
      <c r="A100" s="47">
        <v>1.0</v>
      </c>
      <c r="B100" s="75" t="s">
        <v>217</v>
      </c>
      <c r="C100" s="45" t="s">
        <v>231</v>
      </c>
      <c r="D100" s="33"/>
      <c r="E100" s="33"/>
      <c r="F100" s="33"/>
      <c r="G100" s="33"/>
      <c r="H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ht="12.75" customHeight="1">
      <c r="A101" s="47">
        <v>2.0</v>
      </c>
      <c r="B101" s="76" t="s">
        <v>218</v>
      </c>
      <c r="C101" s="45" t="s">
        <v>231</v>
      </c>
      <c r="D101" s="33"/>
      <c r="E101" s="33"/>
      <c r="F101" s="33"/>
      <c r="G101" s="33"/>
      <c r="H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ht="12.75" customHeight="1">
      <c r="A102" s="47">
        <v>3.0</v>
      </c>
      <c r="B102" s="77" t="s">
        <v>220</v>
      </c>
      <c r="C102" s="45" t="s">
        <v>231</v>
      </c>
      <c r="D102" s="33"/>
      <c r="E102" s="33"/>
      <c r="F102" s="33"/>
      <c r="G102" s="33"/>
      <c r="H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ht="12.75" customHeight="1">
      <c r="A103" s="47">
        <v>1.0</v>
      </c>
      <c r="B103" s="75" t="s">
        <v>236</v>
      </c>
      <c r="C103" s="45" t="s">
        <v>250</v>
      </c>
      <c r="D103" s="33"/>
      <c r="E103" s="33"/>
      <c r="F103" s="33"/>
      <c r="G103" s="33"/>
      <c r="H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ht="12.75" customHeight="1">
      <c r="A104" s="47">
        <v>2.0</v>
      </c>
      <c r="B104" s="76" t="s">
        <v>237</v>
      </c>
      <c r="C104" s="45" t="s">
        <v>250</v>
      </c>
      <c r="D104" s="33"/>
      <c r="E104" s="33"/>
      <c r="F104" s="33"/>
      <c r="G104" s="33"/>
      <c r="H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ht="12.75" customHeight="1">
      <c r="A105" s="47">
        <v>3.0</v>
      </c>
      <c r="B105" s="77" t="s">
        <v>239</v>
      </c>
      <c r="C105" s="45" t="s">
        <v>250</v>
      </c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ht="12.75" customHeight="1">
      <c r="A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</sheetData>
  <mergeCells count="27">
    <mergeCell ref="I58:K58"/>
    <mergeCell ref="I51:J51"/>
    <mergeCell ref="I72:I74"/>
    <mergeCell ref="A74:C74"/>
    <mergeCell ref="E74:F74"/>
    <mergeCell ref="I78:I80"/>
    <mergeCell ref="I81:I83"/>
    <mergeCell ref="I84:I86"/>
    <mergeCell ref="I87:I89"/>
    <mergeCell ref="I75:I77"/>
    <mergeCell ref="I18:J18"/>
    <mergeCell ref="A18:D18"/>
    <mergeCell ref="H1:Q2"/>
    <mergeCell ref="A1:G2"/>
    <mergeCell ref="R1:X2"/>
    <mergeCell ref="Y1:AA2"/>
    <mergeCell ref="AB1:AC2"/>
    <mergeCell ref="I39:J39"/>
    <mergeCell ref="I30:J30"/>
    <mergeCell ref="I24:J24"/>
    <mergeCell ref="I60:I62"/>
    <mergeCell ref="I63:I65"/>
    <mergeCell ref="I66:I68"/>
    <mergeCell ref="I69:I71"/>
    <mergeCell ref="A60:D60"/>
    <mergeCell ref="A46:B46"/>
    <mergeCell ref="A32:F32"/>
  </mergeCells>
  <hyperlinks>
    <hyperlink r:id="rId1" ref="K68"/>
    <hyperlink r:id="rId2" ref="K71"/>
    <hyperlink r:id="rId3" ref="K74"/>
    <hyperlink r:id="rId4" ref="K77"/>
    <hyperlink r:id="rId5" ref="K80"/>
    <hyperlink r:id="rId6" ref="K83"/>
    <hyperlink r:id="rId7" ref="K86"/>
    <hyperlink r:id="rId8" ref="K8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7.71"/>
    <col customWidth="1" min="5" max="5" width="24.14"/>
    <col customWidth="1" min="6" max="6" width="31.0"/>
    <col customWidth="1" min="8" max="8" width="18.0"/>
    <col customWidth="1" min="9" max="9" width="17.57"/>
    <col customWidth="1" min="10" max="10" width="24.71"/>
    <col customWidth="1" min="13" max="13" width="11.57"/>
    <col customWidth="1" min="15" max="15" width="20.43"/>
  </cols>
  <sheetData>
    <row r="1">
      <c r="A1" s="1" t="s">
        <v>0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5" t="s">
        <v>7</v>
      </c>
      <c r="H2" s="7"/>
    </row>
    <row r="3">
      <c r="A3" s="8" t="s">
        <v>11</v>
      </c>
      <c r="B3" s="8">
        <v>1.2345678912E10</v>
      </c>
      <c r="C3" s="8">
        <v>1234567.0</v>
      </c>
      <c r="D3" s="8" t="s">
        <v>12</v>
      </c>
      <c r="E3" s="8" t="s">
        <v>13</v>
      </c>
      <c r="F3" s="8" t="s">
        <v>14</v>
      </c>
      <c r="G3" s="10" t="s">
        <v>12</v>
      </c>
      <c r="H3" s="7"/>
    </row>
    <row r="4">
      <c r="A4" s="8" t="s">
        <v>16</v>
      </c>
      <c r="B4" s="8">
        <v>4.5612378932E10</v>
      </c>
      <c r="C4" s="8">
        <v>3213851.0</v>
      </c>
      <c r="D4" s="8" t="s">
        <v>17</v>
      </c>
      <c r="E4" s="8" t="s">
        <v>18</v>
      </c>
      <c r="F4" s="8" t="s">
        <v>19</v>
      </c>
      <c r="G4" s="10" t="s">
        <v>20</v>
      </c>
      <c r="H4" s="7"/>
    </row>
    <row r="5">
      <c r="A5" s="8" t="s">
        <v>21</v>
      </c>
      <c r="B5" s="8">
        <v>2.5365495178E10</v>
      </c>
      <c r="C5" s="8">
        <v>2563211.0</v>
      </c>
      <c r="D5" s="8" t="s">
        <v>22</v>
      </c>
      <c r="E5" s="8" t="s">
        <v>23</v>
      </c>
      <c r="F5" s="8" t="s">
        <v>24</v>
      </c>
      <c r="G5" s="10" t="s">
        <v>22</v>
      </c>
      <c r="H5" s="7"/>
    </row>
    <row r="6">
      <c r="A6" s="8" t="s">
        <v>25</v>
      </c>
      <c r="B6" s="8">
        <v>7.8965498712E10</v>
      </c>
      <c r="C6" s="8">
        <v>1238590.0</v>
      </c>
      <c r="D6" s="8" t="s">
        <v>20</v>
      </c>
      <c r="E6" s="8" t="s">
        <v>23</v>
      </c>
      <c r="F6" s="8" t="s">
        <v>19</v>
      </c>
      <c r="G6" s="10" t="s">
        <v>20</v>
      </c>
      <c r="H6" s="7"/>
    </row>
    <row r="7">
      <c r="A7" s="8" t="s">
        <v>26</v>
      </c>
      <c r="B7" s="8">
        <v>4.2896314586E10</v>
      </c>
      <c r="C7" s="8">
        <v>6574235.0</v>
      </c>
      <c r="D7" s="8" t="s">
        <v>27</v>
      </c>
      <c r="E7" s="8" t="s">
        <v>28</v>
      </c>
      <c r="F7" s="8" t="s">
        <v>29</v>
      </c>
      <c r="G7" s="10" t="s">
        <v>27</v>
      </c>
      <c r="H7" s="7"/>
    </row>
    <row r="8">
      <c r="A8" s="8" t="s">
        <v>30</v>
      </c>
      <c r="B8" s="8">
        <v>7.4125365985E10</v>
      </c>
      <c r="C8" s="8">
        <v>2514369.0</v>
      </c>
      <c r="D8" s="8" t="s">
        <v>31</v>
      </c>
      <c r="E8" s="8" t="s">
        <v>32</v>
      </c>
      <c r="F8" s="8" t="s">
        <v>33</v>
      </c>
      <c r="G8" s="10" t="s">
        <v>31</v>
      </c>
      <c r="H8" s="7"/>
    </row>
    <row r="9">
      <c r="A9" s="15"/>
      <c r="B9" s="15"/>
      <c r="C9" s="15"/>
      <c r="D9" s="15"/>
      <c r="E9" s="15"/>
      <c r="F9" s="15"/>
      <c r="G9" s="16"/>
      <c r="H9" s="7"/>
    </row>
    <row r="10">
      <c r="A10" s="15"/>
      <c r="B10" s="15"/>
      <c r="C10" s="15"/>
      <c r="D10" s="15"/>
      <c r="E10" s="15"/>
      <c r="F10" s="15"/>
      <c r="G10" s="16"/>
      <c r="H10" s="7"/>
    </row>
    <row r="16">
      <c r="A16" s="1" t="s">
        <v>54</v>
      </c>
      <c r="G16" s="19"/>
      <c r="I16" s="20" t="s">
        <v>10</v>
      </c>
    </row>
    <row r="17">
      <c r="A17" s="3" t="s">
        <v>1</v>
      </c>
      <c r="B17" s="3" t="s">
        <v>2</v>
      </c>
      <c r="C17" s="3" t="s">
        <v>3</v>
      </c>
      <c r="D17" s="3" t="s">
        <v>4</v>
      </c>
      <c r="E17" s="3" t="s">
        <v>61</v>
      </c>
      <c r="F17" s="3" t="s">
        <v>62</v>
      </c>
      <c r="I17" s="3" t="s">
        <v>63</v>
      </c>
      <c r="J17" s="3" t="s">
        <v>64</v>
      </c>
      <c r="K17" s="3" t="s">
        <v>4</v>
      </c>
    </row>
    <row r="18">
      <c r="A18" s="8" t="s">
        <v>11</v>
      </c>
      <c r="B18" s="8">
        <v>1.2345678912E10</v>
      </c>
      <c r="C18" s="8">
        <v>1234567.0</v>
      </c>
      <c r="D18" s="8" t="s">
        <v>12</v>
      </c>
      <c r="E18" s="8">
        <v>1.0</v>
      </c>
      <c r="F18" s="8">
        <v>1.0</v>
      </c>
      <c r="I18" s="22">
        <v>1.0</v>
      </c>
      <c r="J18" s="22" t="s">
        <v>66</v>
      </c>
      <c r="K18" s="22" t="s">
        <v>12</v>
      </c>
    </row>
    <row r="19">
      <c r="A19" s="8" t="s">
        <v>16</v>
      </c>
      <c r="B19" s="8">
        <v>4.5612378932E10</v>
      </c>
      <c r="C19" s="8">
        <v>3213851.0</v>
      </c>
      <c r="D19" s="8" t="s">
        <v>17</v>
      </c>
      <c r="E19" s="8">
        <v>2.0</v>
      </c>
      <c r="F19" s="8">
        <v>2.0</v>
      </c>
      <c r="I19" s="22">
        <v>2.0</v>
      </c>
      <c r="J19" s="22" t="s">
        <v>67</v>
      </c>
      <c r="K19" s="22" t="s">
        <v>17</v>
      </c>
    </row>
    <row r="20">
      <c r="A20" s="8" t="s">
        <v>21</v>
      </c>
      <c r="B20" s="8">
        <v>2.5365495178E10</v>
      </c>
      <c r="C20" s="8">
        <v>2563211.0</v>
      </c>
      <c r="D20" s="8" t="s">
        <v>22</v>
      </c>
      <c r="E20" s="8">
        <v>3.0</v>
      </c>
      <c r="F20" s="8">
        <v>3.0</v>
      </c>
      <c r="I20" s="22">
        <v>2.0</v>
      </c>
      <c r="J20" s="22" t="s">
        <v>68</v>
      </c>
      <c r="K20" s="22" t="s">
        <v>22</v>
      </c>
    </row>
    <row r="21">
      <c r="A21" s="8" t="s">
        <v>25</v>
      </c>
      <c r="B21" s="8">
        <v>7.8965498712E10</v>
      </c>
      <c r="C21" s="8">
        <v>1238590.0</v>
      </c>
      <c r="D21" s="8" t="s">
        <v>20</v>
      </c>
      <c r="E21" s="8">
        <v>3.0</v>
      </c>
      <c r="F21" s="8">
        <v>2.0</v>
      </c>
      <c r="I21" s="22">
        <v>3.0</v>
      </c>
      <c r="J21" s="22" t="s">
        <v>69</v>
      </c>
      <c r="K21" s="22" t="s">
        <v>20</v>
      </c>
    </row>
    <row r="22">
      <c r="A22" s="8" t="s">
        <v>26</v>
      </c>
      <c r="B22" s="8">
        <v>4.2896314586E10</v>
      </c>
      <c r="C22" s="8">
        <v>6574235.0</v>
      </c>
      <c r="D22" s="8" t="s">
        <v>27</v>
      </c>
      <c r="E22" s="8">
        <v>4.0</v>
      </c>
      <c r="F22" s="8">
        <v>4.0</v>
      </c>
      <c r="I22" s="22">
        <v>1.0</v>
      </c>
      <c r="J22" s="22" t="s">
        <v>70</v>
      </c>
      <c r="K22" s="22" t="s">
        <v>27</v>
      </c>
    </row>
    <row r="23">
      <c r="A23" s="8" t="s">
        <v>30</v>
      </c>
      <c r="B23" s="8">
        <v>7.4125365985E10</v>
      </c>
      <c r="C23" s="8">
        <v>2514369.0</v>
      </c>
      <c r="D23" s="8" t="s">
        <v>31</v>
      </c>
      <c r="E23" s="8">
        <v>5.0</v>
      </c>
      <c r="F23" s="8">
        <v>5.0</v>
      </c>
      <c r="I23" s="22">
        <v>1.0</v>
      </c>
      <c r="J23" s="22" t="s">
        <v>75</v>
      </c>
      <c r="K23" s="22" t="s">
        <v>31</v>
      </c>
    </row>
    <row r="25">
      <c r="I25" s="20" t="s">
        <v>77</v>
      </c>
    </row>
    <row r="26">
      <c r="A26" s="1" t="s">
        <v>5</v>
      </c>
      <c r="D26" s="20" t="s">
        <v>6</v>
      </c>
      <c r="I26" s="26" t="s">
        <v>63</v>
      </c>
      <c r="J26" s="26" t="s">
        <v>80</v>
      </c>
    </row>
    <row r="27">
      <c r="A27" s="3" t="s">
        <v>61</v>
      </c>
      <c r="B27" s="3" t="s">
        <v>5</v>
      </c>
      <c r="D27" s="3" t="s">
        <v>62</v>
      </c>
      <c r="E27" s="3" t="s">
        <v>6</v>
      </c>
      <c r="F27" s="3" t="s">
        <v>81</v>
      </c>
      <c r="I27" s="28">
        <v>1.0</v>
      </c>
      <c r="J27" s="28" t="s">
        <v>53</v>
      </c>
    </row>
    <row r="28">
      <c r="A28" s="22">
        <v>1.0</v>
      </c>
      <c r="B28" s="22" t="s">
        <v>13</v>
      </c>
      <c r="D28" s="22">
        <v>1.0</v>
      </c>
      <c r="E28" s="22" t="s">
        <v>88</v>
      </c>
      <c r="F28" s="30" t="s">
        <v>12</v>
      </c>
      <c r="I28" s="28">
        <v>2.0</v>
      </c>
      <c r="J28" s="28" t="s">
        <v>93</v>
      </c>
    </row>
    <row r="29">
      <c r="A29" s="22">
        <v>2.0</v>
      </c>
      <c r="B29" s="22" t="s">
        <v>18</v>
      </c>
      <c r="D29" s="22">
        <v>2.0</v>
      </c>
      <c r="E29" s="22" t="s">
        <v>19</v>
      </c>
      <c r="F29" s="30" t="s">
        <v>20</v>
      </c>
      <c r="I29" s="28">
        <v>3.0</v>
      </c>
      <c r="J29" s="28" t="s">
        <v>56</v>
      </c>
    </row>
    <row r="30">
      <c r="A30" s="22">
        <v>3.0</v>
      </c>
      <c r="B30" s="22" t="s">
        <v>23</v>
      </c>
      <c r="D30" s="22">
        <v>3.0</v>
      </c>
      <c r="E30" s="22" t="s">
        <v>94</v>
      </c>
      <c r="F30" s="30" t="s">
        <v>22</v>
      </c>
    </row>
    <row r="31">
      <c r="A31" s="22">
        <v>4.0</v>
      </c>
      <c r="B31" s="8" t="s">
        <v>95</v>
      </c>
      <c r="D31" s="22">
        <v>4.0</v>
      </c>
      <c r="E31" s="22" t="s">
        <v>96</v>
      </c>
      <c r="F31" s="30" t="s">
        <v>27</v>
      </c>
    </row>
    <row r="32">
      <c r="A32" s="22">
        <v>5.0</v>
      </c>
      <c r="B32" s="8" t="s">
        <v>32</v>
      </c>
      <c r="D32" s="22">
        <v>5.0</v>
      </c>
      <c r="E32" s="22" t="s">
        <v>33</v>
      </c>
      <c r="F32" s="8" t="s">
        <v>31</v>
      </c>
    </row>
  </sheetData>
  <mergeCells count="15">
    <mergeCell ref="G8:H8"/>
    <mergeCell ref="G9:H9"/>
    <mergeCell ref="G10:H10"/>
    <mergeCell ref="A26:B26"/>
    <mergeCell ref="D26:F26"/>
    <mergeCell ref="A16:F16"/>
    <mergeCell ref="I25:J25"/>
    <mergeCell ref="I16:K16"/>
    <mergeCell ref="A1:H1"/>
    <mergeCell ref="G2:H2"/>
    <mergeCell ref="G3:H3"/>
    <mergeCell ref="G4:H4"/>
    <mergeCell ref="G5:H5"/>
    <mergeCell ref="G6:H6"/>
    <mergeCell ref="G7:H7"/>
  </mergeCells>
  <drawing r:id="rId1"/>
</worksheet>
</file>