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58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AK15" i="1" l="1"/>
  <c r="AJ15" i="1"/>
  <c r="AL15" i="1"/>
  <c r="AJ14" i="1"/>
  <c r="AK14" i="1"/>
  <c r="AJ16" i="1"/>
  <c r="AK16" i="1"/>
  <c r="AJ17" i="1"/>
  <c r="AK17" i="1"/>
  <c r="AJ18" i="1"/>
  <c r="AK18" i="1"/>
  <c r="AJ19" i="1"/>
  <c r="AK19" i="1"/>
  <c r="AJ20" i="1"/>
  <c r="AK20" i="1"/>
  <c r="AJ21" i="1"/>
  <c r="AK21" i="1"/>
  <c r="AJ22" i="1"/>
  <c r="AK22" i="1"/>
  <c r="AK13" i="1"/>
  <c r="AJ13" i="1"/>
</calcChain>
</file>

<file path=xl/sharedStrings.xml><?xml version="1.0" encoding="utf-8"?>
<sst xmlns="http://schemas.openxmlformats.org/spreadsheetml/2006/main" count="427" uniqueCount="184">
  <si>
    <t>Accuracy</t>
  </si>
  <si>
    <t>Hole 1</t>
  </si>
  <si>
    <t>Hole 2</t>
  </si>
  <si>
    <t>x</t>
  </si>
  <si>
    <t>y</t>
  </si>
  <si>
    <t>z</t>
  </si>
  <si>
    <t>2mm-30mm</t>
  </si>
  <si>
    <t>1.5mm-30mm</t>
  </si>
  <si>
    <t>1.5mm-20mm</t>
  </si>
  <si>
    <t>TT</t>
  </si>
  <si>
    <t>SCAN</t>
  </si>
  <si>
    <t>TL</t>
  </si>
  <si>
    <t>Dir</t>
  </si>
  <si>
    <t>CW</t>
  </si>
  <si>
    <t>CCW</t>
  </si>
  <si>
    <t>axes</t>
  </si>
  <si>
    <t>Total</t>
  </si>
  <si>
    <t>x=</t>
  </si>
  <si>
    <t>y=</t>
  </si>
  <si>
    <t>z=</t>
  </si>
  <si>
    <t>Acarina</t>
  </si>
  <si>
    <t>Arthropoda Selecta</t>
  </si>
  <si>
    <t>Известия РАН. Сер. Биологическая</t>
  </si>
  <si>
    <t>Botanica Pacifica</t>
  </si>
  <si>
    <t>Цитология</t>
  </si>
  <si>
    <t>Химия природных соединений</t>
  </si>
  <si>
    <t>Comparative Cytogenetics</t>
  </si>
  <si>
    <t>Сибирский экологический журнал</t>
  </si>
  <si>
    <t>Доклады Российской академии наук</t>
  </si>
  <si>
    <t>Энтомологическое обозрение</t>
  </si>
  <si>
    <t>Почвоведение</t>
  </si>
  <si>
    <t>Дальневосточный энтомолог</t>
  </si>
  <si>
    <t>Foods and Raw Materials</t>
  </si>
  <si>
    <t>Биология внутренних вод</t>
  </si>
  <si>
    <t>Зоология беспозвоночных</t>
  </si>
  <si>
    <t xml:space="preserve">Журнал эволюционной биохимии и физиологии    </t>
  </si>
  <si>
    <t xml:space="preserve">Вопросы ихтиологии    </t>
  </si>
  <si>
    <t>Математическая биология и биоинформатика</t>
  </si>
  <si>
    <t>Морфология</t>
  </si>
  <si>
    <t>Вестник Московского университета. Сер. 16. Биология</t>
  </si>
  <si>
    <t>Новости систематики низших растений</t>
  </si>
  <si>
    <t>Паразитология</t>
  </si>
  <si>
    <t>Радиационная биология. Радиоэкология</t>
  </si>
  <si>
    <t>Растительность России</t>
  </si>
  <si>
    <t>Russian Entomological Journal</t>
  </si>
  <si>
    <t>Российский журнал биологических инвазий</t>
  </si>
  <si>
    <t>Экология</t>
  </si>
  <si>
    <t>Лесоведение</t>
  </si>
  <si>
    <t>Russian Journal of Herpetology</t>
  </si>
  <si>
    <t>Биология моря</t>
  </si>
  <si>
    <t>Russian Journal of Nematology</t>
  </si>
  <si>
    <t>Физиология растений</t>
  </si>
  <si>
    <t>Russian Journal of Theriology</t>
  </si>
  <si>
    <t>Ruthenica. Русский малакологический журналRussian Malacological Journal</t>
  </si>
  <si>
    <t>Сельскохозяйственная биология</t>
  </si>
  <si>
    <t>Основания, фундаменты и механика грунтов</t>
  </si>
  <si>
    <t>Теоретическая и прикладная экология</t>
  </si>
  <si>
    <t>Turczaninowia</t>
  </si>
  <si>
    <t>Вавиловский журнал генетики и селекции</t>
  </si>
  <si>
    <t>Вестник Московского университета. Серия 5. География</t>
  </si>
  <si>
    <t>Журнал общей биологии</t>
  </si>
  <si>
    <t xml:space="preserve">Зоологический журнал </t>
  </si>
  <si>
    <t>Zoosystematica Rossica</t>
  </si>
  <si>
    <t>Вавиловский журнал генетики и селекции, Экологическая генетика</t>
  </si>
  <si>
    <t>Agricultural &amp; Biological Sciences</t>
  </si>
  <si>
    <t>Название основной версии журнала</t>
  </si>
  <si>
    <t>Название версии журнала в Scopus ↓</t>
  </si>
  <si>
    <t>Biology Bulletin</t>
  </si>
  <si>
    <t>Cell and Tissue Biology</t>
  </si>
  <si>
    <t>Chemistry of Natural Compounds</t>
  </si>
  <si>
    <t>Contemporary Problems of Ecology</t>
  </si>
  <si>
    <t>Doklady Biological Sciences</t>
  </si>
  <si>
    <t>Entomological Review</t>
  </si>
  <si>
    <t>Eurasian Soil Science</t>
  </si>
  <si>
    <t>Far Eastern Entomologist</t>
  </si>
  <si>
    <t>Inland Water Biology</t>
  </si>
  <si>
    <t>Invertebrate Zoology</t>
  </si>
  <si>
    <t>Izvestiia Akademii nauk. Seriia biologicheskaia / Rossiiskaia akademiia nauk</t>
  </si>
  <si>
    <t>Journal of Evolutionary Biochemistry and Physiology</t>
  </si>
  <si>
    <t>Journal of Ichthyology</t>
  </si>
  <si>
    <t>Mathematical Biology and Bioinformatics</t>
  </si>
  <si>
    <t>Morfologiia (Saint Petersburg, Russia)</t>
  </si>
  <si>
    <t>Moscow University Biological Sciences Bulletin</t>
  </si>
  <si>
    <t>Novosti Sistematiki Nizshikh Rastenii</t>
  </si>
  <si>
    <t>Parazitologiia</t>
  </si>
  <si>
    <t>Radiatsionnaya Biologiya Radioekologiya</t>
  </si>
  <si>
    <t>Rastitelʹnostʹ Rossii</t>
  </si>
  <si>
    <t>Russian Journal of Biological Invasions</t>
  </si>
  <si>
    <t>Russian Journal of Ecology</t>
  </si>
  <si>
    <t>Russian Journal of Forest Science</t>
  </si>
  <si>
    <t>Russian Journal of Marine Biology</t>
  </si>
  <si>
    <t>Russian Journal of Plant Physiology</t>
  </si>
  <si>
    <t>Ruthenica</t>
  </si>
  <si>
    <t>Sel'skokhozyaistvennaya Biologiya (Agricultural Biology)</t>
  </si>
  <si>
    <t>Soil Mechanics and Foundation Engineering</t>
  </si>
  <si>
    <t>Theoretical and Applied Ecology</t>
  </si>
  <si>
    <t>Vavilovskii Zhurnal Genetiki i Selektsii</t>
  </si>
  <si>
    <t>Vestnik Moskovskogo Unviersiteta, Seriya Geografiya</t>
  </si>
  <si>
    <t>Zhurnal Obshchei Biologii</t>
  </si>
  <si>
    <t>Zoologicheskii Zhurnal</t>
  </si>
  <si>
    <t>Russian Journal of Genetics: Applied Research </t>
  </si>
  <si>
    <t>ISSN print (Scopus)</t>
  </si>
  <si>
    <t>0132-8077</t>
  </si>
  <si>
    <t>0136-006X</t>
  </si>
  <si>
    <t>1062-3590</t>
  </si>
  <si>
    <t>2226-4701</t>
  </si>
  <si>
    <t xml:space="preserve">1990-519X </t>
  </si>
  <si>
    <t xml:space="preserve">0009-3130 </t>
  </si>
  <si>
    <t>1993-0771</t>
  </si>
  <si>
    <t>1995-4255</t>
  </si>
  <si>
    <t>0012-4966</t>
  </si>
  <si>
    <t>0013-8738</t>
  </si>
  <si>
    <t>1064-2293</t>
  </si>
  <si>
    <t>1026-051X</t>
  </si>
  <si>
    <t>2308-4057</t>
  </si>
  <si>
    <t>1995-0829</t>
  </si>
  <si>
    <t>1812-9250</t>
  </si>
  <si>
    <t>1026-3470</t>
  </si>
  <si>
    <t>0022-0930</t>
  </si>
  <si>
    <t>0032-9452</t>
  </si>
  <si>
    <t>1994-6538</t>
  </si>
  <si>
    <t>1026-3543</t>
  </si>
  <si>
    <t>0096-3925</t>
  </si>
  <si>
    <t xml:space="preserve">0568-5435 </t>
  </si>
  <si>
    <t>0031-1847</t>
  </si>
  <si>
    <t>0869-8031</t>
  </si>
  <si>
    <t>2073-0659</t>
  </si>
  <si>
    <t>0132-8069</t>
  </si>
  <si>
    <t>2075-1117</t>
  </si>
  <si>
    <t>1067-4136</t>
  </si>
  <si>
    <t>0024-1148</t>
  </si>
  <si>
    <t>1026-2296</t>
  </si>
  <si>
    <t>1063-0740</t>
  </si>
  <si>
    <t>0869-6918</t>
  </si>
  <si>
    <t>1021-4437</t>
  </si>
  <si>
    <t>1682-3559</t>
  </si>
  <si>
    <t>0136-0027</t>
  </si>
  <si>
    <t>0131-6397</t>
  </si>
  <si>
    <t>0038-0741</t>
  </si>
  <si>
    <t>1995-4301 </t>
  </si>
  <si>
    <t>1560-7259</t>
  </si>
  <si>
    <t>2500-0462</t>
  </si>
  <si>
    <t>0579-9414</t>
  </si>
  <si>
    <t>0044-4596</t>
  </si>
  <si>
    <t>0044-5134</t>
  </si>
  <si>
    <t>0320-9180</t>
  </si>
  <si>
    <t>2079-0597</t>
  </si>
  <si>
    <t>E-ISSN (Scopus)</t>
  </si>
  <si>
    <t>1608-3059</t>
  </si>
  <si>
    <t xml:space="preserve">2410-3713 </t>
  </si>
  <si>
    <t>1990-5203</t>
  </si>
  <si>
    <t>1573-8388</t>
  </si>
  <si>
    <t>1993-078X</t>
  </si>
  <si>
    <t>1995-4263</t>
  </si>
  <si>
    <t>1608-3105</t>
  </si>
  <si>
    <t>2310-9599</t>
  </si>
  <si>
    <t>1995-0837</t>
  </si>
  <si>
    <t>1814-0815</t>
  </si>
  <si>
    <t>1608-3202</t>
  </si>
  <si>
    <t>1934-791X</t>
  </si>
  <si>
    <t>2075-1125</t>
  </si>
  <si>
    <t>1608-3334</t>
  </si>
  <si>
    <t>1608-3377</t>
  </si>
  <si>
    <t>1608-3407</t>
  </si>
  <si>
    <t>2307-7336</t>
  </si>
  <si>
    <t>2313-4836</t>
  </si>
  <si>
    <t>1573-9279</t>
  </si>
  <si>
    <t>1560-7267</t>
  </si>
  <si>
    <t>2500-3259</t>
  </si>
  <si>
    <t>2410-0226</t>
  </si>
  <si>
    <t>2079-0600 </t>
  </si>
  <si>
    <t>About Elsevier </t>
  </si>
  <si>
    <t>Elsevier is a global information analytics business that helps institutions and professionals advance healthcare, open science and improve performance for the benefit of humanity. Elsevier provides digital solutions and tools in the areas of strategic research management, R&amp;D performance, clinical decision support and professional education, including ScienceDirect, Scopus, SciVal, ClinicalKey and Sherpath. Elsevier publishes over 2,500 digitized journals, including The Lancet and Cell, 38,000 e-book titles and many iconic reference works, including Gray's Anatomy. Elsevier is part of RELX Group , a global provider of information and analytics for professionals and business customers across industries.</t>
  </si>
  <si>
    <t>http://www.elsevier.com</t>
  </si>
  <si>
    <t>Hole 3</t>
  </si>
  <si>
    <t>Hole 4</t>
  </si>
  <si>
    <t xml:space="preserve"> Breakdown</t>
  </si>
  <si>
    <t>Breakdown</t>
  </si>
  <si>
    <t>XYZ</t>
  </si>
  <si>
    <t>Accuracy of:</t>
  </si>
  <si>
    <t>Method</t>
  </si>
  <si>
    <t>Tips</t>
  </si>
  <si>
    <t>TL, 8 PNTS</t>
  </si>
  <si>
    <t>Numhits/XYZ</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</si>
</sst>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name val="Arial"/>
      <family val="2"/>
    </font>
    <font>
      <sz val="9"/>
      <color rgb="FF000000"/>
      <name val="Arial"/>
      <family val="2"/>
      <charset val="204"/>
    </font>
    <font>
      <sz val="10"/>
      <name val="Arial"/>
      <family val="2"/>
    </font>
    <font>
      <sz val="10"/>
      <color theme="1"/>
      <name val="Arial"/>
      <family val="2"/>
    </font>
    <font>
      <b/>
      <sz val="10"/>
      <name val="Arial"/>
      <family val="2"/>
      <charset val="204"/>
    </font>
    <font>
      <b/>
      <sz val="10"/>
      <color rgb="FF000000"/>
      <name val="Arial"/>
      <family val="2"/>
      <charset val="204"/>
    </font>
    <font>
      <sz val="9"/>
      <name val="Arial"/>
      <family val="2"/>
    </font>
    <font>
      <b/>
      <sz val="11"/>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1" fillId="0" borderId="0"/>
    <xf numFmtId="0" fontId="3" fillId="0" borderId="0"/>
  </cellStyleXfs>
  <cellXfs count="17">
    <xf numFmtId="0" fontId="0" fillId="0" borderId="0" xfId="0"/>
    <xf numFmtId="0" fontId="0" fillId="0" borderId="0" xfId="0" applyAlignment="1">
      <alignment horizontal="center"/>
    </xf>
    <xf numFmtId="0" fontId="3" fillId="0" borderId="0" xfId="0" applyFont="1" applyFill="1" applyBorder="1"/>
    <xf numFmtId="0" fontId="2" fillId="0" borderId="0" xfId="0" applyFont="1" applyFill="1" applyBorder="1" applyAlignment="1">
      <alignment vertical="center"/>
    </xf>
    <xf numFmtId="0" fontId="4" fillId="0" borderId="1" xfId="0" applyFont="1" applyFill="1" applyBorder="1"/>
    <xf numFmtId="49" fontId="5" fillId="0" borderId="0" xfId="0" applyNumberFormat="1" applyFont="1" applyFill="1" applyBorder="1" applyAlignment="1">
      <alignment horizontal="center" vertical="center" wrapText="1"/>
    </xf>
    <xf numFmtId="0" fontId="4" fillId="0" borderId="0" xfId="0" applyFont="1" applyFill="1" applyBorder="1"/>
    <xf numFmtId="0" fontId="0" fillId="0" borderId="0" xfId="0"/>
    <xf numFmtId="0" fontId="2" fillId="0" borderId="1" xfId="0" applyFont="1" applyFill="1" applyBorder="1" applyAlignment="1">
      <alignment vertical="center"/>
    </xf>
    <xf numFmtId="0" fontId="7" fillId="0" borderId="1" xfId="0" applyFont="1" applyFill="1" applyBorder="1" applyAlignment="1">
      <alignment vertical="center"/>
    </xf>
    <xf numFmtId="0" fontId="4" fillId="0" borderId="1" xfId="0" applyFont="1" applyFill="1" applyBorder="1"/>
    <xf numFmtId="49" fontId="5"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3" fillId="0" borderId="1" xfId="0" applyFont="1" applyFill="1" applyBorder="1"/>
    <xf numFmtId="0" fontId="8" fillId="0" borderId="0" xfId="0" applyFont="1"/>
    <xf numFmtId="0" fontId="0" fillId="0" borderId="0" xfId="0" applyAlignment="1">
      <alignment horizontal="center" vertical="center" textRotation="45"/>
    </xf>
    <xf numFmtId="0" fontId="9" fillId="0" borderId="0" xfId="0" applyFont="1" applyAlignment="1">
      <alignment horizontal="center" vertical="center" textRotation="45"/>
    </xf>
  </cellXfs>
  <cellStyles count="3">
    <cellStyle name="Normal" xfId="0" builtinId="0"/>
    <cellStyle name="Normal 2" xfId="2"/>
    <cellStyle name="Standaard_SCLUP - New Categories with rt"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
  <sheetViews>
    <sheetView tabSelected="1" topLeftCell="C1" workbookViewId="0">
      <selection activeCell="J35" sqref="J35"/>
    </sheetView>
  </sheetViews>
  <sheetFormatPr defaultRowHeight="15" x14ac:dyDescent="0.25"/>
  <cols>
    <col min="1" max="1" width="11.5703125" bestFit="1" customWidth="1"/>
    <col min="2" max="2" width="13.28515625" bestFit="1" customWidth="1"/>
    <col min="3" max="5" width="6" bestFit="1" customWidth="1"/>
    <col min="6" max="6" width="5.140625" bestFit="1" customWidth="1"/>
    <col min="7" max="7" width="5" bestFit="1" customWidth="1"/>
    <col min="8" max="8" width="5.140625" bestFit="1" customWidth="1"/>
    <col min="9" max="9" width="4" bestFit="1" customWidth="1"/>
    <col min="10" max="10" width="11.5703125" bestFit="1" customWidth="1"/>
    <col min="11" max="11" width="13.28515625" bestFit="1" customWidth="1"/>
    <col min="12" max="14" width="6" bestFit="1" customWidth="1"/>
    <col min="15" max="15" width="5.140625" bestFit="1" customWidth="1"/>
    <col min="16" max="16" width="5" bestFit="1" customWidth="1"/>
    <col min="17" max="18" width="5.140625" bestFit="1" customWidth="1"/>
    <col min="19" max="19" width="11.5703125" bestFit="1" customWidth="1"/>
    <col min="20" max="20" width="13.28515625" bestFit="1" customWidth="1"/>
    <col min="21" max="23" width="6" bestFit="1" customWidth="1"/>
    <col min="24" max="24" width="5.140625" bestFit="1" customWidth="1"/>
    <col min="25" max="25" width="5" bestFit="1" customWidth="1"/>
    <col min="26" max="26" width="5.140625" bestFit="1" customWidth="1"/>
    <col min="27" max="27" width="4.85546875" customWidth="1"/>
    <col min="28" max="28" width="11.5703125" bestFit="1" customWidth="1"/>
    <col min="29" max="29" width="13.28515625" bestFit="1" customWidth="1"/>
    <col min="30" max="32" width="6" bestFit="1" customWidth="1"/>
    <col min="33" max="33" width="5.140625" bestFit="1" customWidth="1"/>
    <col min="34" max="34" width="5" bestFit="1" customWidth="1"/>
    <col min="35" max="35" width="5.140625" bestFit="1" customWidth="1"/>
  </cols>
  <sheetData>
    <row r="1" spans="1:38" x14ac:dyDescent="0.25">
      <c r="A1" s="14" t="s">
        <v>1</v>
      </c>
      <c r="C1">
        <v>26098</v>
      </c>
      <c r="D1" s="7">
        <v>26098</v>
      </c>
      <c r="E1" s="7">
        <v>26098</v>
      </c>
      <c r="J1" s="14" t="s">
        <v>2</v>
      </c>
      <c r="K1" s="7"/>
      <c r="L1" s="7">
        <v>26098</v>
      </c>
      <c r="M1" s="7">
        <v>26098</v>
      </c>
      <c r="N1" s="7">
        <v>26098</v>
      </c>
      <c r="O1" s="7"/>
      <c r="P1" s="7"/>
      <c r="Q1" s="7"/>
      <c r="S1" s="14" t="s">
        <v>174</v>
      </c>
      <c r="T1" s="7"/>
      <c r="U1" s="7">
        <v>26098</v>
      </c>
      <c r="V1" s="7">
        <v>26098</v>
      </c>
      <c r="W1" s="7">
        <v>26098</v>
      </c>
      <c r="X1" s="7"/>
      <c r="Y1" s="7"/>
      <c r="Z1" s="7"/>
      <c r="AB1" s="14" t="s">
        <v>175</v>
      </c>
      <c r="AC1" s="7"/>
      <c r="AD1" s="7">
        <v>26098</v>
      </c>
      <c r="AE1" s="7">
        <v>26098</v>
      </c>
      <c r="AF1" s="7">
        <v>26098</v>
      </c>
      <c r="AG1" s="7"/>
      <c r="AH1" s="7"/>
      <c r="AI1" s="7"/>
    </row>
    <row r="2" spans="1:38" x14ac:dyDescent="0.25">
      <c r="A2" s="14" t="s">
        <v>179</v>
      </c>
      <c r="B2" t="s">
        <v>15</v>
      </c>
      <c r="C2" t="s">
        <v>3</v>
      </c>
      <c r="D2" t="s">
        <v>4</v>
      </c>
      <c r="E2" t="s">
        <v>5</v>
      </c>
      <c r="F2" t="s">
        <v>178</v>
      </c>
      <c r="J2" s="14" t="s">
        <v>179</v>
      </c>
      <c r="K2" s="7" t="s">
        <v>15</v>
      </c>
      <c r="L2" s="7" t="s">
        <v>3</v>
      </c>
      <c r="M2" s="7" t="s">
        <v>4</v>
      </c>
      <c r="N2" s="7" t="s">
        <v>5</v>
      </c>
      <c r="O2" s="7" t="s">
        <v>178</v>
      </c>
      <c r="P2" s="7"/>
      <c r="Q2" s="7"/>
      <c r="S2" s="14" t="s">
        <v>179</v>
      </c>
      <c r="T2" s="7" t="s">
        <v>15</v>
      </c>
      <c r="U2" s="7" t="s">
        <v>3</v>
      </c>
      <c r="V2" s="7" t="s">
        <v>4</v>
      </c>
      <c r="W2" s="7" t="s">
        <v>5</v>
      </c>
      <c r="X2" s="7" t="s">
        <v>178</v>
      </c>
      <c r="Y2" s="7"/>
      <c r="Z2" s="7"/>
      <c r="AB2" s="14" t="s">
        <v>179</v>
      </c>
      <c r="AC2" s="7" t="s">
        <v>15</v>
      </c>
      <c r="AD2" s="7" t="s">
        <v>3</v>
      </c>
      <c r="AE2" s="7" t="s">
        <v>4</v>
      </c>
      <c r="AF2" s="7" t="s">
        <v>5</v>
      </c>
      <c r="AG2" s="7"/>
      <c r="AH2" s="7"/>
      <c r="AI2" s="7"/>
    </row>
    <row r="3" spans="1:38" x14ac:dyDescent="0.25">
      <c r="A3" s="15" t="s">
        <v>180</v>
      </c>
      <c r="B3" t="s">
        <v>9</v>
      </c>
      <c r="C3">
        <v>1122</v>
      </c>
      <c r="D3">
        <v>1122</v>
      </c>
      <c r="E3">
        <v>1122</v>
      </c>
      <c r="J3" s="15" t="s">
        <v>180</v>
      </c>
      <c r="K3" s="7" t="s">
        <v>9</v>
      </c>
      <c r="L3" s="7">
        <v>1122</v>
      </c>
      <c r="M3" s="7">
        <v>1122</v>
      </c>
      <c r="N3" s="7">
        <v>1122</v>
      </c>
      <c r="O3" s="7"/>
      <c r="P3" s="7"/>
      <c r="Q3" s="7"/>
      <c r="S3" s="15" t="s">
        <v>180</v>
      </c>
      <c r="T3" s="7" t="s">
        <v>9</v>
      </c>
      <c r="U3" s="7">
        <v>1122</v>
      </c>
      <c r="V3" s="7">
        <v>1122</v>
      </c>
      <c r="W3" s="7">
        <v>1122</v>
      </c>
      <c r="X3" s="7"/>
      <c r="Y3" s="7"/>
      <c r="Z3" s="7"/>
      <c r="AB3" s="15" t="s">
        <v>180</v>
      </c>
      <c r="AC3" s="7" t="s">
        <v>9</v>
      </c>
      <c r="AD3" s="7"/>
      <c r="AE3" s="7"/>
      <c r="AF3" s="7"/>
      <c r="AG3" s="7"/>
      <c r="AH3" s="7"/>
      <c r="AI3" s="7"/>
    </row>
    <row r="4" spans="1:38" x14ac:dyDescent="0.25">
      <c r="A4" s="15"/>
      <c r="B4" t="s">
        <v>10</v>
      </c>
      <c r="C4">
        <v>5366</v>
      </c>
      <c r="D4">
        <v>5366</v>
      </c>
      <c r="E4">
        <v>5366</v>
      </c>
      <c r="J4" s="15"/>
      <c r="K4" s="7" t="s">
        <v>10</v>
      </c>
      <c r="L4" s="7">
        <v>5391</v>
      </c>
      <c r="M4" s="7">
        <v>5391</v>
      </c>
      <c r="N4" s="7">
        <v>5391</v>
      </c>
      <c r="O4" s="7"/>
      <c r="P4" s="7"/>
      <c r="Q4" s="7"/>
      <c r="S4" s="15"/>
      <c r="T4" s="7" t="s">
        <v>10</v>
      </c>
      <c r="U4" s="7">
        <v>5367</v>
      </c>
      <c r="V4" s="7">
        <v>5367</v>
      </c>
      <c r="W4" s="7">
        <v>5367</v>
      </c>
      <c r="X4" s="7"/>
      <c r="Y4" s="7"/>
      <c r="Z4" s="7"/>
      <c r="AB4" s="15"/>
      <c r="AC4" s="7" t="s">
        <v>10</v>
      </c>
      <c r="AD4" s="7"/>
      <c r="AE4" s="7"/>
      <c r="AF4" s="7"/>
      <c r="AG4" s="7"/>
      <c r="AH4" s="7"/>
      <c r="AI4" s="7"/>
    </row>
    <row r="5" spans="1:38" x14ac:dyDescent="0.25">
      <c r="A5" s="15"/>
      <c r="B5" t="s">
        <v>11</v>
      </c>
      <c r="C5">
        <v>24</v>
      </c>
      <c r="D5">
        <v>24</v>
      </c>
      <c r="E5">
        <v>24</v>
      </c>
      <c r="J5" s="15"/>
      <c r="K5" s="7" t="s">
        <v>11</v>
      </c>
      <c r="L5" s="7">
        <v>20</v>
      </c>
      <c r="M5" s="7">
        <v>22</v>
      </c>
      <c r="N5" s="7">
        <v>24</v>
      </c>
      <c r="O5" s="7">
        <v>20</v>
      </c>
      <c r="P5" s="7"/>
      <c r="Q5" s="7"/>
      <c r="S5" s="15"/>
      <c r="T5" s="7" t="s">
        <v>11</v>
      </c>
      <c r="U5" s="7">
        <v>24</v>
      </c>
      <c r="V5" s="7">
        <v>24</v>
      </c>
      <c r="W5" s="7">
        <v>24</v>
      </c>
      <c r="X5" s="7"/>
      <c r="Y5" s="7"/>
      <c r="Z5" s="7"/>
      <c r="AB5" s="15"/>
      <c r="AC5" s="7" t="s">
        <v>11</v>
      </c>
      <c r="AD5" s="7"/>
      <c r="AE5" s="7"/>
      <c r="AF5" s="7"/>
      <c r="AG5" s="7"/>
      <c r="AH5" s="7"/>
      <c r="AI5" s="7"/>
    </row>
    <row r="6" spans="1:38" x14ac:dyDescent="0.25">
      <c r="A6" s="15" t="s">
        <v>181</v>
      </c>
      <c r="B6" t="s">
        <v>6</v>
      </c>
      <c r="C6">
        <v>1534</v>
      </c>
      <c r="D6">
        <v>1534</v>
      </c>
      <c r="E6">
        <v>1534</v>
      </c>
      <c r="J6" s="15" t="s">
        <v>181</v>
      </c>
      <c r="K6" s="7" t="s">
        <v>6</v>
      </c>
      <c r="L6" s="7">
        <v>1527</v>
      </c>
      <c r="M6" s="7">
        <v>1527</v>
      </c>
      <c r="N6" s="7">
        <v>1529</v>
      </c>
      <c r="O6" s="7">
        <v>1527</v>
      </c>
      <c r="P6" s="7"/>
      <c r="Q6" s="7"/>
      <c r="S6" s="15" t="s">
        <v>181</v>
      </c>
      <c r="T6" s="7" t="s">
        <v>6</v>
      </c>
      <c r="U6" s="7">
        <v>1524</v>
      </c>
      <c r="V6" s="7">
        <v>1524</v>
      </c>
      <c r="W6" s="7">
        <v>1524</v>
      </c>
      <c r="X6" s="7">
        <v>1524</v>
      </c>
      <c r="Y6" s="7"/>
      <c r="Z6" s="7"/>
      <c r="AB6" s="15" t="s">
        <v>181</v>
      </c>
      <c r="AC6" s="7" t="s">
        <v>6</v>
      </c>
      <c r="AD6" s="7"/>
      <c r="AE6" s="7"/>
      <c r="AF6" s="7"/>
      <c r="AG6" s="7"/>
      <c r="AH6" s="7"/>
      <c r="AI6" s="7"/>
    </row>
    <row r="7" spans="1:38" x14ac:dyDescent="0.25">
      <c r="A7" s="15"/>
      <c r="B7" t="s">
        <v>7</v>
      </c>
      <c r="C7" s="1">
        <v>2494</v>
      </c>
      <c r="D7" s="1">
        <v>2494</v>
      </c>
      <c r="E7" s="1">
        <v>2494</v>
      </c>
      <c r="F7" s="1"/>
      <c r="H7" s="1"/>
      <c r="I7" s="1"/>
      <c r="J7" s="15"/>
      <c r="K7" s="7" t="s">
        <v>7</v>
      </c>
      <c r="L7" s="1">
        <v>2502</v>
      </c>
      <c r="M7" s="1">
        <v>2503</v>
      </c>
      <c r="N7" s="1">
        <v>2503</v>
      </c>
      <c r="O7" s="1">
        <v>2502</v>
      </c>
      <c r="P7" s="7"/>
      <c r="Q7" s="1"/>
      <c r="R7" s="1"/>
      <c r="S7" s="15"/>
      <c r="T7" s="7" t="s">
        <v>7</v>
      </c>
      <c r="U7" s="1">
        <v>2493</v>
      </c>
      <c r="V7" s="1">
        <v>2493</v>
      </c>
      <c r="W7" s="1">
        <v>2493</v>
      </c>
      <c r="X7" s="1">
        <v>2493</v>
      </c>
      <c r="Y7" s="7"/>
      <c r="Z7" s="1"/>
      <c r="AB7" s="15"/>
      <c r="AC7" s="7" t="s">
        <v>7</v>
      </c>
      <c r="AD7" s="1"/>
      <c r="AE7" s="1"/>
      <c r="AF7" s="1"/>
      <c r="AG7" s="1"/>
      <c r="AH7" s="7"/>
      <c r="AI7" s="1"/>
    </row>
    <row r="8" spans="1:38" x14ac:dyDescent="0.25">
      <c r="A8" s="15"/>
      <c r="B8" t="s">
        <v>8</v>
      </c>
      <c r="C8">
        <v>2494</v>
      </c>
      <c r="D8">
        <v>2494</v>
      </c>
      <c r="E8">
        <v>2494</v>
      </c>
      <c r="J8" s="15"/>
      <c r="K8" s="7" t="s">
        <v>8</v>
      </c>
      <c r="L8" s="7">
        <v>2504</v>
      </c>
      <c r="M8" s="7">
        <v>2505</v>
      </c>
      <c r="N8" s="7">
        <v>2505</v>
      </c>
      <c r="O8" s="7">
        <v>2504</v>
      </c>
      <c r="P8" s="7"/>
      <c r="Q8" s="7"/>
      <c r="S8" s="15"/>
      <c r="T8" s="7" t="s">
        <v>8</v>
      </c>
      <c r="U8" s="7">
        <v>2496</v>
      </c>
      <c r="V8" s="7">
        <v>2496</v>
      </c>
      <c r="W8" s="7">
        <v>2496</v>
      </c>
      <c r="X8" s="7">
        <v>2496</v>
      </c>
      <c r="Y8" s="7"/>
      <c r="Z8" s="7"/>
      <c r="AB8" s="15"/>
      <c r="AC8" s="7" t="s">
        <v>8</v>
      </c>
      <c r="AD8" s="7"/>
      <c r="AE8" s="7"/>
      <c r="AF8" s="7"/>
      <c r="AG8" s="7"/>
      <c r="AH8" s="7"/>
      <c r="AI8" s="7"/>
    </row>
    <row r="9" spans="1:38" x14ac:dyDescent="0.25">
      <c r="J9" s="7"/>
      <c r="K9" s="7"/>
      <c r="L9" s="7"/>
      <c r="M9" s="7"/>
      <c r="N9" s="7"/>
      <c r="O9" s="7"/>
      <c r="P9" s="7"/>
      <c r="Q9" s="7"/>
      <c r="S9" s="7"/>
      <c r="T9" s="7"/>
      <c r="U9" s="7"/>
      <c r="V9" s="7"/>
      <c r="W9" s="7"/>
      <c r="X9" s="7"/>
      <c r="Y9" s="7"/>
      <c r="Z9" s="7"/>
      <c r="AB9" s="7"/>
      <c r="AC9" s="7"/>
      <c r="AD9" s="7"/>
      <c r="AE9" s="7"/>
      <c r="AF9" s="7"/>
      <c r="AG9" s="7"/>
      <c r="AH9" s="7"/>
      <c r="AI9" s="7"/>
    </row>
    <row r="10" spans="1:38" x14ac:dyDescent="0.25">
      <c r="A10" s="14" t="s">
        <v>0</v>
      </c>
      <c r="B10" s="14" t="s">
        <v>176</v>
      </c>
      <c r="J10" s="14" t="s">
        <v>0</v>
      </c>
      <c r="K10" s="14" t="s">
        <v>176</v>
      </c>
      <c r="M10" s="7"/>
      <c r="N10" s="7"/>
      <c r="O10" s="7"/>
      <c r="P10" s="7"/>
      <c r="Q10" s="7"/>
      <c r="S10" s="14" t="s">
        <v>0</v>
      </c>
      <c r="T10" s="14" t="s">
        <v>176</v>
      </c>
      <c r="U10" s="7"/>
      <c r="V10" s="7"/>
      <c r="W10" s="7"/>
      <c r="X10" s="7"/>
      <c r="Y10" s="7"/>
      <c r="Z10" s="7"/>
      <c r="AB10" s="14" t="s">
        <v>0</v>
      </c>
      <c r="AC10" s="14" t="s">
        <v>177</v>
      </c>
      <c r="AD10" s="7"/>
      <c r="AE10" s="7"/>
      <c r="AF10" s="7"/>
      <c r="AG10" s="7"/>
      <c r="AH10" s="7"/>
      <c r="AI10" s="7"/>
    </row>
    <row r="11" spans="1:38" x14ac:dyDescent="0.25">
      <c r="B11" s="7" t="s">
        <v>15</v>
      </c>
      <c r="C11" t="s">
        <v>17</v>
      </c>
      <c r="D11">
        <v>6512</v>
      </c>
      <c r="E11" t="s">
        <v>18</v>
      </c>
      <c r="F11">
        <v>6512</v>
      </c>
      <c r="G11" t="s">
        <v>19</v>
      </c>
      <c r="H11">
        <v>6512</v>
      </c>
      <c r="J11" s="7"/>
      <c r="K11" s="7" t="s">
        <v>15</v>
      </c>
      <c r="L11" s="7" t="s">
        <v>17</v>
      </c>
      <c r="M11" s="7">
        <v>6512</v>
      </c>
      <c r="N11" s="7" t="s">
        <v>18</v>
      </c>
      <c r="O11" s="7">
        <v>6512</v>
      </c>
      <c r="P11" s="7" t="s">
        <v>19</v>
      </c>
      <c r="Q11" s="7">
        <v>6512</v>
      </c>
      <c r="S11" s="7"/>
      <c r="T11" s="7" t="s">
        <v>15</v>
      </c>
      <c r="U11" s="7" t="s">
        <v>17</v>
      </c>
      <c r="V11" s="7">
        <v>6513</v>
      </c>
      <c r="W11" s="7" t="s">
        <v>18</v>
      </c>
      <c r="X11" s="7">
        <v>6513</v>
      </c>
      <c r="Y11" s="7" t="s">
        <v>19</v>
      </c>
      <c r="Z11" s="7">
        <v>6513</v>
      </c>
      <c r="AB11" s="7"/>
      <c r="AC11" s="7" t="s">
        <v>15</v>
      </c>
      <c r="AD11" s="7" t="s">
        <v>17</v>
      </c>
      <c r="AE11" s="7">
        <v>6536</v>
      </c>
      <c r="AF11" s="7" t="s">
        <v>18</v>
      </c>
      <c r="AG11" s="7">
        <v>6536</v>
      </c>
      <c r="AH11" s="7" t="s">
        <v>19</v>
      </c>
      <c r="AI11" s="7">
        <v>6536</v>
      </c>
    </row>
    <row r="12" spans="1:38" x14ac:dyDescent="0.25">
      <c r="B12" t="s">
        <v>12</v>
      </c>
      <c r="C12" t="s">
        <v>13</v>
      </c>
      <c r="D12" t="s">
        <v>14</v>
      </c>
      <c r="E12" t="s">
        <v>13</v>
      </c>
      <c r="F12" t="s">
        <v>14</v>
      </c>
      <c r="G12" t="s">
        <v>13</v>
      </c>
      <c r="H12" t="s">
        <v>14</v>
      </c>
      <c r="J12" s="7"/>
      <c r="K12" s="7" t="s">
        <v>12</v>
      </c>
      <c r="L12" s="7" t="s">
        <v>13</v>
      </c>
      <c r="M12" s="7" t="s">
        <v>14</v>
      </c>
      <c r="N12" s="7" t="s">
        <v>13</v>
      </c>
      <c r="O12" s="7" t="s">
        <v>14</v>
      </c>
      <c r="P12" s="7" t="s">
        <v>13</v>
      </c>
      <c r="Q12" s="7" t="s">
        <v>14</v>
      </c>
      <c r="S12" s="7"/>
      <c r="T12" s="7" t="s">
        <v>12</v>
      </c>
      <c r="U12" s="7" t="s">
        <v>13</v>
      </c>
      <c r="V12" s="7" t="s">
        <v>14</v>
      </c>
      <c r="W12" s="7" t="s">
        <v>13</v>
      </c>
      <c r="X12" s="7" t="s">
        <v>14</v>
      </c>
      <c r="Y12" s="7" t="s">
        <v>13</v>
      </c>
      <c r="Z12" s="7" t="s">
        <v>14</v>
      </c>
      <c r="AB12" s="7"/>
      <c r="AC12" s="7" t="s">
        <v>12</v>
      </c>
      <c r="AD12" s="7" t="s">
        <v>13</v>
      </c>
      <c r="AE12" s="7" t="s">
        <v>14</v>
      </c>
      <c r="AF12" s="7" t="s">
        <v>13</v>
      </c>
      <c r="AG12" s="7" t="s">
        <v>14</v>
      </c>
      <c r="AH12" s="7" t="s">
        <v>13</v>
      </c>
      <c r="AI12" s="7" t="s">
        <v>14</v>
      </c>
    </row>
    <row r="13" spans="1:38" x14ac:dyDescent="0.25">
      <c r="B13" t="s">
        <v>16</v>
      </c>
      <c r="C13">
        <v>3554</v>
      </c>
      <c r="D13">
        <v>2958</v>
      </c>
      <c r="E13" s="7">
        <v>3554</v>
      </c>
      <c r="F13" s="7">
        <v>2958</v>
      </c>
      <c r="G13" s="7">
        <v>3554</v>
      </c>
      <c r="H13" s="7">
        <v>2958</v>
      </c>
      <c r="J13" s="7"/>
      <c r="K13" s="7" t="s">
        <v>16</v>
      </c>
      <c r="L13" s="7">
        <v>3554</v>
      </c>
      <c r="M13" s="7">
        <v>2958</v>
      </c>
      <c r="N13" s="7">
        <v>3554</v>
      </c>
      <c r="O13" s="7">
        <v>2958</v>
      </c>
      <c r="P13" s="7">
        <v>3554</v>
      </c>
      <c r="Q13" s="7">
        <v>2958</v>
      </c>
      <c r="S13" s="7"/>
      <c r="T13" s="7" t="s">
        <v>16</v>
      </c>
      <c r="U13" s="7">
        <v>3551</v>
      </c>
      <c r="V13" s="7">
        <v>2962</v>
      </c>
      <c r="W13" s="7">
        <v>3551</v>
      </c>
      <c r="X13" s="7">
        <v>2962</v>
      </c>
      <c r="Y13" s="7">
        <v>3551</v>
      </c>
      <c r="Z13" s="7">
        <v>2962</v>
      </c>
      <c r="AB13" s="7"/>
      <c r="AC13" s="7" t="s">
        <v>16</v>
      </c>
      <c r="AD13" s="7">
        <v>3563</v>
      </c>
      <c r="AE13" s="7">
        <v>2973</v>
      </c>
      <c r="AF13" s="7">
        <v>3563</v>
      </c>
      <c r="AG13" s="7">
        <v>2973</v>
      </c>
      <c r="AH13" s="7">
        <v>3563</v>
      </c>
      <c r="AI13" s="7">
        <v>2973</v>
      </c>
      <c r="AJ13">
        <f>AE13/AE11</f>
        <v>0.4548653610771114</v>
      </c>
      <c r="AK13">
        <f>AD13/AE11</f>
        <v>0.5451346389228886</v>
      </c>
    </row>
    <row r="14" spans="1:38" x14ac:dyDescent="0.25">
      <c r="A14" s="16" t="s">
        <v>6</v>
      </c>
      <c r="B14" t="s">
        <v>9</v>
      </c>
      <c r="C14">
        <v>187</v>
      </c>
      <c r="D14">
        <v>187</v>
      </c>
      <c r="E14" s="7">
        <v>187</v>
      </c>
      <c r="F14" s="7">
        <v>187</v>
      </c>
      <c r="G14" s="7">
        <v>187</v>
      </c>
      <c r="H14" s="7">
        <v>187</v>
      </c>
      <c r="J14" s="16" t="s">
        <v>6</v>
      </c>
      <c r="K14" s="7" t="s">
        <v>9</v>
      </c>
      <c r="L14" s="7">
        <v>187</v>
      </c>
      <c r="M14" s="7">
        <v>187</v>
      </c>
      <c r="N14" s="7">
        <v>187</v>
      </c>
      <c r="O14" s="7">
        <v>187</v>
      </c>
      <c r="P14" s="7">
        <v>187</v>
      </c>
      <c r="Q14" s="7">
        <v>187</v>
      </c>
      <c r="S14" s="16" t="s">
        <v>6</v>
      </c>
      <c r="T14" s="7" t="s">
        <v>9</v>
      </c>
      <c r="U14" s="7">
        <v>187</v>
      </c>
      <c r="V14" s="7">
        <v>187</v>
      </c>
      <c r="W14" s="7">
        <v>187</v>
      </c>
      <c r="X14" s="7">
        <v>187</v>
      </c>
      <c r="Y14" s="7">
        <v>187</v>
      </c>
      <c r="Z14" s="7">
        <v>187</v>
      </c>
      <c r="AB14" s="16" t="s">
        <v>6</v>
      </c>
      <c r="AC14" s="7" t="s">
        <v>9</v>
      </c>
      <c r="AD14" s="7">
        <v>187</v>
      </c>
      <c r="AE14" s="7">
        <v>187</v>
      </c>
      <c r="AF14" s="7">
        <v>187</v>
      </c>
      <c r="AG14" s="7">
        <v>187</v>
      </c>
      <c r="AH14" s="7">
        <v>187</v>
      </c>
      <c r="AI14" s="7">
        <v>187</v>
      </c>
      <c r="AJ14" s="7" t="e">
        <f t="shared" ref="AJ14:AJ22" si="0">AE14/AE12</f>
        <v>#VALUE!</v>
      </c>
      <c r="AK14" s="7" t="e">
        <f t="shared" ref="AK14:AK22" si="1">AD14/AE12</f>
        <v>#VALUE!</v>
      </c>
    </row>
    <row r="15" spans="1:38" x14ac:dyDescent="0.25">
      <c r="A15" s="16"/>
      <c r="B15" t="s">
        <v>10</v>
      </c>
      <c r="C15">
        <v>639</v>
      </c>
      <c r="D15">
        <v>503</v>
      </c>
      <c r="E15" s="7">
        <v>639</v>
      </c>
      <c r="F15" s="7">
        <v>503</v>
      </c>
      <c r="G15" s="7">
        <v>639</v>
      </c>
      <c r="H15" s="7">
        <v>503</v>
      </c>
      <c r="J15" s="16"/>
      <c r="K15" s="7" t="s">
        <v>10</v>
      </c>
      <c r="L15" s="7">
        <v>642</v>
      </c>
      <c r="M15" s="7">
        <v>505</v>
      </c>
      <c r="N15" s="7">
        <v>639</v>
      </c>
      <c r="O15" s="7">
        <v>503</v>
      </c>
      <c r="P15" s="7">
        <v>639</v>
      </c>
      <c r="Q15" s="7">
        <v>503</v>
      </c>
      <c r="S15" s="16"/>
      <c r="T15" s="7" t="s">
        <v>10</v>
      </c>
      <c r="U15" s="7">
        <v>638</v>
      </c>
      <c r="V15" s="7">
        <v>504</v>
      </c>
      <c r="W15" s="7">
        <v>638</v>
      </c>
      <c r="X15" s="7">
        <v>504</v>
      </c>
      <c r="Y15" s="7">
        <v>638</v>
      </c>
      <c r="Z15" s="7">
        <v>504</v>
      </c>
      <c r="AB15" s="16"/>
      <c r="AC15" s="7" t="s">
        <v>10</v>
      </c>
      <c r="AD15" s="7">
        <v>642</v>
      </c>
      <c r="AE15" s="7">
        <v>506</v>
      </c>
      <c r="AF15" s="7">
        <v>642</v>
      </c>
      <c r="AG15" s="7">
        <v>506</v>
      </c>
      <c r="AH15" s="7">
        <v>642</v>
      </c>
      <c r="AI15" s="7">
        <v>506</v>
      </c>
      <c r="AJ15" s="7">
        <f>AE15/AL15</f>
        <v>0.44076655052264807</v>
      </c>
      <c r="AK15" s="7">
        <f>AD15/AL15</f>
        <v>0.55923344947735187</v>
      </c>
      <c r="AL15">
        <f>AE15+AD15</f>
        <v>1148</v>
      </c>
    </row>
    <row r="16" spans="1:38" x14ac:dyDescent="0.25">
      <c r="A16" s="16"/>
      <c r="B16" t="s">
        <v>11</v>
      </c>
      <c r="C16">
        <v>0</v>
      </c>
      <c r="D16">
        <v>8</v>
      </c>
      <c r="E16" s="7">
        <v>0</v>
      </c>
      <c r="F16" s="7">
        <v>8</v>
      </c>
      <c r="G16" s="7">
        <v>0</v>
      </c>
      <c r="H16" s="7">
        <v>8</v>
      </c>
      <c r="J16" s="16"/>
      <c r="K16" s="7" t="s">
        <v>11</v>
      </c>
      <c r="L16" s="7">
        <v>0</v>
      </c>
      <c r="M16" s="7">
        <v>7</v>
      </c>
      <c r="N16" s="7">
        <v>0</v>
      </c>
      <c r="O16" s="7">
        <v>6</v>
      </c>
      <c r="P16" s="7">
        <v>0</v>
      </c>
      <c r="Q16" s="7">
        <v>8</v>
      </c>
      <c r="S16" s="16"/>
      <c r="T16" s="7" t="s">
        <v>11</v>
      </c>
      <c r="U16" s="7">
        <v>0</v>
      </c>
      <c r="V16" s="7">
        <v>8</v>
      </c>
      <c r="W16" s="7">
        <v>0</v>
      </c>
      <c r="X16" s="7">
        <v>8</v>
      </c>
      <c r="Y16" s="7">
        <v>0</v>
      </c>
      <c r="Z16" s="7">
        <v>8</v>
      </c>
      <c r="AB16" s="16"/>
      <c r="AC16" s="7" t="s">
        <v>11</v>
      </c>
      <c r="AD16" s="7">
        <v>0</v>
      </c>
      <c r="AE16" s="7">
        <v>8</v>
      </c>
      <c r="AF16" s="7">
        <v>0</v>
      </c>
      <c r="AG16" s="7">
        <v>8</v>
      </c>
      <c r="AH16" s="7">
        <v>0</v>
      </c>
      <c r="AI16" s="7">
        <v>8</v>
      </c>
      <c r="AJ16" s="7">
        <f t="shared" si="0"/>
        <v>4.2780748663101602E-2</v>
      </c>
      <c r="AK16" s="7">
        <f t="shared" si="1"/>
        <v>0</v>
      </c>
    </row>
    <row r="17" spans="1:37" x14ac:dyDescent="0.25">
      <c r="A17" s="16" t="s">
        <v>7</v>
      </c>
      <c r="B17" t="s">
        <v>9</v>
      </c>
      <c r="C17">
        <v>187</v>
      </c>
      <c r="D17">
        <v>187</v>
      </c>
      <c r="E17" s="7">
        <v>187</v>
      </c>
      <c r="F17" s="7">
        <v>187</v>
      </c>
      <c r="G17" s="7">
        <v>187</v>
      </c>
      <c r="H17" s="7">
        <v>187</v>
      </c>
      <c r="J17" s="16" t="s">
        <v>7</v>
      </c>
      <c r="K17" s="7" t="s">
        <v>9</v>
      </c>
      <c r="L17" s="7">
        <v>187</v>
      </c>
      <c r="M17" s="7">
        <v>187</v>
      </c>
      <c r="N17" s="7">
        <v>187</v>
      </c>
      <c r="O17" s="7">
        <v>187</v>
      </c>
      <c r="P17" s="7">
        <v>187</v>
      </c>
      <c r="Q17" s="7">
        <v>187</v>
      </c>
      <c r="S17" s="16" t="s">
        <v>7</v>
      </c>
      <c r="T17" s="7" t="s">
        <v>9</v>
      </c>
      <c r="U17" s="7">
        <v>187</v>
      </c>
      <c r="V17" s="7">
        <v>187</v>
      </c>
      <c r="W17" s="7">
        <v>187</v>
      </c>
      <c r="X17" s="7">
        <v>187</v>
      </c>
      <c r="Y17" s="7">
        <v>187</v>
      </c>
      <c r="Z17" s="7">
        <v>187</v>
      </c>
      <c r="AB17" s="16" t="s">
        <v>7</v>
      </c>
      <c r="AC17" s="7" t="s">
        <v>9</v>
      </c>
      <c r="AD17" s="7">
        <v>187</v>
      </c>
      <c r="AE17" s="7">
        <v>187</v>
      </c>
      <c r="AF17" s="7">
        <v>187</v>
      </c>
      <c r="AG17" s="7">
        <v>187</v>
      </c>
      <c r="AH17" s="7">
        <v>187</v>
      </c>
      <c r="AI17" s="7">
        <v>187</v>
      </c>
      <c r="AJ17" s="7">
        <f t="shared" si="0"/>
        <v>0.36956521739130432</v>
      </c>
      <c r="AK17" s="7">
        <f t="shared" si="1"/>
        <v>0.36956521739130432</v>
      </c>
    </row>
    <row r="18" spans="1:37" x14ac:dyDescent="0.25">
      <c r="A18" s="16"/>
      <c r="B18" t="s">
        <v>10</v>
      </c>
      <c r="C18" s="7">
        <v>1177</v>
      </c>
      <c r="D18" s="7">
        <v>935</v>
      </c>
      <c r="E18" s="7">
        <v>1177</v>
      </c>
      <c r="F18" s="7">
        <v>935</v>
      </c>
      <c r="G18" s="7">
        <v>1177</v>
      </c>
      <c r="H18" s="7">
        <v>935</v>
      </c>
      <c r="J18" s="16"/>
      <c r="K18" s="7" t="s">
        <v>10</v>
      </c>
      <c r="L18" s="7">
        <v>1181</v>
      </c>
      <c r="M18" s="7">
        <v>940</v>
      </c>
      <c r="N18" s="7">
        <v>1177</v>
      </c>
      <c r="O18" s="7">
        <v>935</v>
      </c>
      <c r="P18" s="7">
        <v>1177</v>
      </c>
      <c r="Q18" s="7">
        <v>935</v>
      </c>
      <c r="S18" s="16"/>
      <c r="T18" s="7" t="s">
        <v>10</v>
      </c>
      <c r="U18" s="7">
        <v>1175</v>
      </c>
      <c r="V18" s="7">
        <v>936</v>
      </c>
      <c r="W18" s="7">
        <v>1175</v>
      </c>
      <c r="X18" s="7">
        <v>936</v>
      </c>
      <c r="Y18" s="7">
        <v>1175</v>
      </c>
      <c r="Z18" s="7">
        <v>936</v>
      </c>
      <c r="AB18" s="16"/>
      <c r="AC18" s="7" t="s">
        <v>10</v>
      </c>
      <c r="AD18" s="7">
        <v>1180</v>
      </c>
      <c r="AE18" s="7">
        <v>941</v>
      </c>
      <c r="AF18" s="7">
        <v>1180</v>
      </c>
      <c r="AG18" s="7">
        <v>941</v>
      </c>
      <c r="AH18" s="7">
        <v>1180</v>
      </c>
      <c r="AI18" s="7">
        <v>941</v>
      </c>
      <c r="AJ18" s="7">
        <f t="shared" si="0"/>
        <v>117.625</v>
      </c>
      <c r="AK18" s="7">
        <f t="shared" si="1"/>
        <v>147.5</v>
      </c>
    </row>
    <row r="19" spans="1:37" x14ac:dyDescent="0.25">
      <c r="A19" s="16"/>
      <c r="B19" t="s">
        <v>11</v>
      </c>
      <c r="C19">
        <v>0</v>
      </c>
      <c r="D19">
        <v>8</v>
      </c>
      <c r="E19" s="7">
        <v>0</v>
      </c>
      <c r="F19" s="7">
        <v>8</v>
      </c>
      <c r="G19" s="7">
        <v>0</v>
      </c>
      <c r="H19" s="7">
        <v>8</v>
      </c>
      <c r="J19" s="16"/>
      <c r="K19" s="7" t="s">
        <v>11</v>
      </c>
      <c r="L19" s="7">
        <v>0</v>
      </c>
      <c r="M19" s="7">
        <v>7</v>
      </c>
      <c r="N19" s="7">
        <v>0</v>
      </c>
      <c r="O19" s="7">
        <v>7</v>
      </c>
      <c r="P19" s="7">
        <v>0</v>
      </c>
      <c r="Q19" s="7">
        <v>8</v>
      </c>
      <c r="S19" s="16"/>
      <c r="T19" s="7" t="s">
        <v>11</v>
      </c>
      <c r="U19" s="7">
        <v>0</v>
      </c>
      <c r="V19" s="7">
        <v>8</v>
      </c>
      <c r="W19" s="7">
        <v>0</v>
      </c>
      <c r="X19" s="7">
        <v>8</v>
      </c>
      <c r="Y19" s="7">
        <v>0</v>
      </c>
      <c r="Z19" s="7">
        <v>8</v>
      </c>
      <c r="AB19" s="16"/>
      <c r="AC19" s="7" t="s">
        <v>11</v>
      </c>
      <c r="AD19" s="7">
        <v>0</v>
      </c>
      <c r="AE19" s="7">
        <v>8</v>
      </c>
      <c r="AF19" s="7">
        <v>0</v>
      </c>
      <c r="AG19" s="7">
        <v>8</v>
      </c>
      <c r="AH19" s="7">
        <v>0</v>
      </c>
      <c r="AI19" s="7">
        <v>8</v>
      </c>
      <c r="AJ19" s="7">
        <f t="shared" si="0"/>
        <v>4.2780748663101602E-2</v>
      </c>
      <c r="AK19" s="7">
        <f t="shared" si="1"/>
        <v>0</v>
      </c>
    </row>
    <row r="20" spans="1:37" x14ac:dyDescent="0.25">
      <c r="A20" s="16" t="s">
        <v>8</v>
      </c>
      <c r="B20" t="s">
        <v>9</v>
      </c>
      <c r="C20">
        <v>187</v>
      </c>
      <c r="D20">
        <v>187</v>
      </c>
      <c r="E20" s="7">
        <v>187</v>
      </c>
      <c r="F20" s="7">
        <v>187</v>
      </c>
      <c r="G20" s="7">
        <v>187</v>
      </c>
      <c r="H20" s="7">
        <v>187</v>
      </c>
      <c r="J20" s="16" t="s">
        <v>8</v>
      </c>
      <c r="K20" s="7" t="s">
        <v>9</v>
      </c>
      <c r="L20" s="7">
        <v>187</v>
      </c>
      <c r="M20" s="7">
        <v>187</v>
      </c>
      <c r="N20" s="7">
        <v>187</v>
      </c>
      <c r="O20" s="7">
        <v>187</v>
      </c>
      <c r="P20" s="7">
        <v>187</v>
      </c>
      <c r="Q20" s="7">
        <v>187</v>
      </c>
      <c r="S20" s="16" t="s">
        <v>8</v>
      </c>
      <c r="T20" s="7" t="s">
        <v>9</v>
      </c>
      <c r="U20" s="7">
        <v>187</v>
      </c>
      <c r="V20" s="7">
        <v>187</v>
      </c>
      <c r="W20" s="7">
        <v>187</v>
      </c>
      <c r="X20" s="7">
        <v>187</v>
      </c>
      <c r="Y20" s="7">
        <v>187</v>
      </c>
      <c r="Z20" s="7">
        <v>187</v>
      </c>
      <c r="AB20" s="16" t="s">
        <v>8</v>
      </c>
      <c r="AC20" s="7" t="s">
        <v>9</v>
      </c>
      <c r="AD20" s="7">
        <v>187</v>
      </c>
      <c r="AE20" s="7">
        <v>187</v>
      </c>
      <c r="AF20" s="7">
        <v>187</v>
      </c>
      <c r="AG20" s="7">
        <v>187</v>
      </c>
      <c r="AH20" s="7">
        <v>187</v>
      </c>
      <c r="AI20" s="7">
        <v>187</v>
      </c>
      <c r="AJ20" s="7">
        <f t="shared" si="0"/>
        <v>0.19872476089266738</v>
      </c>
      <c r="AK20" s="7">
        <f t="shared" si="1"/>
        <v>0.19872476089266738</v>
      </c>
    </row>
    <row r="21" spans="1:37" x14ac:dyDescent="0.25">
      <c r="A21" s="16"/>
      <c r="B21" t="s">
        <v>10</v>
      </c>
      <c r="C21" s="7">
        <v>1177</v>
      </c>
      <c r="D21" s="7">
        <v>935</v>
      </c>
      <c r="E21">
        <v>1177</v>
      </c>
      <c r="F21">
        <v>935</v>
      </c>
      <c r="G21" s="7">
        <v>1177</v>
      </c>
      <c r="H21" s="7">
        <v>935</v>
      </c>
      <c r="J21" s="16"/>
      <c r="K21" s="7" t="s">
        <v>10</v>
      </c>
      <c r="L21" s="7">
        <v>1181</v>
      </c>
      <c r="M21" s="7">
        <v>940</v>
      </c>
      <c r="N21" s="7">
        <v>1177</v>
      </c>
      <c r="O21" s="7">
        <v>935</v>
      </c>
      <c r="P21" s="7">
        <v>1177</v>
      </c>
      <c r="Q21" s="7">
        <v>935</v>
      </c>
      <c r="S21" s="16"/>
      <c r="T21" s="7" t="s">
        <v>10</v>
      </c>
      <c r="U21" s="7">
        <v>1177</v>
      </c>
      <c r="V21" s="7">
        <v>937</v>
      </c>
      <c r="W21" s="7">
        <v>1177</v>
      </c>
      <c r="X21" s="7">
        <v>937</v>
      </c>
      <c r="Y21" s="7">
        <v>1177</v>
      </c>
      <c r="Z21" s="7">
        <v>937</v>
      </c>
      <c r="AB21" s="16"/>
      <c r="AC21" s="7" t="s">
        <v>10</v>
      </c>
      <c r="AD21" s="7">
        <v>1180</v>
      </c>
      <c r="AE21" s="7">
        <v>941</v>
      </c>
      <c r="AF21" s="7">
        <v>1180</v>
      </c>
      <c r="AG21" s="7">
        <v>941</v>
      </c>
      <c r="AH21" s="7">
        <v>1180</v>
      </c>
      <c r="AI21" s="7">
        <v>941</v>
      </c>
      <c r="AJ21" s="7">
        <f t="shared" si="0"/>
        <v>117.625</v>
      </c>
      <c r="AK21" s="7">
        <f t="shared" si="1"/>
        <v>147.5</v>
      </c>
    </row>
    <row r="22" spans="1:37" x14ac:dyDescent="0.25">
      <c r="A22" s="16"/>
      <c r="B22" t="s">
        <v>11</v>
      </c>
      <c r="C22">
        <v>0</v>
      </c>
      <c r="D22">
        <v>8</v>
      </c>
      <c r="E22">
        <v>0</v>
      </c>
      <c r="F22">
        <v>8</v>
      </c>
      <c r="G22" s="7">
        <v>0</v>
      </c>
      <c r="H22" s="7">
        <v>8</v>
      </c>
      <c r="J22" s="16"/>
      <c r="K22" s="7" t="s">
        <v>11</v>
      </c>
      <c r="L22" s="7">
        <v>0</v>
      </c>
      <c r="M22" s="7">
        <v>7</v>
      </c>
      <c r="N22" s="7">
        <v>0</v>
      </c>
      <c r="O22" s="7">
        <v>7</v>
      </c>
      <c r="P22" s="7">
        <v>0</v>
      </c>
      <c r="Q22" s="7">
        <v>8</v>
      </c>
      <c r="S22" s="16"/>
      <c r="T22" s="7" t="s">
        <v>11</v>
      </c>
      <c r="U22" s="7">
        <v>0</v>
      </c>
      <c r="V22" s="7">
        <v>8</v>
      </c>
      <c r="W22" s="7">
        <v>0</v>
      </c>
      <c r="X22" s="7">
        <v>8</v>
      </c>
      <c r="Y22" s="7">
        <v>0</v>
      </c>
      <c r="Z22" s="7">
        <v>8</v>
      </c>
      <c r="AB22" s="16"/>
      <c r="AC22" s="7" t="s">
        <v>11</v>
      </c>
      <c r="AD22" s="7">
        <v>0</v>
      </c>
      <c r="AE22" s="7">
        <v>8</v>
      </c>
      <c r="AF22" s="7">
        <v>0</v>
      </c>
      <c r="AG22" s="7">
        <v>8</v>
      </c>
      <c r="AH22" s="7">
        <v>0</v>
      </c>
      <c r="AI22" s="7">
        <v>8</v>
      </c>
      <c r="AJ22" s="7">
        <f t="shared" si="0"/>
        <v>4.2780748663101602E-2</v>
      </c>
      <c r="AK22" s="7">
        <f t="shared" si="1"/>
        <v>0</v>
      </c>
    </row>
    <row r="24" spans="1:37" x14ac:dyDescent="0.25">
      <c r="B24" t="s">
        <v>183</v>
      </c>
      <c r="C24">
        <v>7</v>
      </c>
      <c r="D24">
        <v>10</v>
      </c>
      <c r="E24">
        <v>20</v>
      </c>
      <c r="F24">
        <v>50</v>
      </c>
      <c r="G24">
        <v>100</v>
      </c>
      <c r="K24" s="7" t="s">
        <v>183</v>
      </c>
      <c r="L24" s="7">
        <v>7</v>
      </c>
      <c r="M24" s="7">
        <v>10</v>
      </c>
      <c r="N24" s="7">
        <v>20</v>
      </c>
      <c r="O24" s="7">
        <v>50</v>
      </c>
      <c r="P24" s="7">
        <v>100</v>
      </c>
      <c r="T24" s="7" t="s">
        <v>183</v>
      </c>
      <c r="U24" s="7">
        <v>7</v>
      </c>
      <c r="V24" s="7">
        <v>10</v>
      </c>
      <c r="W24" s="7">
        <v>20</v>
      </c>
      <c r="X24" s="7">
        <v>50</v>
      </c>
      <c r="Y24" s="7">
        <v>100</v>
      </c>
      <c r="AC24" s="7" t="s">
        <v>183</v>
      </c>
      <c r="AD24" s="7">
        <v>7</v>
      </c>
      <c r="AE24" s="7">
        <v>10</v>
      </c>
      <c r="AF24" s="7">
        <v>20</v>
      </c>
      <c r="AG24" s="7">
        <v>50</v>
      </c>
      <c r="AH24" s="7">
        <v>100</v>
      </c>
      <c r="AI24" t="s">
        <v>16</v>
      </c>
    </row>
    <row r="25" spans="1:37" x14ac:dyDescent="0.25">
      <c r="A25" s="16" t="s">
        <v>6</v>
      </c>
      <c r="B25" s="7" t="s">
        <v>9</v>
      </c>
      <c r="C25" s="7">
        <v>14</v>
      </c>
      <c r="D25" s="7">
        <v>20</v>
      </c>
      <c r="E25" s="7">
        <v>40</v>
      </c>
      <c r="F25" s="7">
        <v>100</v>
      </c>
      <c r="G25" s="7">
        <v>200</v>
      </c>
      <c r="J25" s="16" t="s">
        <v>6</v>
      </c>
      <c r="K25" s="7" t="s">
        <v>9</v>
      </c>
      <c r="L25" s="7">
        <v>14</v>
      </c>
      <c r="M25" s="7">
        <v>20</v>
      </c>
      <c r="N25" s="7">
        <v>40</v>
      </c>
      <c r="O25" s="7">
        <v>100</v>
      </c>
      <c r="P25" s="7">
        <v>200</v>
      </c>
      <c r="S25" s="16" t="s">
        <v>6</v>
      </c>
      <c r="T25" s="7" t="s">
        <v>9</v>
      </c>
      <c r="U25" s="7">
        <v>14</v>
      </c>
      <c r="V25" s="7">
        <v>20</v>
      </c>
      <c r="W25" s="7">
        <v>40</v>
      </c>
      <c r="X25" s="7">
        <v>100</v>
      </c>
      <c r="Y25" s="7">
        <v>200</v>
      </c>
      <c r="AB25" s="16" t="s">
        <v>6</v>
      </c>
      <c r="AC25" s="7" t="s">
        <v>9</v>
      </c>
      <c r="AD25">
        <v>14</v>
      </c>
      <c r="AE25">
        <v>20</v>
      </c>
      <c r="AF25">
        <v>40</v>
      </c>
      <c r="AG25">
        <v>100</v>
      </c>
      <c r="AH25">
        <v>200</v>
      </c>
    </row>
    <row r="26" spans="1:37" x14ac:dyDescent="0.25">
      <c r="A26" s="16"/>
      <c r="B26" s="7" t="s">
        <v>10</v>
      </c>
      <c r="J26" s="16"/>
      <c r="K26" s="7" t="s">
        <v>10</v>
      </c>
      <c r="L26" s="7"/>
      <c r="M26" s="7"/>
      <c r="N26" s="7"/>
      <c r="O26" s="7"/>
      <c r="P26" s="7"/>
      <c r="S26" s="16"/>
      <c r="T26" s="7" t="s">
        <v>10</v>
      </c>
      <c r="U26" s="7"/>
      <c r="V26" s="7"/>
      <c r="W26" s="7"/>
      <c r="X26" s="7"/>
      <c r="Y26" s="7"/>
      <c r="AB26" s="16"/>
      <c r="AC26" s="7" t="s">
        <v>10</v>
      </c>
      <c r="AD26" s="7">
        <v>40</v>
      </c>
      <c r="AE26" s="7">
        <v>35</v>
      </c>
      <c r="AF26" s="7">
        <v>143</v>
      </c>
      <c r="AG26" s="7">
        <v>205</v>
      </c>
      <c r="AH26" s="7">
        <v>725</v>
      </c>
      <c r="AI26">
        <v>1148</v>
      </c>
    </row>
    <row r="27" spans="1:37" x14ac:dyDescent="0.25">
      <c r="A27" s="16"/>
      <c r="B27" s="7" t="s">
        <v>182</v>
      </c>
      <c r="J27" s="16"/>
      <c r="K27" s="7" t="s">
        <v>182</v>
      </c>
      <c r="L27" s="7"/>
      <c r="M27" s="7"/>
      <c r="N27" s="7"/>
      <c r="O27" s="7"/>
      <c r="P27" s="7"/>
      <c r="S27" s="16"/>
      <c r="T27" s="7" t="s">
        <v>182</v>
      </c>
      <c r="U27" s="7"/>
      <c r="V27" s="7"/>
      <c r="W27" s="7"/>
      <c r="X27" s="7"/>
      <c r="Y27" s="7"/>
      <c r="AB27" s="16"/>
      <c r="AC27" s="7" t="s">
        <v>182</v>
      </c>
      <c r="AD27" s="7"/>
      <c r="AE27" s="7"/>
      <c r="AF27" s="7"/>
      <c r="AG27" s="7"/>
      <c r="AH27" s="7"/>
    </row>
    <row r="28" spans="1:37" x14ac:dyDescent="0.25">
      <c r="A28" s="16" t="s">
        <v>7</v>
      </c>
      <c r="B28" s="7" t="s">
        <v>9</v>
      </c>
      <c r="C28" s="7">
        <v>14</v>
      </c>
      <c r="D28" s="7">
        <v>20</v>
      </c>
      <c r="E28" s="7">
        <v>40</v>
      </c>
      <c r="F28" s="7">
        <v>100</v>
      </c>
      <c r="G28" s="7">
        <v>200</v>
      </c>
      <c r="J28" s="16" t="s">
        <v>7</v>
      </c>
      <c r="K28" s="7" t="s">
        <v>9</v>
      </c>
      <c r="L28" s="7">
        <v>14</v>
      </c>
      <c r="M28" s="7">
        <v>20</v>
      </c>
      <c r="N28" s="7">
        <v>40</v>
      </c>
      <c r="O28" s="7">
        <v>100</v>
      </c>
      <c r="P28" s="7">
        <v>200</v>
      </c>
      <c r="S28" s="16" t="s">
        <v>7</v>
      </c>
      <c r="T28" s="7" t="s">
        <v>9</v>
      </c>
      <c r="U28" s="7">
        <v>14</v>
      </c>
      <c r="V28" s="7">
        <v>20</v>
      </c>
      <c r="W28" s="7">
        <v>40</v>
      </c>
      <c r="X28" s="7">
        <v>100</v>
      </c>
      <c r="Y28" s="7">
        <v>200</v>
      </c>
      <c r="AB28" s="16" t="s">
        <v>7</v>
      </c>
      <c r="AC28" s="7" t="s">
        <v>9</v>
      </c>
      <c r="AD28" s="7">
        <v>14</v>
      </c>
      <c r="AE28" s="7">
        <v>20</v>
      </c>
      <c r="AF28" s="7">
        <v>40</v>
      </c>
      <c r="AG28" s="7">
        <v>100</v>
      </c>
      <c r="AH28" s="7">
        <v>200</v>
      </c>
    </row>
    <row r="29" spans="1:37" x14ac:dyDescent="0.25">
      <c r="A29" s="16"/>
      <c r="B29" s="7" t="s">
        <v>10</v>
      </c>
      <c r="J29" s="16"/>
      <c r="K29" s="7" t="s">
        <v>10</v>
      </c>
      <c r="L29" s="7"/>
      <c r="M29" s="7"/>
      <c r="N29" s="7"/>
      <c r="O29" s="7"/>
      <c r="P29" s="7"/>
      <c r="S29" s="16"/>
      <c r="T29" s="7" t="s">
        <v>10</v>
      </c>
      <c r="U29" s="7"/>
      <c r="V29" s="7"/>
      <c r="W29" s="7"/>
      <c r="X29" s="7"/>
      <c r="Y29" s="7"/>
      <c r="AB29" s="16"/>
      <c r="AC29" s="7" t="s">
        <v>10</v>
      </c>
      <c r="AD29" s="7">
        <v>78</v>
      </c>
      <c r="AE29" s="7">
        <v>65</v>
      </c>
      <c r="AF29" s="7">
        <v>265</v>
      </c>
      <c r="AG29" s="7">
        <v>374</v>
      </c>
      <c r="AH29" s="7">
        <v>1337</v>
      </c>
    </row>
    <row r="30" spans="1:37" x14ac:dyDescent="0.25">
      <c r="A30" s="16"/>
      <c r="B30" s="7" t="s">
        <v>182</v>
      </c>
      <c r="J30" s="16"/>
      <c r="K30" s="7" t="s">
        <v>182</v>
      </c>
      <c r="L30" s="7"/>
      <c r="M30" s="7"/>
      <c r="N30" s="7"/>
      <c r="O30" s="7"/>
      <c r="P30" s="7"/>
      <c r="S30" s="16"/>
      <c r="T30" s="7" t="s">
        <v>182</v>
      </c>
      <c r="U30" s="7"/>
      <c r="V30" s="7"/>
      <c r="W30" s="7"/>
      <c r="X30" s="7"/>
      <c r="Y30" s="7"/>
      <c r="AB30" s="16"/>
      <c r="AC30" s="7" t="s">
        <v>182</v>
      </c>
      <c r="AD30" s="7"/>
      <c r="AE30" s="7"/>
      <c r="AF30" s="7"/>
      <c r="AG30" s="7"/>
      <c r="AH30" s="7"/>
    </row>
    <row r="31" spans="1:37" x14ac:dyDescent="0.25">
      <c r="A31" s="16" t="s">
        <v>8</v>
      </c>
      <c r="B31" s="7" t="s">
        <v>9</v>
      </c>
      <c r="C31" s="7">
        <v>14</v>
      </c>
      <c r="D31" s="7">
        <v>20</v>
      </c>
      <c r="E31" s="7">
        <v>40</v>
      </c>
      <c r="F31" s="7">
        <v>100</v>
      </c>
      <c r="G31" s="7">
        <v>200</v>
      </c>
      <c r="J31" s="16" t="s">
        <v>8</v>
      </c>
      <c r="K31" s="7" t="s">
        <v>9</v>
      </c>
      <c r="L31" s="7">
        <v>14</v>
      </c>
      <c r="M31" s="7">
        <v>20</v>
      </c>
      <c r="N31" s="7">
        <v>40</v>
      </c>
      <c r="O31" s="7">
        <v>100</v>
      </c>
      <c r="P31" s="7">
        <v>200</v>
      </c>
      <c r="S31" s="16" t="s">
        <v>8</v>
      </c>
      <c r="T31" s="7" t="s">
        <v>9</v>
      </c>
      <c r="U31" s="7">
        <v>14</v>
      </c>
      <c r="V31" s="7">
        <v>20</v>
      </c>
      <c r="W31" s="7">
        <v>40</v>
      </c>
      <c r="X31" s="7">
        <v>100</v>
      </c>
      <c r="Y31" s="7">
        <v>200</v>
      </c>
      <c r="AB31" s="16" t="s">
        <v>8</v>
      </c>
      <c r="AC31" s="7" t="s">
        <v>9</v>
      </c>
      <c r="AD31" s="7">
        <v>14</v>
      </c>
      <c r="AE31" s="7">
        <v>20</v>
      </c>
      <c r="AF31" s="7">
        <v>40</v>
      </c>
      <c r="AG31" s="7">
        <v>100</v>
      </c>
      <c r="AH31" s="7">
        <v>200</v>
      </c>
    </row>
    <row r="32" spans="1:37" x14ac:dyDescent="0.25">
      <c r="A32" s="16"/>
      <c r="B32" s="7" t="s">
        <v>10</v>
      </c>
      <c r="J32" s="16"/>
      <c r="K32" s="7" t="s">
        <v>10</v>
      </c>
      <c r="L32" s="7"/>
      <c r="M32" s="7"/>
      <c r="N32" s="7"/>
      <c r="O32" s="7"/>
      <c r="P32" s="7"/>
      <c r="S32" s="16"/>
      <c r="T32" s="7" t="s">
        <v>10</v>
      </c>
      <c r="U32" s="7"/>
      <c r="V32" s="7"/>
      <c r="W32" s="7"/>
      <c r="X32" s="7"/>
      <c r="Y32" s="7"/>
      <c r="AB32" s="16"/>
      <c r="AC32" s="7" t="s">
        <v>10</v>
      </c>
      <c r="AD32" s="7">
        <v>78</v>
      </c>
      <c r="AE32" s="7">
        <v>65</v>
      </c>
      <c r="AF32" s="7">
        <v>267</v>
      </c>
      <c r="AG32" s="7">
        <v>374</v>
      </c>
      <c r="AH32" s="7">
        <v>1337</v>
      </c>
    </row>
    <row r="33" spans="1:34" x14ac:dyDescent="0.25">
      <c r="A33" s="16"/>
      <c r="B33" s="7" t="s">
        <v>182</v>
      </c>
      <c r="J33" s="16"/>
      <c r="K33" s="7" t="s">
        <v>182</v>
      </c>
      <c r="L33" s="7"/>
      <c r="M33" s="7"/>
      <c r="N33" s="7"/>
      <c r="O33" s="7"/>
      <c r="P33" s="7"/>
      <c r="S33" s="16"/>
      <c r="T33" s="7" t="s">
        <v>182</v>
      </c>
      <c r="U33" s="7"/>
      <c r="V33" s="7"/>
      <c r="W33" s="7"/>
      <c r="X33" s="7"/>
      <c r="Y33" s="7"/>
      <c r="AB33" s="16"/>
      <c r="AC33" s="7" t="s">
        <v>182</v>
      </c>
      <c r="AD33" s="7"/>
      <c r="AE33" s="7"/>
      <c r="AF33" s="7"/>
      <c r="AG33" s="7"/>
      <c r="AH33" s="7"/>
    </row>
  </sheetData>
  <mergeCells count="32">
    <mergeCell ref="AB28:AB30"/>
    <mergeCell ref="AB31:AB33"/>
    <mergeCell ref="A25:A27"/>
    <mergeCell ref="A28:A30"/>
    <mergeCell ref="A31:A33"/>
    <mergeCell ref="J25:J27"/>
    <mergeCell ref="J28:J30"/>
    <mergeCell ref="J31:J33"/>
    <mergeCell ref="S17:S19"/>
    <mergeCell ref="S20:S22"/>
    <mergeCell ref="AB17:AB19"/>
    <mergeCell ref="AB20:AB22"/>
    <mergeCell ref="S25:S27"/>
    <mergeCell ref="S28:S30"/>
    <mergeCell ref="S31:S33"/>
    <mergeCell ref="AB25:AB27"/>
    <mergeCell ref="S3:S5"/>
    <mergeCell ref="S6:S8"/>
    <mergeCell ref="AB3:AB5"/>
    <mergeCell ref="AB6:AB8"/>
    <mergeCell ref="J14:J16"/>
    <mergeCell ref="S14:S16"/>
    <mergeCell ref="AB14:AB16"/>
    <mergeCell ref="A3:A5"/>
    <mergeCell ref="A6:A8"/>
    <mergeCell ref="A14:A16"/>
    <mergeCell ref="A17:A19"/>
    <mergeCell ref="A20:A22"/>
    <mergeCell ref="J3:J5"/>
    <mergeCell ref="J6:J8"/>
    <mergeCell ref="J17:J19"/>
    <mergeCell ref="J20:J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B29" sqref="B29"/>
    </sheetView>
  </sheetViews>
  <sheetFormatPr defaultRowHeight="15" x14ac:dyDescent="0.25"/>
  <cols>
    <col min="1" max="1" width="67.7109375" bestFit="1" customWidth="1"/>
    <col min="2" max="2" width="67.7109375" style="7" customWidth="1"/>
    <col min="3" max="3" width="30.85546875" bestFit="1" customWidth="1"/>
    <col min="4" max="4" width="14.85546875" bestFit="1" customWidth="1"/>
    <col min="5" max="5" width="30.85546875" bestFit="1" customWidth="1"/>
  </cols>
  <sheetData>
    <row r="1" spans="1:5" s="7" customFormat="1" x14ac:dyDescent="0.25">
      <c r="A1" s="11" t="s">
        <v>65</v>
      </c>
      <c r="B1" s="5" t="s">
        <v>66</v>
      </c>
      <c r="C1" s="12" t="s">
        <v>101</v>
      </c>
      <c r="D1" s="7" t="s">
        <v>147</v>
      </c>
      <c r="E1" s="7" t="s">
        <v>64</v>
      </c>
    </row>
    <row r="2" spans="1:5" x14ac:dyDescent="0.25">
      <c r="A2" s="4" t="s">
        <v>20</v>
      </c>
      <c r="B2" s="6" t="s">
        <v>20</v>
      </c>
      <c r="C2" s="8" t="s">
        <v>102</v>
      </c>
      <c r="E2" t="s">
        <v>4</v>
      </c>
    </row>
    <row r="3" spans="1:5" x14ac:dyDescent="0.25">
      <c r="A3" s="10" t="s">
        <v>21</v>
      </c>
      <c r="B3" s="6" t="s">
        <v>21</v>
      </c>
      <c r="C3" s="8" t="s">
        <v>103</v>
      </c>
      <c r="E3" t="s">
        <v>4</v>
      </c>
    </row>
    <row r="4" spans="1:5" x14ac:dyDescent="0.25">
      <c r="A4" s="10" t="s">
        <v>22</v>
      </c>
      <c r="B4" s="6" t="s">
        <v>67</v>
      </c>
      <c r="C4" s="8" t="s">
        <v>104</v>
      </c>
      <c r="D4" t="s">
        <v>148</v>
      </c>
      <c r="E4" t="s">
        <v>4</v>
      </c>
    </row>
    <row r="5" spans="1:5" x14ac:dyDescent="0.25">
      <c r="A5" s="10" t="s">
        <v>23</v>
      </c>
      <c r="B5" s="6" t="s">
        <v>23</v>
      </c>
      <c r="C5" s="8" t="s">
        <v>105</v>
      </c>
      <c r="D5" t="s">
        <v>149</v>
      </c>
      <c r="E5" t="s">
        <v>4</v>
      </c>
    </row>
    <row r="6" spans="1:5" x14ac:dyDescent="0.25">
      <c r="A6" s="10" t="s">
        <v>24</v>
      </c>
      <c r="B6" s="6" t="s">
        <v>68</v>
      </c>
      <c r="C6" s="8" t="s">
        <v>106</v>
      </c>
      <c r="D6" t="s">
        <v>150</v>
      </c>
      <c r="E6" t="s">
        <v>4</v>
      </c>
    </row>
    <row r="7" spans="1:5" x14ac:dyDescent="0.25">
      <c r="A7" s="10" t="s">
        <v>25</v>
      </c>
      <c r="B7" s="6" t="s">
        <v>69</v>
      </c>
      <c r="C7" s="8" t="s">
        <v>107</v>
      </c>
      <c r="D7" t="s">
        <v>151</v>
      </c>
      <c r="E7" t="s">
        <v>4</v>
      </c>
    </row>
    <row r="8" spans="1:5" x14ac:dyDescent="0.25">
      <c r="A8" s="13" t="s">
        <v>26</v>
      </c>
      <c r="B8" s="2" t="s">
        <v>26</v>
      </c>
      <c r="C8" s="9" t="s">
        <v>108</v>
      </c>
      <c r="D8" t="s">
        <v>152</v>
      </c>
      <c r="E8" t="s">
        <v>4</v>
      </c>
    </row>
    <row r="9" spans="1:5" x14ac:dyDescent="0.25">
      <c r="A9" s="10" t="s">
        <v>27</v>
      </c>
      <c r="B9" s="6" t="s">
        <v>70</v>
      </c>
      <c r="C9" s="8" t="s">
        <v>109</v>
      </c>
      <c r="D9" t="s">
        <v>153</v>
      </c>
      <c r="E9" t="s">
        <v>4</v>
      </c>
    </row>
    <row r="10" spans="1:5" x14ac:dyDescent="0.25">
      <c r="A10" s="10" t="s">
        <v>28</v>
      </c>
      <c r="B10" s="6" t="s">
        <v>71</v>
      </c>
      <c r="C10" s="8" t="s">
        <v>110</v>
      </c>
      <c r="D10" t="s">
        <v>154</v>
      </c>
      <c r="E10" t="s">
        <v>4</v>
      </c>
    </row>
    <row r="11" spans="1:5" x14ac:dyDescent="0.25">
      <c r="A11" s="10" t="s">
        <v>29</v>
      </c>
      <c r="B11" s="6" t="s">
        <v>72</v>
      </c>
      <c r="C11" s="8" t="s">
        <v>111</v>
      </c>
      <c r="E11" t="s">
        <v>4</v>
      </c>
    </row>
    <row r="12" spans="1:5" x14ac:dyDescent="0.25">
      <c r="A12" s="10" t="s">
        <v>30</v>
      </c>
      <c r="B12" s="6" t="s">
        <v>73</v>
      </c>
      <c r="C12" s="8" t="s">
        <v>112</v>
      </c>
      <c r="E12" t="s">
        <v>4</v>
      </c>
    </row>
    <row r="13" spans="1:5" x14ac:dyDescent="0.25">
      <c r="A13" s="10" t="s">
        <v>31</v>
      </c>
      <c r="B13" s="6" t="s">
        <v>74</v>
      </c>
      <c r="C13" s="8" t="s">
        <v>113</v>
      </c>
      <c r="E13" t="s">
        <v>4</v>
      </c>
    </row>
    <row r="14" spans="1:5" x14ac:dyDescent="0.25">
      <c r="A14" s="10" t="s">
        <v>32</v>
      </c>
      <c r="B14" s="6" t="s">
        <v>32</v>
      </c>
      <c r="C14" s="8" t="s">
        <v>114</v>
      </c>
      <c r="D14" t="s">
        <v>155</v>
      </c>
      <c r="E14" t="s">
        <v>4</v>
      </c>
    </row>
    <row r="15" spans="1:5" x14ac:dyDescent="0.25">
      <c r="A15" s="10" t="s">
        <v>33</v>
      </c>
      <c r="B15" s="6" t="s">
        <v>75</v>
      </c>
      <c r="C15" s="8" t="s">
        <v>115</v>
      </c>
      <c r="D15" t="s">
        <v>156</v>
      </c>
      <c r="E15" t="s">
        <v>4</v>
      </c>
    </row>
    <row r="16" spans="1:5" x14ac:dyDescent="0.25">
      <c r="A16" s="10" t="s">
        <v>34</v>
      </c>
      <c r="B16" s="6" t="s">
        <v>76</v>
      </c>
      <c r="C16" s="8" t="s">
        <v>116</v>
      </c>
      <c r="D16" t="s">
        <v>157</v>
      </c>
      <c r="E16" t="s">
        <v>4</v>
      </c>
    </row>
    <row r="17" spans="1:5" x14ac:dyDescent="0.25">
      <c r="A17" s="10" t="s">
        <v>22</v>
      </c>
      <c r="B17" s="6" t="s">
        <v>77</v>
      </c>
      <c r="C17" s="8" t="s">
        <v>117</v>
      </c>
      <c r="E17" t="s">
        <v>4</v>
      </c>
    </row>
    <row r="18" spans="1:5" x14ac:dyDescent="0.25">
      <c r="A18" s="10" t="s">
        <v>35</v>
      </c>
      <c r="B18" s="6" t="s">
        <v>78</v>
      </c>
      <c r="C18" s="8" t="s">
        <v>118</v>
      </c>
      <c r="D18" t="s">
        <v>158</v>
      </c>
      <c r="E18" t="s">
        <v>4</v>
      </c>
    </row>
    <row r="19" spans="1:5" x14ac:dyDescent="0.25">
      <c r="A19" s="10" t="s">
        <v>36</v>
      </c>
      <c r="B19" s="6" t="s">
        <v>79</v>
      </c>
      <c r="C19" s="8" t="s">
        <v>119</v>
      </c>
      <c r="E19" t="s">
        <v>4</v>
      </c>
    </row>
    <row r="20" spans="1:5" x14ac:dyDescent="0.25">
      <c r="A20" s="10" t="s">
        <v>37</v>
      </c>
      <c r="B20" s="6" t="s">
        <v>80</v>
      </c>
      <c r="C20" s="8" t="s">
        <v>120</v>
      </c>
      <c r="E20" t="s">
        <v>4</v>
      </c>
    </row>
    <row r="21" spans="1:5" x14ac:dyDescent="0.25">
      <c r="A21" s="10" t="s">
        <v>38</v>
      </c>
      <c r="B21" s="6" t="s">
        <v>81</v>
      </c>
      <c r="C21" s="8" t="s">
        <v>121</v>
      </c>
      <c r="E21" t="s">
        <v>4</v>
      </c>
    </row>
    <row r="22" spans="1:5" x14ac:dyDescent="0.25">
      <c r="A22" s="10" t="s">
        <v>39</v>
      </c>
      <c r="B22" s="6" t="s">
        <v>82</v>
      </c>
      <c r="C22" s="8" t="s">
        <v>122</v>
      </c>
      <c r="D22" t="s">
        <v>159</v>
      </c>
      <c r="E22" t="s">
        <v>4</v>
      </c>
    </row>
    <row r="23" spans="1:5" x14ac:dyDescent="0.25">
      <c r="A23" s="10" t="s">
        <v>40</v>
      </c>
      <c r="B23" s="6" t="s">
        <v>83</v>
      </c>
      <c r="C23" s="8" t="s">
        <v>123</v>
      </c>
      <c r="E23" t="s">
        <v>4</v>
      </c>
    </row>
    <row r="24" spans="1:5" x14ac:dyDescent="0.25">
      <c r="A24" s="10" t="s">
        <v>41</v>
      </c>
      <c r="B24" s="6" t="s">
        <v>84</v>
      </c>
      <c r="C24" s="8" t="s">
        <v>124</v>
      </c>
      <c r="E24" t="s">
        <v>4</v>
      </c>
    </row>
    <row r="25" spans="1:5" x14ac:dyDescent="0.25">
      <c r="A25" s="10" t="s">
        <v>42</v>
      </c>
      <c r="B25" s="6" t="s">
        <v>85</v>
      </c>
      <c r="C25" s="8" t="s">
        <v>125</v>
      </c>
      <c r="E25" t="s">
        <v>4</v>
      </c>
    </row>
    <row r="26" spans="1:5" x14ac:dyDescent="0.25">
      <c r="A26" s="10" t="s">
        <v>43</v>
      </c>
      <c r="B26" s="6" t="s">
        <v>86</v>
      </c>
      <c r="C26" s="8" t="s">
        <v>126</v>
      </c>
      <c r="E26" t="s">
        <v>4</v>
      </c>
    </row>
    <row r="27" spans="1:5" x14ac:dyDescent="0.25">
      <c r="A27" s="10" t="s">
        <v>44</v>
      </c>
      <c r="B27" s="6" t="s">
        <v>44</v>
      </c>
      <c r="C27" s="8" t="s">
        <v>127</v>
      </c>
      <c r="E27" t="s">
        <v>4</v>
      </c>
    </row>
    <row r="28" spans="1:5" x14ac:dyDescent="0.25">
      <c r="A28" s="10" t="s">
        <v>45</v>
      </c>
      <c r="B28" s="6" t="s">
        <v>87</v>
      </c>
      <c r="C28" s="8" t="s">
        <v>128</v>
      </c>
      <c r="D28" t="s">
        <v>160</v>
      </c>
      <c r="E28" t="s">
        <v>4</v>
      </c>
    </row>
    <row r="29" spans="1:5" x14ac:dyDescent="0.25">
      <c r="A29" s="10" t="s">
        <v>46</v>
      </c>
      <c r="B29" s="6" t="s">
        <v>88</v>
      </c>
      <c r="C29" s="8" t="s">
        <v>129</v>
      </c>
      <c r="D29" t="s">
        <v>161</v>
      </c>
      <c r="E29" t="s">
        <v>4</v>
      </c>
    </row>
    <row r="30" spans="1:5" x14ac:dyDescent="0.25">
      <c r="A30" s="10" t="s">
        <v>47</v>
      </c>
      <c r="B30" s="6" t="s">
        <v>89</v>
      </c>
      <c r="C30" s="8" t="s">
        <v>130</v>
      </c>
      <c r="E30" t="s">
        <v>4</v>
      </c>
    </row>
    <row r="31" spans="1:5" x14ac:dyDescent="0.25">
      <c r="A31" s="10" t="s">
        <v>48</v>
      </c>
      <c r="B31" s="6" t="s">
        <v>48</v>
      </c>
      <c r="C31" s="8" t="s">
        <v>131</v>
      </c>
      <c r="E31" t="s">
        <v>4</v>
      </c>
    </row>
    <row r="32" spans="1:5" x14ac:dyDescent="0.25">
      <c r="A32" s="10" t="s">
        <v>49</v>
      </c>
      <c r="B32" s="6" t="s">
        <v>90</v>
      </c>
      <c r="C32" s="8" t="s">
        <v>132</v>
      </c>
      <c r="D32" t="s">
        <v>162</v>
      </c>
      <c r="E32" t="s">
        <v>4</v>
      </c>
    </row>
    <row r="33" spans="1:5" x14ac:dyDescent="0.25">
      <c r="A33" s="10" t="s">
        <v>50</v>
      </c>
      <c r="B33" s="6" t="s">
        <v>50</v>
      </c>
      <c r="C33" s="8" t="s">
        <v>133</v>
      </c>
      <c r="E33" t="s">
        <v>4</v>
      </c>
    </row>
    <row r="34" spans="1:5" x14ac:dyDescent="0.25">
      <c r="A34" s="10" t="s">
        <v>51</v>
      </c>
      <c r="B34" s="6" t="s">
        <v>91</v>
      </c>
      <c r="C34" s="8" t="s">
        <v>134</v>
      </c>
      <c r="D34" t="s">
        <v>163</v>
      </c>
      <c r="E34" t="s">
        <v>4</v>
      </c>
    </row>
    <row r="35" spans="1:5" x14ac:dyDescent="0.25">
      <c r="A35" s="10" t="s">
        <v>52</v>
      </c>
      <c r="B35" s="6" t="s">
        <v>52</v>
      </c>
      <c r="C35" s="8" t="s">
        <v>135</v>
      </c>
      <c r="E35" t="s">
        <v>4</v>
      </c>
    </row>
    <row r="36" spans="1:5" x14ac:dyDescent="0.25">
      <c r="A36" s="10" t="s">
        <v>53</v>
      </c>
      <c r="B36" s="6" t="s">
        <v>92</v>
      </c>
      <c r="C36" s="8" t="s">
        <v>136</v>
      </c>
      <c r="D36" t="s">
        <v>164</v>
      </c>
      <c r="E36" t="s">
        <v>4</v>
      </c>
    </row>
    <row r="37" spans="1:5" x14ac:dyDescent="0.25">
      <c r="A37" s="10" t="s">
        <v>54</v>
      </c>
      <c r="B37" s="6" t="s">
        <v>93</v>
      </c>
      <c r="C37" s="8" t="s">
        <v>137</v>
      </c>
      <c r="D37" t="s">
        <v>165</v>
      </c>
      <c r="E37" t="s">
        <v>4</v>
      </c>
    </row>
    <row r="38" spans="1:5" x14ac:dyDescent="0.25">
      <c r="A38" s="10" t="s">
        <v>55</v>
      </c>
      <c r="B38" s="6" t="s">
        <v>94</v>
      </c>
      <c r="C38" s="8" t="s">
        <v>138</v>
      </c>
      <c r="D38" t="s">
        <v>166</v>
      </c>
      <c r="E38" t="s">
        <v>4</v>
      </c>
    </row>
    <row r="39" spans="1:5" x14ac:dyDescent="0.25">
      <c r="A39" s="10" t="s">
        <v>56</v>
      </c>
      <c r="B39" s="6" t="s">
        <v>95</v>
      </c>
      <c r="C39" s="8" t="s">
        <v>139</v>
      </c>
      <c r="E39" t="s">
        <v>4</v>
      </c>
    </row>
    <row r="40" spans="1:5" x14ac:dyDescent="0.25">
      <c r="A40" s="10" t="s">
        <v>57</v>
      </c>
      <c r="B40" s="6" t="s">
        <v>57</v>
      </c>
      <c r="C40" s="8" t="s">
        <v>140</v>
      </c>
      <c r="D40" t="s">
        <v>167</v>
      </c>
      <c r="E40" t="s">
        <v>4</v>
      </c>
    </row>
    <row r="41" spans="1:5" x14ac:dyDescent="0.25">
      <c r="A41" s="10" t="s">
        <v>58</v>
      </c>
      <c r="B41" s="6" t="s">
        <v>96</v>
      </c>
      <c r="C41" s="8" t="s">
        <v>141</v>
      </c>
      <c r="D41" t="s">
        <v>168</v>
      </c>
      <c r="E41" t="s">
        <v>4</v>
      </c>
    </row>
    <row r="42" spans="1:5" x14ac:dyDescent="0.25">
      <c r="A42" s="10" t="s">
        <v>59</v>
      </c>
      <c r="B42" s="6" t="s">
        <v>97</v>
      </c>
      <c r="C42" s="8" t="s">
        <v>142</v>
      </c>
      <c r="E42" t="s">
        <v>4</v>
      </c>
    </row>
    <row r="43" spans="1:5" x14ac:dyDescent="0.25">
      <c r="A43" s="10" t="s">
        <v>60</v>
      </c>
      <c r="B43" s="6" t="s">
        <v>98</v>
      </c>
      <c r="C43" s="8" t="s">
        <v>143</v>
      </c>
      <c r="E43" t="s">
        <v>4</v>
      </c>
    </row>
    <row r="44" spans="1:5" x14ac:dyDescent="0.25">
      <c r="A44" s="10" t="s">
        <v>61</v>
      </c>
      <c r="B44" s="6" t="s">
        <v>99</v>
      </c>
      <c r="C44" s="8" t="s">
        <v>144</v>
      </c>
      <c r="E44" t="s">
        <v>4</v>
      </c>
    </row>
    <row r="45" spans="1:5" x14ac:dyDescent="0.25">
      <c r="A45" s="10" t="s">
        <v>62</v>
      </c>
      <c r="B45" s="6" t="s">
        <v>62</v>
      </c>
      <c r="C45" s="8" t="s">
        <v>145</v>
      </c>
      <c r="D45" t="s">
        <v>169</v>
      </c>
      <c r="E45" t="s">
        <v>4</v>
      </c>
    </row>
    <row r="46" spans="1:5" x14ac:dyDescent="0.25">
      <c r="A46" s="10" t="s">
        <v>63</v>
      </c>
      <c r="B46" s="6" t="s">
        <v>100</v>
      </c>
      <c r="C46" s="8" t="s">
        <v>146</v>
      </c>
      <c r="D46" t="s">
        <v>170</v>
      </c>
      <c r="E46" t="s">
        <v>4</v>
      </c>
    </row>
    <row r="47" spans="1:5" s="7" customFormat="1" x14ac:dyDescent="0.25">
      <c r="A47" s="6"/>
      <c r="B47" s="6"/>
      <c r="C47" s="3"/>
    </row>
    <row r="48" spans="1:5" x14ac:dyDescent="0.25">
      <c r="A48" t="s">
        <v>171</v>
      </c>
    </row>
    <row r="49" spans="1:1" x14ac:dyDescent="0.25">
      <c r="A49" t="s">
        <v>172</v>
      </c>
    </row>
    <row r="50" spans="1:1" x14ac:dyDescent="0.25">
      <c r="A50"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2019-11-07T13:11:26Z</dcterms:modified>
</cp:coreProperties>
</file>