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seob0715.CSUAD\Desktop\"/>
    </mc:Choice>
  </mc:AlternateContent>
  <bookViews>
    <workbookView xWindow="0" yWindow="0" windowWidth="28800" windowHeight="12204" xr2:uid="{E1E0164F-0D31-4061-9CDB-8BF819511A92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3" i="1" l="1"/>
  <c r="T84" i="1"/>
  <c r="T85" i="1"/>
  <c r="T86" i="1"/>
  <c r="T87" i="1"/>
  <c r="T88" i="1"/>
  <c r="T89" i="1"/>
  <c r="T82" i="1"/>
  <c r="L83" i="1"/>
  <c r="L84" i="1"/>
  <c r="L85" i="1"/>
  <c r="L86" i="1"/>
  <c r="L87" i="1"/>
  <c r="L88" i="1"/>
  <c r="L89" i="1"/>
  <c r="L82" i="1"/>
  <c r="T72" i="1"/>
  <c r="T73" i="1"/>
  <c r="T74" i="1"/>
  <c r="T75" i="1"/>
  <c r="T76" i="1"/>
  <c r="T77" i="1"/>
  <c r="T78" i="1"/>
  <c r="T71" i="1"/>
  <c r="I59" i="1"/>
  <c r="I60" i="1"/>
  <c r="I61" i="1"/>
  <c r="I62" i="1"/>
  <c r="I63" i="1"/>
  <c r="I64" i="1"/>
  <c r="I65" i="1"/>
  <c r="I58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M4" i="1"/>
  <c r="M5" i="1"/>
  <c r="M6" i="1"/>
  <c r="M7" i="1"/>
  <c r="M8" i="1"/>
  <c r="M9" i="1"/>
  <c r="M10" i="1"/>
  <c r="M3" i="1"/>
  <c r="P3" i="1" l="1"/>
  <c r="P4" i="1"/>
  <c r="P5" i="1"/>
  <c r="P6" i="1"/>
  <c r="P7" i="1"/>
  <c r="P8" i="1"/>
  <c r="P9" i="1"/>
  <c r="P10" i="1"/>
</calcChain>
</file>

<file path=xl/sharedStrings.xml><?xml version="1.0" encoding="utf-8"?>
<sst xmlns="http://schemas.openxmlformats.org/spreadsheetml/2006/main" count="778" uniqueCount="90">
  <si>
    <t>60￠*15K</t>
    <phoneticPr fontId="2" type="noConversion"/>
  </si>
  <si>
    <t>압력계</t>
    <phoneticPr fontId="2" type="noConversion"/>
  </si>
  <si>
    <t>1/4"</t>
    <phoneticPr fontId="2" type="noConversion"/>
  </si>
  <si>
    <t>써비스엘보</t>
    <phoneticPr fontId="2" type="noConversion"/>
  </si>
  <si>
    <t>동니플</t>
    <phoneticPr fontId="2" type="noConversion"/>
  </si>
  <si>
    <t>동티</t>
    <phoneticPr fontId="2" type="noConversion"/>
  </si>
  <si>
    <t>녹색</t>
    <phoneticPr fontId="2" type="noConversion"/>
  </si>
  <si>
    <t>락카</t>
    <phoneticPr fontId="2" type="noConversion"/>
  </si>
  <si>
    <t>6인지회전BK</t>
    <phoneticPr fontId="2" type="noConversion"/>
  </si>
  <si>
    <t>이젝트핀</t>
    <phoneticPr fontId="2" type="noConversion"/>
  </si>
  <si>
    <t>고객업체코드</t>
    <phoneticPr fontId="1" type="noConversion"/>
  </si>
  <si>
    <t>제품코드</t>
    <phoneticPr fontId="1" type="noConversion"/>
  </si>
  <si>
    <t>우영025</t>
    <phoneticPr fontId="1" type="noConversion"/>
  </si>
  <si>
    <t>금파030</t>
    <phoneticPr fontId="1" type="noConversion"/>
  </si>
  <si>
    <t>광영025</t>
    <phoneticPr fontId="1" type="noConversion"/>
  </si>
  <si>
    <t>네온025</t>
    <phoneticPr fontId="1" type="noConversion"/>
  </si>
  <si>
    <t>나노025</t>
    <phoneticPr fontId="1" type="noConversion"/>
  </si>
  <si>
    <t>대호025</t>
    <phoneticPr fontId="1" type="noConversion"/>
  </si>
  <si>
    <t>고객업체명</t>
    <phoneticPr fontId="1" type="noConversion"/>
  </si>
  <si>
    <t>우영건설</t>
    <phoneticPr fontId="1" type="noConversion"/>
  </si>
  <si>
    <t>금파기전</t>
    <phoneticPr fontId="1" type="noConversion"/>
  </si>
  <si>
    <t>광영설비</t>
    <phoneticPr fontId="1" type="noConversion"/>
  </si>
  <si>
    <t>네온포토닉스</t>
    <phoneticPr fontId="1" type="noConversion"/>
  </si>
  <si>
    <t>나노솔루션</t>
    <phoneticPr fontId="1" type="noConversion"/>
  </si>
  <si>
    <t>대호전</t>
    <phoneticPr fontId="1" type="noConversion"/>
  </si>
  <si>
    <t>대표자명</t>
    <phoneticPr fontId="1" type="noConversion"/>
  </si>
  <si>
    <t>김진목</t>
    <phoneticPr fontId="1" type="noConversion"/>
  </si>
  <si>
    <t>김민우</t>
    <phoneticPr fontId="1" type="noConversion"/>
  </si>
  <si>
    <t>장하림</t>
    <phoneticPr fontId="1" type="noConversion"/>
  </si>
  <si>
    <t>송원우</t>
    <phoneticPr fontId="1" type="noConversion"/>
  </si>
  <si>
    <t>최현우</t>
    <phoneticPr fontId="1" type="noConversion"/>
  </si>
  <si>
    <t>박경수</t>
    <phoneticPr fontId="1" type="noConversion"/>
  </si>
  <si>
    <t>E0324S</t>
    <phoneticPr fontId="1" type="noConversion"/>
  </si>
  <si>
    <t>E0324H</t>
    <phoneticPr fontId="1" type="noConversion"/>
  </si>
  <si>
    <t>전화번호</t>
    <phoneticPr fontId="1" type="noConversion"/>
  </si>
  <si>
    <t>01091800657</t>
    <phoneticPr fontId="1" type="noConversion"/>
  </si>
  <si>
    <t>01034635127</t>
    <phoneticPr fontId="1" type="noConversion"/>
  </si>
  <si>
    <t>01027342388</t>
    <phoneticPr fontId="1" type="noConversion"/>
  </si>
  <si>
    <t>01099541354</t>
    <phoneticPr fontId="1" type="noConversion"/>
  </si>
  <si>
    <t>01055671482</t>
    <phoneticPr fontId="1" type="noConversion"/>
  </si>
  <si>
    <t>01052520527</t>
    <phoneticPr fontId="1" type="noConversion"/>
  </si>
  <si>
    <t>주소</t>
    <phoneticPr fontId="1" type="noConversion"/>
  </si>
  <si>
    <t>Email</t>
    <phoneticPr fontId="1" type="noConversion"/>
  </si>
  <si>
    <t>광주 북구 첨단과기로 334</t>
  </si>
  <si>
    <t>광주 북구 첨단과기로 336</t>
  </si>
  <si>
    <t>AVh074@gmail.com</t>
    <phoneticPr fontId="1" type="noConversion"/>
  </si>
  <si>
    <t>asda076@gmail.com</t>
    <phoneticPr fontId="1" type="noConversion"/>
  </si>
  <si>
    <t>agsfas7@gmail.com</t>
    <phoneticPr fontId="1" type="noConversion"/>
  </si>
  <si>
    <t>As9ter@gmail.com</t>
    <phoneticPr fontId="1" type="noConversion"/>
  </si>
  <si>
    <t>asfaw@naver.com</t>
    <phoneticPr fontId="1" type="noConversion"/>
  </si>
  <si>
    <t>ADSh075@naver.com</t>
    <phoneticPr fontId="1" type="noConversion"/>
  </si>
  <si>
    <t>Uwfe@daum.net</t>
    <phoneticPr fontId="1" type="noConversion"/>
  </si>
  <si>
    <t>Ukh073@hanmail.net</t>
    <phoneticPr fontId="1" type="noConversion"/>
  </si>
  <si>
    <t>재고코드</t>
    <phoneticPr fontId="1" type="noConversion"/>
  </si>
  <si>
    <t>가격코드</t>
    <phoneticPr fontId="1" type="noConversion"/>
  </si>
  <si>
    <t>C6213T</t>
    <phoneticPr fontId="1" type="noConversion"/>
  </si>
  <si>
    <t>R1378G</t>
    <phoneticPr fontId="1" type="noConversion"/>
  </si>
  <si>
    <t>D3814A</t>
    <phoneticPr fontId="1" type="noConversion"/>
  </si>
  <si>
    <t>DNP431</t>
    <phoneticPr fontId="1" type="noConversion"/>
  </si>
  <si>
    <t>SBL181</t>
    <phoneticPr fontId="1" type="noConversion"/>
  </si>
  <si>
    <t>ARG685</t>
    <phoneticPr fontId="1" type="noConversion"/>
  </si>
  <si>
    <t>캐스타</t>
    <phoneticPr fontId="2" type="noConversion"/>
  </si>
  <si>
    <t>SK-3 5.2￠</t>
    <phoneticPr fontId="2" type="noConversion"/>
  </si>
  <si>
    <t>HSS 5.2￠</t>
    <phoneticPr fontId="2" type="noConversion"/>
  </si>
  <si>
    <t>광주 북구 첨단과기로 135</t>
    <phoneticPr fontId="1" type="noConversion"/>
  </si>
  <si>
    <t>광주 북구 첨단과기로 468</t>
    <phoneticPr fontId="1" type="noConversion"/>
  </si>
  <si>
    <t>광주 북구 첨단과기로 388</t>
    <phoneticPr fontId="1" type="noConversion"/>
  </si>
  <si>
    <t>광주 북구 첨단과기로 353</t>
    <phoneticPr fontId="1" type="noConversion"/>
  </si>
  <si>
    <t>제품명</t>
    <phoneticPr fontId="1" type="noConversion"/>
  </si>
  <si>
    <t>제품규격</t>
    <phoneticPr fontId="1" type="noConversion"/>
  </si>
  <si>
    <t>제품수량</t>
    <phoneticPr fontId="1" type="noConversion"/>
  </si>
  <si>
    <t>총액</t>
    <phoneticPr fontId="1" type="noConversion"/>
  </si>
  <si>
    <t>제품단가</t>
    <phoneticPr fontId="1" type="noConversion"/>
  </si>
  <si>
    <t>납품업체코드</t>
    <phoneticPr fontId="1" type="noConversion"/>
  </si>
  <si>
    <t>오치08A</t>
    <phoneticPr fontId="1" type="noConversion"/>
  </si>
  <si>
    <t>기중11B</t>
    <phoneticPr fontId="1" type="noConversion"/>
  </si>
  <si>
    <t>금영24G</t>
    <phoneticPr fontId="1" type="noConversion"/>
  </si>
  <si>
    <t>혜성77S</t>
    <phoneticPr fontId="1" type="noConversion"/>
  </si>
  <si>
    <t>제 1정규형</t>
    <phoneticPr fontId="1" type="noConversion"/>
  </si>
  <si>
    <t>제 2정규형</t>
    <phoneticPr fontId="1" type="noConversion"/>
  </si>
  <si>
    <t>제 3정규형</t>
    <phoneticPr fontId="1" type="noConversion"/>
  </si>
  <si>
    <t>납품업체이름</t>
    <phoneticPr fontId="1" type="noConversion"/>
  </si>
  <si>
    <t>금영산업</t>
    <phoneticPr fontId="1" type="noConversion"/>
  </si>
  <si>
    <t>기중산업</t>
    <phoneticPr fontId="1" type="noConversion"/>
  </si>
  <si>
    <t>혜성철물</t>
    <phoneticPr fontId="1" type="noConversion"/>
  </si>
  <si>
    <t>오치상사</t>
    <phoneticPr fontId="1" type="noConversion"/>
  </si>
  <si>
    <t>최진우</t>
    <phoneticPr fontId="1" type="noConversion"/>
  </si>
  <si>
    <t>김동현</t>
    <phoneticPr fontId="1" type="noConversion"/>
  </si>
  <si>
    <t>우성욱</t>
    <phoneticPr fontId="1" type="noConversion"/>
  </si>
  <si>
    <t>김창헌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</si>
</sst>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7"/>
      <name val="굴림"/>
      <family val="3"/>
      <charset val="129"/>
    </font>
    <font>
      <sz val="11"/>
      <name val="맑은 고딕"/>
      <family val="3"/>
      <charset val="129"/>
      <scheme val="minor"/>
    </font>
    <font>
      <u/>
      <sz val="11"/>
      <name val="맑은 고딕"/>
      <family val="2"/>
      <charset val="129"/>
      <scheme val="minor"/>
    </font>
    <font>
      <u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quotePrefix="1" applyFont="1" applyFill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quotePrefix="1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quotePrefix="1" applyFont="1" applyFill="1" applyBorder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8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490D-2B8E-4E51-91A2-1CB6F96D1F50}">
  <dimension ref="B2:V89"/>
  <sheetViews>
    <sheetView tabSelected="1" topLeftCell="A64" zoomScale="85" zoomScaleNormal="85" workbookViewId="0">
      <selection activeCell="D24" sqref="D24"/>
    </sheetView>
  </sheetViews>
  <sheetFormatPr defaultRowHeight="17.399999999999999" x14ac:dyDescent="0.4"/>
  <cols>
    <col min="1" max="1" width="2.296875" customWidth="1"/>
    <col min="2" max="2" width="11.8984375" customWidth="1"/>
    <col min="3" max="3" width="12.3984375" customWidth="1"/>
    <col min="4" max="4" width="11.8984375" customWidth="1"/>
    <col min="5" max="5" width="8.59765625" customWidth="1"/>
    <col min="6" max="6" width="11.8984375" customWidth="1"/>
    <col min="7" max="7" width="20.296875" customWidth="1"/>
    <col min="8" max="8" width="9.5" customWidth="1"/>
    <col min="9" max="9" width="10.3984375" bestFit="1" customWidth="1"/>
    <col min="10" max="10" width="12.296875" customWidth="1"/>
    <col min="11" max="11" width="8.8984375" customWidth="1"/>
    <col min="12" max="12" width="12.09765625" customWidth="1"/>
    <col min="13" max="13" width="13" customWidth="1"/>
    <col min="14" max="14" width="12" customWidth="1"/>
    <col min="16" max="16" width="12.09765625" customWidth="1"/>
    <col min="17" max="17" width="8.3984375" customWidth="1"/>
    <col min="18" max="18" width="12" bestFit="1" customWidth="1"/>
    <col min="20" max="20" width="11.59765625" customWidth="1"/>
    <col min="22" max="22" width="13" customWidth="1"/>
    <col min="23" max="23" width="8.796875" customWidth="1"/>
    <col min="26" max="26" width="14.296875" customWidth="1"/>
  </cols>
  <sheetData>
    <row r="2" spans="2:16" x14ac:dyDescent="0.4">
      <c r="B2" s="2" t="s">
        <v>10</v>
      </c>
      <c r="C2" s="2" t="s">
        <v>18</v>
      </c>
      <c r="D2" s="2" t="s">
        <v>25</v>
      </c>
      <c r="E2" s="2" t="s">
        <v>34</v>
      </c>
      <c r="F2" s="2" t="s">
        <v>41</v>
      </c>
      <c r="G2" s="2" t="s">
        <v>42</v>
      </c>
      <c r="H2" s="2" t="s">
        <v>11</v>
      </c>
      <c r="I2" s="2" t="s">
        <v>68</v>
      </c>
      <c r="J2" s="2" t="s">
        <v>69</v>
      </c>
      <c r="K2" s="2" t="s">
        <v>53</v>
      </c>
      <c r="L2" s="2" t="s">
        <v>73</v>
      </c>
      <c r="M2" s="2" t="s">
        <v>54</v>
      </c>
      <c r="N2" s="2" t="s">
        <v>70</v>
      </c>
      <c r="O2" s="2" t="s">
        <v>72</v>
      </c>
      <c r="P2" s="2" t="s">
        <v>71</v>
      </c>
    </row>
    <row r="3" spans="2:16" x14ac:dyDescent="0.4">
      <c r="B3" s="3" t="s">
        <v>12</v>
      </c>
      <c r="C3" s="3" t="s">
        <v>19</v>
      </c>
      <c r="D3" s="3" t="s">
        <v>26</v>
      </c>
      <c r="E3" s="4" t="s">
        <v>35</v>
      </c>
      <c r="F3" s="5" t="s">
        <v>65</v>
      </c>
      <c r="G3" s="6" t="s">
        <v>52</v>
      </c>
      <c r="H3" s="3" t="s">
        <v>33</v>
      </c>
      <c r="I3" s="3" t="s">
        <v>9</v>
      </c>
      <c r="J3" s="7" t="s">
        <v>63</v>
      </c>
      <c r="K3" s="3" t="s">
        <v>33</v>
      </c>
      <c r="L3" s="8" t="s">
        <v>76</v>
      </c>
      <c r="M3" s="7" t="str">
        <f>CONCATENATE(B3,K3)</f>
        <v>우영025E0324H</v>
      </c>
      <c r="N3" s="7">
        <v>5</v>
      </c>
      <c r="O3" s="7">
        <v>3000</v>
      </c>
      <c r="P3" s="7">
        <f>N3*O3</f>
        <v>15000</v>
      </c>
    </row>
    <row r="4" spans="2:16" x14ac:dyDescent="0.4">
      <c r="B4" s="3" t="s">
        <v>13</v>
      </c>
      <c r="C4" s="3" t="s">
        <v>20</v>
      </c>
      <c r="D4" s="3" t="s">
        <v>27</v>
      </c>
      <c r="E4" s="4" t="s">
        <v>36</v>
      </c>
      <c r="F4" s="5" t="s">
        <v>43</v>
      </c>
      <c r="G4" s="6" t="s">
        <v>45</v>
      </c>
      <c r="H4" s="3" t="s">
        <v>32</v>
      </c>
      <c r="I4" s="3" t="s">
        <v>9</v>
      </c>
      <c r="J4" s="7" t="s">
        <v>62</v>
      </c>
      <c r="K4" s="3" t="s">
        <v>32</v>
      </c>
      <c r="L4" s="8" t="s">
        <v>75</v>
      </c>
      <c r="M4" s="7" t="str">
        <f t="shared" ref="M4:M10" si="0">CONCATENATE(B4,K4)</f>
        <v>금파030E0324S</v>
      </c>
      <c r="N4" s="7">
        <v>5</v>
      </c>
      <c r="O4" s="7">
        <v>850</v>
      </c>
      <c r="P4" s="7">
        <f>N4*O4</f>
        <v>4250</v>
      </c>
    </row>
    <row r="5" spans="2:16" x14ac:dyDescent="0.4">
      <c r="B5" s="3" t="s">
        <v>13</v>
      </c>
      <c r="C5" s="3" t="s">
        <v>20</v>
      </c>
      <c r="D5" s="3" t="s">
        <v>27</v>
      </c>
      <c r="E5" s="4" t="s">
        <v>36</v>
      </c>
      <c r="F5" s="5" t="s">
        <v>43</v>
      </c>
      <c r="G5" s="6" t="s">
        <v>50</v>
      </c>
      <c r="H5" s="3" t="s">
        <v>55</v>
      </c>
      <c r="I5" s="3" t="s">
        <v>61</v>
      </c>
      <c r="J5" s="7" t="s">
        <v>8</v>
      </c>
      <c r="K5" s="3" t="s">
        <v>55</v>
      </c>
      <c r="L5" s="8" t="s">
        <v>75</v>
      </c>
      <c r="M5" s="7" t="str">
        <f t="shared" si="0"/>
        <v>금파030C6213T</v>
      </c>
      <c r="N5" s="7">
        <v>4</v>
      </c>
      <c r="O5" s="7">
        <v>15000</v>
      </c>
      <c r="P5" s="7">
        <f>N5*O5</f>
        <v>60000</v>
      </c>
    </row>
    <row r="6" spans="2:16" x14ac:dyDescent="0.4">
      <c r="B6" s="3" t="s">
        <v>14</v>
      </c>
      <c r="C6" s="3" t="s">
        <v>21</v>
      </c>
      <c r="D6" s="3" t="s">
        <v>28</v>
      </c>
      <c r="E6" s="4" t="s">
        <v>37</v>
      </c>
      <c r="F6" s="5" t="s">
        <v>44</v>
      </c>
      <c r="G6" s="6" t="s">
        <v>46</v>
      </c>
      <c r="H6" s="3" t="s">
        <v>56</v>
      </c>
      <c r="I6" s="3" t="s">
        <v>7</v>
      </c>
      <c r="J6" s="7" t="s">
        <v>6</v>
      </c>
      <c r="K6" s="3" t="s">
        <v>56</v>
      </c>
      <c r="L6" s="8" t="s">
        <v>76</v>
      </c>
      <c r="M6" s="7" t="str">
        <f t="shared" si="0"/>
        <v>광영025R1378G</v>
      </c>
      <c r="N6" s="7">
        <v>2</v>
      </c>
      <c r="O6" s="7">
        <v>1800</v>
      </c>
      <c r="P6" s="7">
        <f>N6*O6</f>
        <v>3600</v>
      </c>
    </row>
    <row r="7" spans="2:16" x14ac:dyDescent="0.4">
      <c r="B7" s="3" t="s">
        <v>15</v>
      </c>
      <c r="C7" s="3" t="s">
        <v>22</v>
      </c>
      <c r="D7" s="3" t="s">
        <v>29</v>
      </c>
      <c r="E7" s="4" t="s">
        <v>38</v>
      </c>
      <c r="F7" s="5" t="s">
        <v>66</v>
      </c>
      <c r="G7" s="6" t="s">
        <v>47</v>
      </c>
      <c r="H7" s="3" t="s">
        <v>57</v>
      </c>
      <c r="I7" s="3" t="s">
        <v>5</v>
      </c>
      <c r="J7" s="7" t="s">
        <v>2</v>
      </c>
      <c r="K7" s="3" t="s">
        <v>57</v>
      </c>
      <c r="L7" s="8" t="s">
        <v>74</v>
      </c>
      <c r="M7" s="7" t="str">
        <f t="shared" si="0"/>
        <v>네온025D3814A</v>
      </c>
      <c r="N7" s="7">
        <v>10</v>
      </c>
      <c r="O7" s="7">
        <v>1800</v>
      </c>
      <c r="P7" s="7">
        <f>N7*O7</f>
        <v>18000</v>
      </c>
    </row>
    <row r="8" spans="2:16" x14ac:dyDescent="0.4">
      <c r="B8" s="3" t="s">
        <v>13</v>
      </c>
      <c r="C8" s="3" t="s">
        <v>20</v>
      </c>
      <c r="D8" s="3" t="s">
        <v>27</v>
      </c>
      <c r="E8" s="4" t="s">
        <v>36</v>
      </c>
      <c r="F8" s="5" t="s">
        <v>43</v>
      </c>
      <c r="G8" s="6" t="s">
        <v>51</v>
      </c>
      <c r="H8" s="3" t="s">
        <v>58</v>
      </c>
      <c r="I8" s="3" t="s">
        <v>4</v>
      </c>
      <c r="J8" s="7" t="s">
        <v>2</v>
      </c>
      <c r="K8" s="3" t="s">
        <v>58</v>
      </c>
      <c r="L8" s="8" t="s">
        <v>77</v>
      </c>
      <c r="M8" s="7" t="str">
        <f t="shared" si="0"/>
        <v>금파030DNP431</v>
      </c>
      <c r="N8" s="7">
        <v>10</v>
      </c>
      <c r="O8" s="7">
        <v>600</v>
      </c>
      <c r="P8" s="7">
        <f>N8*O8</f>
        <v>6000</v>
      </c>
    </row>
    <row r="9" spans="2:16" x14ac:dyDescent="0.4">
      <c r="B9" s="3" t="s">
        <v>16</v>
      </c>
      <c r="C9" s="3" t="s">
        <v>23</v>
      </c>
      <c r="D9" s="3" t="s">
        <v>30</v>
      </c>
      <c r="E9" s="4" t="s">
        <v>39</v>
      </c>
      <c r="F9" s="5" t="s">
        <v>64</v>
      </c>
      <c r="G9" s="6" t="s">
        <v>48</v>
      </c>
      <c r="H9" s="3" t="s">
        <v>59</v>
      </c>
      <c r="I9" s="3" t="s">
        <v>3</v>
      </c>
      <c r="J9" s="7" t="s">
        <v>2</v>
      </c>
      <c r="K9" s="3" t="s">
        <v>59</v>
      </c>
      <c r="L9" s="8" t="s">
        <v>77</v>
      </c>
      <c r="M9" s="7" t="str">
        <f t="shared" si="0"/>
        <v>나노025SBL181</v>
      </c>
      <c r="N9" s="7">
        <v>20</v>
      </c>
      <c r="O9" s="7">
        <v>1300</v>
      </c>
      <c r="P9" s="7">
        <f>N9*O9</f>
        <v>26000</v>
      </c>
    </row>
    <row r="10" spans="2:16" x14ac:dyDescent="0.4">
      <c r="B10" s="3" t="s">
        <v>17</v>
      </c>
      <c r="C10" s="3" t="s">
        <v>24</v>
      </c>
      <c r="D10" s="3" t="s">
        <v>31</v>
      </c>
      <c r="E10" s="4" t="s">
        <v>40</v>
      </c>
      <c r="F10" s="5" t="s">
        <v>67</v>
      </c>
      <c r="G10" s="6" t="s">
        <v>49</v>
      </c>
      <c r="H10" s="3" t="s">
        <v>60</v>
      </c>
      <c r="I10" s="3" t="s">
        <v>1</v>
      </c>
      <c r="J10" s="7" t="s">
        <v>0</v>
      </c>
      <c r="K10" s="3" t="s">
        <v>60</v>
      </c>
      <c r="L10" s="8" t="s">
        <v>74</v>
      </c>
      <c r="M10" s="7" t="str">
        <f t="shared" si="0"/>
        <v>대호025ARG685</v>
      </c>
      <c r="N10" s="7">
        <v>10</v>
      </c>
      <c r="O10" s="7">
        <v>8500</v>
      </c>
      <c r="P10" s="7">
        <f>N10*O10</f>
        <v>85000</v>
      </c>
    </row>
    <row r="11" spans="2:16" x14ac:dyDescent="0.4">
      <c r="B11" s="11"/>
      <c r="C11" s="11"/>
      <c r="D11" s="11"/>
      <c r="E11" s="12"/>
      <c r="F11" s="13"/>
      <c r="G11" s="14"/>
      <c r="H11" s="11"/>
      <c r="I11" s="11"/>
      <c r="J11" s="15"/>
      <c r="K11" s="11"/>
      <c r="L11" s="1"/>
      <c r="M11" s="15"/>
      <c r="N11" s="15"/>
      <c r="O11" s="15"/>
      <c r="P11" s="15"/>
    </row>
    <row r="12" spans="2:16" x14ac:dyDescent="0.4">
      <c r="B12" s="17" t="s">
        <v>73</v>
      </c>
      <c r="C12" s="2" t="s">
        <v>81</v>
      </c>
      <c r="D12" s="2" t="s">
        <v>25</v>
      </c>
      <c r="E12" s="2" t="s">
        <v>34</v>
      </c>
      <c r="F12" s="2" t="s">
        <v>41</v>
      </c>
      <c r="G12" s="2" t="s">
        <v>42</v>
      </c>
      <c r="H12" s="11"/>
      <c r="I12" s="11"/>
      <c r="J12" s="15"/>
      <c r="K12" s="11"/>
      <c r="L12" s="1"/>
      <c r="M12" s="15"/>
      <c r="N12" s="15"/>
      <c r="O12" s="15"/>
      <c r="P12" s="15"/>
    </row>
    <row r="13" spans="2:16" x14ac:dyDescent="0.4">
      <c r="B13" s="8" t="s">
        <v>76</v>
      </c>
      <c r="C13" s="16" t="s">
        <v>82</v>
      </c>
      <c r="D13" s="16" t="s">
        <v>86</v>
      </c>
      <c r="E13" s="4" t="s">
        <v>37</v>
      </c>
      <c r="F13" s="5" t="s">
        <v>65</v>
      </c>
      <c r="G13" s="6" t="s">
        <v>52</v>
      </c>
      <c r="H13" s="11"/>
      <c r="I13" s="11"/>
      <c r="J13" s="15"/>
      <c r="K13" s="11"/>
      <c r="L13" s="1"/>
      <c r="M13" s="15"/>
      <c r="N13" s="15"/>
      <c r="O13" s="15"/>
      <c r="P13" s="15"/>
    </row>
    <row r="14" spans="2:16" x14ac:dyDescent="0.4">
      <c r="B14" s="8" t="s">
        <v>75</v>
      </c>
      <c r="C14" s="16" t="s">
        <v>83</v>
      </c>
      <c r="D14" s="16" t="s">
        <v>87</v>
      </c>
      <c r="E14" s="4" t="s">
        <v>36</v>
      </c>
      <c r="F14" s="5" t="s">
        <v>43</v>
      </c>
      <c r="G14" s="6" t="s">
        <v>45</v>
      </c>
      <c r="H14" s="11"/>
      <c r="I14" s="11"/>
      <c r="J14" s="15"/>
      <c r="K14" s="11"/>
      <c r="L14" s="1"/>
      <c r="M14" s="15"/>
      <c r="N14" s="15"/>
      <c r="O14" s="15"/>
      <c r="P14" s="15"/>
    </row>
    <row r="15" spans="2:16" x14ac:dyDescent="0.4">
      <c r="B15" s="8" t="s">
        <v>75</v>
      </c>
      <c r="C15" s="16" t="s">
        <v>83</v>
      </c>
      <c r="D15" s="16" t="s">
        <v>87</v>
      </c>
      <c r="E15" s="4" t="s">
        <v>36</v>
      </c>
      <c r="F15" s="5" t="s">
        <v>43</v>
      </c>
      <c r="G15" s="6" t="s">
        <v>50</v>
      </c>
      <c r="H15" s="11"/>
      <c r="I15" s="11"/>
      <c r="J15" s="15"/>
      <c r="K15" s="11"/>
      <c r="L15" s="1"/>
      <c r="M15" s="15"/>
      <c r="N15" s="15"/>
      <c r="O15" s="15"/>
      <c r="P15" s="15"/>
    </row>
    <row r="16" spans="2:16" x14ac:dyDescent="0.4">
      <c r="B16" s="8" t="s">
        <v>76</v>
      </c>
      <c r="C16" s="16" t="s">
        <v>82</v>
      </c>
      <c r="D16" s="16" t="s">
        <v>86</v>
      </c>
      <c r="E16" s="4" t="s">
        <v>37</v>
      </c>
      <c r="F16" s="5" t="s">
        <v>44</v>
      </c>
      <c r="G16" s="6" t="s">
        <v>46</v>
      </c>
      <c r="H16" s="11"/>
      <c r="I16" s="11"/>
      <c r="J16" s="15"/>
      <c r="K16" s="11"/>
      <c r="L16" s="1"/>
      <c r="M16" s="15"/>
      <c r="N16" s="15"/>
      <c r="O16" s="15"/>
      <c r="P16" s="15"/>
    </row>
    <row r="17" spans="2:16" x14ac:dyDescent="0.4">
      <c r="B17" s="8" t="s">
        <v>74</v>
      </c>
      <c r="C17" s="16" t="s">
        <v>85</v>
      </c>
      <c r="D17" s="16" t="s">
        <v>88</v>
      </c>
      <c r="E17" s="4" t="s">
        <v>40</v>
      </c>
      <c r="F17" s="5" t="s">
        <v>66</v>
      </c>
      <c r="G17" s="6" t="s">
        <v>47</v>
      </c>
      <c r="H17" s="11"/>
      <c r="I17" s="11"/>
      <c r="J17" s="15"/>
      <c r="K17" s="11"/>
      <c r="L17" s="1"/>
      <c r="M17" s="15"/>
      <c r="N17" s="15"/>
      <c r="O17" s="15"/>
      <c r="P17" s="15"/>
    </row>
    <row r="18" spans="2:16" x14ac:dyDescent="0.4">
      <c r="B18" s="8" t="s">
        <v>77</v>
      </c>
      <c r="C18" s="16" t="s">
        <v>84</v>
      </c>
      <c r="D18" s="16" t="s">
        <v>89</v>
      </c>
      <c r="E18" s="4" t="s">
        <v>35</v>
      </c>
      <c r="F18" s="5" t="s">
        <v>43</v>
      </c>
      <c r="G18" s="6" t="s">
        <v>51</v>
      </c>
      <c r="H18" s="11"/>
      <c r="I18" s="11"/>
      <c r="J18" s="15"/>
      <c r="K18" s="11"/>
      <c r="L18" s="1"/>
      <c r="M18" s="15"/>
      <c r="N18" s="15"/>
      <c r="O18" s="15"/>
      <c r="P18" s="15"/>
    </row>
    <row r="19" spans="2:16" x14ac:dyDescent="0.4">
      <c r="B19" s="8" t="s">
        <v>77</v>
      </c>
      <c r="C19" s="16" t="s">
        <v>84</v>
      </c>
      <c r="D19" s="16" t="s">
        <v>89</v>
      </c>
      <c r="E19" s="4" t="s">
        <v>35</v>
      </c>
      <c r="F19" s="5" t="s">
        <v>64</v>
      </c>
      <c r="G19" s="6" t="s">
        <v>48</v>
      </c>
      <c r="H19" s="11"/>
      <c r="I19" s="11"/>
      <c r="J19" s="15"/>
      <c r="K19" s="11"/>
      <c r="L19" s="1"/>
      <c r="M19" s="15"/>
      <c r="N19" s="15"/>
      <c r="O19" s="15"/>
      <c r="P19" s="15"/>
    </row>
    <row r="20" spans="2:16" x14ac:dyDescent="0.4">
      <c r="B20" s="8" t="s">
        <v>74</v>
      </c>
      <c r="C20" s="16" t="s">
        <v>85</v>
      </c>
      <c r="D20" s="16" t="s">
        <v>88</v>
      </c>
      <c r="E20" s="4" t="s">
        <v>40</v>
      </c>
      <c r="F20" s="5" t="s">
        <v>67</v>
      </c>
      <c r="G20" s="6" t="s">
        <v>49</v>
      </c>
      <c r="H20" s="11"/>
      <c r="I20" s="11"/>
      <c r="J20" s="15"/>
      <c r="K20" s="11"/>
      <c r="L20" s="1"/>
      <c r="M20" s="15"/>
      <c r="N20" s="15"/>
      <c r="O20" s="15"/>
      <c r="P20" s="15"/>
    </row>
    <row r="21" spans="2:16" x14ac:dyDescent="0.4">
      <c r="B21" s="11"/>
      <c r="C21" s="11"/>
      <c r="D21" s="11"/>
      <c r="E21" s="12"/>
      <c r="F21" s="13"/>
      <c r="G21" s="14"/>
      <c r="H21" s="11"/>
      <c r="I21" s="11"/>
      <c r="J21" s="15"/>
      <c r="K21" s="11"/>
      <c r="L21" s="1"/>
      <c r="M21" s="15"/>
      <c r="N21" s="15"/>
      <c r="O21" s="15"/>
      <c r="P21" s="15"/>
    </row>
    <row r="22" spans="2:16" x14ac:dyDescent="0.4">
      <c r="B22" s="11"/>
      <c r="C22" s="11"/>
      <c r="D22" s="11"/>
      <c r="E22" s="12"/>
      <c r="F22" s="13"/>
      <c r="G22" s="14"/>
      <c r="H22" s="11"/>
      <c r="I22" s="11"/>
      <c r="J22" s="15"/>
      <c r="K22" s="11"/>
      <c r="L22" s="1"/>
      <c r="M22" s="15"/>
      <c r="N22" s="15"/>
      <c r="O22" s="15"/>
      <c r="P22" s="15"/>
    </row>
    <row r="23" spans="2:16" x14ac:dyDescent="0.4">
      <c r="B23" s="11"/>
      <c r="C23" s="11"/>
      <c r="D23" s="11"/>
      <c r="E23" s="12"/>
      <c r="F23" s="13"/>
      <c r="G23" s="14"/>
      <c r="H23" s="11"/>
      <c r="I23" s="11"/>
      <c r="J23" s="15"/>
      <c r="K23" s="11"/>
      <c r="L23" s="1"/>
      <c r="M23" s="15"/>
      <c r="N23" s="15"/>
      <c r="O23" s="15"/>
      <c r="P23" s="15"/>
    </row>
    <row r="25" spans="2:16" ht="21" x14ac:dyDescent="0.4">
      <c r="B25" s="18" t="s">
        <v>78</v>
      </c>
    </row>
    <row r="26" spans="2:16" x14ac:dyDescent="0.4">
      <c r="B26" s="9" t="s">
        <v>10</v>
      </c>
      <c r="C26" s="2" t="s">
        <v>18</v>
      </c>
      <c r="D26" s="2" t="s">
        <v>25</v>
      </c>
      <c r="E26" s="2" t="s">
        <v>34</v>
      </c>
      <c r="F26" s="2" t="s">
        <v>41</v>
      </c>
      <c r="G26" s="2" t="s">
        <v>42</v>
      </c>
      <c r="H26" s="9" t="s">
        <v>11</v>
      </c>
      <c r="I26" s="2" t="s">
        <v>68</v>
      </c>
      <c r="J26" s="2" t="s">
        <v>69</v>
      </c>
      <c r="K26" s="9" t="s">
        <v>53</v>
      </c>
      <c r="L26" s="10" t="s">
        <v>73</v>
      </c>
      <c r="M26" s="9" t="s">
        <v>54</v>
      </c>
      <c r="N26" s="2" t="s">
        <v>70</v>
      </c>
      <c r="O26" s="2" t="s">
        <v>72</v>
      </c>
      <c r="P26" s="2" t="s">
        <v>71</v>
      </c>
    </row>
    <row r="27" spans="2:16" x14ac:dyDescent="0.4">
      <c r="B27" s="3" t="s">
        <v>12</v>
      </c>
      <c r="C27" s="3" t="s">
        <v>19</v>
      </c>
      <c r="D27" s="3" t="s">
        <v>26</v>
      </c>
      <c r="E27" s="4" t="s">
        <v>35</v>
      </c>
      <c r="F27" s="5" t="s">
        <v>65</v>
      </c>
      <c r="G27" s="6" t="s">
        <v>52</v>
      </c>
      <c r="H27" s="3" t="s">
        <v>33</v>
      </c>
      <c r="I27" s="3" t="s">
        <v>9</v>
      </c>
      <c r="J27" s="7" t="s">
        <v>63</v>
      </c>
      <c r="K27" s="3" t="s">
        <v>33</v>
      </c>
      <c r="L27" s="8" t="s">
        <v>76</v>
      </c>
      <c r="M27" s="7" t="str">
        <f>CONCATENATE(B27,K27)</f>
        <v>우영025E0324H</v>
      </c>
      <c r="N27" s="7">
        <v>5</v>
      </c>
      <c r="O27" s="7">
        <v>3000</v>
      </c>
      <c r="P27" s="7">
        <f>N27*O27</f>
        <v>15000</v>
      </c>
    </row>
    <row r="28" spans="2:16" x14ac:dyDescent="0.4">
      <c r="B28" s="3" t="s">
        <v>13</v>
      </c>
      <c r="C28" s="3" t="s">
        <v>20</v>
      </c>
      <c r="D28" s="3" t="s">
        <v>27</v>
      </c>
      <c r="E28" s="4" t="s">
        <v>36</v>
      </c>
      <c r="F28" s="5" t="s">
        <v>43</v>
      </c>
      <c r="G28" s="6" t="s">
        <v>45</v>
      </c>
      <c r="H28" s="3" t="s">
        <v>32</v>
      </c>
      <c r="I28" s="3" t="s">
        <v>9</v>
      </c>
      <c r="J28" s="7" t="s">
        <v>62</v>
      </c>
      <c r="K28" s="3" t="s">
        <v>32</v>
      </c>
      <c r="L28" s="8" t="s">
        <v>75</v>
      </c>
      <c r="M28" s="7" t="str">
        <f t="shared" ref="M28:M34" si="1">CONCATENATE(B28,K28)</f>
        <v>금파030E0324S</v>
      </c>
      <c r="N28" s="7">
        <v>5</v>
      </c>
      <c r="O28" s="7">
        <v>850</v>
      </c>
      <c r="P28" s="7">
        <f>N28*O28</f>
        <v>4250</v>
      </c>
    </row>
    <row r="29" spans="2:16" x14ac:dyDescent="0.4">
      <c r="B29" s="3" t="s">
        <v>13</v>
      </c>
      <c r="C29" s="3" t="s">
        <v>20</v>
      </c>
      <c r="D29" s="3" t="s">
        <v>27</v>
      </c>
      <c r="E29" s="4" t="s">
        <v>36</v>
      </c>
      <c r="F29" s="5" t="s">
        <v>43</v>
      </c>
      <c r="G29" s="6" t="s">
        <v>50</v>
      </c>
      <c r="H29" s="3" t="s">
        <v>55</v>
      </c>
      <c r="I29" s="3" t="s">
        <v>61</v>
      </c>
      <c r="J29" s="7" t="s">
        <v>8</v>
      </c>
      <c r="K29" s="3" t="s">
        <v>55</v>
      </c>
      <c r="L29" s="8" t="s">
        <v>75</v>
      </c>
      <c r="M29" s="7" t="str">
        <f t="shared" si="1"/>
        <v>금파030C6213T</v>
      </c>
      <c r="N29" s="7">
        <v>4</v>
      </c>
      <c r="O29" s="7">
        <v>15000</v>
      </c>
      <c r="P29" s="7">
        <f>N29*O29</f>
        <v>60000</v>
      </c>
    </row>
    <row r="30" spans="2:16" x14ac:dyDescent="0.4">
      <c r="B30" s="3" t="s">
        <v>14</v>
      </c>
      <c r="C30" s="3" t="s">
        <v>21</v>
      </c>
      <c r="D30" s="3" t="s">
        <v>28</v>
      </c>
      <c r="E30" s="4" t="s">
        <v>37</v>
      </c>
      <c r="F30" s="5" t="s">
        <v>44</v>
      </c>
      <c r="G30" s="6" t="s">
        <v>46</v>
      </c>
      <c r="H30" s="3" t="s">
        <v>56</v>
      </c>
      <c r="I30" s="3" t="s">
        <v>7</v>
      </c>
      <c r="J30" s="7" t="s">
        <v>6</v>
      </c>
      <c r="K30" s="3" t="s">
        <v>56</v>
      </c>
      <c r="L30" s="8" t="s">
        <v>76</v>
      </c>
      <c r="M30" s="7" t="str">
        <f t="shared" si="1"/>
        <v>광영025R1378G</v>
      </c>
      <c r="N30" s="7">
        <v>2</v>
      </c>
      <c r="O30" s="7">
        <v>1800</v>
      </c>
      <c r="P30" s="7">
        <f>N30*O30</f>
        <v>3600</v>
      </c>
    </row>
    <row r="31" spans="2:16" x14ac:dyDescent="0.4">
      <c r="B31" s="3" t="s">
        <v>15</v>
      </c>
      <c r="C31" s="3" t="s">
        <v>22</v>
      </c>
      <c r="D31" s="3" t="s">
        <v>29</v>
      </c>
      <c r="E31" s="4" t="s">
        <v>38</v>
      </c>
      <c r="F31" s="5" t="s">
        <v>66</v>
      </c>
      <c r="G31" s="6" t="s">
        <v>47</v>
      </c>
      <c r="H31" s="3" t="s">
        <v>57</v>
      </c>
      <c r="I31" s="3" t="s">
        <v>5</v>
      </c>
      <c r="J31" s="7" t="s">
        <v>2</v>
      </c>
      <c r="K31" s="3" t="s">
        <v>57</v>
      </c>
      <c r="L31" s="8" t="s">
        <v>74</v>
      </c>
      <c r="M31" s="7" t="str">
        <f t="shared" si="1"/>
        <v>네온025D3814A</v>
      </c>
      <c r="N31" s="7">
        <v>10</v>
      </c>
      <c r="O31" s="7">
        <v>1800</v>
      </c>
      <c r="P31" s="7">
        <f>N31*O31</f>
        <v>18000</v>
      </c>
    </row>
    <row r="32" spans="2:16" x14ac:dyDescent="0.4">
      <c r="B32" s="3" t="s">
        <v>13</v>
      </c>
      <c r="C32" s="3" t="s">
        <v>20</v>
      </c>
      <c r="D32" s="3" t="s">
        <v>27</v>
      </c>
      <c r="E32" s="4" t="s">
        <v>36</v>
      </c>
      <c r="F32" s="5" t="s">
        <v>43</v>
      </c>
      <c r="G32" s="6" t="s">
        <v>51</v>
      </c>
      <c r="H32" s="3" t="s">
        <v>58</v>
      </c>
      <c r="I32" s="3" t="s">
        <v>4</v>
      </c>
      <c r="J32" s="7" t="s">
        <v>2</v>
      </c>
      <c r="K32" s="3" t="s">
        <v>58</v>
      </c>
      <c r="L32" s="8" t="s">
        <v>77</v>
      </c>
      <c r="M32" s="7" t="str">
        <f t="shared" si="1"/>
        <v>금파030DNP431</v>
      </c>
      <c r="N32" s="7">
        <v>10</v>
      </c>
      <c r="O32" s="7">
        <v>600</v>
      </c>
      <c r="P32" s="7">
        <f>N32*O32</f>
        <v>6000</v>
      </c>
    </row>
    <row r="33" spans="2:20" x14ac:dyDescent="0.4">
      <c r="B33" s="3" t="s">
        <v>16</v>
      </c>
      <c r="C33" s="3" t="s">
        <v>23</v>
      </c>
      <c r="D33" s="3" t="s">
        <v>30</v>
      </c>
      <c r="E33" s="4" t="s">
        <v>39</v>
      </c>
      <c r="F33" s="5" t="s">
        <v>64</v>
      </c>
      <c r="G33" s="6" t="s">
        <v>48</v>
      </c>
      <c r="H33" s="3" t="s">
        <v>59</v>
      </c>
      <c r="I33" s="3" t="s">
        <v>3</v>
      </c>
      <c r="J33" s="7" t="s">
        <v>2</v>
      </c>
      <c r="K33" s="3" t="s">
        <v>59</v>
      </c>
      <c r="L33" s="8" t="s">
        <v>77</v>
      </c>
      <c r="M33" s="7" t="str">
        <f t="shared" si="1"/>
        <v>나노025SBL181</v>
      </c>
      <c r="N33" s="7">
        <v>20</v>
      </c>
      <c r="O33" s="7">
        <v>1300</v>
      </c>
      <c r="P33" s="7">
        <f>N33*O33</f>
        <v>26000</v>
      </c>
    </row>
    <row r="34" spans="2:20" x14ac:dyDescent="0.4">
      <c r="B34" s="3" t="s">
        <v>17</v>
      </c>
      <c r="C34" s="3" t="s">
        <v>24</v>
      </c>
      <c r="D34" s="3" t="s">
        <v>31</v>
      </c>
      <c r="E34" s="4" t="s">
        <v>40</v>
      </c>
      <c r="F34" s="5" t="s">
        <v>67</v>
      </c>
      <c r="G34" s="6" t="s">
        <v>49</v>
      </c>
      <c r="H34" s="3" t="s">
        <v>60</v>
      </c>
      <c r="I34" s="3" t="s">
        <v>1</v>
      </c>
      <c r="J34" s="7" t="s">
        <v>0</v>
      </c>
      <c r="K34" s="3" t="s">
        <v>60</v>
      </c>
      <c r="L34" s="8" t="s">
        <v>74</v>
      </c>
      <c r="M34" s="7" t="str">
        <f t="shared" si="1"/>
        <v>대호025ARG685</v>
      </c>
      <c r="N34" s="7">
        <v>10</v>
      </c>
      <c r="O34" s="7">
        <v>8500</v>
      </c>
      <c r="P34" s="7">
        <f>N34*O34</f>
        <v>85000</v>
      </c>
    </row>
    <row r="36" spans="2:20" x14ac:dyDescent="0.4">
      <c r="B36" s="10" t="s">
        <v>73</v>
      </c>
      <c r="C36" s="2" t="s">
        <v>81</v>
      </c>
      <c r="D36" s="2" t="s">
        <v>25</v>
      </c>
      <c r="E36" s="2" t="s">
        <v>34</v>
      </c>
      <c r="F36" s="2" t="s">
        <v>41</v>
      </c>
      <c r="G36" s="2" t="s">
        <v>42</v>
      </c>
    </row>
    <row r="37" spans="2:20" x14ac:dyDescent="0.4">
      <c r="B37" s="8" t="s">
        <v>76</v>
      </c>
      <c r="C37" s="16" t="s">
        <v>82</v>
      </c>
      <c r="D37" s="16" t="s">
        <v>86</v>
      </c>
      <c r="E37" s="4" t="s">
        <v>37</v>
      </c>
      <c r="F37" s="5" t="s">
        <v>65</v>
      </c>
      <c r="G37" s="6" t="s">
        <v>52</v>
      </c>
    </row>
    <row r="38" spans="2:20" x14ac:dyDescent="0.4">
      <c r="B38" s="8" t="s">
        <v>75</v>
      </c>
      <c r="C38" s="16" t="s">
        <v>83</v>
      </c>
      <c r="D38" s="16" t="s">
        <v>87</v>
      </c>
      <c r="E38" s="4" t="s">
        <v>36</v>
      </c>
      <c r="F38" s="5" t="s">
        <v>43</v>
      </c>
      <c r="G38" s="6" t="s">
        <v>45</v>
      </c>
    </row>
    <row r="39" spans="2:20" x14ac:dyDescent="0.4">
      <c r="B39" s="8" t="s">
        <v>75</v>
      </c>
      <c r="C39" s="16" t="s">
        <v>83</v>
      </c>
      <c r="D39" s="16" t="s">
        <v>87</v>
      </c>
      <c r="E39" s="4" t="s">
        <v>36</v>
      </c>
      <c r="F39" s="5" t="s">
        <v>43</v>
      </c>
      <c r="G39" s="6" t="s">
        <v>50</v>
      </c>
    </row>
    <row r="40" spans="2:20" x14ac:dyDescent="0.4">
      <c r="B40" s="8" t="s">
        <v>76</v>
      </c>
      <c r="C40" s="16" t="s">
        <v>82</v>
      </c>
      <c r="D40" s="16" t="s">
        <v>86</v>
      </c>
      <c r="E40" s="4" t="s">
        <v>37</v>
      </c>
      <c r="F40" s="5" t="s">
        <v>44</v>
      </c>
      <c r="G40" s="6" t="s">
        <v>46</v>
      </c>
    </row>
    <row r="41" spans="2:20" x14ac:dyDescent="0.4">
      <c r="B41" s="8" t="s">
        <v>74</v>
      </c>
      <c r="C41" s="16" t="s">
        <v>85</v>
      </c>
      <c r="D41" s="16" t="s">
        <v>88</v>
      </c>
      <c r="E41" s="4" t="s">
        <v>40</v>
      </c>
      <c r="F41" s="5" t="s">
        <v>66</v>
      </c>
      <c r="G41" s="6" t="s">
        <v>47</v>
      </c>
    </row>
    <row r="42" spans="2:20" x14ac:dyDescent="0.4">
      <c r="B42" s="8" t="s">
        <v>77</v>
      </c>
      <c r="C42" s="16" t="s">
        <v>84</v>
      </c>
      <c r="D42" s="16" t="s">
        <v>89</v>
      </c>
      <c r="E42" s="4" t="s">
        <v>35</v>
      </c>
      <c r="F42" s="5" t="s">
        <v>43</v>
      </c>
      <c r="G42" s="6" t="s">
        <v>51</v>
      </c>
    </row>
    <row r="43" spans="2:20" x14ac:dyDescent="0.4">
      <c r="B43" s="8" t="s">
        <v>77</v>
      </c>
      <c r="C43" s="16" t="s">
        <v>84</v>
      </c>
      <c r="D43" s="16" t="s">
        <v>89</v>
      </c>
      <c r="E43" s="4" t="s">
        <v>35</v>
      </c>
      <c r="F43" s="5" t="s">
        <v>64</v>
      </c>
      <c r="G43" s="6" t="s">
        <v>48</v>
      </c>
    </row>
    <row r="44" spans="2:20" x14ac:dyDescent="0.4">
      <c r="B44" s="8" t="s">
        <v>74</v>
      </c>
      <c r="C44" s="16" t="s">
        <v>85</v>
      </c>
      <c r="D44" s="16" t="s">
        <v>88</v>
      </c>
      <c r="E44" s="4" t="s">
        <v>40</v>
      </c>
      <c r="F44" s="5" t="s">
        <v>67</v>
      </c>
      <c r="G44" s="6" t="s">
        <v>49</v>
      </c>
    </row>
    <row r="46" spans="2:20" ht="21" x14ac:dyDescent="0.4">
      <c r="B46" s="18" t="s">
        <v>79</v>
      </c>
    </row>
    <row r="47" spans="2:20" x14ac:dyDescent="0.4">
      <c r="B47" s="9" t="s">
        <v>10</v>
      </c>
      <c r="C47" s="2" t="s">
        <v>18</v>
      </c>
      <c r="D47" s="2" t="s">
        <v>25</v>
      </c>
      <c r="E47" s="2" t="s">
        <v>34</v>
      </c>
      <c r="F47" s="2" t="s">
        <v>41</v>
      </c>
      <c r="G47" s="2" t="s">
        <v>42</v>
      </c>
      <c r="I47" s="9" t="s">
        <v>11</v>
      </c>
      <c r="J47" s="2" t="s">
        <v>68</v>
      </c>
      <c r="K47" s="2" t="s">
        <v>69</v>
      </c>
      <c r="L47" s="2" t="s">
        <v>72</v>
      </c>
      <c r="N47" s="9" t="s">
        <v>53</v>
      </c>
      <c r="O47" s="9" t="s">
        <v>11</v>
      </c>
      <c r="P47" s="10" t="s">
        <v>73</v>
      </c>
      <c r="Q47" s="2" t="s">
        <v>68</v>
      </c>
      <c r="R47" s="2" t="s">
        <v>69</v>
      </c>
      <c r="S47" s="2" t="s">
        <v>70</v>
      </c>
      <c r="T47" s="2" t="s">
        <v>72</v>
      </c>
    </row>
    <row r="48" spans="2:20" x14ac:dyDescent="0.4">
      <c r="B48" s="3" t="s">
        <v>12</v>
      </c>
      <c r="C48" s="3" t="s">
        <v>19</v>
      </c>
      <c r="D48" s="3" t="s">
        <v>26</v>
      </c>
      <c r="E48" s="4" t="s">
        <v>35</v>
      </c>
      <c r="F48" s="5" t="s">
        <v>65</v>
      </c>
      <c r="G48" s="6" t="s">
        <v>52</v>
      </c>
      <c r="I48" s="3" t="s">
        <v>33</v>
      </c>
      <c r="J48" s="3" t="s">
        <v>9</v>
      </c>
      <c r="K48" s="7" t="s">
        <v>63</v>
      </c>
      <c r="L48" s="7">
        <v>3000</v>
      </c>
      <c r="N48" s="3" t="s">
        <v>33</v>
      </c>
      <c r="O48" s="3" t="s">
        <v>33</v>
      </c>
      <c r="P48" s="8" t="s">
        <v>76</v>
      </c>
      <c r="Q48" s="3" t="s">
        <v>9</v>
      </c>
      <c r="R48" s="7" t="s">
        <v>63</v>
      </c>
      <c r="S48" s="7">
        <v>5</v>
      </c>
      <c r="T48" s="7">
        <v>3000</v>
      </c>
    </row>
    <row r="49" spans="2:20" x14ac:dyDescent="0.4">
      <c r="B49" s="3" t="s">
        <v>13</v>
      </c>
      <c r="C49" s="3" t="s">
        <v>20</v>
      </c>
      <c r="D49" s="3" t="s">
        <v>27</v>
      </c>
      <c r="E49" s="4" t="s">
        <v>36</v>
      </c>
      <c r="F49" s="5" t="s">
        <v>43</v>
      </c>
      <c r="G49" s="6" t="s">
        <v>45</v>
      </c>
      <c r="I49" s="3" t="s">
        <v>32</v>
      </c>
      <c r="J49" s="3" t="s">
        <v>9</v>
      </c>
      <c r="K49" s="7" t="s">
        <v>62</v>
      </c>
      <c r="L49" s="7">
        <v>850</v>
      </c>
      <c r="N49" s="3" t="s">
        <v>32</v>
      </c>
      <c r="O49" s="3" t="s">
        <v>32</v>
      </c>
      <c r="P49" s="8" t="s">
        <v>75</v>
      </c>
      <c r="Q49" s="3" t="s">
        <v>9</v>
      </c>
      <c r="R49" s="7" t="s">
        <v>62</v>
      </c>
      <c r="S49" s="7">
        <v>5</v>
      </c>
      <c r="T49" s="7">
        <v>850</v>
      </c>
    </row>
    <row r="50" spans="2:20" x14ac:dyDescent="0.4">
      <c r="B50" s="3" t="s">
        <v>13</v>
      </c>
      <c r="C50" s="3" t="s">
        <v>20</v>
      </c>
      <c r="D50" s="3" t="s">
        <v>27</v>
      </c>
      <c r="E50" s="4" t="s">
        <v>36</v>
      </c>
      <c r="F50" s="5" t="s">
        <v>43</v>
      </c>
      <c r="G50" s="6" t="s">
        <v>50</v>
      </c>
      <c r="I50" s="3" t="s">
        <v>55</v>
      </c>
      <c r="J50" s="3" t="s">
        <v>61</v>
      </c>
      <c r="K50" s="7" t="s">
        <v>8</v>
      </c>
      <c r="L50" s="7">
        <v>15000</v>
      </c>
      <c r="N50" s="3" t="s">
        <v>55</v>
      </c>
      <c r="O50" s="3" t="s">
        <v>55</v>
      </c>
      <c r="P50" s="8" t="s">
        <v>75</v>
      </c>
      <c r="Q50" s="3" t="s">
        <v>61</v>
      </c>
      <c r="R50" s="7" t="s">
        <v>8</v>
      </c>
      <c r="S50" s="7">
        <v>4</v>
      </c>
      <c r="T50" s="7">
        <v>15000</v>
      </c>
    </row>
    <row r="51" spans="2:20" x14ac:dyDescent="0.4">
      <c r="B51" s="3" t="s">
        <v>14</v>
      </c>
      <c r="C51" s="3" t="s">
        <v>21</v>
      </c>
      <c r="D51" s="3" t="s">
        <v>28</v>
      </c>
      <c r="E51" s="4" t="s">
        <v>37</v>
      </c>
      <c r="F51" s="5" t="s">
        <v>44</v>
      </c>
      <c r="G51" s="6" t="s">
        <v>46</v>
      </c>
      <c r="I51" s="3" t="s">
        <v>56</v>
      </c>
      <c r="J51" s="3" t="s">
        <v>7</v>
      </c>
      <c r="K51" s="7" t="s">
        <v>6</v>
      </c>
      <c r="L51" s="7">
        <v>1800</v>
      </c>
      <c r="N51" s="3" t="s">
        <v>56</v>
      </c>
      <c r="O51" s="3" t="s">
        <v>56</v>
      </c>
      <c r="P51" s="8" t="s">
        <v>76</v>
      </c>
      <c r="Q51" s="3" t="s">
        <v>7</v>
      </c>
      <c r="R51" s="7" t="s">
        <v>6</v>
      </c>
      <c r="S51" s="7">
        <v>2</v>
      </c>
      <c r="T51" s="7">
        <v>1800</v>
      </c>
    </row>
    <row r="52" spans="2:20" x14ac:dyDescent="0.4">
      <c r="B52" s="3" t="s">
        <v>15</v>
      </c>
      <c r="C52" s="3" t="s">
        <v>22</v>
      </c>
      <c r="D52" s="3" t="s">
        <v>29</v>
      </c>
      <c r="E52" s="4" t="s">
        <v>38</v>
      </c>
      <c r="F52" s="5" t="s">
        <v>66</v>
      </c>
      <c r="G52" s="6" t="s">
        <v>47</v>
      </c>
      <c r="I52" s="3" t="s">
        <v>57</v>
      </c>
      <c r="J52" s="3" t="s">
        <v>5</v>
      </c>
      <c r="K52" s="7" t="s">
        <v>2</v>
      </c>
      <c r="L52" s="7">
        <v>1800</v>
      </c>
      <c r="N52" s="3" t="s">
        <v>57</v>
      </c>
      <c r="O52" s="3" t="s">
        <v>57</v>
      </c>
      <c r="P52" s="8" t="s">
        <v>74</v>
      </c>
      <c r="Q52" s="3" t="s">
        <v>5</v>
      </c>
      <c r="R52" s="7" t="s">
        <v>2</v>
      </c>
      <c r="S52" s="7">
        <v>10</v>
      </c>
      <c r="T52" s="7">
        <v>1800</v>
      </c>
    </row>
    <row r="53" spans="2:20" x14ac:dyDescent="0.4">
      <c r="B53" s="3" t="s">
        <v>13</v>
      </c>
      <c r="C53" s="3" t="s">
        <v>20</v>
      </c>
      <c r="D53" s="3" t="s">
        <v>27</v>
      </c>
      <c r="E53" s="4" t="s">
        <v>36</v>
      </c>
      <c r="F53" s="5" t="s">
        <v>43</v>
      </c>
      <c r="G53" s="6" t="s">
        <v>51</v>
      </c>
      <c r="I53" s="3" t="s">
        <v>58</v>
      </c>
      <c r="J53" s="3" t="s">
        <v>4</v>
      </c>
      <c r="K53" s="7" t="s">
        <v>2</v>
      </c>
      <c r="L53" s="7">
        <v>600</v>
      </c>
      <c r="N53" s="3" t="s">
        <v>58</v>
      </c>
      <c r="O53" s="3" t="s">
        <v>58</v>
      </c>
      <c r="P53" s="8" t="s">
        <v>77</v>
      </c>
      <c r="Q53" s="3" t="s">
        <v>4</v>
      </c>
      <c r="R53" s="7" t="s">
        <v>2</v>
      </c>
      <c r="S53" s="7">
        <v>10</v>
      </c>
      <c r="T53" s="7">
        <v>600</v>
      </c>
    </row>
    <row r="54" spans="2:20" x14ac:dyDescent="0.4">
      <c r="B54" s="3" t="s">
        <v>16</v>
      </c>
      <c r="C54" s="3" t="s">
        <v>23</v>
      </c>
      <c r="D54" s="3" t="s">
        <v>30</v>
      </c>
      <c r="E54" s="4" t="s">
        <v>39</v>
      </c>
      <c r="F54" s="5" t="s">
        <v>64</v>
      </c>
      <c r="G54" s="6" t="s">
        <v>48</v>
      </c>
      <c r="I54" s="3" t="s">
        <v>59</v>
      </c>
      <c r="J54" s="3" t="s">
        <v>3</v>
      </c>
      <c r="K54" s="7" t="s">
        <v>2</v>
      </c>
      <c r="L54" s="7">
        <v>1300</v>
      </c>
      <c r="N54" s="3" t="s">
        <v>59</v>
      </c>
      <c r="O54" s="3" t="s">
        <v>59</v>
      </c>
      <c r="P54" s="8" t="s">
        <v>77</v>
      </c>
      <c r="Q54" s="3" t="s">
        <v>3</v>
      </c>
      <c r="R54" s="7" t="s">
        <v>2</v>
      </c>
      <c r="S54" s="7">
        <v>20</v>
      </c>
      <c r="T54" s="7">
        <v>1300</v>
      </c>
    </row>
    <row r="55" spans="2:20" x14ac:dyDescent="0.4">
      <c r="B55" s="3" t="s">
        <v>17</v>
      </c>
      <c r="C55" s="3" t="s">
        <v>24</v>
      </c>
      <c r="D55" s="3" t="s">
        <v>31</v>
      </c>
      <c r="E55" s="4" t="s">
        <v>40</v>
      </c>
      <c r="F55" s="5" t="s">
        <v>67</v>
      </c>
      <c r="G55" s="6" t="s">
        <v>49</v>
      </c>
      <c r="I55" s="3" t="s">
        <v>60</v>
      </c>
      <c r="J55" s="3" t="s">
        <v>1</v>
      </c>
      <c r="K55" s="7" t="s">
        <v>0</v>
      </c>
      <c r="L55" s="7">
        <v>8500</v>
      </c>
      <c r="N55" s="3" t="s">
        <v>60</v>
      </c>
      <c r="O55" s="3" t="s">
        <v>60</v>
      </c>
      <c r="P55" s="8" t="s">
        <v>74</v>
      </c>
      <c r="Q55" s="3" t="s">
        <v>1</v>
      </c>
      <c r="R55" s="7" t="s">
        <v>0</v>
      </c>
      <c r="S55" s="7">
        <v>10</v>
      </c>
      <c r="T55" s="7">
        <v>8500</v>
      </c>
    </row>
    <row r="57" spans="2:20" x14ac:dyDescent="0.4">
      <c r="B57" s="10" t="s">
        <v>73</v>
      </c>
      <c r="C57" s="2" t="s">
        <v>81</v>
      </c>
      <c r="D57" s="2" t="s">
        <v>25</v>
      </c>
      <c r="E57" s="2" t="s">
        <v>34</v>
      </c>
      <c r="F57" s="2" t="s">
        <v>41</v>
      </c>
      <c r="G57" s="2" t="s">
        <v>42</v>
      </c>
      <c r="I57" s="9" t="s">
        <v>54</v>
      </c>
      <c r="J57" s="9" t="s">
        <v>53</v>
      </c>
      <c r="K57" s="10" t="s">
        <v>73</v>
      </c>
      <c r="L57" s="2" t="s">
        <v>72</v>
      </c>
      <c r="M57" s="9" t="s">
        <v>10</v>
      </c>
    </row>
    <row r="58" spans="2:20" x14ac:dyDescent="0.4">
      <c r="B58" s="8" t="s">
        <v>76</v>
      </c>
      <c r="C58" s="16" t="s">
        <v>82</v>
      </c>
      <c r="D58" s="16" t="s">
        <v>86</v>
      </c>
      <c r="E58" s="4" t="s">
        <v>37</v>
      </c>
      <c r="F58" s="5" t="s">
        <v>65</v>
      </c>
      <c r="G58" s="6" t="s">
        <v>52</v>
      </c>
      <c r="I58" s="7" t="str">
        <f>CONCATENATE(B3,K3)</f>
        <v>우영025E0324H</v>
      </c>
      <c r="J58" s="3" t="s">
        <v>33</v>
      </c>
      <c r="K58" s="8" t="s">
        <v>76</v>
      </c>
      <c r="L58" s="7">
        <v>3000</v>
      </c>
      <c r="M58" s="3" t="s">
        <v>12</v>
      </c>
    </row>
    <row r="59" spans="2:20" x14ac:dyDescent="0.4">
      <c r="B59" s="8" t="s">
        <v>75</v>
      </c>
      <c r="C59" s="16" t="s">
        <v>83</v>
      </c>
      <c r="D59" s="16" t="s">
        <v>87</v>
      </c>
      <c r="E59" s="4" t="s">
        <v>36</v>
      </c>
      <c r="F59" s="5" t="s">
        <v>43</v>
      </c>
      <c r="G59" s="6" t="s">
        <v>45</v>
      </c>
      <c r="I59" s="7" t="str">
        <f>CONCATENATE(B4,K4)</f>
        <v>금파030E0324S</v>
      </c>
      <c r="J59" s="3" t="s">
        <v>32</v>
      </c>
      <c r="K59" s="8" t="s">
        <v>75</v>
      </c>
      <c r="L59" s="7">
        <v>850</v>
      </c>
      <c r="M59" s="3" t="s">
        <v>13</v>
      </c>
    </row>
    <row r="60" spans="2:20" x14ac:dyDescent="0.4">
      <c r="B60" s="8" t="s">
        <v>75</v>
      </c>
      <c r="C60" s="16" t="s">
        <v>83</v>
      </c>
      <c r="D60" s="16" t="s">
        <v>87</v>
      </c>
      <c r="E60" s="4" t="s">
        <v>36</v>
      </c>
      <c r="F60" s="5" t="s">
        <v>43</v>
      </c>
      <c r="G60" s="6" t="s">
        <v>50</v>
      </c>
      <c r="I60" s="7" t="str">
        <f>CONCATENATE(B5,K5)</f>
        <v>금파030C6213T</v>
      </c>
      <c r="J60" s="3" t="s">
        <v>55</v>
      </c>
      <c r="K60" s="8" t="s">
        <v>75</v>
      </c>
      <c r="L60" s="7">
        <v>15000</v>
      </c>
      <c r="M60" s="3" t="s">
        <v>13</v>
      </c>
    </row>
    <row r="61" spans="2:20" x14ac:dyDescent="0.4">
      <c r="B61" s="8" t="s">
        <v>76</v>
      </c>
      <c r="C61" s="16" t="s">
        <v>82</v>
      </c>
      <c r="D61" s="16" t="s">
        <v>86</v>
      </c>
      <c r="E61" s="4" t="s">
        <v>37</v>
      </c>
      <c r="F61" s="5" t="s">
        <v>44</v>
      </c>
      <c r="G61" s="6" t="s">
        <v>46</v>
      </c>
      <c r="I61" s="7" t="str">
        <f>CONCATENATE(B6,K6)</f>
        <v>광영025R1378G</v>
      </c>
      <c r="J61" s="3" t="s">
        <v>56</v>
      </c>
      <c r="K61" s="8" t="s">
        <v>76</v>
      </c>
      <c r="L61" s="7">
        <v>1800</v>
      </c>
      <c r="M61" s="3" t="s">
        <v>14</v>
      </c>
    </row>
    <row r="62" spans="2:20" x14ac:dyDescent="0.4">
      <c r="B62" s="8" t="s">
        <v>74</v>
      </c>
      <c r="C62" s="16" t="s">
        <v>85</v>
      </c>
      <c r="D62" s="16" t="s">
        <v>88</v>
      </c>
      <c r="E62" s="4" t="s">
        <v>40</v>
      </c>
      <c r="F62" s="5" t="s">
        <v>66</v>
      </c>
      <c r="G62" s="6" t="s">
        <v>47</v>
      </c>
      <c r="I62" s="7" t="str">
        <f>CONCATENATE(B7,K7)</f>
        <v>네온025D3814A</v>
      </c>
      <c r="J62" s="3" t="s">
        <v>57</v>
      </c>
      <c r="K62" s="8" t="s">
        <v>74</v>
      </c>
      <c r="L62" s="7">
        <v>1800</v>
      </c>
      <c r="M62" s="3" t="s">
        <v>15</v>
      </c>
    </row>
    <row r="63" spans="2:20" x14ac:dyDescent="0.4">
      <c r="B63" s="8" t="s">
        <v>77</v>
      </c>
      <c r="C63" s="16" t="s">
        <v>84</v>
      </c>
      <c r="D63" s="16" t="s">
        <v>89</v>
      </c>
      <c r="E63" s="4" t="s">
        <v>35</v>
      </c>
      <c r="F63" s="5" t="s">
        <v>43</v>
      </c>
      <c r="G63" s="6" t="s">
        <v>51</v>
      </c>
      <c r="I63" s="7" t="str">
        <f>CONCATENATE(B8,K8)</f>
        <v>금파030DNP431</v>
      </c>
      <c r="J63" s="3" t="s">
        <v>58</v>
      </c>
      <c r="K63" s="8" t="s">
        <v>77</v>
      </c>
      <c r="L63" s="7">
        <v>600</v>
      </c>
      <c r="M63" s="3" t="s">
        <v>13</v>
      </c>
    </row>
    <row r="64" spans="2:20" x14ac:dyDescent="0.4">
      <c r="B64" s="8" t="s">
        <v>77</v>
      </c>
      <c r="C64" s="16" t="s">
        <v>84</v>
      </c>
      <c r="D64" s="16" t="s">
        <v>89</v>
      </c>
      <c r="E64" s="4" t="s">
        <v>35</v>
      </c>
      <c r="F64" s="5" t="s">
        <v>64</v>
      </c>
      <c r="G64" s="6" t="s">
        <v>48</v>
      </c>
      <c r="I64" s="7" t="str">
        <f>CONCATENATE(B9,K9)</f>
        <v>나노025SBL181</v>
      </c>
      <c r="J64" s="3" t="s">
        <v>59</v>
      </c>
      <c r="K64" s="8" t="s">
        <v>77</v>
      </c>
      <c r="L64" s="7">
        <v>1300</v>
      </c>
      <c r="M64" s="3" t="s">
        <v>16</v>
      </c>
    </row>
    <row r="65" spans="2:21" x14ac:dyDescent="0.4">
      <c r="B65" s="8" t="s">
        <v>74</v>
      </c>
      <c r="C65" s="16" t="s">
        <v>85</v>
      </c>
      <c r="D65" s="16" t="s">
        <v>88</v>
      </c>
      <c r="E65" s="4" t="s">
        <v>40</v>
      </c>
      <c r="F65" s="5" t="s">
        <v>67</v>
      </c>
      <c r="G65" s="6" t="s">
        <v>49</v>
      </c>
      <c r="I65" s="7" t="str">
        <f>CONCATENATE(B10,K10)</f>
        <v>대호025ARG685</v>
      </c>
      <c r="J65" s="3" t="s">
        <v>60</v>
      </c>
      <c r="K65" s="8" t="s">
        <v>74</v>
      </c>
      <c r="L65" s="7">
        <v>8500</v>
      </c>
      <c r="M65" s="3" t="s">
        <v>17</v>
      </c>
    </row>
    <row r="69" spans="2:21" ht="21" x14ac:dyDescent="0.4">
      <c r="B69" s="18" t="s">
        <v>80</v>
      </c>
    </row>
    <row r="70" spans="2:21" x14ac:dyDescent="0.4">
      <c r="B70" s="9" t="s">
        <v>10</v>
      </c>
      <c r="C70" s="2" t="s">
        <v>18</v>
      </c>
      <c r="D70" s="2" t="s">
        <v>25</v>
      </c>
      <c r="E70" s="2" t="s">
        <v>34</v>
      </c>
      <c r="F70" s="2" t="s">
        <v>41</v>
      </c>
      <c r="G70" s="2" t="s">
        <v>42</v>
      </c>
      <c r="I70" s="9" t="s">
        <v>11</v>
      </c>
      <c r="J70" s="2" t="s">
        <v>68</v>
      </c>
      <c r="K70" s="2" t="s">
        <v>69</v>
      </c>
      <c r="L70" s="2" t="s">
        <v>72</v>
      </c>
      <c r="N70" s="10" t="s">
        <v>73</v>
      </c>
      <c r="O70" s="9" t="s">
        <v>11</v>
      </c>
      <c r="Q70" s="9" t="s">
        <v>53</v>
      </c>
      <c r="R70" s="9" t="s">
        <v>11</v>
      </c>
      <c r="T70" s="9" t="s">
        <v>54</v>
      </c>
      <c r="U70" s="9" t="s">
        <v>53</v>
      </c>
    </row>
    <row r="71" spans="2:21" x14ac:dyDescent="0.4">
      <c r="B71" s="3" t="s">
        <v>12</v>
      </c>
      <c r="C71" s="3" t="s">
        <v>19</v>
      </c>
      <c r="D71" s="3" t="s">
        <v>26</v>
      </c>
      <c r="E71" s="4" t="s">
        <v>35</v>
      </c>
      <c r="F71" s="5" t="s">
        <v>65</v>
      </c>
      <c r="G71" s="6" t="s">
        <v>52</v>
      </c>
      <c r="I71" s="3" t="s">
        <v>33</v>
      </c>
      <c r="J71" s="3" t="s">
        <v>9</v>
      </c>
      <c r="K71" s="7" t="s">
        <v>63</v>
      </c>
      <c r="L71" s="7">
        <v>3000</v>
      </c>
      <c r="N71" s="8" t="s">
        <v>76</v>
      </c>
      <c r="O71" s="3" t="s">
        <v>33</v>
      </c>
      <c r="Q71" s="3" t="s">
        <v>33</v>
      </c>
      <c r="R71" s="3" t="s">
        <v>33</v>
      </c>
      <c r="T71" s="7" t="str">
        <f>CONCATENATE(B3,K3)</f>
        <v>우영025E0324H</v>
      </c>
      <c r="U71" s="3" t="s">
        <v>33</v>
      </c>
    </row>
    <row r="72" spans="2:21" x14ac:dyDescent="0.4">
      <c r="B72" s="3" t="s">
        <v>13</v>
      </c>
      <c r="C72" s="3" t="s">
        <v>20</v>
      </c>
      <c r="D72" s="3" t="s">
        <v>27</v>
      </c>
      <c r="E72" s="4" t="s">
        <v>36</v>
      </c>
      <c r="F72" s="5" t="s">
        <v>43</v>
      </c>
      <c r="G72" s="6" t="s">
        <v>45</v>
      </c>
      <c r="I72" s="3" t="s">
        <v>32</v>
      </c>
      <c r="J72" s="3" t="s">
        <v>9</v>
      </c>
      <c r="K72" s="7" t="s">
        <v>62</v>
      </c>
      <c r="L72" s="7">
        <v>850</v>
      </c>
      <c r="N72" s="8" t="s">
        <v>75</v>
      </c>
      <c r="O72" s="3" t="s">
        <v>32</v>
      </c>
      <c r="Q72" s="3" t="s">
        <v>32</v>
      </c>
      <c r="R72" s="3" t="s">
        <v>32</v>
      </c>
      <c r="T72" s="7" t="str">
        <f t="shared" ref="T72:T78" si="2">CONCATENATE(B4,K4)</f>
        <v>금파030E0324S</v>
      </c>
      <c r="U72" s="3" t="s">
        <v>32</v>
      </c>
    </row>
    <row r="73" spans="2:21" x14ac:dyDescent="0.4">
      <c r="B73" s="3" t="s">
        <v>13</v>
      </c>
      <c r="C73" s="3" t="s">
        <v>20</v>
      </c>
      <c r="D73" s="3" t="s">
        <v>27</v>
      </c>
      <c r="E73" s="4" t="s">
        <v>36</v>
      </c>
      <c r="F73" s="5" t="s">
        <v>43</v>
      </c>
      <c r="G73" s="6" t="s">
        <v>50</v>
      </c>
      <c r="I73" s="3" t="s">
        <v>55</v>
      </c>
      <c r="J73" s="3" t="s">
        <v>61</v>
      </c>
      <c r="K73" s="7" t="s">
        <v>8</v>
      </c>
      <c r="L73" s="7">
        <v>15000</v>
      </c>
      <c r="N73" s="8" t="s">
        <v>75</v>
      </c>
      <c r="O73" s="3" t="s">
        <v>55</v>
      </c>
      <c r="Q73" s="3" t="s">
        <v>55</v>
      </c>
      <c r="R73" s="3" t="s">
        <v>55</v>
      </c>
      <c r="T73" s="7" t="str">
        <f t="shared" si="2"/>
        <v>금파030C6213T</v>
      </c>
      <c r="U73" s="3" t="s">
        <v>55</v>
      </c>
    </row>
    <row r="74" spans="2:21" x14ac:dyDescent="0.4">
      <c r="B74" s="3" t="s">
        <v>14</v>
      </c>
      <c r="C74" s="3" t="s">
        <v>21</v>
      </c>
      <c r="D74" s="3" t="s">
        <v>28</v>
      </c>
      <c r="E74" s="4" t="s">
        <v>37</v>
      </c>
      <c r="F74" s="5" t="s">
        <v>44</v>
      </c>
      <c r="G74" s="6" t="s">
        <v>46</v>
      </c>
      <c r="I74" s="3" t="s">
        <v>56</v>
      </c>
      <c r="J74" s="3" t="s">
        <v>7</v>
      </c>
      <c r="K74" s="7" t="s">
        <v>6</v>
      </c>
      <c r="L74" s="7">
        <v>1800</v>
      </c>
      <c r="N74" s="8" t="s">
        <v>76</v>
      </c>
      <c r="O74" s="3" t="s">
        <v>56</v>
      </c>
      <c r="Q74" s="3" t="s">
        <v>56</v>
      </c>
      <c r="R74" s="3" t="s">
        <v>56</v>
      </c>
      <c r="T74" s="7" t="str">
        <f t="shared" si="2"/>
        <v>광영025R1378G</v>
      </c>
      <c r="U74" s="3" t="s">
        <v>56</v>
      </c>
    </row>
    <row r="75" spans="2:21" x14ac:dyDescent="0.4">
      <c r="B75" s="3" t="s">
        <v>15</v>
      </c>
      <c r="C75" s="3" t="s">
        <v>22</v>
      </c>
      <c r="D75" s="3" t="s">
        <v>29</v>
      </c>
      <c r="E75" s="4" t="s">
        <v>38</v>
      </c>
      <c r="F75" s="5" t="s">
        <v>66</v>
      </c>
      <c r="G75" s="6" t="s">
        <v>47</v>
      </c>
      <c r="I75" s="3" t="s">
        <v>57</v>
      </c>
      <c r="J75" s="3" t="s">
        <v>5</v>
      </c>
      <c r="K75" s="7" t="s">
        <v>2</v>
      </c>
      <c r="L75" s="7">
        <v>1800</v>
      </c>
      <c r="N75" s="8" t="s">
        <v>74</v>
      </c>
      <c r="O75" s="3" t="s">
        <v>57</v>
      </c>
      <c r="Q75" s="3" t="s">
        <v>57</v>
      </c>
      <c r="R75" s="3" t="s">
        <v>57</v>
      </c>
      <c r="T75" s="7" t="str">
        <f t="shared" si="2"/>
        <v>네온025D3814A</v>
      </c>
      <c r="U75" s="3" t="s">
        <v>57</v>
      </c>
    </row>
    <row r="76" spans="2:21" x14ac:dyDescent="0.4">
      <c r="B76" s="3" t="s">
        <v>13</v>
      </c>
      <c r="C76" s="3" t="s">
        <v>20</v>
      </c>
      <c r="D76" s="3" t="s">
        <v>27</v>
      </c>
      <c r="E76" s="4" t="s">
        <v>36</v>
      </c>
      <c r="F76" s="5" t="s">
        <v>43</v>
      </c>
      <c r="G76" s="6" t="s">
        <v>51</v>
      </c>
      <c r="I76" s="3" t="s">
        <v>58</v>
      </c>
      <c r="J76" s="3" t="s">
        <v>4</v>
      </c>
      <c r="K76" s="7" t="s">
        <v>2</v>
      </c>
      <c r="L76" s="7">
        <v>600</v>
      </c>
      <c r="N76" s="8" t="s">
        <v>77</v>
      </c>
      <c r="O76" s="3" t="s">
        <v>58</v>
      </c>
      <c r="Q76" s="3" t="s">
        <v>58</v>
      </c>
      <c r="R76" s="3" t="s">
        <v>58</v>
      </c>
      <c r="T76" s="7" t="str">
        <f t="shared" si="2"/>
        <v>금파030DNP431</v>
      </c>
      <c r="U76" s="3" t="s">
        <v>58</v>
      </c>
    </row>
    <row r="77" spans="2:21" x14ac:dyDescent="0.4">
      <c r="B77" s="3" t="s">
        <v>16</v>
      </c>
      <c r="C77" s="3" t="s">
        <v>23</v>
      </c>
      <c r="D77" s="3" t="s">
        <v>30</v>
      </c>
      <c r="E77" s="4" t="s">
        <v>39</v>
      </c>
      <c r="F77" s="5" t="s">
        <v>64</v>
      </c>
      <c r="G77" s="6" t="s">
        <v>48</v>
      </c>
      <c r="I77" s="3" t="s">
        <v>59</v>
      </c>
      <c r="J77" s="3" t="s">
        <v>3</v>
      </c>
      <c r="K77" s="7" t="s">
        <v>2</v>
      </c>
      <c r="L77" s="7">
        <v>1300</v>
      </c>
      <c r="N77" s="8" t="s">
        <v>77</v>
      </c>
      <c r="O77" s="3" t="s">
        <v>59</v>
      </c>
      <c r="Q77" s="3" t="s">
        <v>59</v>
      </c>
      <c r="R77" s="3" t="s">
        <v>59</v>
      </c>
      <c r="T77" s="7" t="str">
        <f t="shared" si="2"/>
        <v>나노025SBL181</v>
      </c>
      <c r="U77" s="3" t="s">
        <v>59</v>
      </c>
    </row>
    <row r="78" spans="2:21" x14ac:dyDescent="0.4">
      <c r="B78" s="3" t="s">
        <v>17</v>
      </c>
      <c r="C78" s="3" t="s">
        <v>24</v>
      </c>
      <c r="D78" s="3" t="s">
        <v>31</v>
      </c>
      <c r="E78" s="4" t="s">
        <v>40</v>
      </c>
      <c r="F78" s="5" t="s">
        <v>67</v>
      </c>
      <c r="G78" s="6" t="s">
        <v>49</v>
      </c>
      <c r="I78" s="3" t="s">
        <v>60</v>
      </c>
      <c r="J78" s="3" t="s">
        <v>1</v>
      </c>
      <c r="K78" s="7" t="s">
        <v>0</v>
      </c>
      <c r="L78" s="7">
        <v>8500</v>
      </c>
      <c r="N78" s="8" t="s">
        <v>74</v>
      </c>
      <c r="O78" s="3" t="s">
        <v>60</v>
      </c>
      <c r="Q78" s="3" t="s">
        <v>60</v>
      </c>
      <c r="R78" s="3" t="s">
        <v>60</v>
      </c>
      <c r="T78" s="7" t="str">
        <f t="shared" si="2"/>
        <v>대호025ARG685</v>
      </c>
      <c r="U78" s="3" t="s">
        <v>60</v>
      </c>
    </row>
    <row r="81" spans="2:22" x14ac:dyDescent="0.4">
      <c r="B81" s="10" t="s">
        <v>73</v>
      </c>
      <c r="C81" s="2" t="s">
        <v>81</v>
      </c>
      <c r="D81" s="2" t="s">
        <v>25</v>
      </c>
      <c r="E81" s="2" t="s">
        <v>34</v>
      </c>
      <c r="F81" s="2" t="s">
        <v>41</v>
      </c>
      <c r="G81" s="2" t="s">
        <v>42</v>
      </c>
      <c r="I81" s="9" t="s">
        <v>53</v>
      </c>
      <c r="J81" s="10" t="s">
        <v>73</v>
      </c>
      <c r="L81" s="9" t="s">
        <v>54</v>
      </c>
      <c r="M81" s="9" t="s">
        <v>11</v>
      </c>
      <c r="O81" s="9" t="s">
        <v>53</v>
      </c>
      <c r="P81" s="2" t="s">
        <v>68</v>
      </c>
      <c r="Q81" s="2" t="s">
        <v>69</v>
      </c>
      <c r="R81" s="2" t="s">
        <v>72</v>
      </c>
      <c r="T81" s="9" t="s">
        <v>54</v>
      </c>
      <c r="U81" s="2" t="s">
        <v>72</v>
      </c>
      <c r="V81" s="2" t="s">
        <v>18</v>
      </c>
    </row>
    <row r="82" spans="2:22" x14ac:dyDescent="0.4">
      <c r="B82" s="8" t="s">
        <v>76</v>
      </c>
      <c r="C82" s="16" t="s">
        <v>82</v>
      </c>
      <c r="D82" s="16" t="s">
        <v>86</v>
      </c>
      <c r="E82" s="4" t="s">
        <v>37</v>
      </c>
      <c r="F82" s="5" t="s">
        <v>65</v>
      </c>
      <c r="G82" s="6" t="s">
        <v>52</v>
      </c>
      <c r="I82" s="3" t="s">
        <v>33</v>
      </c>
      <c r="J82" s="8" t="s">
        <v>76</v>
      </c>
      <c r="L82" s="7" t="str">
        <f>CONCATENATE(B3,K3)</f>
        <v>우영025E0324H</v>
      </c>
      <c r="M82" s="3" t="s">
        <v>33</v>
      </c>
      <c r="O82" s="3" t="s">
        <v>33</v>
      </c>
      <c r="P82" s="3" t="s">
        <v>9</v>
      </c>
      <c r="Q82" s="7" t="s">
        <v>63</v>
      </c>
      <c r="R82" s="7">
        <v>3000</v>
      </c>
      <c r="T82" s="7" t="str">
        <f>CONCATENATE(B3,K3)</f>
        <v>우영025E0324H</v>
      </c>
      <c r="U82" s="7">
        <v>3000</v>
      </c>
      <c r="V82" s="3" t="s">
        <v>19</v>
      </c>
    </row>
    <row r="83" spans="2:22" x14ac:dyDescent="0.4">
      <c r="B83" s="8" t="s">
        <v>75</v>
      </c>
      <c r="C83" s="16" t="s">
        <v>83</v>
      </c>
      <c r="D83" s="16" t="s">
        <v>87</v>
      </c>
      <c r="E83" s="4" t="s">
        <v>36</v>
      </c>
      <c r="F83" s="5" t="s">
        <v>43</v>
      </c>
      <c r="G83" s="6" t="s">
        <v>45</v>
      </c>
      <c r="I83" s="3" t="s">
        <v>32</v>
      </c>
      <c r="J83" s="8" t="s">
        <v>75</v>
      </c>
      <c r="L83" s="7" t="str">
        <f t="shared" ref="L83:L89" si="3">CONCATENATE(B4,K4)</f>
        <v>금파030E0324S</v>
      </c>
      <c r="M83" s="3" t="s">
        <v>32</v>
      </c>
      <c r="O83" s="3" t="s">
        <v>32</v>
      </c>
      <c r="P83" s="3" t="s">
        <v>9</v>
      </c>
      <c r="Q83" s="7" t="s">
        <v>62</v>
      </c>
      <c r="R83" s="7">
        <v>850</v>
      </c>
      <c r="T83" s="7" t="str">
        <f t="shared" ref="T83:T89" si="4">CONCATENATE(B4,K4)</f>
        <v>금파030E0324S</v>
      </c>
      <c r="U83" s="7">
        <v>850</v>
      </c>
      <c r="V83" s="3" t="s">
        <v>20</v>
      </c>
    </row>
    <row r="84" spans="2:22" x14ac:dyDescent="0.4">
      <c r="B84" s="8" t="s">
        <v>75</v>
      </c>
      <c r="C84" s="16" t="s">
        <v>83</v>
      </c>
      <c r="D84" s="16" t="s">
        <v>87</v>
      </c>
      <c r="E84" s="4" t="s">
        <v>36</v>
      </c>
      <c r="F84" s="5" t="s">
        <v>43</v>
      </c>
      <c r="G84" s="6" t="s">
        <v>50</v>
      </c>
      <c r="I84" s="3" t="s">
        <v>55</v>
      </c>
      <c r="J84" s="8" t="s">
        <v>75</v>
      </c>
      <c r="L84" s="7" t="str">
        <f t="shared" si="3"/>
        <v>금파030C6213T</v>
      </c>
      <c r="M84" s="3" t="s">
        <v>55</v>
      </c>
      <c r="O84" s="3" t="s">
        <v>55</v>
      </c>
      <c r="P84" s="3" t="s">
        <v>61</v>
      </c>
      <c r="Q84" s="7" t="s">
        <v>8</v>
      </c>
      <c r="R84" s="7">
        <v>15000</v>
      </c>
      <c r="T84" s="7" t="str">
        <f t="shared" si="4"/>
        <v>금파030C6213T</v>
      </c>
      <c r="U84" s="7">
        <v>15000</v>
      </c>
      <c r="V84" s="3" t="s">
        <v>20</v>
      </c>
    </row>
    <row r="85" spans="2:22" x14ac:dyDescent="0.4">
      <c r="B85" s="8" t="s">
        <v>76</v>
      </c>
      <c r="C85" s="16" t="s">
        <v>82</v>
      </c>
      <c r="D85" s="16" t="s">
        <v>86</v>
      </c>
      <c r="E85" s="4" t="s">
        <v>37</v>
      </c>
      <c r="F85" s="5" t="s">
        <v>44</v>
      </c>
      <c r="G85" s="6" t="s">
        <v>46</v>
      </c>
      <c r="I85" s="3" t="s">
        <v>56</v>
      </c>
      <c r="J85" s="8" t="s">
        <v>76</v>
      </c>
      <c r="L85" s="7" t="str">
        <f t="shared" si="3"/>
        <v>광영025R1378G</v>
      </c>
      <c r="M85" s="3" t="s">
        <v>56</v>
      </c>
      <c r="O85" s="3" t="s">
        <v>56</v>
      </c>
      <c r="P85" s="3" t="s">
        <v>7</v>
      </c>
      <c r="Q85" s="7" t="s">
        <v>6</v>
      </c>
      <c r="R85" s="7">
        <v>1800</v>
      </c>
      <c r="T85" s="7" t="str">
        <f t="shared" si="4"/>
        <v>광영025R1378G</v>
      </c>
      <c r="U85" s="7">
        <v>1800</v>
      </c>
      <c r="V85" s="3" t="s">
        <v>21</v>
      </c>
    </row>
    <row r="86" spans="2:22" x14ac:dyDescent="0.4">
      <c r="B86" s="8" t="s">
        <v>74</v>
      </c>
      <c r="C86" s="16" t="s">
        <v>85</v>
      </c>
      <c r="D86" s="16" t="s">
        <v>88</v>
      </c>
      <c r="E86" s="4" t="s">
        <v>40</v>
      </c>
      <c r="F86" s="5" t="s">
        <v>66</v>
      </c>
      <c r="G86" s="6" t="s">
        <v>47</v>
      </c>
      <c r="I86" s="3" t="s">
        <v>57</v>
      </c>
      <c r="J86" s="8" t="s">
        <v>74</v>
      </c>
      <c r="L86" s="7" t="str">
        <f t="shared" si="3"/>
        <v>네온025D3814A</v>
      </c>
      <c r="M86" s="3" t="s">
        <v>57</v>
      </c>
      <c r="O86" s="3" t="s">
        <v>57</v>
      </c>
      <c r="P86" s="3" t="s">
        <v>5</v>
      </c>
      <c r="Q86" s="7" t="s">
        <v>2</v>
      </c>
      <c r="R86" s="7">
        <v>1800</v>
      </c>
      <c r="T86" s="7" t="str">
        <f t="shared" si="4"/>
        <v>네온025D3814A</v>
      </c>
      <c r="U86" s="7">
        <v>1800</v>
      </c>
      <c r="V86" s="3" t="s">
        <v>22</v>
      </c>
    </row>
    <row r="87" spans="2:22" x14ac:dyDescent="0.4">
      <c r="B87" s="8" t="s">
        <v>77</v>
      </c>
      <c r="C87" s="16" t="s">
        <v>84</v>
      </c>
      <c r="D87" s="16" t="s">
        <v>89</v>
      </c>
      <c r="E87" s="4" t="s">
        <v>35</v>
      </c>
      <c r="F87" s="5" t="s">
        <v>43</v>
      </c>
      <c r="G87" s="6" t="s">
        <v>51</v>
      </c>
      <c r="I87" s="3" t="s">
        <v>58</v>
      </c>
      <c r="J87" s="8" t="s">
        <v>77</v>
      </c>
      <c r="L87" s="7" t="str">
        <f t="shared" si="3"/>
        <v>금파030DNP431</v>
      </c>
      <c r="M87" s="3" t="s">
        <v>58</v>
      </c>
      <c r="O87" s="3" t="s">
        <v>58</v>
      </c>
      <c r="P87" s="3" t="s">
        <v>4</v>
      </c>
      <c r="Q87" s="7" t="s">
        <v>2</v>
      </c>
      <c r="R87" s="7">
        <v>600</v>
      </c>
      <c r="T87" s="7" t="str">
        <f t="shared" si="4"/>
        <v>금파030DNP431</v>
      </c>
      <c r="U87" s="7">
        <v>600</v>
      </c>
      <c r="V87" s="3" t="s">
        <v>20</v>
      </c>
    </row>
    <row r="88" spans="2:22" x14ac:dyDescent="0.4">
      <c r="B88" s="8" t="s">
        <v>77</v>
      </c>
      <c r="C88" s="16" t="s">
        <v>84</v>
      </c>
      <c r="D88" s="16" t="s">
        <v>89</v>
      </c>
      <c r="E88" s="4" t="s">
        <v>35</v>
      </c>
      <c r="F88" s="5" t="s">
        <v>64</v>
      </c>
      <c r="G88" s="6" t="s">
        <v>48</v>
      </c>
      <c r="I88" s="3" t="s">
        <v>59</v>
      </c>
      <c r="J88" s="8" t="s">
        <v>77</v>
      </c>
      <c r="L88" s="7" t="str">
        <f t="shared" si="3"/>
        <v>나노025SBL181</v>
      </c>
      <c r="M88" s="3" t="s">
        <v>59</v>
      </c>
      <c r="O88" s="3" t="s">
        <v>59</v>
      </c>
      <c r="P88" s="3" t="s">
        <v>3</v>
      </c>
      <c r="Q88" s="7" t="s">
        <v>2</v>
      </c>
      <c r="R88" s="7">
        <v>1300</v>
      </c>
      <c r="T88" s="7" t="str">
        <f t="shared" si="4"/>
        <v>나노025SBL181</v>
      </c>
      <c r="U88" s="7">
        <v>1300</v>
      </c>
      <c r="V88" s="3" t="s">
        <v>23</v>
      </c>
    </row>
    <row r="89" spans="2:22" x14ac:dyDescent="0.4">
      <c r="B89" s="8" t="s">
        <v>74</v>
      </c>
      <c r="C89" s="16" t="s">
        <v>85</v>
      </c>
      <c r="D89" s="16" t="s">
        <v>88</v>
      </c>
      <c r="E89" s="4" t="s">
        <v>40</v>
      </c>
      <c r="F89" s="5" t="s">
        <v>67</v>
      </c>
      <c r="G89" s="6" t="s">
        <v>49</v>
      </c>
      <c r="I89" s="3" t="s">
        <v>60</v>
      </c>
      <c r="J89" s="8" t="s">
        <v>74</v>
      </c>
      <c r="L89" s="7" t="str">
        <f t="shared" si="3"/>
        <v>대호025ARG685</v>
      </c>
      <c r="M89" s="3" t="s">
        <v>60</v>
      </c>
      <c r="O89" s="3" t="s">
        <v>60</v>
      </c>
      <c r="P89" s="3" t="s">
        <v>1</v>
      </c>
      <c r="Q89" s="7" t="s">
        <v>0</v>
      </c>
      <c r="R89" s="7">
        <v>8500</v>
      </c>
      <c r="T89" s="7" t="str">
        <f t="shared" si="4"/>
        <v>대호025ARG685</v>
      </c>
      <c r="U89" s="7">
        <v>8500</v>
      </c>
      <c r="V89" s="3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김한섭</dc:creator>
  <cp:lastModifiedBy>김한섭</cp:lastModifiedBy>
  <dcterms:created xsi:type="dcterms:W3CDTF">2017-11-25T11:00:18Z</dcterms:created>
  <dcterms:modified xsi:type="dcterms:W3CDTF">2017-11-25T12:18:41Z</dcterms:modified>
</cp:coreProperties>
</file>