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315" windowHeight="11535" activeTab="3"/>
  </bookViews>
  <sheets>
    <sheet name="7월" sheetId="2" r:id="rId1"/>
    <sheet name="8월" sheetId="5" r:id="rId2"/>
    <sheet name="9월" sheetId="8" r:id="rId3"/>
    <sheet name="10월" sheetId="4" r:id="rId4"/>
    <sheet name="Sheet2" sheetId="6" r:id="rId5"/>
    <sheet name="Sheet4" sheetId="7" r:id="rId6"/>
    <sheet name="품목" sheetId="3" r:id="rId7"/>
  </sheets>
  <calcPr calcId="144525"/>
</workbook>
</file>

<file path=xl/calcChain.xml><?xml version="1.0" encoding="utf-8"?>
<calcChain xmlns="http://schemas.openxmlformats.org/spreadsheetml/2006/main">
  <c r="I16" i="4" l="1"/>
  <c r="I12" i="4"/>
  <c r="G27" i="4"/>
  <c r="H27" i="4" s="1"/>
  <c r="F27" i="4"/>
  <c r="F26" i="4"/>
  <c r="G26" i="4" s="1"/>
  <c r="H26" i="4" s="1"/>
  <c r="F25" i="4"/>
  <c r="G25" i="4" s="1"/>
  <c r="H25" i="4" s="1"/>
  <c r="H24" i="4"/>
  <c r="G24" i="4"/>
  <c r="F24" i="4"/>
  <c r="G23" i="4"/>
  <c r="H23" i="4" s="1"/>
  <c r="F23" i="4"/>
  <c r="F22" i="4"/>
  <c r="G22" i="4" s="1"/>
  <c r="H22" i="4" s="1"/>
  <c r="F21" i="4"/>
  <c r="G21" i="4" s="1"/>
  <c r="H21" i="4" s="1"/>
  <c r="H20" i="4"/>
  <c r="G20" i="4"/>
  <c r="F20" i="4"/>
  <c r="G19" i="4"/>
  <c r="H19" i="4" s="1"/>
  <c r="F19" i="4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I15" i="4" l="1"/>
  <c r="G28" i="4"/>
  <c r="H11" i="4"/>
  <c r="F28" i="4"/>
  <c r="I15" i="8"/>
  <c r="I13" i="8"/>
  <c r="F27" i="8"/>
  <c r="G27" i="8" s="1"/>
  <c r="H27" i="8" s="1"/>
  <c r="F26" i="8"/>
  <c r="G26" i="8" s="1"/>
  <c r="H26" i="8" s="1"/>
  <c r="F25" i="8"/>
  <c r="G25" i="8" s="1"/>
  <c r="H25" i="8" s="1"/>
  <c r="F24" i="8"/>
  <c r="G24" i="8" s="1"/>
  <c r="H24" i="8" s="1"/>
  <c r="F23" i="8"/>
  <c r="G23" i="8" s="1"/>
  <c r="H23" i="8" s="1"/>
  <c r="F22" i="8"/>
  <c r="G22" i="8" s="1"/>
  <c r="H22" i="8" s="1"/>
  <c r="F21" i="8"/>
  <c r="G21" i="8" s="1"/>
  <c r="H21" i="8" s="1"/>
  <c r="F20" i="8"/>
  <c r="G20" i="8" s="1"/>
  <c r="H20" i="8" s="1"/>
  <c r="F19" i="8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F13" i="8"/>
  <c r="F12" i="8"/>
  <c r="F11" i="8"/>
  <c r="I11" i="8" s="1"/>
  <c r="I28" i="4" l="1"/>
  <c r="H28" i="4"/>
  <c r="E9" i="4" s="1"/>
  <c r="G9" i="4" s="1"/>
  <c r="I28" i="8"/>
  <c r="G12" i="8"/>
  <c r="H12" i="8" s="1"/>
  <c r="G11" i="8"/>
  <c r="H11" i="8" s="1"/>
  <c r="F28" i="8"/>
  <c r="G13" i="8"/>
  <c r="H13" i="8" s="1"/>
  <c r="G19" i="8"/>
  <c r="H19" i="8" s="1"/>
  <c r="G14" i="8"/>
  <c r="H14" i="8" s="1"/>
  <c r="F21" i="5"/>
  <c r="G21" i="5" s="1"/>
  <c r="H21" i="5" s="1"/>
  <c r="F20" i="5"/>
  <c r="G20" i="5"/>
  <c r="H20" i="5" s="1"/>
  <c r="F19" i="5"/>
  <c r="G19" i="5"/>
  <c r="H19" i="5" s="1"/>
  <c r="F18" i="5"/>
  <c r="G18" i="5" s="1"/>
  <c r="H18" i="5" s="1"/>
  <c r="G28" i="8" l="1"/>
  <c r="H28" i="8" s="1"/>
  <c r="E9" i="8" s="1"/>
  <c r="G9" i="8" s="1"/>
  <c r="I21" i="5"/>
  <c r="F30" i="5" l="1"/>
  <c r="G30" i="5" s="1"/>
  <c r="H30" i="5" s="1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F24" i="5"/>
  <c r="F23" i="5"/>
  <c r="G23" i="5" s="1"/>
  <c r="H23" i="5" s="1"/>
  <c r="F22" i="5"/>
  <c r="G22" i="5" s="1"/>
  <c r="H22" i="5" s="1"/>
  <c r="F17" i="5"/>
  <c r="F16" i="5"/>
  <c r="F15" i="5"/>
  <c r="G15" i="5" s="1"/>
  <c r="H15" i="5" s="1"/>
  <c r="F14" i="5"/>
  <c r="G14" i="5" s="1"/>
  <c r="H14" i="5" s="1"/>
  <c r="F13" i="5"/>
  <c r="F12" i="5"/>
  <c r="G12" i="5" s="1"/>
  <c r="H12" i="5" s="1"/>
  <c r="F11" i="5"/>
  <c r="G11" i="5" s="1"/>
  <c r="G17" i="5" l="1"/>
  <c r="H17" i="5" s="1"/>
  <c r="I17" i="5"/>
  <c r="G16" i="5"/>
  <c r="H16" i="5" s="1"/>
  <c r="I16" i="5"/>
  <c r="I11" i="5"/>
  <c r="I15" i="5"/>
  <c r="H11" i="5"/>
  <c r="G13" i="5"/>
  <c r="H13" i="5" s="1"/>
  <c r="G24" i="5"/>
  <c r="H24" i="5" s="1"/>
  <c r="I23" i="5"/>
  <c r="F31" i="5"/>
  <c r="G25" i="5"/>
  <c r="H25" i="5" s="1"/>
  <c r="I23" i="2"/>
  <c r="I31" i="2" s="1"/>
  <c r="I17" i="2"/>
  <c r="F30" i="2"/>
  <c r="G30" i="2" s="1"/>
  <c r="H30" i="2" s="1"/>
  <c r="F29" i="2"/>
  <c r="G29" i="2" s="1"/>
  <c r="H29" i="2" s="1"/>
  <c r="F28" i="2"/>
  <c r="G28" i="2" s="1"/>
  <c r="H28" i="2" s="1"/>
  <c r="F27" i="2"/>
  <c r="G27" i="2" s="1"/>
  <c r="H27" i="2" s="1"/>
  <c r="F26" i="2"/>
  <c r="G26" i="2" s="1"/>
  <c r="H26" i="2" s="1"/>
  <c r="F25" i="2"/>
  <c r="F24" i="2"/>
  <c r="G24" i="2" s="1"/>
  <c r="H24" i="2" s="1"/>
  <c r="F23" i="2"/>
  <c r="F22" i="2"/>
  <c r="G22" i="2" s="1"/>
  <c r="H22" i="2" s="1"/>
  <c r="F21" i="2"/>
  <c r="G21" i="2" s="1"/>
  <c r="H21" i="2" s="1"/>
  <c r="F20" i="2"/>
  <c r="G20" i="2" s="1"/>
  <c r="H20" i="2" s="1"/>
  <c r="F19" i="2"/>
  <c r="G19" i="2" s="1"/>
  <c r="H19" i="2" s="1"/>
  <c r="F18" i="2"/>
  <c r="G18" i="2" s="1"/>
  <c r="H18" i="2" s="1"/>
  <c r="F17" i="2"/>
  <c r="F16" i="2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I31" i="5" l="1"/>
  <c r="G31" i="5"/>
  <c r="H31" i="5" s="1"/>
  <c r="E9" i="5" s="1"/>
  <c r="G9" i="5" s="1"/>
  <c r="I19" i="2"/>
  <c r="I12" i="2"/>
  <c r="I20" i="2"/>
  <c r="I15" i="2"/>
  <c r="H11" i="2"/>
  <c r="G17" i="2"/>
  <c r="H17" i="2" s="1"/>
  <c r="G23" i="2"/>
  <c r="H23" i="2" s="1"/>
  <c r="G25" i="2"/>
  <c r="H25" i="2" s="1"/>
  <c r="F31" i="2"/>
  <c r="G31" i="2" l="1"/>
  <c r="H31" i="2" s="1"/>
  <c r="E9" i="2" s="1"/>
  <c r="G9" i="2" s="1"/>
</calcChain>
</file>

<file path=xl/sharedStrings.xml><?xml version="1.0" encoding="utf-8"?>
<sst xmlns="http://schemas.openxmlformats.org/spreadsheetml/2006/main" count="231" uniqueCount="121">
  <si>
    <t>거  래  명  세  서</t>
    <phoneticPr fontId="3" type="noConversion"/>
  </si>
  <si>
    <t>공       급       자</t>
    <phoneticPr fontId="3" type="noConversion"/>
  </si>
  <si>
    <t>등 록 번 호</t>
    <phoneticPr fontId="3" type="noConversion"/>
  </si>
  <si>
    <t>4 0 9  -  0 6  -  3 0 4 2 1</t>
    <phoneticPr fontId="3" type="noConversion"/>
  </si>
  <si>
    <t>下  記와 같이 거래명세서를  제출 합니다.</t>
    <phoneticPr fontId="3" type="noConversion"/>
  </si>
  <si>
    <t>상  호</t>
    <phoneticPr fontId="3" type="noConversion"/>
  </si>
  <si>
    <t>광성공구철물상사</t>
    <phoneticPr fontId="3" type="noConversion"/>
  </si>
  <si>
    <t>성명</t>
    <phoneticPr fontId="3" type="noConversion"/>
  </si>
  <si>
    <t>김헌준</t>
    <phoneticPr fontId="3" type="noConversion"/>
  </si>
  <si>
    <t>명   칭  :  7 월  거래 명세서</t>
    <phoneticPr fontId="3" type="noConversion"/>
  </si>
  <si>
    <t>업  태</t>
    <phoneticPr fontId="3" type="noConversion"/>
  </si>
  <si>
    <t>도 ,소매</t>
    <phoneticPr fontId="3" type="noConversion"/>
  </si>
  <si>
    <t>종목</t>
    <phoneticPr fontId="3" type="noConversion"/>
  </si>
  <si>
    <t>철물,수공구외</t>
    <phoneticPr fontId="3" type="noConversion"/>
  </si>
  <si>
    <t>****  항상 많은 관심 바랍니다  ****</t>
    <phoneticPr fontId="3" type="noConversion"/>
  </si>
  <si>
    <t>전화번호부  :  (062)973 - 0998 , FAX : 973 - 0996</t>
    <phoneticPr fontId="3" type="noConversion"/>
  </si>
  <si>
    <t>월미수</t>
    <phoneticPr fontId="3" type="noConversion"/>
  </si>
  <si>
    <t>월미수</t>
    <phoneticPr fontId="3" type="noConversion"/>
  </si>
  <si>
    <t>7 월 매출액</t>
    <phoneticPr fontId="3" type="noConversion"/>
  </si>
  <si>
    <t>현미수</t>
    <phoneticPr fontId="3" type="noConversion"/>
  </si>
  <si>
    <t>날  짜</t>
    <phoneticPr fontId="3" type="noConversion"/>
  </si>
  <si>
    <t>품     목</t>
    <phoneticPr fontId="3" type="noConversion"/>
  </si>
  <si>
    <t>규     격</t>
    <phoneticPr fontId="3" type="noConversion"/>
  </si>
  <si>
    <t>수   량</t>
    <phoneticPr fontId="3" type="noConversion"/>
  </si>
  <si>
    <t>단가</t>
    <phoneticPr fontId="3" type="noConversion"/>
  </si>
  <si>
    <t>금액</t>
    <phoneticPr fontId="3" type="noConversion"/>
  </si>
  <si>
    <t>세액</t>
    <phoneticPr fontId="3" type="noConversion"/>
  </si>
  <si>
    <t>합   계</t>
    <phoneticPr fontId="3" type="noConversion"/>
  </si>
  <si>
    <t xml:space="preserve"> </t>
    <phoneticPr fontId="3" type="noConversion"/>
  </si>
  <si>
    <t xml:space="preserve">   합             계</t>
    <phoneticPr fontId="3" type="noConversion"/>
  </si>
  <si>
    <t xml:space="preserve"> ㈜ 파이넥스  貴  中</t>
    <phoneticPr fontId="3" type="noConversion"/>
  </si>
  <si>
    <t>7월6일</t>
    <phoneticPr fontId="3" type="noConversion"/>
  </si>
  <si>
    <t>고리자석</t>
    <phoneticPr fontId="3" type="noConversion"/>
  </si>
  <si>
    <t>25￠</t>
    <phoneticPr fontId="3" type="noConversion"/>
  </si>
  <si>
    <t>16￠</t>
    <phoneticPr fontId="3" type="noConversion"/>
  </si>
  <si>
    <t>건별소계</t>
    <phoneticPr fontId="2" type="noConversion"/>
  </si>
  <si>
    <t>10일</t>
    <phoneticPr fontId="2" type="noConversion"/>
  </si>
  <si>
    <t>우레탄호스</t>
    <phoneticPr fontId="2" type="noConversion"/>
  </si>
  <si>
    <t>4￠</t>
    <phoneticPr fontId="2" type="noConversion"/>
  </si>
  <si>
    <t>원터치휘팅</t>
    <phoneticPr fontId="2" type="noConversion"/>
  </si>
  <si>
    <t>PG6-4</t>
    <phoneticPr fontId="2" type="noConversion"/>
  </si>
  <si>
    <t>PG8-6</t>
    <phoneticPr fontId="2" type="noConversion"/>
  </si>
  <si>
    <t>11일</t>
    <phoneticPr fontId="3" type="noConversion"/>
  </si>
  <si>
    <t>실리콘</t>
    <phoneticPr fontId="2" type="noConversion"/>
  </si>
  <si>
    <t>회색</t>
    <phoneticPr fontId="2" type="noConversion"/>
  </si>
  <si>
    <t>실리콘건</t>
    <phoneticPr fontId="2" type="noConversion"/>
  </si>
  <si>
    <t>PVC</t>
    <phoneticPr fontId="2" type="noConversion"/>
  </si>
  <si>
    <t>25일</t>
    <phoneticPr fontId="2" type="noConversion"/>
  </si>
  <si>
    <t>석유자바라</t>
    <phoneticPr fontId="2" type="noConversion"/>
  </si>
  <si>
    <t>3M양면테이프</t>
    <phoneticPr fontId="2" type="noConversion"/>
  </si>
  <si>
    <t>20*1.4M</t>
    <phoneticPr fontId="2" type="noConversion"/>
  </si>
  <si>
    <t>멀티코드</t>
    <phoneticPr fontId="2" type="noConversion"/>
  </si>
  <si>
    <t>4구10호</t>
    <phoneticPr fontId="2" type="noConversion"/>
  </si>
  <si>
    <t>28일</t>
    <phoneticPr fontId="2" type="noConversion"/>
  </si>
  <si>
    <t>줄자</t>
    <phoneticPr fontId="2" type="noConversion"/>
  </si>
  <si>
    <t>5.5*19</t>
    <phoneticPr fontId="2" type="noConversion"/>
  </si>
  <si>
    <t>우레탄호스</t>
    <phoneticPr fontId="2" type="noConversion"/>
  </si>
  <si>
    <t>원터치휘팅</t>
    <phoneticPr fontId="2" type="noConversion"/>
  </si>
  <si>
    <t>PG6-4</t>
    <phoneticPr fontId="2" type="noConversion"/>
  </si>
  <si>
    <t>단가수정</t>
    <phoneticPr fontId="2" type="noConversion"/>
  </si>
  <si>
    <t>西   紀  : 2017 年  7  月  31 日</t>
    <phoneticPr fontId="3" type="noConversion"/>
  </si>
  <si>
    <t>西   紀  : 2017 年  8  月  31 日</t>
    <phoneticPr fontId="3" type="noConversion"/>
  </si>
  <si>
    <t>명   칭  :  8 월  거래 명세서</t>
    <phoneticPr fontId="3" type="noConversion"/>
  </si>
  <si>
    <t>8 월 매출액</t>
    <phoneticPr fontId="3" type="noConversion"/>
  </si>
  <si>
    <t>8월10일</t>
    <phoneticPr fontId="3" type="noConversion"/>
  </si>
  <si>
    <t>청보호랩</t>
    <phoneticPr fontId="3" type="noConversion"/>
  </si>
  <si>
    <t>1000L</t>
    <phoneticPr fontId="3" type="noConversion"/>
  </si>
  <si>
    <t>PG12-8</t>
    <phoneticPr fontId="2" type="noConversion"/>
  </si>
  <si>
    <t>PG8-6</t>
    <phoneticPr fontId="2" type="noConversion"/>
  </si>
  <si>
    <t>PG6-4</t>
    <phoneticPr fontId="2" type="noConversion"/>
  </si>
  <si>
    <t>PY6</t>
    <phoneticPr fontId="2" type="noConversion"/>
  </si>
  <si>
    <t>18일</t>
    <phoneticPr fontId="2" type="noConversion"/>
  </si>
  <si>
    <t>캇타칼</t>
    <phoneticPr fontId="2" type="noConversion"/>
  </si>
  <si>
    <t>SM-09M</t>
    <phoneticPr fontId="2" type="noConversion"/>
  </si>
  <si>
    <t>VNA</t>
    <phoneticPr fontId="2" type="noConversion"/>
  </si>
  <si>
    <t>22일</t>
    <phoneticPr fontId="2" type="noConversion"/>
  </si>
  <si>
    <t>멀티코드</t>
    <phoneticPr fontId="2" type="noConversion"/>
  </si>
  <si>
    <t>4구3호</t>
    <phoneticPr fontId="2" type="noConversion"/>
  </si>
  <si>
    <t>단가수정</t>
    <phoneticPr fontId="2" type="noConversion"/>
  </si>
  <si>
    <t>28일</t>
    <phoneticPr fontId="2" type="noConversion"/>
  </si>
  <si>
    <t>원터치휘팅</t>
    <phoneticPr fontId="2" type="noConversion"/>
  </si>
  <si>
    <t>PUC6</t>
    <phoneticPr fontId="2" type="noConversion"/>
  </si>
  <si>
    <t>PG6-4</t>
    <phoneticPr fontId="2" type="noConversion"/>
  </si>
  <si>
    <t>25일</t>
    <phoneticPr fontId="2" type="noConversion"/>
  </si>
  <si>
    <t>실리콘</t>
    <phoneticPr fontId="2" type="noConversion"/>
  </si>
  <si>
    <t>회색</t>
    <phoneticPr fontId="2" type="noConversion"/>
  </si>
  <si>
    <t>사각스위치</t>
    <phoneticPr fontId="2" type="noConversion"/>
  </si>
  <si>
    <t>걸고리</t>
    <phoneticPr fontId="2" type="noConversion"/>
  </si>
  <si>
    <t>오도시</t>
    <phoneticPr fontId="2" type="noConversion"/>
  </si>
  <si>
    <t>西   紀  : 2017 年  9  月  30 日</t>
    <phoneticPr fontId="3" type="noConversion"/>
  </si>
  <si>
    <t>명   칭  :  9 월  거래 명세서</t>
    <phoneticPr fontId="3" type="noConversion"/>
  </si>
  <si>
    <t>9 월 매출액</t>
    <phoneticPr fontId="3" type="noConversion"/>
  </si>
  <si>
    <t>9월6일</t>
    <phoneticPr fontId="2" type="noConversion"/>
  </si>
  <si>
    <t>사무용가위</t>
    <phoneticPr fontId="3" type="noConversion"/>
  </si>
  <si>
    <t>AM-0S8</t>
    <phoneticPr fontId="2" type="noConversion"/>
  </si>
  <si>
    <t>6일</t>
    <phoneticPr fontId="2" type="noConversion"/>
  </si>
  <si>
    <t>종이사포</t>
    <phoneticPr fontId="2" type="noConversion"/>
  </si>
  <si>
    <t>#1000</t>
    <phoneticPr fontId="2" type="noConversion"/>
  </si>
  <si>
    <t>도어훅</t>
    <phoneticPr fontId="2" type="noConversion"/>
  </si>
  <si>
    <t>1000L</t>
    <phoneticPr fontId="2" type="noConversion"/>
  </si>
  <si>
    <t>18일</t>
    <phoneticPr fontId="2" type="noConversion"/>
  </si>
  <si>
    <t>문구용테이프</t>
    <phoneticPr fontId="2" type="noConversion"/>
  </si>
  <si>
    <t>3M매직테이프</t>
    <phoneticPr fontId="2" type="noConversion"/>
  </si>
  <si>
    <t>12M/M</t>
    <phoneticPr fontId="2" type="noConversion"/>
  </si>
  <si>
    <t>명   칭  :  10 월  거래 명세서</t>
    <phoneticPr fontId="3" type="noConversion"/>
  </si>
  <si>
    <t>10 월 매출액</t>
    <phoneticPr fontId="3" type="noConversion"/>
  </si>
  <si>
    <t>10월11일</t>
    <phoneticPr fontId="2" type="noConversion"/>
  </si>
  <si>
    <t>스테플러</t>
    <phoneticPr fontId="3" type="noConversion"/>
  </si>
  <si>
    <t>N35</t>
    <phoneticPr fontId="2" type="noConversion"/>
  </si>
  <si>
    <t>스테플러칩</t>
    <phoneticPr fontId="2" type="noConversion"/>
  </si>
  <si>
    <t>갑</t>
    <phoneticPr fontId="2" type="noConversion"/>
  </si>
  <si>
    <t>27일</t>
    <phoneticPr fontId="2" type="noConversion"/>
  </si>
  <si>
    <t>19M/M</t>
    <phoneticPr fontId="2" type="noConversion"/>
  </si>
  <si>
    <t>12*20M</t>
    <phoneticPr fontId="2" type="noConversion"/>
  </si>
  <si>
    <t>리필테이프</t>
    <phoneticPr fontId="2" type="noConversion"/>
  </si>
  <si>
    <t>스카치테이프</t>
    <phoneticPr fontId="2" type="noConversion"/>
  </si>
  <si>
    <t>3절</t>
    <phoneticPr fontId="2" type="noConversion"/>
  </si>
  <si>
    <t>30일</t>
    <phoneticPr fontId="2" type="noConversion"/>
  </si>
  <si>
    <t>멀티코드</t>
    <phoneticPr fontId="2" type="noConversion"/>
  </si>
  <si>
    <t>5구5호</t>
    <phoneticPr fontId="2" type="noConversion"/>
  </si>
  <si>
    <t>西   紀  : 2017 年  10  月  31 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</si>
</sst>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8"/>
      <name val="굴림"/>
      <family val="3"/>
      <charset val="129"/>
    </font>
    <font>
      <sz val="11"/>
      <name val="굴림"/>
      <family val="3"/>
      <charset val="129"/>
    </font>
    <font>
      <u/>
      <sz val="12"/>
      <name val="굴림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  <font>
      <b/>
      <sz val="11"/>
      <name val="굴림"/>
      <family val="3"/>
      <charset val="129"/>
    </font>
    <font>
      <u/>
      <sz val="11"/>
      <name val="굴림"/>
      <family val="3"/>
      <charset val="129"/>
    </font>
    <font>
      <sz val="8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color rgb="FFFF0000"/>
      <name val="굴림"/>
      <family val="3"/>
      <charset val="129"/>
    </font>
    <font>
      <sz val="11"/>
      <color rgb="FFFF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1" fontId="9" fillId="0" borderId="16" xfId="1" applyFont="1" applyBorder="1" applyAlignment="1">
      <alignment horizontal="center" vertical="center"/>
    </xf>
    <xf numFmtId="41" fontId="9" fillId="0" borderId="9" xfId="1" applyFont="1" applyBorder="1" applyAlignment="1">
      <alignment horizontal="left" vertical="center"/>
    </xf>
    <xf numFmtId="41" fontId="10" fillId="0" borderId="9" xfId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1" fontId="6" fillId="0" borderId="0" xfId="1" applyFo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1" fontId="6" fillId="0" borderId="14" xfId="1" applyFont="1" applyBorder="1" applyAlignment="1">
      <alignment horizontal="center" vertical="center"/>
    </xf>
    <xf numFmtId="41" fontId="6" fillId="0" borderId="15" xfId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16" xfId="0" applyFont="1" applyBorder="1">
      <alignment vertical="center"/>
    </xf>
    <xf numFmtId="0" fontId="13" fillId="2" borderId="16" xfId="0" applyFont="1" applyFill="1" applyBorder="1" applyAlignment="1">
      <alignment horizontal="center" vertical="center"/>
    </xf>
    <xf numFmtId="41" fontId="13" fillId="0" borderId="16" xfId="1" applyFont="1" applyBorder="1">
      <alignment vertical="center"/>
    </xf>
    <xf numFmtId="41" fontId="13" fillId="2" borderId="16" xfId="1" applyFont="1" applyFill="1" applyBorder="1">
      <alignment vertical="center"/>
    </xf>
    <xf numFmtId="41" fontId="13" fillId="2" borderId="9" xfId="1" applyFont="1" applyFill="1" applyBorder="1">
      <alignment vertical="center"/>
    </xf>
    <xf numFmtId="41" fontId="13" fillId="0" borderId="0" xfId="0" applyNumberFormat="1" applyFont="1">
      <alignment vertical="center"/>
    </xf>
    <xf numFmtId="0" fontId="13" fillId="0" borderId="0" xfId="0" applyFont="1">
      <alignment vertical="center"/>
    </xf>
    <xf numFmtId="20" fontId="13" fillId="2" borderId="16" xfId="0" applyNumberFormat="1" applyFont="1" applyFill="1" applyBorder="1" applyAlignment="1">
      <alignment horizontal="center" vertical="center"/>
    </xf>
    <xf numFmtId="0" fontId="13" fillId="2" borderId="16" xfId="0" applyFont="1" applyFill="1" applyBorder="1">
      <alignment vertical="center"/>
    </xf>
    <xf numFmtId="41" fontId="13" fillId="0" borderId="22" xfId="1" applyFont="1" applyBorder="1">
      <alignment vertical="center"/>
    </xf>
    <xf numFmtId="41" fontId="6" fillId="0" borderId="0" xfId="0" applyNumberFormat="1" applyFont="1">
      <alignment vertical="center"/>
    </xf>
    <xf numFmtId="0" fontId="4" fillId="0" borderId="16" xfId="0" applyFont="1" applyBorder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>
      <alignment vertical="center"/>
    </xf>
    <xf numFmtId="41" fontId="4" fillId="0" borderId="16" xfId="1" applyFont="1" applyBorder="1">
      <alignment vertical="center"/>
    </xf>
    <xf numFmtId="41" fontId="4" fillId="2" borderId="16" xfId="1" applyFont="1" applyFill="1" applyBorder="1">
      <alignment vertical="center"/>
    </xf>
    <xf numFmtId="0" fontId="13" fillId="0" borderId="0" xfId="0" applyFont="1" applyAlignment="1">
      <alignment horizontal="center" vertical="center"/>
    </xf>
    <xf numFmtId="41" fontId="13" fillId="0" borderId="0" xfId="1" applyFont="1">
      <alignment vertical="center"/>
    </xf>
    <xf numFmtId="41" fontId="13" fillId="0" borderId="0" xfId="1" applyFont="1" applyAlignment="1">
      <alignment horizontal="center" vertical="center"/>
    </xf>
    <xf numFmtId="41" fontId="14" fillId="0" borderId="0" xfId="0" applyNumberFormat="1" applyFont="1">
      <alignment vertical="center"/>
    </xf>
    <xf numFmtId="0" fontId="12" fillId="0" borderId="0" xfId="0" applyFont="1" applyAlignment="1">
      <alignment horizontal="right" vertical="center"/>
    </xf>
    <xf numFmtId="41" fontId="15" fillId="0" borderId="22" xfId="1" applyFont="1" applyBorder="1">
      <alignment vertical="center"/>
    </xf>
    <xf numFmtId="0" fontId="16" fillId="0" borderId="0" xfId="0" applyFo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>
      <alignment vertical="center"/>
    </xf>
    <xf numFmtId="41" fontId="9" fillId="0" borderId="18" xfId="1" applyFont="1" applyBorder="1">
      <alignment vertical="center"/>
    </xf>
    <xf numFmtId="41" fontId="9" fillId="0" borderId="19" xfId="1" applyFont="1" applyBorder="1">
      <alignment vertical="center"/>
    </xf>
    <xf numFmtId="41" fontId="15" fillId="0" borderId="16" xfId="1" applyFont="1" applyBorder="1">
      <alignment vertical="center"/>
    </xf>
    <xf numFmtId="41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90825" y="361950"/>
          <a:ext cx="24765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1085850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28625"/>
          <a:ext cx="533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90825" y="361950"/>
          <a:ext cx="24765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1085850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28625"/>
          <a:ext cx="533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90825" y="361950"/>
          <a:ext cx="24765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1085850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28625"/>
          <a:ext cx="533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790825" y="361950"/>
          <a:ext cx="247650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1085850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428625"/>
          <a:ext cx="5334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24" sqref="C24"/>
    </sheetView>
  </sheetViews>
  <sheetFormatPr defaultRowHeight="13.5" x14ac:dyDescent="0.3"/>
  <cols>
    <col min="1" max="1" width="6" style="12" customWidth="1"/>
    <col min="2" max="2" width="17.5" style="1" customWidth="1"/>
    <col min="3" max="3" width="17.5" style="12" customWidth="1"/>
    <col min="4" max="4" width="11.5" style="1" customWidth="1"/>
    <col min="5" max="5" width="10.5" style="13" customWidth="1"/>
    <col min="6" max="6" width="13.5" style="13" customWidth="1"/>
    <col min="7" max="7" width="12.125" style="13" customWidth="1"/>
    <col min="8" max="8" width="15.125" style="13" customWidth="1"/>
    <col min="9" max="9" width="12.375" style="1" customWidth="1"/>
    <col min="10" max="256" width="9" style="1"/>
    <col min="257" max="257" width="6" style="1" customWidth="1"/>
    <col min="258" max="259" width="17.5" style="1" customWidth="1"/>
    <col min="260" max="260" width="11.5" style="1" customWidth="1"/>
    <col min="261" max="261" width="10.5" style="1" customWidth="1"/>
    <col min="262" max="262" width="13.5" style="1" customWidth="1"/>
    <col min="263" max="263" width="12.125" style="1" customWidth="1"/>
    <col min="264" max="264" width="15.125" style="1" customWidth="1"/>
    <col min="265" max="265" width="11.125" style="1" bestFit="1" customWidth="1"/>
    <col min="266" max="512" width="9" style="1"/>
    <col min="513" max="513" width="6" style="1" customWidth="1"/>
    <col min="514" max="515" width="17.5" style="1" customWidth="1"/>
    <col min="516" max="516" width="11.5" style="1" customWidth="1"/>
    <col min="517" max="517" width="10.5" style="1" customWidth="1"/>
    <col min="518" max="518" width="13.5" style="1" customWidth="1"/>
    <col min="519" max="519" width="12.125" style="1" customWidth="1"/>
    <col min="520" max="520" width="15.125" style="1" customWidth="1"/>
    <col min="521" max="521" width="11.125" style="1" bestFit="1" customWidth="1"/>
    <col min="522" max="768" width="9" style="1"/>
    <col min="769" max="769" width="6" style="1" customWidth="1"/>
    <col min="770" max="771" width="17.5" style="1" customWidth="1"/>
    <col min="772" max="772" width="11.5" style="1" customWidth="1"/>
    <col min="773" max="773" width="10.5" style="1" customWidth="1"/>
    <col min="774" max="774" width="13.5" style="1" customWidth="1"/>
    <col min="775" max="775" width="12.125" style="1" customWidth="1"/>
    <col min="776" max="776" width="15.125" style="1" customWidth="1"/>
    <col min="777" max="777" width="11.125" style="1" bestFit="1" customWidth="1"/>
    <col min="778" max="1024" width="9" style="1"/>
    <col min="1025" max="1025" width="6" style="1" customWidth="1"/>
    <col min="1026" max="1027" width="17.5" style="1" customWidth="1"/>
    <col min="1028" max="1028" width="11.5" style="1" customWidth="1"/>
    <col min="1029" max="1029" width="10.5" style="1" customWidth="1"/>
    <col min="1030" max="1030" width="13.5" style="1" customWidth="1"/>
    <col min="1031" max="1031" width="12.125" style="1" customWidth="1"/>
    <col min="1032" max="1032" width="15.125" style="1" customWidth="1"/>
    <col min="1033" max="1033" width="11.125" style="1" bestFit="1" customWidth="1"/>
    <col min="1034" max="1280" width="9" style="1"/>
    <col min="1281" max="1281" width="6" style="1" customWidth="1"/>
    <col min="1282" max="1283" width="17.5" style="1" customWidth="1"/>
    <col min="1284" max="1284" width="11.5" style="1" customWidth="1"/>
    <col min="1285" max="1285" width="10.5" style="1" customWidth="1"/>
    <col min="1286" max="1286" width="13.5" style="1" customWidth="1"/>
    <col min="1287" max="1287" width="12.125" style="1" customWidth="1"/>
    <col min="1288" max="1288" width="15.125" style="1" customWidth="1"/>
    <col min="1289" max="1289" width="11.125" style="1" bestFit="1" customWidth="1"/>
    <col min="1290" max="1536" width="9" style="1"/>
    <col min="1537" max="1537" width="6" style="1" customWidth="1"/>
    <col min="1538" max="1539" width="17.5" style="1" customWidth="1"/>
    <col min="1540" max="1540" width="11.5" style="1" customWidth="1"/>
    <col min="1541" max="1541" width="10.5" style="1" customWidth="1"/>
    <col min="1542" max="1542" width="13.5" style="1" customWidth="1"/>
    <col min="1543" max="1543" width="12.125" style="1" customWidth="1"/>
    <col min="1544" max="1544" width="15.125" style="1" customWidth="1"/>
    <col min="1545" max="1545" width="11.125" style="1" bestFit="1" customWidth="1"/>
    <col min="1546" max="1792" width="9" style="1"/>
    <col min="1793" max="1793" width="6" style="1" customWidth="1"/>
    <col min="1794" max="1795" width="17.5" style="1" customWidth="1"/>
    <col min="1796" max="1796" width="11.5" style="1" customWidth="1"/>
    <col min="1797" max="1797" width="10.5" style="1" customWidth="1"/>
    <col min="1798" max="1798" width="13.5" style="1" customWidth="1"/>
    <col min="1799" max="1799" width="12.125" style="1" customWidth="1"/>
    <col min="1800" max="1800" width="15.125" style="1" customWidth="1"/>
    <col min="1801" max="1801" width="11.125" style="1" bestFit="1" customWidth="1"/>
    <col min="1802" max="2048" width="9" style="1"/>
    <col min="2049" max="2049" width="6" style="1" customWidth="1"/>
    <col min="2050" max="2051" width="17.5" style="1" customWidth="1"/>
    <col min="2052" max="2052" width="11.5" style="1" customWidth="1"/>
    <col min="2053" max="2053" width="10.5" style="1" customWidth="1"/>
    <col min="2054" max="2054" width="13.5" style="1" customWidth="1"/>
    <col min="2055" max="2055" width="12.125" style="1" customWidth="1"/>
    <col min="2056" max="2056" width="15.125" style="1" customWidth="1"/>
    <col min="2057" max="2057" width="11.125" style="1" bestFit="1" customWidth="1"/>
    <col min="2058" max="2304" width="9" style="1"/>
    <col min="2305" max="2305" width="6" style="1" customWidth="1"/>
    <col min="2306" max="2307" width="17.5" style="1" customWidth="1"/>
    <col min="2308" max="2308" width="11.5" style="1" customWidth="1"/>
    <col min="2309" max="2309" width="10.5" style="1" customWidth="1"/>
    <col min="2310" max="2310" width="13.5" style="1" customWidth="1"/>
    <col min="2311" max="2311" width="12.125" style="1" customWidth="1"/>
    <col min="2312" max="2312" width="15.125" style="1" customWidth="1"/>
    <col min="2313" max="2313" width="11.125" style="1" bestFit="1" customWidth="1"/>
    <col min="2314" max="2560" width="9" style="1"/>
    <col min="2561" max="2561" width="6" style="1" customWidth="1"/>
    <col min="2562" max="2563" width="17.5" style="1" customWidth="1"/>
    <col min="2564" max="2564" width="11.5" style="1" customWidth="1"/>
    <col min="2565" max="2565" width="10.5" style="1" customWidth="1"/>
    <col min="2566" max="2566" width="13.5" style="1" customWidth="1"/>
    <col min="2567" max="2567" width="12.125" style="1" customWidth="1"/>
    <col min="2568" max="2568" width="15.125" style="1" customWidth="1"/>
    <col min="2569" max="2569" width="11.125" style="1" bestFit="1" customWidth="1"/>
    <col min="2570" max="2816" width="9" style="1"/>
    <col min="2817" max="2817" width="6" style="1" customWidth="1"/>
    <col min="2818" max="2819" width="17.5" style="1" customWidth="1"/>
    <col min="2820" max="2820" width="11.5" style="1" customWidth="1"/>
    <col min="2821" max="2821" width="10.5" style="1" customWidth="1"/>
    <col min="2822" max="2822" width="13.5" style="1" customWidth="1"/>
    <col min="2823" max="2823" width="12.125" style="1" customWidth="1"/>
    <col min="2824" max="2824" width="15.125" style="1" customWidth="1"/>
    <col min="2825" max="2825" width="11.125" style="1" bestFit="1" customWidth="1"/>
    <col min="2826" max="3072" width="9" style="1"/>
    <col min="3073" max="3073" width="6" style="1" customWidth="1"/>
    <col min="3074" max="3075" width="17.5" style="1" customWidth="1"/>
    <col min="3076" max="3076" width="11.5" style="1" customWidth="1"/>
    <col min="3077" max="3077" width="10.5" style="1" customWidth="1"/>
    <col min="3078" max="3078" width="13.5" style="1" customWidth="1"/>
    <col min="3079" max="3079" width="12.125" style="1" customWidth="1"/>
    <col min="3080" max="3080" width="15.125" style="1" customWidth="1"/>
    <col min="3081" max="3081" width="11.125" style="1" bestFit="1" customWidth="1"/>
    <col min="3082" max="3328" width="9" style="1"/>
    <col min="3329" max="3329" width="6" style="1" customWidth="1"/>
    <col min="3330" max="3331" width="17.5" style="1" customWidth="1"/>
    <col min="3332" max="3332" width="11.5" style="1" customWidth="1"/>
    <col min="3333" max="3333" width="10.5" style="1" customWidth="1"/>
    <col min="3334" max="3334" width="13.5" style="1" customWidth="1"/>
    <col min="3335" max="3335" width="12.125" style="1" customWidth="1"/>
    <col min="3336" max="3336" width="15.125" style="1" customWidth="1"/>
    <col min="3337" max="3337" width="11.125" style="1" bestFit="1" customWidth="1"/>
    <col min="3338" max="3584" width="9" style="1"/>
    <col min="3585" max="3585" width="6" style="1" customWidth="1"/>
    <col min="3586" max="3587" width="17.5" style="1" customWidth="1"/>
    <col min="3588" max="3588" width="11.5" style="1" customWidth="1"/>
    <col min="3589" max="3589" width="10.5" style="1" customWidth="1"/>
    <col min="3590" max="3590" width="13.5" style="1" customWidth="1"/>
    <col min="3591" max="3591" width="12.125" style="1" customWidth="1"/>
    <col min="3592" max="3592" width="15.125" style="1" customWidth="1"/>
    <col min="3593" max="3593" width="11.125" style="1" bestFit="1" customWidth="1"/>
    <col min="3594" max="3840" width="9" style="1"/>
    <col min="3841" max="3841" width="6" style="1" customWidth="1"/>
    <col min="3842" max="3843" width="17.5" style="1" customWidth="1"/>
    <col min="3844" max="3844" width="11.5" style="1" customWidth="1"/>
    <col min="3845" max="3845" width="10.5" style="1" customWidth="1"/>
    <col min="3846" max="3846" width="13.5" style="1" customWidth="1"/>
    <col min="3847" max="3847" width="12.125" style="1" customWidth="1"/>
    <col min="3848" max="3848" width="15.125" style="1" customWidth="1"/>
    <col min="3849" max="3849" width="11.125" style="1" bestFit="1" customWidth="1"/>
    <col min="3850" max="4096" width="9" style="1"/>
    <col min="4097" max="4097" width="6" style="1" customWidth="1"/>
    <col min="4098" max="4099" width="17.5" style="1" customWidth="1"/>
    <col min="4100" max="4100" width="11.5" style="1" customWidth="1"/>
    <col min="4101" max="4101" width="10.5" style="1" customWidth="1"/>
    <col min="4102" max="4102" width="13.5" style="1" customWidth="1"/>
    <col min="4103" max="4103" width="12.125" style="1" customWidth="1"/>
    <col min="4104" max="4104" width="15.125" style="1" customWidth="1"/>
    <col min="4105" max="4105" width="11.125" style="1" bestFit="1" customWidth="1"/>
    <col min="4106" max="4352" width="9" style="1"/>
    <col min="4353" max="4353" width="6" style="1" customWidth="1"/>
    <col min="4354" max="4355" width="17.5" style="1" customWidth="1"/>
    <col min="4356" max="4356" width="11.5" style="1" customWidth="1"/>
    <col min="4357" max="4357" width="10.5" style="1" customWidth="1"/>
    <col min="4358" max="4358" width="13.5" style="1" customWidth="1"/>
    <col min="4359" max="4359" width="12.125" style="1" customWidth="1"/>
    <col min="4360" max="4360" width="15.125" style="1" customWidth="1"/>
    <col min="4361" max="4361" width="11.125" style="1" bestFit="1" customWidth="1"/>
    <col min="4362" max="4608" width="9" style="1"/>
    <col min="4609" max="4609" width="6" style="1" customWidth="1"/>
    <col min="4610" max="4611" width="17.5" style="1" customWidth="1"/>
    <col min="4612" max="4612" width="11.5" style="1" customWidth="1"/>
    <col min="4613" max="4613" width="10.5" style="1" customWidth="1"/>
    <col min="4614" max="4614" width="13.5" style="1" customWidth="1"/>
    <col min="4615" max="4615" width="12.125" style="1" customWidth="1"/>
    <col min="4616" max="4616" width="15.125" style="1" customWidth="1"/>
    <col min="4617" max="4617" width="11.125" style="1" bestFit="1" customWidth="1"/>
    <col min="4618" max="4864" width="9" style="1"/>
    <col min="4865" max="4865" width="6" style="1" customWidth="1"/>
    <col min="4866" max="4867" width="17.5" style="1" customWidth="1"/>
    <col min="4868" max="4868" width="11.5" style="1" customWidth="1"/>
    <col min="4869" max="4869" width="10.5" style="1" customWidth="1"/>
    <col min="4870" max="4870" width="13.5" style="1" customWidth="1"/>
    <col min="4871" max="4871" width="12.125" style="1" customWidth="1"/>
    <col min="4872" max="4872" width="15.125" style="1" customWidth="1"/>
    <col min="4873" max="4873" width="11.125" style="1" bestFit="1" customWidth="1"/>
    <col min="4874" max="5120" width="9" style="1"/>
    <col min="5121" max="5121" width="6" style="1" customWidth="1"/>
    <col min="5122" max="5123" width="17.5" style="1" customWidth="1"/>
    <col min="5124" max="5124" width="11.5" style="1" customWidth="1"/>
    <col min="5125" max="5125" width="10.5" style="1" customWidth="1"/>
    <col min="5126" max="5126" width="13.5" style="1" customWidth="1"/>
    <col min="5127" max="5127" width="12.125" style="1" customWidth="1"/>
    <col min="5128" max="5128" width="15.125" style="1" customWidth="1"/>
    <col min="5129" max="5129" width="11.125" style="1" bestFit="1" customWidth="1"/>
    <col min="5130" max="5376" width="9" style="1"/>
    <col min="5377" max="5377" width="6" style="1" customWidth="1"/>
    <col min="5378" max="5379" width="17.5" style="1" customWidth="1"/>
    <col min="5380" max="5380" width="11.5" style="1" customWidth="1"/>
    <col min="5381" max="5381" width="10.5" style="1" customWidth="1"/>
    <col min="5382" max="5382" width="13.5" style="1" customWidth="1"/>
    <col min="5383" max="5383" width="12.125" style="1" customWidth="1"/>
    <col min="5384" max="5384" width="15.125" style="1" customWidth="1"/>
    <col min="5385" max="5385" width="11.125" style="1" bestFit="1" customWidth="1"/>
    <col min="5386" max="5632" width="9" style="1"/>
    <col min="5633" max="5633" width="6" style="1" customWidth="1"/>
    <col min="5634" max="5635" width="17.5" style="1" customWidth="1"/>
    <col min="5636" max="5636" width="11.5" style="1" customWidth="1"/>
    <col min="5637" max="5637" width="10.5" style="1" customWidth="1"/>
    <col min="5638" max="5638" width="13.5" style="1" customWidth="1"/>
    <col min="5639" max="5639" width="12.125" style="1" customWidth="1"/>
    <col min="5640" max="5640" width="15.125" style="1" customWidth="1"/>
    <col min="5641" max="5641" width="11.125" style="1" bestFit="1" customWidth="1"/>
    <col min="5642" max="5888" width="9" style="1"/>
    <col min="5889" max="5889" width="6" style="1" customWidth="1"/>
    <col min="5890" max="5891" width="17.5" style="1" customWidth="1"/>
    <col min="5892" max="5892" width="11.5" style="1" customWidth="1"/>
    <col min="5893" max="5893" width="10.5" style="1" customWidth="1"/>
    <col min="5894" max="5894" width="13.5" style="1" customWidth="1"/>
    <col min="5895" max="5895" width="12.125" style="1" customWidth="1"/>
    <col min="5896" max="5896" width="15.125" style="1" customWidth="1"/>
    <col min="5897" max="5897" width="11.125" style="1" bestFit="1" customWidth="1"/>
    <col min="5898" max="6144" width="9" style="1"/>
    <col min="6145" max="6145" width="6" style="1" customWidth="1"/>
    <col min="6146" max="6147" width="17.5" style="1" customWidth="1"/>
    <col min="6148" max="6148" width="11.5" style="1" customWidth="1"/>
    <col min="6149" max="6149" width="10.5" style="1" customWidth="1"/>
    <col min="6150" max="6150" width="13.5" style="1" customWidth="1"/>
    <col min="6151" max="6151" width="12.125" style="1" customWidth="1"/>
    <col min="6152" max="6152" width="15.125" style="1" customWidth="1"/>
    <col min="6153" max="6153" width="11.125" style="1" bestFit="1" customWidth="1"/>
    <col min="6154" max="6400" width="9" style="1"/>
    <col min="6401" max="6401" width="6" style="1" customWidth="1"/>
    <col min="6402" max="6403" width="17.5" style="1" customWidth="1"/>
    <col min="6404" max="6404" width="11.5" style="1" customWidth="1"/>
    <col min="6405" max="6405" width="10.5" style="1" customWidth="1"/>
    <col min="6406" max="6406" width="13.5" style="1" customWidth="1"/>
    <col min="6407" max="6407" width="12.125" style="1" customWidth="1"/>
    <col min="6408" max="6408" width="15.125" style="1" customWidth="1"/>
    <col min="6409" max="6409" width="11.125" style="1" bestFit="1" customWidth="1"/>
    <col min="6410" max="6656" width="9" style="1"/>
    <col min="6657" max="6657" width="6" style="1" customWidth="1"/>
    <col min="6658" max="6659" width="17.5" style="1" customWidth="1"/>
    <col min="6660" max="6660" width="11.5" style="1" customWidth="1"/>
    <col min="6661" max="6661" width="10.5" style="1" customWidth="1"/>
    <col min="6662" max="6662" width="13.5" style="1" customWidth="1"/>
    <col min="6663" max="6663" width="12.125" style="1" customWidth="1"/>
    <col min="6664" max="6664" width="15.125" style="1" customWidth="1"/>
    <col min="6665" max="6665" width="11.125" style="1" bestFit="1" customWidth="1"/>
    <col min="6666" max="6912" width="9" style="1"/>
    <col min="6913" max="6913" width="6" style="1" customWidth="1"/>
    <col min="6914" max="6915" width="17.5" style="1" customWidth="1"/>
    <col min="6916" max="6916" width="11.5" style="1" customWidth="1"/>
    <col min="6917" max="6917" width="10.5" style="1" customWidth="1"/>
    <col min="6918" max="6918" width="13.5" style="1" customWidth="1"/>
    <col min="6919" max="6919" width="12.125" style="1" customWidth="1"/>
    <col min="6920" max="6920" width="15.125" style="1" customWidth="1"/>
    <col min="6921" max="6921" width="11.125" style="1" bestFit="1" customWidth="1"/>
    <col min="6922" max="7168" width="9" style="1"/>
    <col min="7169" max="7169" width="6" style="1" customWidth="1"/>
    <col min="7170" max="7171" width="17.5" style="1" customWidth="1"/>
    <col min="7172" max="7172" width="11.5" style="1" customWidth="1"/>
    <col min="7173" max="7173" width="10.5" style="1" customWidth="1"/>
    <col min="7174" max="7174" width="13.5" style="1" customWidth="1"/>
    <col min="7175" max="7175" width="12.125" style="1" customWidth="1"/>
    <col min="7176" max="7176" width="15.125" style="1" customWidth="1"/>
    <col min="7177" max="7177" width="11.125" style="1" bestFit="1" customWidth="1"/>
    <col min="7178" max="7424" width="9" style="1"/>
    <col min="7425" max="7425" width="6" style="1" customWidth="1"/>
    <col min="7426" max="7427" width="17.5" style="1" customWidth="1"/>
    <col min="7428" max="7428" width="11.5" style="1" customWidth="1"/>
    <col min="7429" max="7429" width="10.5" style="1" customWidth="1"/>
    <col min="7430" max="7430" width="13.5" style="1" customWidth="1"/>
    <col min="7431" max="7431" width="12.125" style="1" customWidth="1"/>
    <col min="7432" max="7432" width="15.125" style="1" customWidth="1"/>
    <col min="7433" max="7433" width="11.125" style="1" bestFit="1" customWidth="1"/>
    <col min="7434" max="7680" width="9" style="1"/>
    <col min="7681" max="7681" width="6" style="1" customWidth="1"/>
    <col min="7682" max="7683" width="17.5" style="1" customWidth="1"/>
    <col min="7684" max="7684" width="11.5" style="1" customWidth="1"/>
    <col min="7685" max="7685" width="10.5" style="1" customWidth="1"/>
    <col min="7686" max="7686" width="13.5" style="1" customWidth="1"/>
    <col min="7687" max="7687" width="12.125" style="1" customWidth="1"/>
    <col min="7688" max="7688" width="15.125" style="1" customWidth="1"/>
    <col min="7689" max="7689" width="11.125" style="1" bestFit="1" customWidth="1"/>
    <col min="7690" max="7936" width="9" style="1"/>
    <col min="7937" max="7937" width="6" style="1" customWidth="1"/>
    <col min="7938" max="7939" width="17.5" style="1" customWidth="1"/>
    <col min="7940" max="7940" width="11.5" style="1" customWidth="1"/>
    <col min="7941" max="7941" width="10.5" style="1" customWidth="1"/>
    <col min="7942" max="7942" width="13.5" style="1" customWidth="1"/>
    <col min="7943" max="7943" width="12.125" style="1" customWidth="1"/>
    <col min="7944" max="7944" width="15.125" style="1" customWidth="1"/>
    <col min="7945" max="7945" width="11.125" style="1" bestFit="1" customWidth="1"/>
    <col min="7946" max="8192" width="9" style="1"/>
    <col min="8193" max="8193" width="6" style="1" customWidth="1"/>
    <col min="8194" max="8195" width="17.5" style="1" customWidth="1"/>
    <col min="8196" max="8196" width="11.5" style="1" customWidth="1"/>
    <col min="8197" max="8197" width="10.5" style="1" customWidth="1"/>
    <col min="8198" max="8198" width="13.5" style="1" customWidth="1"/>
    <col min="8199" max="8199" width="12.125" style="1" customWidth="1"/>
    <col min="8200" max="8200" width="15.125" style="1" customWidth="1"/>
    <col min="8201" max="8201" width="11.125" style="1" bestFit="1" customWidth="1"/>
    <col min="8202" max="8448" width="9" style="1"/>
    <col min="8449" max="8449" width="6" style="1" customWidth="1"/>
    <col min="8450" max="8451" width="17.5" style="1" customWidth="1"/>
    <col min="8452" max="8452" width="11.5" style="1" customWidth="1"/>
    <col min="8453" max="8453" width="10.5" style="1" customWidth="1"/>
    <col min="8454" max="8454" width="13.5" style="1" customWidth="1"/>
    <col min="8455" max="8455" width="12.125" style="1" customWidth="1"/>
    <col min="8456" max="8456" width="15.125" style="1" customWidth="1"/>
    <col min="8457" max="8457" width="11.125" style="1" bestFit="1" customWidth="1"/>
    <col min="8458" max="8704" width="9" style="1"/>
    <col min="8705" max="8705" width="6" style="1" customWidth="1"/>
    <col min="8706" max="8707" width="17.5" style="1" customWidth="1"/>
    <col min="8708" max="8708" width="11.5" style="1" customWidth="1"/>
    <col min="8709" max="8709" width="10.5" style="1" customWidth="1"/>
    <col min="8710" max="8710" width="13.5" style="1" customWidth="1"/>
    <col min="8711" max="8711" width="12.125" style="1" customWidth="1"/>
    <col min="8712" max="8712" width="15.125" style="1" customWidth="1"/>
    <col min="8713" max="8713" width="11.125" style="1" bestFit="1" customWidth="1"/>
    <col min="8714" max="8960" width="9" style="1"/>
    <col min="8961" max="8961" width="6" style="1" customWidth="1"/>
    <col min="8962" max="8963" width="17.5" style="1" customWidth="1"/>
    <col min="8964" max="8964" width="11.5" style="1" customWidth="1"/>
    <col min="8965" max="8965" width="10.5" style="1" customWidth="1"/>
    <col min="8966" max="8966" width="13.5" style="1" customWidth="1"/>
    <col min="8967" max="8967" width="12.125" style="1" customWidth="1"/>
    <col min="8968" max="8968" width="15.125" style="1" customWidth="1"/>
    <col min="8969" max="8969" width="11.125" style="1" bestFit="1" customWidth="1"/>
    <col min="8970" max="9216" width="9" style="1"/>
    <col min="9217" max="9217" width="6" style="1" customWidth="1"/>
    <col min="9218" max="9219" width="17.5" style="1" customWidth="1"/>
    <col min="9220" max="9220" width="11.5" style="1" customWidth="1"/>
    <col min="9221" max="9221" width="10.5" style="1" customWidth="1"/>
    <col min="9222" max="9222" width="13.5" style="1" customWidth="1"/>
    <col min="9223" max="9223" width="12.125" style="1" customWidth="1"/>
    <col min="9224" max="9224" width="15.125" style="1" customWidth="1"/>
    <col min="9225" max="9225" width="11.125" style="1" bestFit="1" customWidth="1"/>
    <col min="9226" max="9472" width="9" style="1"/>
    <col min="9473" max="9473" width="6" style="1" customWidth="1"/>
    <col min="9474" max="9475" width="17.5" style="1" customWidth="1"/>
    <col min="9476" max="9476" width="11.5" style="1" customWidth="1"/>
    <col min="9477" max="9477" width="10.5" style="1" customWidth="1"/>
    <col min="9478" max="9478" width="13.5" style="1" customWidth="1"/>
    <col min="9479" max="9479" width="12.125" style="1" customWidth="1"/>
    <col min="9480" max="9480" width="15.125" style="1" customWidth="1"/>
    <col min="9481" max="9481" width="11.125" style="1" bestFit="1" customWidth="1"/>
    <col min="9482" max="9728" width="9" style="1"/>
    <col min="9729" max="9729" width="6" style="1" customWidth="1"/>
    <col min="9730" max="9731" width="17.5" style="1" customWidth="1"/>
    <col min="9732" max="9732" width="11.5" style="1" customWidth="1"/>
    <col min="9733" max="9733" width="10.5" style="1" customWidth="1"/>
    <col min="9734" max="9734" width="13.5" style="1" customWidth="1"/>
    <col min="9735" max="9735" width="12.125" style="1" customWidth="1"/>
    <col min="9736" max="9736" width="15.125" style="1" customWidth="1"/>
    <col min="9737" max="9737" width="11.125" style="1" bestFit="1" customWidth="1"/>
    <col min="9738" max="9984" width="9" style="1"/>
    <col min="9985" max="9985" width="6" style="1" customWidth="1"/>
    <col min="9986" max="9987" width="17.5" style="1" customWidth="1"/>
    <col min="9988" max="9988" width="11.5" style="1" customWidth="1"/>
    <col min="9989" max="9989" width="10.5" style="1" customWidth="1"/>
    <col min="9990" max="9990" width="13.5" style="1" customWidth="1"/>
    <col min="9991" max="9991" width="12.125" style="1" customWidth="1"/>
    <col min="9992" max="9992" width="15.125" style="1" customWidth="1"/>
    <col min="9993" max="9993" width="11.125" style="1" bestFit="1" customWidth="1"/>
    <col min="9994" max="10240" width="9" style="1"/>
    <col min="10241" max="10241" width="6" style="1" customWidth="1"/>
    <col min="10242" max="10243" width="17.5" style="1" customWidth="1"/>
    <col min="10244" max="10244" width="11.5" style="1" customWidth="1"/>
    <col min="10245" max="10245" width="10.5" style="1" customWidth="1"/>
    <col min="10246" max="10246" width="13.5" style="1" customWidth="1"/>
    <col min="10247" max="10247" width="12.125" style="1" customWidth="1"/>
    <col min="10248" max="10248" width="15.125" style="1" customWidth="1"/>
    <col min="10249" max="10249" width="11.125" style="1" bestFit="1" customWidth="1"/>
    <col min="10250" max="10496" width="9" style="1"/>
    <col min="10497" max="10497" width="6" style="1" customWidth="1"/>
    <col min="10498" max="10499" width="17.5" style="1" customWidth="1"/>
    <col min="10500" max="10500" width="11.5" style="1" customWidth="1"/>
    <col min="10501" max="10501" width="10.5" style="1" customWidth="1"/>
    <col min="10502" max="10502" width="13.5" style="1" customWidth="1"/>
    <col min="10503" max="10503" width="12.125" style="1" customWidth="1"/>
    <col min="10504" max="10504" width="15.125" style="1" customWidth="1"/>
    <col min="10505" max="10505" width="11.125" style="1" bestFit="1" customWidth="1"/>
    <col min="10506" max="10752" width="9" style="1"/>
    <col min="10753" max="10753" width="6" style="1" customWidth="1"/>
    <col min="10754" max="10755" width="17.5" style="1" customWidth="1"/>
    <col min="10756" max="10756" width="11.5" style="1" customWidth="1"/>
    <col min="10757" max="10757" width="10.5" style="1" customWidth="1"/>
    <col min="10758" max="10758" width="13.5" style="1" customWidth="1"/>
    <col min="10759" max="10759" width="12.125" style="1" customWidth="1"/>
    <col min="10760" max="10760" width="15.125" style="1" customWidth="1"/>
    <col min="10761" max="10761" width="11.125" style="1" bestFit="1" customWidth="1"/>
    <col min="10762" max="11008" width="9" style="1"/>
    <col min="11009" max="11009" width="6" style="1" customWidth="1"/>
    <col min="11010" max="11011" width="17.5" style="1" customWidth="1"/>
    <col min="11012" max="11012" width="11.5" style="1" customWidth="1"/>
    <col min="11013" max="11013" width="10.5" style="1" customWidth="1"/>
    <col min="11014" max="11014" width="13.5" style="1" customWidth="1"/>
    <col min="11015" max="11015" width="12.125" style="1" customWidth="1"/>
    <col min="11016" max="11016" width="15.125" style="1" customWidth="1"/>
    <col min="11017" max="11017" width="11.125" style="1" bestFit="1" customWidth="1"/>
    <col min="11018" max="11264" width="9" style="1"/>
    <col min="11265" max="11265" width="6" style="1" customWidth="1"/>
    <col min="11266" max="11267" width="17.5" style="1" customWidth="1"/>
    <col min="11268" max="11268" width="11.5" style="1" customWidth="1"/>
    <col min="11269" max="11269" width="10.5" style="1" customWidth="1"/>
    <col min="11270" max="11270" width="13.5" style="1" customWidth="1"/>
    <col min="11271" max="11271" width="12.125" style="1" customWidth="1"/>
    <col min="11272" max="11272" width="15.125" style="1" customWidth="1"/>
    <col min="11273" max="11273" width="11.125" style="1" bestFit="1" customWidth="1"/>
    <col min="11274" max="11520" width="9" style="1"/>
    <col min="11521" max="11521" width="6" style="1" customWidth="1"/>
    <col min="11522" max="11523" width="17.5" style="1" customWidth="1"/>
    <col min="11524" max="11524" width="11.5" style="1" customWidth="1"/>
    <col min="11525" max="11525" width="10.5" style="1" customWidth="1"/>
    <col min="11526" max="11526" width="13.5" style="1" customWidth="1"/>
    <col min="11527" max="11527" width="12.125" style="1" customWidth="1"/>
    <col min="11528" max="11528" width="15.125" style="1" customWidth="1"/>
    <col min="11529" max="11529" width="11.125" style="1" bestFit="1" customWidth="1"/>
    <col min="11530" max="11776" width="9" style="1"/>
    <col min="11777" max="11777" width="6" style="1" customWidth="1"/>
    <col min="11778" max="11779" width="17.5" style="1" customWidth="1"/>
    <col min="11780" max="11780" width="11.5" style="1" customWidth="1"/>
    <col min="11781" max="11781" width="10.5" style="1" customWidth="1"/>
    <col min="11782" max="11782" width="13.5" style="1" customWidth="1"/>
    <col min="11783" max="11783" width="12.125" style="1" customWidth="1"/>
    <col min="11784" max="11784" width="15.125" style="1" customWidth="1"/>
    <col min="11785" max="11785" width="11.125" style="1" bestFit="1" customWidth="1"/>
    <col min="11786" max="12032" width="9" style="1"/>
    <col min="12033" max="12033" width="6" style="1" customWidth="1"/>
    <col min="12034" max="12035" width="17.5" style="1" customWidth="1"/>
    <col min="12036" max="12036" width="11.5" style="1" customWidth="1"/>
    <col min="12037" max="12037" width="10.5" style="1" customWidth="1"/>
    <col min="12038" max="12038" width="13.5" style="1" customWidth="1"/>
    <col min="12039" max="12039" width="12.125" style="1" customWidth="1"/>
    <col min="12040" max="12040" width="15.125" style="1" customWidth="1"/>
    <col min="12041" max="12041" width="11.125" style="1" bestFit="1" customWidth="1"/>
    <col min="12042" max="12288" width="9" style="1"/>
    <col min="12289" max="12289" width="6" style="1" customWidth="1"/>
    <col min="12290" max="12291" width="17.5" style="1" customWidth="1"/>
    <col min="12292" max="12292" width="11.5" style="1" customWidth="1"/>
    <col min="12293" max="12293" width="10.5" style="1" customWidth="1"/>
    <col min="12294" max="12294" width="13.5" style="1" customWidth="1"/>
    <col min="12295" max="12295" width="12.125" style="1" customWidth="1"/>
    <col min="12296" max="12296" width="15.125" style="1" customWidth="1"/>
    <col min="12297" max="12297" width="11.125" style="1" bestFit="1" customWidth="1"/>
    <col min="12298" max="12544" width="9" style="1"/>
    <col min="12545" max="12545" width="6" style="1" customWidth="1"/>
    <col min="12546" max="12547" width="17.5" style="1" customWidth="1"/>
    <col min="12548" max="12548" width="11.5" style="1" customWidth="1"/>
    <col min="12549" max="12549" width="10.5" style="1" customWidth="1"/>
    <col min="12550" max="12550" width="13.5" style="1" customWidth="1"/>
    <col min="12551" max="12551" width="12.125" style="1" customWidth="1"/>
    <col min="12552" max="12552" width="15.125" style="1" customWidth="1"/>
    <col min="12553" max="12553" width="11.125" style="1" bestFit="1" customWidth="1"/>
    <col min="12554" max="12800" width="9" style="1"/>
    <col min="12801" max="12801" width="6" style="1" customWidth="1"/>
    <col min="12802" max="12803" width="17.5" style="1" customWidth="1"/>
    <col min="12804" max="12804" width="11.5" style="1" customWidth="1"/>
    <col min="12805" max="12805" width="10.5" style="1" customWidth="1"/>
    <col min="12806" max="12806" width="13.5" style="1" customWidth="1"/>
    <col min="12807" max="12807" width="12.125" style="1" customWidth="1"/>
    <col min="12808" max="12808" width="15.125" style="1" customWidth="1"/>
    <col min="12809" max="12809" width="11.125" style="1" bestFit="1" customWidth="1"/>
    <col min="12810" max="13056" width="9" style="1"/>
    <col min="13057" max="13057" width="6" style="1" customWidth="1"/>
    <col min="13058" max="13059" width="17.5" style="1" customWidth="1"/>
    <col min="13060" max="13060" width="11.5" style="1" customWidth="1"/>
    <col min="13061" max="13061" width="10.5" style="1" customWidth="1"/>
    <col min="13062" max="13062" width="13.5" style="1" customWidth="1"/>
    <col min="13063" max="13063" width="12.125" style="1" customWidth="1"/>
    <col min="13064" max="13064" width="15.125" style="1" customWidth="1"/>
    <col min="13065" max="13065" width="11.125" style="1" bestFit="1" customWidth="1"/>
    <col min="13066" max="13312" width="9" style="1"/>
    <col min="13313" max="13313" width="6" style="1" customWidth="1"/>
    <col min="13314" max="13315" width="17.5" style="1" customWidth="1"/>
    <col min="13316" max="13316" width="11.5" style="1" customWidth="1"/>
    <col min="13317" max="13317" width="10.5" style="1" customWidth="1"/>
    <col min="13318" max="13318" width="13.5" style="1" customWidth="1"/>
    <col min="13319" max="13319" width="12.125" style="1" customWidth="1"/>
    <col min="13320" max="13320" width="15.125" style="1" customWidth="1"/>
    <col min="13321" max="13321" width="11.125" style="1" bestFit="1" customWidth="1"/>
    <col min="13322" max="13568" width="9" style="1"/>
    <col min="13569" max="13569" width="6" style="1" customWidth="1"/>
    <col min="13570" max="13571" width="17.5" style="1" customWidth="1"/>
    <col min="13572" max="13572" width="11.5" style="1" customWidth="1"/>
    <col min="13573" max="13573" width="10.5" style="1" customWidth="1"/>
    <col min="13574" max="13574" width="13.5" style="1" customWidth="1"/>
    <col min="13575" max="13575" width="12.125" style="1" customWidth="1"/>
    <col min="13576" max="13576" width="15.125" style="1" customWidth="1"/>
    <col min="13577" max="13577" width="11.125" style="1" bestFit="1" customWidth="1"/>
    <col min="13578" max="13824" width="9" style="1"/>
    <col min="13825" max="13825" width="6" style="1" customWidth="1"/>
    <col min="13826" max="13827" width="17.5" style="1" customWidth="1"/>
    <col min="13828" max="13828" width="11.5" style="1" customWidth="1"/>
    <col min="13829" max="13829" width="10.5" style="1" customWidth="1"/>
    <col min="13830" max="13830" width="13.5" style="1" customWidth="1"/>
    <col min="13831" max="13831" width="12.125" style="1" customWidth="1"/>
    <col min="13832" max="13832" width="15.125" style="1" customWidth="1"/>
    <col min="13833" max="13833" width="11.125" style="1" bestFit="1" customWidth="1"/>
    <col min="13834" max="14080" width="9" style="1"/>
    <col min="14081" max="14081" width="6" style="1" customWidth="1"/>
    <col min="14082" max="14083" width="17.5" style="1" customWidth="1"/>
    <col min="14084" max="14084" width="11.5" style="1" customWidth="1"/>
    <col min="14085" max="14085" width="10.5" style="1" customWidth="1"/>
    <col min="14086" max="14086" width="13.5" style="1" customWidth="1"/>
    <col min="14087" max="14087" width="12.125" style="1" customWidth="1"/>
    <col min="14088" max="14088" width="15.125" style="1" customWidth="1"/>
    <col min="14089" max="14089" width="11.125" style="1" bestFit="1" customWidth="1"/>
    <col min="14090" max="14336" width="9" style="1"/>
    <col min="14337" max="14337" width="6" style="1" customWidth="1"/>
    <col min="14338" max="14339" width="17.5" style="1" customWidth="1"/>
    <col min="14340" max="14340" width="11.5" style="1" customWidth="1"/>
    <col min="14341" max="14341" width="10.5" style="1" customWidth="1"/>
    <col min="14342" max="14342" width="13.5" style="1" customWidth="1"/>
    <col min="14343" max="14343" width="12.125" style="1" customWidth="1"/>
    <col min="14344" max="14344" width="15.125" style="1" customWidth="1"/>
    <col min="14345" max="14345" width="11.125" style="1" bestFit="1" customWidth="1"/>
    <col min="14346" max="14592" width="9" style="1"/>
    <col min="14593" max="14593" width="6" style="1" customWidth="1"/>
    <col min="14594" max="14595" width="17.5" style="1" customWidth="1"/>
    <col min="14596" max="14596" width="11.5" style="1" customWidth="1"/>
    <col min="14597" max="14597" width="10.5" style="1" customWidth="1"/>
    <col min="14598" max="14598" width="13.5" style="1" customWidth="1"/>
    <col min="14599" max="14599" width="12.125" style="1" customWidth="1"/>
    <col min="14600" max="14600" width="15.125" style="1" customWidth="1"/>
    <col min="14601" max="14601" width="11.125" style="1" bestFit="1" customWidth="1"/>
    <col min="14602" max="14848" width="9" style="1"/>
    <col min="14849" max="14849" width="6" style="1" customWidth="1"/>
    <col min="14850" max="14851" width="17.5" style="1" customWidth="1"/>
    <col min="14852" max="14852" width="11.5" style="1" customWidth="1"/>
    <col min="14853" max="14853" width="10.5" style="1" customWidth="1"/>
    <col min="14854" max="14854" width="13.5" style="1" customWidth="1"/>
    <col min="14855" max="14855" width="12.125" style="1" customWidth="1"/>
    <col min="14856" max="14856" width="15.125" style="1" customWidth="1"/>
    <col min="14857" max="14857" width="11.125" style="1" bestFit="1" customWidth="1"/>
    <col min="14858" max="15104" width="9" style="1"/>
    <col min="15105" max="15105" width="6" style="1" customWidth="1"/>
    <col min="15106" max="15107" width="17.5" style="1" customWidth="1"/>
    <col min="15108" max="15108" width="11.5" style="1" customWidth="1"/>
    <col min="15109" max="15109" width="10.5" style="1" customWidth="1"/>
    <col min="15110" max="15110" width="13.5" style="1" customWidth="1"/>
    <col min="15111" max="15111" width="12.125" style="1" customWidth="1"/>
    <col min="15112" max="15112" width="15.125" style="1" customWidth="1"/>
    <col min="15113" max="15113" width="11.125" style="1" bestFit="1" customWidth="1"/>
    <col min="15114" max="15360" width="9" style="1"/>
    <col min="15361" max="15361" width="6" style="1" customWidth="1"/>
    <col min="15362" max="15363" width="17.5" style="1" customWidth="1"/>
    <col min="15364" max="15364" width="11.5" style="1" customWidth="1"/>
    <col min="15365" max="15365" width="10.5" style="1" customWidth="1"/>
    <col min="15366" max="15366" width="13.5" style="1" customWidth="1"/>
    <col min="15367" max="15367" width="12.125" style="1" customWidth="1"/>
    <col min="15368" max="15368" width="15.125" style="1" customWidth="1"/>
    <col min="15369" max="15369" width="11.125" style="1" bestFit="1" customWidth="1"/>
    <col min="15370" max="15616" width="9" style="1"/>
    <col min="15617" max="15617" width="6" style="1" customWidth="1"/>
    <col min="15618" max="15619" width="17.5" style="1" customWidth="1"/>
    <col min="15620" max="15620" width="11.5" style="1" customWidth="1"/>
    <col min="15621" max="15621" width="10.5" style="1" customWidth="1"/>
    <col min="15622" max="15622" width="13.5" style="1" customWidth="1"/>
    <col min="15623" max="15623" width="12.125" style="1" customWidth="1"/>
    <col min="15624" max="15624" width="15.125" style="1" customWidth="1"/>
    <col min="15625" max="15625" width="11.125" style="1" bestFit="1" customWidth="1"/>
    <col min="15626" max="15872" width="9" style="1"/>
    <col min="15873" max="15873" width="6" style="1" customWidth="1"/>
    <col min="15874" max="15875" width="17.5" style="1" customWidth="1"/>
    <col min="15876" max="15876" width="11.5" style="1" customWidth="1"/>
    <col min="15877" max="15877" width="10.5" style="1" customWidth="1"/>
    <col min="15878" max="15878" width="13.5" style="1" customWidth="1"/>
    <col min="15879" max="15879" width="12.125" style="1" customWidth="1"/>
    <col min="15880" max="15880" width="15.125" style="1" customWidth="1"/>
    <col min="15881" max="15881" width="11.125" style="1" bestFit="1" customWidth="1"/>
    <col min="15882" max="16128" width="9" style="1"/>
    <col min="16129" max="16129" width="6" style="1" customWidth="1"/>
    <col min="16130" max="16131" width="17.5" style="1" customWidth="1"/>
    <col min="16132" max="16132" width="11.5" style="1" customWidth="1"/>
    <col min="16133" max="16133" width="10.5" style="1" customWidth="1"/>
    <col min="16134" max="16134" width="13.5" style="1" customWidth="1"/>
    <col min="16135" max="16135" width="12.125" style="1" customWidth="1"/>
    <col min="16136" max="16136" width="15.125" style="1" customWidth="1"/>
    <col min="16137" max="16137" width="11.125" style="1" bestFit="1" customWidth="1"/>
    <col min="16138" max="16384" width="9" style="1"/>
  </cols>
  <sheetData>
    <row r="1" spans="1:10" ht="31.5" customHeight="1" thickBot="1" x14ac:dyDescent="0.35">
      <c r="A1" s="60" t="s">
        <v>0</v>
      </c>
      <c r="B1" s="60"/>
      <c r="C1" s="60"/>
      <c r="D1" s="60"/>
      <c r="E1" s="60"/>
      <c r="F1" s="60"/>
      <c r="G1" s="60"/>
      <c r="H1" s="60"/>
    </row>
    <row r="2" spans="1:10" ht="21.95" customHeight="1" thickTop="1" x14ac:dyDescent="0.3">
      <c r="A2" s="2" t="s">
        <v>60</v>
      </c>
      <c r="B2" s="3"/>
      <c r="C2" s="4"/>
      <c r="D2" s="61" t="s">
        <v>1</v>
      </c>
      <c r="E2" s="62"/>
      <c r="F2" s="62"/>
      <c r="G2" s="62"/>
      <c r="H2" s="63"/>
    </row>
    <row r="3" spans="1:10" ht="21.95" customHeight="1" x14ac:dyDescent="0.3">
      <c r="A3" s="2" t="s">
        <v>30</v>
      </c>
      <c r="B3" s="3"/>
      <c r="C3" s="4"/>
      <c r="D3" s="5" t="s">
        <v>2</v>
      </c>
      <c r="E3" s="64" t="s">
        <v>3</v>
      </c>
      <c r="F3" s="65"/>
      <c r="G3" s="65"/>
      <c r="H3" s="66"/>
    </row>
    <row r="4" spans="1:10" ht="21.95" customHeight="1" x14ac:dyDescent="0.3">
      <c r="A4" s="6" t="s">
        <v>4</v>
      </c>
      <c r="B4" s="3"/>
      <c r="C4" s="4"/>
      <c r="D4" s="5" t="s">
        <v>5</v>
      </c>
      <c r="E4" s="64" t="s">
        <v>6</v>
      </c>
      <c r="F4" s="67"/>
      <c r="G4" s="7" t="s">
        <v>7</v>
      </c>
      <c r="H4" s="8" t="s">
        <v>8</v>
      </c>
    </row>
    <row r="5" spans="1:10" ht="21.95" customHeight="1" x14ac:dyDescent="0.3">
      <c r="A5" s="2" t="s">
        <v>9</v>
      </c>
      <c r="B5" s="3"/>
      <c r="C5" s="4"/>
      <c r="D5" s="5" t="s">
        <v>10</v>
      </c>
      <c r="E5" s="64" t="s">
        <v>11</v>
      </c>
      <c r="F5" s="67"/>
      <c r="G5" s="7" t="s">
        <v>12</v>
      </c>
      <c r="H5" s="9" t="s">
        <v>13</v>
      </c>
    </row>
    <row r="6" spans="1:10" ht="21.95" customHeight="1" thickBot="1" x14ac:dyDescent="0.35">
      <c r="A6" s="10" t="s">
        <v>14</v>
      </c>
      <c r="B6" s="3"/>
      <c r="C6" s="4"/>
      <c r="D6" s="57" t="s">
        <v>15</v>
      </c>
      <c r="E6" s="58"/>
      <c r="F6" s="58"/>
      <c r="G6" s="58"/>
      <c r="H6" s="59"/>
    </row>
    <row r="7" spans="1:10" ht="6" customHeight="1" thickTop="1" thickBot="1" x14ac:dyDescent="0.35">
      <c r="A7" s="11"/>
    </row>
    <row r="8" spans="1:10" ht="20.25" customHeight="1" thickTop="1" thickBot="1" x14ac:dyDescent="0.35">
      <c r="A8" s="50" t="s">
        <v>17</v>
      </c>
      <c r="B8" s="51"/>
      <c r="C8" s="50" t="s">
        <v>16</v>
      </c>
      <c r="D8" s="51"/>
      <c r="E8" s="50" t="s">
        <v>18</v>
      </c>
      <c r="F8" s="51"/>
      <c r="G8" s="50" t="s">
        <v>19</v>
      </c>
      <c r="H8" s="51"/>
    </row>
    <row r="9" spans="1:10" ht="19.5" customHeight="1" thickTop="1" thickBot="1" x14ac:dyDescent="0.35">
      <c r="A9" s="52"/>
      <c r="B9" s="53"/>
      <c r="C9" s="54"/>
      <c r="D9" s="53"/>
      <c r="E9" s="52">
        <f>H31</f>
        <v>94820</v>
      </c>
      <c r="F9" s="55"/>
      <c r="G9" s="56">
        <f>(A9+E9)</f>
        <v>94820</v>
      </c>
      <c r="H9" s="51"/>
    </row>
    <row r="10" spans="1:10" s="12" customFormat="1" ht="20.100000000000001" customHeight="1" thickTop="1" x14ac:dyDescent="0.3">
      <c r="A10" s="14" t="s">
        <v>20</v>
      </c>
      <c r="B10" s="15" t="s">
        <v>21</v>
      </c>
      <c r="C10" s="15" t="s">
        <v>22</v>
      </c>
      <c r="D10" s="15" t="s">
        <v>23</v>
      </c>
      <c r="E10" s="16" t="s">
        <v>24</v>
      </c>
      <c r="F10" s="16" t="s">
        <v>25</v>
      </c>
      <c r="G10" s="16" t="s">
        <v>26</v>
      </c>
      <c r="H10" s="17" t="s">
        <v>27</v>
      </c>
      <c r="I10" s="39" t="s">
        <v>35</v>
      </c>
    </row>
    <row r="11" spans="1:10" ht="20.100000000000001" customHeight="1" x14ac:dyDescent="0.3">
      <c r="A11" s="18" t="s">
        <v>31</v>
      </c>
      <c r="B11" s="19" t="s">
        <v>32</v>
      </c>
      <c r="C11" s="20" t="s">
        <v>33</v>
      </c>
      <c r="D11" s="19">
        <v>5</v>
      </c>
      <c r="E11" s="21">
        <v>4000</v>
      </c>
      <c r="F11" s="22">
        <f t="shared" ref="F11:F29" si="0">E11*D11</f>
        <v>20000</v>
      </c>
      <c r="G11" s="22">
        <f t="shared" ref="G11:G29" si="1">F11*0.1</f>
        <v>2000</v>
      </c>
      <c r="H11" s="23">
        <f t="shared" ref="H11:H29" si="2">G11+F11</f>
        <v>22000</v>
      </c>
      <c r="I11" s="24" t="s">
        <v>28</v>
      </c>
      <c r="J11" s="25"/>
    </row>
    <row r="12" spans="1:10" ht="20.100000000000001" customHeight="1" x14ac:dyDescent="0.3">
      <c r="A12" s="18" t="s">
        <v>28</v>
      </c>
      <c r="B12" s="19" t="s">
        <v>32</v>
      </c>
      <c r="C12" s="26" t="s">
        <v>34</v>
      </c>
      <c r="D12" s="27">
        <v>5</v>
      </c>
      <c r="E12" s="21">
        <v>2000</v>
      </c>
      <c r="F12" s="22">
        <f t="shared" si="0"/>
        <v>10000</v>
      </c>
      <c r="G12" s="22">
        <f t="shared" si="1"/>
        <v>1000</v>
      </c>
      <c r="H12" s="23">
        <f t="shared" si="2"/>
        <v>11000</v>
      </c>
      <c r="I12" s="24">
        <f>SUM(F11:F12)</f>
        <v>30000</v>
      </c>
      <c r="J12" s="25"/>
    </row>
    <row r="13" spans="1:10" ht="20.100000000000001" customHeight="1" x14ac:dyDescent="0.3">
      <c r="A13" s="18" t="s">
        <v>36</v>
      </c>
      <c r="B13" s="19" t="s">
        <v>37</v>
      </c>
      <c r="C13" s="26" t="s">
        <v>38</v>
      </c>
      <c r="D13" s="27">
        <v>10</v>
      </c>
      <c r="E13" s="21">
        <v>300</v>
      </c>
      <c r="F13" s="22">
        <f t="shared" si="0"/>
        <v>3000</v>
      </c>
      <c r="G13" s="22">
        <f t="shared" si="1"/>
        <v>300</v>
      </c>
      <c r="H13" s="23">
        <f t="shared" si="2"/>
        <v>3300</v>
      </c>
      <c r="I13" s="24" t="s">
        <v>28</v>
      </c>
      <c r="J13" s="25" t="s">
        <v>28</v>
      </c>
    </row>
    <row r="14" spans="1:10" ht="20.100000000000001" customHeight="1" x14ac:dyDescent="0.3">
      <c r="A14" s="18" t="s">
        <v>28</v>
      </c>
      <c r="B14" s="19" t="s">
        <v>39</v>
      </c>
      <c r="C14" s="20" t="s">
        <v>40</v>
      </c>
      <c r="D14" s="27">
        <v>8</v>
      </c>
      <c r="E14" s="21">
        <v>1100</v>
      </c>
      <c r="F14" s="22">
        <f t="shared" si="0"/>
        <v>8800</v>
      </c>
      <c r="G14" s="22">
        <f t="shared" si="1"/>
        <v>880</v>
      </c>
      <c r="H14" s="23">
        <f t="shared" si="2"/>
        <v>9680</v>
      </c>
      <c r="I14" s="24" t="s">
        <v>28</v>
      </c>
      <c r="J14" s="25"/>
    </row>
    <row r="15" spans="1:10" ht="20.100000000000001" customHeight="1" x14ac:dyDescent="0.3">
      <c r="A15" s="18" t="s">
        <v>28</v>
      </c>
      <c r="B15" s="19" t="s">
        <v>39</v>
      </c>
      <c r="C15" s="20" t="s">
        <v>41</v>
      </c>
      <c r="D15" s="27">
        <v>4</v>
      </c>
      <c r="E15" s="21">
        <v>1000</v>
      </c>
      <c r="F15" s="22">
        <f t="shared" si="0"/>
        <v>4000</v>
      </c>
      <c r="G15" s="22">
        <f t="shared" si="1"/>
        <v>400</v>
      </c>
      <c r="H15" s="23">
        <f t="shared" si="2"/>
        <v>4400</v>
      </c>
      <c r="I15" s="24">
        <f>SUM(F13:F15)</f>
        <v>15800</v>
      </c>
      <c r="J15" s="25"/>
    </row>
    <row r="16" spans="1:10" ht="20.100000000000001" customHeight="1" x14ac:dyDescent="0.3">
      <c r="A16" s="18" t="s">
        <v>42</v>
      </c>
      <c r="B16" s="19" t="s">
        <v>43</v>
      </c>
      <c r="C16" s="20" t="s">
        <v>44</v>
      </c>
      <c r="D16" s="27">
        <v>1</v>
      </c>
      <c r="E16" s="28">
        <v>1800</v>
      </c>
      <c r="F16" s="22">
        <f t="shared" si="0"/>
        <v>1800</v>
      </c>
      <c r="G16" s="22">
        <f t="shared" si="1"/>
        <v>180</v>
      </c>
      <c r="H16" s="23">
        <f t="shared" si="2"/>
        <v>1980</v>
      </c>
      <c r="I16" s="24"/>
      <c r="J16" s="25"/>
    </row>
    <row r="17" spans="1:10" ht="20.100000000000001" customHeight="1" x14ac:dyDescent="0.3">
      <c r="A17" s="18"/>
      <c r="B17" s="19" t="s">
        <v>45</v>
      </c>
      <c r="C17" s="20" t="s">
        <v>46</v>
      </c>
      <c r="D17" s="27">
        <v>1</v>
      </c>
      <c r="E17" s="28">
        <v>2500</v>
      </c>
      <c r="F17" s="22">
        <f t="shared" si="0"/>
        <v>2500</v>
      </c>
      <c r="G17" s="22">
        <f t="shared" si="1"/>
        <v>250</v>
      </c>
      <c r="H17" s="23">
        <f t="shared" si="2"/>
        <v>2750</v>
      </c>
      <c r="I17" s="24">
        <f>SUM(F16:F17)</f>
        <v>4300</v>
      </c>
      <c r="J17" s="25"/>
    </row>
    <row r="18" spans="1:10" ht="20.100000000000001" customHeight="1" x14ac:dyDescent="0.3">
      <c r="A18" s="18" t="s">
        <v>47</v>
      </c>
      <c r="B18" s="19" t="s">
        <v>48</v>
      </c>
      <c r="C18" s="20"/>
      <c r="D18" s="27">
        <v>1</v>
      </c>
      <c r="E18" s="28">
        <v>1500</v>
      </c>
      <c r="F18" s="22">
        <f t="shared" si="0"/>
        <v>1500</v>
      </c>
      <c r="G18" s="22">
        <f t="shared" si="1"/>
        <v>150</v>
      </c>
      <c r="H18" s="23">
        <f t="shared" si="2"/>
        <v>1650</v>
      </c>
      <c r="I18" s="24" t="s">
        <v>28</v>
      </c>
      <c r="J18" s="25"/>
    </row>
    <row r="19" spans="1:10" ht="20.100000000000001" customHeight="1" x14ac:dyDescent="0.3">
      <c r="A19" s="18"/>
      <c r="B19" s="19" t="s">
        <v>49</v>
      </c>
      <c r="C19" s="20" t="s">
        <v>50</v>
      </c>
      <c r="D19" s="27">
        <v>1</v>
      </c>
      <c r="E19" s="28">
        <v>1500</v>
      </c>
      <c r="F19" s="22">
        <f t="shared" si="0"/>
        <v>1500</v>
      </c>
      <c r="G19" s="22">
        <f t="shared" si="1"/>
        <v>150</v>
      </c>
      <c r="H19" s="23">
        <f t="shared" si="2"/>
        <v>1650</v>
      </c>
      <c r="I19" s="24">
        <f>SUM(F18:F19)</f>
        <v>3000</v>
      </c>
      <c r="J19" s="25"/>
    </row>
    <row r="20" spans="1:10" ht="20.100000000000001" customHeight="1" x14ac:dyDescent="0.3">
      <c r="A20" s="18" t="s">
        <v>47</v>
      </c>
      <c r="B20" s="19" t="s">
        <v>51</v>
      </c>
      <c r="C20" s="20" t="s">
        <v>52</v>
      </c>
      <c r="D20" s="27">
        <v>1</v>
      </c>
      <c r="E20" s="28">
        <v>16000</v>
      </c>
      <c r="F20" s="22">
        <f t="shared" si="0"/>
        <v>16000</v>
      </c>
      <c r="G20" s="22">
        <f t="shared" si="1"/>
        <v>1600</v>
      </c>
      <c r="H20" s="23">
        <f t="shared" si="2"/>
        <v>17600</v>
      </c>
      <c r="I20" s="29">
        <f>SUM(F20)</f>
        <v>16000</v>
      </c>
    </row>
    <row r="21" spans="1:10" ht="20.100000000000001" customHeight="1" x14ac:dyDescent="0.3">
      <c r="A21" s="18" t="s">
        <v>53</v>
      </c>
      <c r="B21" s="19" t="s">
        <v>54</v>
      </c>
      <c r="C21" s="20" t="s">
        <v>55</v>
      </c>
      <c r="D21" s="27">
        <v>1</v>
      </c>
      <c r="E21" s="28">
        <v>9000</v>
      </c>
      <c r="F21" s="22">
        <f t="shared" si="0"/>
        <v>9000</v>
      </c>
      <c r="G21" s="22">
        <f t="shared" si="1"/>
        <v>900</v>
      </c>
      <c r="H21" s="23">
        <f t="shared" si="2"/>
        <v>9900</v>
      </c>
      <c r="I21" s="29"/>
    </row>
    <row r="22" spans="1:10" ht="20.100000000000001" customHeight="1" x14ac:dyDescent="0.3">
      <c r="A22" s="18"/>
      <c r="B22" s="19" t="s">
        <v>56</v>
      </c>
      <c r="C22" s="20" t="s">
        <v>38</v>
      </c>
      <c r="D22" s="27">
        <v>5</v>
      </c>
      <c r="E22" s="28">
        <v>300</v>
      </c>
      <c r="F22" s="22">
        <f t="shared" si="0"/>
        <v>1500</v>
      </c>
      <c r="G22" s="22">
        <f t="shared" si="1"/>
        <v>150</v>
      </c>
      <c r="H22" s="23">
        <f t="shared" si="2"/>
        <v>1650</v>
      </c>
      <c r="I22" s="29"/>
    </row>
    <row r="23" spans="1:10" ht="20.100000000000001" customHeight="1" x14ac:dyDescent="0.3">
      <c r="A23" s="18"/>
      <c r="B23" s="19" t="s">
        <v>57</v>
      </c>
      <c r="C23" s="20" t="s">
        <v>58</v>
      </c>
      <c r="D23" s="27">
        <v>6</v>
      </c>
      <c r="E23" s="40">
        <v>1100</v>
      </c>
      <c r="F23" s="22">
        <f t="shared" si="0"/>
        <v>6600</v>
      </c>
      <c r="G23" s="22">
        <f t="shared" si="1"/>
        <v>660</v>
      </c>
      <c r="H23" s="23">
        <f t="shared" si="2"/>
        <v>7260</v>
      </c>
      <c r="I23" s="29">
        <f>SUM(F21:F23)</f>
        <v>17100</v>
      </c>
      <c r="J23" s="41" t="s">
        <v>59</v>
      </c>
    </row>
    <row r="24" spans="1:10" ht="20.100000000000001" customHeight="1" x14ac:dyDescent="0.3">
      <c r="A24" s="18"/>
      <c r="B24" s="30"/>
      <c r="C24" s="31"/>
      <c r="D24" s="32"/>
      <c r="E24" s="33"/>
      <c r="F24" s="34">
        <f t="shared" si="0"/>
        <v>0</v>
      </c>
      <c r="G24" s="22">
        <f t="shared" si="1"/>
        <v>0</v>
      </c>
      <c r="H24" s="23">
        <f t="shared" si="2"/>
        <v>0</v>
      </c>
      <c r="I24" s="29"/>
    </row>
    <row r="25" spans="1:10" ht="20.100000000000001" customHeight="1" x14ac:dyDescent="0.3">
      <c r="A25" s="18"/>
      <c r="B25" s="30"/>
      <c r="C25" s="31"/>
      <c r="D25" s="32"/>
      <c r="E25" s="33"/>
      <c r="F25" s="34">
        <f t="shared" si="0"/>
        <v>0</v>
      </c>
      <c r="G25" s="22">
        <f t="shared" si="1"/>
        <v>0</v>
      </c>
      <c r="H25" s="23">
        <f t="shared" si="2"/>
        <v>0</v>
      </c>
      <c r="I25" s="29"/>
    </row>
    <row r="26" spans="1:10" ht="20.100000000000001" customHeight="1" x14ac:dyDescent="0.3">
      <c r="A26" s="18"/>
      <c r="B26" s="30"/>
      <c r="C26" s="31"/>
      <c r="D26" s="32"/>
      <c r="E26" s="33"/>
      <c r="F26" s="34">
        <f t="shared" si="0"/>
        <v>0</v>
      </c>
      <c r="G26" s="22">
        <f t="shared" si="1"/>
        <v>0</v>
      </c>
      <c r="H26" s="23">
        <f t="shared" si="2"/>
        <v>0</v>
      </c>
      <c r="I26" s="29"/>
    </row>
    <row r="27" spans="1:10" ht="20.100000000000001" customHeight="1" x14ac:dyDescent="0.3">
      <c r="A27" s="18"/>
      <c r="B27" s="30"/>
      <c r="C27" s="31"/>
      <c r="D27" s="32"/>
      <c r="E27" s="33"/>
      <c r="F27" s="34">
        <f t="shared" si="0"/>
        <v>0</v>
      </c>
      <c r="G27" s="22">
        <f t="shared" si="1"/>
        <v>0</v>
      </c>
      <c r="H27" s="23">
        <f t="shared" si="2"/>
        <v>0</v>
      </c>
      <c r="I27" s="29"/>
    </row>
    <row r="28" spans="1:10" ht="20.100000000000001" customHeight="1" x14ac:dyDescent="0.3">
      <c r="A28" s="18"/>
      <c r="B28" s="30"/>
      <c r="C28" s="31"/>
      <c r="D28" s="32"/>
      <c r="E28" s="33"/>
      <c r="F28" s="34">
        <f t="shared" si="0"/>
        <v>0</v>
      </c>
      <c r="G28" s="22">
        <f t="shared" si="1"/>
        <v>0</v>
      </c>
      <c r="H28" s="23">
        <f t="shared" si="2"/>
        <v>0</v>
      </c>
      <c r="I28" s="29"/>
    </row>
    <row r="29" spans="1:10" ht="20.100000000000001" customHeight="1" x14ac:dyDescent="0.3">
      <c r="A29" s="18"/>
      <c r="B29" s="30"/>
      <c r="C29" s="31"/>
      <c r="D29" s="32"/>
      <c r="E29" s="33"/>
      <c r="F29" s="34">
        <f t="shared" si="0"/>
        <v>0</v>
      </c>
      <c r="G29" s="22">
        <f t="shared" si="1"/>
        <v>0</v>
      </c>
      <c r="H29" s="23">
        <f t="shared" si="2"/>
        <v>0</v>
      </c>
      <c r="I29" s="29"/>
    </row>
    <row r="30" spans="1:10" ht="20.100000000000001" customHeight="1" x14ac:dyDescent="0.3">
      <c r="A30" s="18"/>
      <c r="B30" s="30"/>
      <c r="C30" s="31"/>
      <c r="D30" s="32"/>
      <c r="E30" s="33"/>
      <c r="F30" s="34">
        <f>E30*D30</f>
        <v>0</v>
      </c>
      <c r="G30" s="22">
        <f>F30*0.1</f>
        <v>0</v>
      </c>
      <c r="H30" s="23">
        <f>G30+F30</f>
        <v>0</v>
      </c>
      <c r="I30" s="29"/>
    </row>
    <row r="31" spans="1:10" ht="20.100000000000001" customHeight="1" thickBot="1" x14ac:dyDescent="0.35">
      <c r="A31" s="42"/>
      <c r="B31" s="43" t="s">
        <v>29</v>
      </c>
      <c r="C31" s="43"/>
      <c r="D31" s="44"/>
      <c r="E31" s="45"/>
      <c r="F31" s="45">
        <f>SUM(F11:F30)</f>
        <v>86200</v>
      </c>
      <c r="G31" s="45">
        <f>SUM(G11:G30)</f>
        <v>8620</v>
      </c>
      <c r="H31" s="46">
        <f>SUM(F31:G31)</f>
        <v>94820</v>
      </c>
      <c r="I31" s="13">
        <f>SUM(I11:I30)</f>
        <v>86200</v>
      </c>
    </row>
    <row r="32" spans="1:10" ht="14.25" thickTop="1" x14ac:dyDescent="0.3">
      <c r="B32" s="25"/>
      <c r="C32" s="35"/>
      <c r="D32" s="25"/>
      <c r="E32" s="36"/>
      <c r="F32" s="36"/>
      <c r="G32" s="36"/>
      <c r="H32" s="36"/>
    </row>
    <row r="33" spans="2:8" s="1" customFormat="1" x14ac:dyDescent="0.3">
      <c r="B33" s="25"/>
      <c r="C33" s="37"/>
      <c r="D33" s="25"/>
      <c r="E33" s="36"/>
      <c r="F33" s="36"/>
      <c r="G33" s="36"/>
      <c r="H33" s="36"/>
    </row>
    <row r="34" spans="2:8" s="1" customFormat="1" x14ac:dyDescent="0.3">
      <c r="B34" s="25"/>
      <c r="C34" s="35"/>
      <c r="D34" s="38"/>
      <c r="E34" s="36"/>
      <c r="F34" s="36"/>
      <c r="G34" s="36"/>
      <c r="H34" s="3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sqref="A1:XFD1048576"/>
    </sheetView>
  </sheetViews>
  <sheetFormatPr defaultRowHeight="13.5" x14ac:dyDescent="0.3"/>
  <cols>
    <col min="1" max="1" width="6" style="12" customWidth="1"/>
    <col min="2" max="2" width="17.5" style="1" customWidth="1"/>
    <col min="3" max="3" width="17.5" style="12" customWidth="1"/>
    <col min="4" max="4" width="11.5" style="1" customWidth="1"/>
    <col min="5" max="5" width="10.5" style="13" customWidth="1"/>
    <col min="6" max="6" width="13.5" style="13" customWidth="1"/>
    <col min="7" max="7" width="12.125" style="13" customWidth="1"/>
    <col min="8" max="8" width="15.125" style="13" customWidth="1"/>
    <col min="9" max="9" width="12.375" style="1" customWidth="1"/>
    <col min="10" max="256" width="9" style="1"/>
    <col min="257" max="257" width="6" style="1" customWidth="1"/>
    <col min="258" max="259" width="17.5" style="1" customWidth="1"/>
    <col min="260" max="260" width="11.5" style="1" customWidth="1"/>
    <col min="261" max="261" width="10.5" style="1" customWidth="1"/>
    <col min="262" max="262" width="13.5" style="1" customWidth="1"/>
    <col min="263" max="263" width="12.125" style="1" customWidth="1"/>
    <col min="264" max="264" width="15.125" style="1" customWidth="1"/>
    <col min="265" max="265" width="11.125" style="1" bestFit="1" customWidth="1"/>
    <col min="266" max="512" width="9" style="1"/>
    <col min="513" max="513" width="6" style="1" customWidth="1"/>
    <col min="514" max="515" width="17.5" style="1" customWidth="1"/>
    <col min="516" max="516" width="11.5" style="1" customWidth="1"/>
    <col min="517" max="517" width="10.5" style="1" customWidth="1"/>
    <col min="518" max="518" width="13.5" style="1" customWidth="1"/>
    <col min="519" max="519" width="12.125" style="1" customWidth="1"/>
    <col min="520" max="520" width="15.125" style="1" customWidth="1"/>
    <col min="521" max="521" width="11.125" style="1" bestFit="1" customWidth="1"/>
    <col min="522" max="768" width="9" style="1"/>
    <col min="769" max="769" width="6" style="1" customWidth="1"/>
    <col min="770" max="771" width="17.5" style="1" customWidth="1"/>
    <col min="772" max="772" width="11.5" style="1" customWidth="1"/>
    <col min="773" max="773" width="10.5" style="1" customWidth="1"/>
    <col min="774" max="774" width="13.5" style="1" customWidth="1"/>
    <col min="775" max="775" width="12.125" style="1" customWidth="1"/>
    <col min="776" max="776" width="15.125" style="1" customWidth="1"/>
    <col min="777" max="777" width="11.125" style="1" bestFit="1" customWidth="1"/>
    <col min="778" max="1024" width="9" style="1"/>
    <col min="1025" max="1025" width="6" style="1" customWidth="1"/>
    <col min="1026" max="1027" width="17.5" style="1" customWidth="1"/>
    <col min="1028" max="1028" width="11.5" style="1" customWidth="1"/>
    <col min="1029" max="1029" width="10.5" style="1" customWidth="1"/>
    <col min="1030" max="1030" width="13.5" style="1" customWidth="1"/>
    <col min="1031" max="1031" width="12.125" style="1" customWidth="1"/>
    <col min="1032" max="1032" width="15.125" style="1" customWidth="1"/>
    <col min="1033" max="1033" width="11.125" style="1" bestFit="1" customWidth="1"/>
    <col min="1034" max="1280" width="9" style="1"/>
    <col min="1281" max="1281" width="6" style="1" customWidth="1"/>
    <col min="1282" max="1283" width="17.5" style="1" customWidth="1"/>
    <col min="1284" max="1284" width="11.5" style="1" customWidth="1"/>
    <col min="1285" max="1285" width="10.5" style="1" customWidth="1"/>
    <col min="1286" max="1286" width="13.5" style="1" customWidth="1"/>
    <col min="1287" max="1287" width="12.125" style="1" customWidth="1"/>
    <col min="1288" max="1288" width="15.125" style="1" customWidth="1"/>
    <col min="1289" max="1289" width="11.125" style="1" bestFit="1" customWidth="1"/>
    <col min="1290" max="1536" width="9" style="1"/>
    <col min="1537" max="1537" width="6" style="1" customWidth="1"/>
    <col min="1538" max="1539" width="17.5" style="1" customWidth="1"/>
    <col min="1540" max="1540" width="11.5" style="1" customWidth="1"/>
    <col min="1541" max="1541" width="10.5" style="1" customWidth="1"/>
    <col min="1542" max="1542" width="13.5" style="1" customWidth="1"/>
    <col min="1543" max="1543" width="12.125" style="1" customWidth="1"/>
    <col min="1544" max="1544" width="15.125" style="1" customWidth="1"/>
    <col min="1545" max="1545" width="11.125" style="1" bestFit="1" customWidth="1"/>
    <col min="1546" max="1792" width="9" style="1"/>
    <col min="1793" max="1793" width="6" style="1" customWidth="1"/>
    <col min="1794" max="1795" width="17.5" style="1" customWidth="1"/>
    <col min="1796" max="1796" width="11.5" style="1" customWidth="1"/>
    <col min="1797" max="1797" width="10.5" style="1" customWidth="1"/>
    <col min="1798" max="1798" width="13.5" style="1" customWidth="1"/>
    <col min="1799" max="1799" width="12.125" style="1" customWidth="1"/>
    <col min="1800" max="1800" width="15.125" style="1" customWidth="1"/>
    <col min="1801" max="1801" width="11.125" style="1" bestFit="1" customWidth="1"/>
    <col min="1802" max="2048" width="9" style="1"/>
    <col min="2049" max="2049" width="6" style="1" customWidth="1"/>
    <col min="2050" max="2051" width="17.5" style="1" customWidth="1"/>
    <col min="2052" max="2052" width="11.5" style="1" customWidth="1"/>
    <col min="2053" max="2053" width="10.5" style="1" customWidth="1"/>
    <col min="2054" max="2054" width="13.5" style="1" customWidth="1"/>
    <col min="2055" max="2055" width="12.125" style="1" customWidth="1"/>
    <col min="2056" max="2056" width="15.125" style="1" customWidth="1"/>
    <col min="2057" max="2057" width="11.125" style="1" bestFit="1" customWidth="1"/>
    <col min="2058" max="2304" width="9" style="1"/>
    <col min="2305" max="2305" width="6" style="1" customWidth="1"/>
    <col min="2306" max="2307" width="17.5" style="1" customWidth="1"/>
    <col min="2308" max="2308" width="11.5" style="1" customWidth="1"/>
    <col min="2309" max="2309" width="10.5" style="1" customWidth="1"/>
    <col min="2310" max="2310" width="13.5" style="1" customWidth="1"/>
    <col min="2311" max="2311" width="12.125" style="1" customWidth="1"/>
    <col min="2312" max="2312" width="15.125" style="1" customWidth="1"/>
    <col min="2313" max="2313" width="11.125" style="1" bestFit="1" customWidth="1"/>
    <col min="2314" max="2560" width="9" style="1"/>
    <col min="2561" max="2561" width="6" style="1" customWidth="1"/>
    <col min="2562" max="2563" width="17.5" style="1" customWidth="1"/>
    <col min="2564" max="2564" width="11.5" style="1" customWidth="1"/>
    <col min="2565" max="2565" width="10.5" style="1" customWidth="1"/>
    <col min="2566" max="2566" width="13.5" style="1" customWidth="1"/>
    <col min="2567" max="2567" width="12.125" style="1" customWidth="1"/>
    <col min="2568" max="2568" width="15.125" style="1" customWidth="1"/>
    <col min="2569" max="2569" width="11.125" style="1" bestFit="1" customWidth="1"/>
    <col min="2570" max="2816" width="9" style="1"/>
    <col min="2817" max="2817" width="6" style="1" customWidth="1"/>
    <col min="2818" max="2819" width="17.5" style="1" customWidth="1"/>
    <col min="2820" max="2820" width="11.5" style="1" customWidth="1"/>
    <col min="2821" max="2821" width="10.5" style="1" customWidth="1"/>
    <col min="2822" max="2822" width="13.5" style="1" customWidth="1"/>
    <col min="2823" max="2823" width="12.125" style="1" customWidth="1"/>
    <col min="2824" max="2824" width="15.125" style="1" customWidth="1"/>
    <col min="2825" max="2825" width="11.125" style="1" bestFit="1" customWidth="1"/>
    <col min="2826" max="3072" width="9" style="1"/>
    <col min="3073" max="3073" width="6" style="1" customWidth="1"/>
    <col min="3074" max="3075" width="17.5" style="1" customWidth="1"/>
    <col min="3076" max="3076" width="11.5" style="1" customWidth="1"/>
    <col min="3077" max="3077" width="10.5" style="1" customWidth="1"/>
    <col min="3078" max="3078" width="13.5" style="1" customWidth="1"/>
    <col min="3079" max="3079" width="12.125" style="1" customWidth="1"/>
    <col min="3080" max="3080" width="15.125" style="1" customWidth="1"/>
    <col min="3081" max="3081" width="11.125" style="1" bestFit="1" customWidth="1"/>
    <col min="3082" max="3328" width="9" style="1"/>
    <col min="3329" max="3329" width="6" style="1" customWidth="1"/>
    <col min="3330" max="3331" width="17.5" style="1" customWidth="1"/>
    <col min="3332" max="3332" width="11.5" style="1" customWidth="1"/>
    <col min="3333" max="3333" width="10.5" style="1" customWidth="1"/>
    <col min="3334" max="3334" width="13.5" style="1" customWidth="1"/>
    <col min="3335" max="3335" width="12.125" style="1" customWidth="1"/>
    <col min="3336" max="3336" width="15.125" style="1" customWidth="1"/>
    <col min="3337" max="3337" width="11.125" style="1" bestFit="1" customWidth="1"/>
    <col min="3338" max="3584" width="9" style="1"/>
    <col min="3585" max="3585" width="6" style="1" customWidth="1"/>
    <col min="3586" max="3587" width="17.5" style="1" customWidth="1"/>
    <col min="3588" max="3588" width="11.5" style="1" customWidth="1"/>
    <col min="3589" max="3589" width="10.5" style="1" customWidth="1"/>
    <col min="3590" max="3590" width="13.5" style="1" customWidth="1"/>
    <col min="3591" max="3591" width="12.125" style="1" customWidth="1"/>
    <col min="3592" max="3592" width="15.125" style="1" customWidth="1"/>
    <col min="3593" max="3593" width="11.125" style="1" bestFit="1" customWidth="1"/>
    <col min="3594" max="3840" width="9" style="1"/>
    <col min="3841" max="3841" width="6" style="1" customWidth="1"/>
    <col min="3842" max="3843" width="17.5" style="1" customWidth="1"/>
    <col min="3844" max="3844" width="11.5" style="1" customWidth="1"/>
    <col min="3845" max="3845" width="10.5" style="1" customWidth="1"/>
    <col min="3846" max="3846" width="13.5" style="1" customWidth="1"/>
    <col min="3847" max="3847" width="12.125" style="1" customWidth="1"/>
    <col min="3848" max="3848" width="15.125" style="1" customWidth="1"/>
    <col min="3849" max="3849" width="11.125" style="1" bestFit="1" customWidth="1"/>
    <col min="3850" max="4096" width="9" style="1"/>
    <col min="4097" max="4097" width="6" style="1" customWidth="1"/>
    <col min="4098" max="4099" width="17.5" style="1" customWidth="1"/>
    <col min="4100" max="4100" width="11.5" style="1" customWidth="1"/>
    <col min="4101" max="4101" width="10.5" style="1" customWidth="1"/>
    <col min="4102" max="4102" width="13.5" style="1" customWidth="1"/>
    <col min="4103" max="4103" width="12.125" style="1" customWidth="1"/>
    <col min="4104" max="4104" width="15.125" style="1" customWidth="1"/>
    <col min="4105" max="4105" width="11.125" style="1" bestFit="1" customWidth="1"/>
    <col min="4106" max="4352" width="9" style="1"/>
    <col min="4353" max="4353" width="6" style="1" customWidth="1"/>
    <col min="4354" max="4355" width="17.5" style="1" customWidth="1"/>
    <col min="4356" max="4356" width="11.5" style="1" customWidth="1"/>
    <col min="4357" max="4357" width="10.5" style="1" customWidth="1"/>
    <col min="4358" max="4358" width="13.5" style="1" customWidth="1"/>
    <col min="4359" max="4359" width="12.125" style="1" customWidth="1"/>
    <col min="4360" max="4360" width="15.125" style="1" customWidth="1"/>
    <col min="4361" max="4361" width="11.125" style="1" bestFit="1" customWidth="1"/>
    <col min="4362" max="4608" width="9" style="1"/>
    <col min="4609" max="4609" width="6" style="1" customWidth="1"/>
    <col min="4610" max="4611" width="17.5" style="1" customWidth="1"/>
    <col min="4612" max="4612" width="11.5" style="1" customWidth="1"/>
    <col min="4613" max="4613" width="10.5" style="1" customWidth="1"/>
    <col min="4614" max="4614" width="13.5" style="1" customWidth="1"/>
    <col min="4615" max="4615" width="12.125" style="1" customWidth="1"/>
    <col min="4616" max="4616" width="15.125" style="1" customWidth="1"/>
    <col min="4617" max="4617" width="11.125" style="1" bestFit="1" customWidth="1"/>
    <col min="4618" max="4864" width="9" style="1"/>
    <col min="4865" max="4865" width="6" style="1" customWidth="1"/>
    <col min="4866" max="4867" width="17.5" style="1" customWidth="1"/>
    <col min="4868" max="4868" width="11.5" style="1" customWidth="1"/>
    <col min="4869" max="4869" width="10.5" style="1" customWidth="1"/>
    <col min="4870" max="4870" width="13.5" style="1" customWidth="1"/>
    <col min="4871" max="4871" width="12.125" style="1" customWidth="1"/>
    <col min="4872" max="4872" width="15.125" style="1" customWidth="1"/>
    <col min="4873" max="4873" width="11.125" style="1" bestFit="1" customWidth="1"/>
    <col min="4874" max="5120" width="9" style="1"/>
    <col min="5121" max="5121" width="6" style="1" customWidth="1"/>
    <col min="5122" max="5123" width="17.5" style="1" customWidth="1"/>
    <col min="5124" max="5124" width="11.5" style="1" customWidth="1"/>
    <col min="5125" max="5125" width="10.5" style="1" customWidth="1"/>
    <col min="5126" max="5126" width="13.5" style="1" customWidth="1"/>
    <col min="5127" max="5127" width="12.125" style="1" customWidth="1"/>
    <col min="5128" max="5128" width="15.125" style="1" customWidth="1"/>
    <col min="5129" max="5129" width="11.125" style="1" bestFit="1" customWidth="1"/>
    <col min="5130" max="5376" width="9" style="1"/>
    <col min="5377" max="5377" width="6" style="1" customWidth="1"/>
    <col min="5378" max="5379" width="17.5" style="1" customWidth="1"/>
    <col min="5380" max="5380" width="11.5" style="1" customWidth="1"/>
    <col min="5381" max="5381" width="10.5" style="1" customWidth="1"/>
    <col min="5382" max="5382" width="13.5" style="1" customWidth="1"/>
    <col min="5383" max="5383" width="12.125" style="1" customWidth="1"/>
    <col min="5384" max="5384" width="15.125" style="1" customWidth="1"/>
    <col min="5385" max="5385" width="11.125" style="1" bestFit="1" customWidth="1"/>
    <col min="5386" max="5632" width="9" style="1"/>
    <col min="5633" max="5633" width="6" style="1" customWidth="1"/>
    <col min="5634" max="5635" width="17.5" style="1" customWidth="1"/>
    <col min="5636" max="5636" width="11.5" style="1" customWidth="1"/>
    <col min="5637" max="5637" width="10.5" style="1" customWidth="1"/>
    <col min="5638" max="5638" width="13.5" style="1" customWidth="1"/>
    <col min="5639" max="5639" width="12.125" style="1" customWidth="1"/>
    <col min="5640" max="5640" width="15.125" style="1" customWidth="1"/>
    <col min="5641" max="5641" width="11.125" style="1" bestFit="1" customWidth="1"/>
    <col min="5642" max="5888" width="9" style="1"/>
    <col min="5889" max="5889" width="6" style="1" customWidth="1"/>
    <col min="5890" max="5891" width="17.5" style="1" customWidth="1"/>
    <col min="5892" max="5892" width="11.5" style="1" customWidth="1"/>
    <col min="5893" max="5893" width="10.5" style="1" customWidth="1"/>
    <col min="5894" max="5894" width="13.5" style="1" customWidth="1"/>
    <col min="5895" max="5895" width="12.125" style="1" customWidth="1"/>
    <col min="5896" max="5896" width="15.125" style="1" customWidth="1"/>
    <col min="5897" max="5897" width="11.125" style="1" bestFit="1" customWidth="1"/>
    <col min="5898" max="6144" width="9" style="1"/>
    <col min="6145" max="6145" width="6" style="1" customWidth="1"/>
    <col min="6146" max="6147" width="17.5" style="1" customWidth="1"/>
    <col min="6148" max="6148" width="11.5" style="1" customWidth="1"/>
    <col min="6149" max="6149" width="10.5" style="1" customWidth="1"/>
    <col min="6150" max="6150" width="13.5" style="1" customWidth="1"/>
    <col min="6151" max="6151" width="12.125" style="1" customWidth="1"/>
    <col min="6152" max="6152" width="15.125" style="1" customWidth="1"/>
    <col min="6153" max="6153" width="11.125" style="1" bestFit="1" customWidth="1"/>
    <col min="6154" max="6400" width="9" style="1"/>
    <col min="6401" max="6401" width="6" style="1" customWidth="1"/>
    <col min="6402" max="6403" width="17.5" style="1" customWidth="1"/>
    <col min="6404" max="6404" width="11.5" style="1" customWidth="1"/>
    <col min="6405" max="6405" width="10.5" style="1" customWidth="1"/>
    <col min="6406" max="6406" width="13.5" style="1" customWidth="1"/>
    <col min="6407" max="6407" width="12.125" style="1" customWidth="1"/>
    <col min="6408" max="6408" width="15.125" style="1" customWidth="1"/>
    <col min="6409" max="6409" width="11.125" style="1" bestFit="1" customWidth="1"/>
    <col min="6410" max="6656" width="9" style="1"/>
    <col min="6657" max="6657" width="6" style="1" customWidth="1"/>
    <col min="6658" max="6659" width="17.5" style="1" customWidth="1"/>
    <col min="6660" max="6660" width="11.5" style="1" customWidth="1"/>
    <col min="6661" max="6661" width="10.5" style="1" customWidth="1"/>
    <col min="6662" max="6662" width="13.5" style="1" customWidth="1"/>
    <col min="6663" max="6663" width="12.125" style="1" customWidth="1"/>
    <col min="6664" max="6664" width="15.125" style="1" customWidth="1"/>
    <col min="6665" max="6665" width="11.125" style="1" bestFit="1" customWidth="1"/>
    <col min="6666" max="6912" width="9" style="1"/>
    <col min="6913" max="6913" width="6" style="1" customWidth="1"/>
    <col min="6914" max="6915" width="17.5" style="1" customWidth="1"/>
    <col min="6916" max="6916" width="11.5" style="1" customWidth="1"/>
    <col min="6917" max="6917" width="10.5" style="1" customWidth="1"/>
    <col min="6918" max="6918" width="13.5" style="1" customWidth="1"/>
    <col min="6919" max="6919" width="12.125" style="1" customWidth="1"/>
    <col min="6920" max="6920" width="15.125" style="1" customWidth="1"/>
    <col min="6921" max="6921" width="11.125" style="1" bestFit="1" customWidth="1"/>
    <col min="6922" max="7168" width="9" style="1"/>
    <col min="7169" max="7169" width="6" style="1" customWidth="1"/>
    <col min="7170" max="7171" width="17.5" style="1" customWidth="1"/>
    <col min="7172" max="7172" width="11.5" style="1" customWidth="1"/>
    <col min="7173" max="7173" width="10.5" style="1" customWidth="1"/>
    <col min="7174" max="7174" width="13.5" style="1" customWidth="1"/>
    <col min="7175" max="7175" width="12.125" style="1" customWidth="1"/>
    <col min="7176" max="7176" width="15.125" style="1" customWidth="1"/>
    <col min="7177" max="7177" width="11.125" style="1" bestFit="1" customWidth="1"/>
    <col min="7178" max="7424" width="9" style="1"/>
    <col min="7425" max="7425" width="6" style="1" customWidth="1"/>
    <col min="7426" max="7427" width="17.5" style="1" customWidth="1"/>
    <col min="7428" max="7428" width="11.5" style="1" customWidth="1"/>
    <col min="7429" max="7429" width="10.5" style="1" customWidth="1"/>
    <col min="7430" max="7430" width="13.5" style="1" customWidth="1"/>
    <col min="7431" max="7431" width="12.125" style="1" customWidth="1"/>
    <col min="7432" max="7432" width="15.125" style="1" customWidth="1"/>
    <col min="7433" max="7433" width="11.125" style="1" bestFit="1" customWidth="1"/>
    <col min="7434" max="7680" width="9" style="1"/>
    <col min="7681" max="7681" width="6" style="1" customWidth="1"/>
    <col min="7682" max="7683" width="17.5" style="1" customWidth="1"/>
    <col min="7684" max="7684" width="11.5" style="1" customWidth="1"/>
    <col min="7685" max="7685" width="10.5" style="1" customWidth="1"/>
    <col min="7686" max="7686" width="13.5" style="1" customWidth="1"/>
    <col min="7687" max="7687" width="12.125" style="1" customWidth="1"/>
    <col min="7688" max="7688" width="15.125" style="1" customWidth="1"/>
    <col min="7689" max="7689" width="11.125" style="1" bestFit="1" customWidth="1"/>
    <col min="7690" max="7936" width="9" style="1"/>
    <col min="7937" max="7937" width="6" style="1" customWidth="1"/>
    <col min="7938" max="7939" width="17.5" style="1" customWidth="1"/>
    <col min="7940" max="7940" width="11.5" style="1" customWidth="1"/>
    <col min="7941" max="7941" width="10.5" style="1" customWidth="1"/>
    <col min="7942" max="7942" width="13.5" style="1" customWidth="1"/>
    <col min="7943" max="7943" width="12.125" style="1" customWidth="1"/>
    <col min="7944" max="7944" width="15.125" style="1" customWidth="1"/>
    <col min="7945" max="7945" width="11.125" style="1" bestFit="1" customWidth="1"/>
    <col min="7946" max="8192" width="9" style="1"/>
    <col min="8193" max="8193" width="6" style="1" customWidth="1"/>
    <col min="8194" max="8195" width="17.5" style="1" customWidth="1"/>
    <col min="8196" max="8196" width="11.5" style="1" customWidth="1"/>
    <col min="8197" max="8197" width="10.5" style="1" customWidth="1"/>
    <col min="8198" max="8198" width="13.5" style="1" customWidth="1"/>
    <col min="8199" max="8199" width="12.125" style="1" customWidth="1"/>
    <col min="8200" max="8200" width="15.125" style="1" customWidth="1"/>
    <col min="8201" max="8201" width="11.125" style="1" bestFit="1" customWidth="1"/>
    <col min="8202" max="8448" width="9" style="1"/>
    <col min="8449" max="8449" width="6" style="1" customWidth="1"/>
    <col min="8450" max="8451" width="17.5" style="1" customWidth="1"/>
    <col min="8452" max="8452" width="11.5" style="1" customWidth="1"/>
    <col min="8453" max="8453" width="10.5" style="1" customWidth="1"/>
    <col min="8454" max="8454" width="13.5" style="1" customWidth="1"/>
    <col min="8455" max="8455" width="12.125" style="1" customWidth="1"/>
    <col min="8456" max="8456" width="15.125" style="1" customWidth="1"/>
    <col min="8457" max="8457" width="11.125" style="1" bestFit="1" customWidth="1"/>
    <col min="8458" max="8704" width="9" style="1"/>
    <col min="8705" max="8705" width="6" style="1" customWidth="1"/>
    <col min="8706" max="8707" width="17.5" style="1" customWidth="1"/>
    <col min="8708" max="8708" width="11.5" style="1" customWidth="1"/>
    <col min="8709" max="8709" width="10.5" style="1" customWidth="1"/>
    <col min="8710" max="8710" width="13.5" style="1" customWidth="1"/>
    <col min="8711" max="8711" width="12.125" style="1" customWidth="1"/>
    <col min="8712" max="8712" width="15.125" style="1" customWidth="1"/>
    <col min="8713" max="8713" width="11.125" style="1" bestFit="1" customWidth="1"/>
    <col min="8714" max="8960" width="9" style="1"/>
    <col min="8961" max="8961" width="6" style="1" customWidth="1"/>
    <col min="8962" max="8963" width="17.5" style="1" customWidth="1"/>
    <col min="8964" max="8964" width="11.5" style="1" customWidth="1"/>
    <col min="8965" max="8965" width="10.5" style="1" customWidth="1"/>
    <col min="8966" max="8966" width="13.5" style="1" customWidth="1"/>
    <col min="8967" max="8967" width="12.125" style="1" customWidth="1"/>
    <col min="8968" max="8968" width="15.125" style="1" customWidth="1"/>
    <col min="8969" max="8969" width="11.125" style="1" bestFit="1" customWidth="1"/>
    <col min="8970" max="9216" width="9" style="1"/>
    <col min="9217" max="9217" width="6" style="1" customWidth="1"/>
    <col min="9218" max="9219" width="17.5" style="1" customWidth="1"/>
    <col min="9220" max="9220" width="11.5" style="1" customWidth="1"/>
    <col min="9221" max="9221" width="10.5" style="1" customWidth="1"/>
    <col min="9222" max="9222" width="13.5" style="1" customWidth="1"/>
    <col min="9223" max="9223" width="12.125" style="1" customWidth="1"/>
    <col min="9224" max="9224" width="15.125" style="1" customWidth="1"/>
    <col min="9225" max="9225" width="11.125" style="1" bestFit="1" customWidth="1"/>
    <col min="9226" max="9472" width="9" style="1"/>
    <col min="9473" max="9473" width="6" style="1" customWidth="1"/>
    <col min="9474" max="9475" width="17.5" style="1" customWidth="1"/>
    <col min="9476" max="9476" width="11.5" style="1" customWidth="1"/>
    <col min="9477" max="9477" width="10.5" style="1" customWidth="1"/>
    <col min="9478" max="9478" width="13.5" style="1" customWidth="1"/>
    <col min="9479" max="9479" width="12.125" style="1" customWidth="1"/>
    <col min="9480" max="9480" width="15.125" style="1" customWidth="1"/>
    <col min="9481" max="9481" width="11.125" style="1" bestFit="1" customWidth="1"/>
    <col min="9482" max="9728" width="9" style="1"/>
    <col min="9729" max="9729" width="6" style="1" customWidth="1"/>
    <col min="9730" max="9731" width="17.5" style="1" customWidth="1"/>
    <col min="9732" max="9732" width="11.5" style="1" customWidth="1"/>
    <col min="9733" max="9733" width="10.5" style="1" customWidth="1"/>
    <col min="9734" max="9734" width="13.5" style="1" customWidth="1"/>
    <col min="9735" max="9735" width="12.125" style="1" customWidth="1"/>
    <col min="9736" max="9736" width="15.125" style="1" customWidth="1"/>
    <col min="9737" max="9737" width="11.125" style="1" bestFit="1" customWidth="1"/>
    <col min="9738" max="9984" width="9" style="1"/>
    <col min="9985" max="9985" width="6" style="1" customWidth="1"/>
    <col min="9986" max="9987" width="17.5" style="1" customWidth="1"/>
    <col min="9988" max="9988" width="11.5" style="1" customWidth="1"/>
    <col min="9989" max="9989" width="10.5" style="1" customWidth="1"/>
    <col min="9990" max="9990" width="13.5" style="1" customWidth="1"/>
    <col min="9991" max="9991" width="12.125" style="1" customWidth="1"/>
    <col min="9992" max="9992" width="15.125" style="1" customWidth="1"/>
    <col min="9993" max="9993" width="11.125" style="1" bestFit="1" customWidth="1"/>
    <col min="9994" max="10240" width="9" style="1"/>
    <col min="10241" max="10241" width="6" style="1" customWidth="1"/>
    <col min="10242" max="10243" width="17.5" style="1" customWidth="1"/>
    <col min="10244" max="10244" width="11.5" style="1" customWidth="1"/>
    <col min="10245" max="10245" width="10.5" style="1" customWidth="1"/>
    <col min="10246" max="10246" width="13.5" style="1" customWidth="1"/>
    <col min="10247" max="10247" width="12.125" style="1" customWidth="1"/>
    <col min="10248" max="10248" width="15.125" style="1" customWidth="1"/>
    <col min="10249" max="10249" width="11.125" style="1" bestFit="1" customWidth="1"/>
    <col min="10250" max="10496" width="9" style="1"/>
    <col min="10497" max="10497" width="6" style="1" customWidth="1"/>
    <col min="10498" max="10499" width="17.5" style="1" customWidth="1"/>
    <col min="10500" max="10500" width="11.5" style="1" customWidth="1"/>
    <col min="10501" max="10501" width="10.5" style="1" customWidth="1"/>
    <col min="10502" max="10502" width="13.5" style="1" customWidth="1"/>
    <col min="10503" max="10503" width="12.125" style="1" customWidth="1"/>
    <col min="10504" max="10504" width="15.125" style="1" customWidth="1"/>
    <col min="10505" max="10505" width="11.125" style="1" bestFit="1" customWidth="1"/>
    <col min="10506" max="10752" width="9" style="1"/>
    <col min="10753" max="10753" width="6" style="1" customWidth="1"/>
    <col min="10754" max="10755" width="17.5" style="1" customWidth="1"/>
    <col min="10756" max="10756" width="11.5" style="1" customWidth="1"/>
    <col min="10757" max="10757" width="10.5" style="1" customWidth="1"/>
    <col min="10758" max="10758" width="13.5" style="1" customWidth="1"/>
    <col min="10759" max="10759" width="12.125" style="1" customWidth="1"/>
    <col min="10760" max="10760" width="15.125" style="1" customWidth="1"/>
    <col min="10761" max="10761" width="11.125" style="1" bestFit="1" customWidth="1"/>
    <col min="10762" max="11008" width="9" style="1"/>
    <col min="11009" max="11009" width="6" style="1" customWidth="1"/>
    <col min="11010" max="11011" width="17.5" style="1" customWidth="1"/>
    <col min="11012" max="11012" width="11.5" style="1" customWidth="1"/>
    <col min="11013" max="11013" width="10.5" style="1" customWidth="1"/>
    <col min="11014" max="11014" width="13.5" style="1" customWidth="1"/>
    <col min="11015" max="11015" width="12.125" style="1" customWidth="1"/>
    <col min="11016" max="11016" width="15.125" style="1" customWidth="1"/>
    <col min="11017" max="11017" width="11.125" style="1" bestFit="1" customWidth="1"/>
    <col min="11018" max="11264" width="9" style="1"/>
    <col min="11265" max="11265" width="6" style="1" customWidth="1"/>
    <col min="11266" max="11267" width="17.5" style="1" customWidth="1"/>
    <col min="11268" max="11268" width="11.5" style="1" customWidth="1"/>
    <col min="11269" max="11269" width="10.5" style="1" customWidth="1"/>
    <col min="11270" max="11270" width="13.5" style="1" customWidth="1"/>
    <col min="11271" max="11271" width="12.125" style="1" customWidth="1"/>
    <col min="11272" max="11272" width="15.125" style="1" customWidth="1"/>
    <col min="11273" max="11273" width="11.125" style="1" bestFit="1" customWidth="1"/>
    <col min="11274" max="11520" width="9" style="1"/>
    <col min="11521" max="11521" width="6" style="1" customWidth="1"/>
    <col min="11522" max="11523" width="17.5" style="1" customWidth="1"/>
    <col min="11524" max="11524" width="11.5" style="1" customWidth="1"/>
    <col min="11525" max="11525" width="10.5" style="1" customWidth="1"/>
    <col min="11526" max="11526" width="13.5" style="1" customWidth="1"/>
    <col min="11527" max="11527" width="12.125" style="1" customWidth="1"/>
    <col min="11528" max="11528" width="15.125" style="1" customWidth="1"/>
    <col min="11529" max="11529" width="11.125" style="1" bestFit="1" customWidth="1"/>
    <col min="11530" max="11776" width="9" style="1"/>
    <col min="11777" max="11777" width="6" style="1" customWidth="1"/>
    <col min="11778" max="11779" width="17.5" style="1" customWidth="1"/>
    <col min="11780" max="11780" width="11.5" style="1" customWidth="1"/>
    <col min="11781" max="11781" width="10.5" style="1" customWidth="1"/>
    <col min="11782" max="11782" width="13.5" style="1" customWidth="1"/>
    <col min="11783" max="11783" width="12.125" style="1" customWidth="1"/>
    <col min="11784" max="11784" width="15.125" style="1" customWidth="1"/>
    <col min="11785" max="11785" width="11.125" style="1" bestFit="1" customWidth="1"/>
    <col min="11786" max="12032" width="9" style="1"/>
    <col min="12033" max="12033" width="6" style="1" customWidth="1"/>
    <col min="12034" max="12035" width="17.5" style="1" customWidth="1"/>
    <col min="12036" max="12036" width="11.5" style="1" customWidth="1"/>
    <col min="12037" max="12037" width="10.5" style="1" customWidth="1"/>
    <col min="12038" max="12038" width="13.5" style="1" customWidth="1"/>
    <col min="12039" max="12039" width="12.125" style="1" customWidth="1"/>
    <col min="12040" max="12040" width="15.125" style="1" customWidth="1"/>
    <col min="12041" max="12041" width="11.125" style="1" bestFit="1" customWidth="1"/>
    <col min="12042" max="12288" width="9" style="1"/>
    <col min="12289" max="12289" width="6" style="1" customWidth="1"/>
    <col min="12290" max="12291" width="17.5" style="1" customWidth="1"/>
    <col min="12292" max="12292" width="11.5" style="1" customWidth="1"/>
    <col min="12293" max="12293" width="10.5" style="1" customWidth="1"/>
    <col min="12294" max="12294" width="13.5" style="1" customWidth="1"/>
    <col min="12295" max="12295" width="12.125" style="1" customWidth="1"/>
    <col min="12296" max="12296" width="15.125" style="1" customWidth="1"/>
    <col min="12297" max="12297" width="11.125" style="1" bestFit="1" customWidth="1"/>
    <col min="12298" max="12544" width="9" style="1"/>
    <col min="12545" max="12545" width="6" style="1" customWidth="1"/>
    <col min="12546" max="12547" width="17.5" style="1" customWidth="1"/>
    <col min="12548" max="12548" width="11.5" style="1" customWidth="1"/>
    <col min="12549" max="12549" width="10.5" style="1" customWidth="1"/>
    <col min="12550" max="12550" width="13.5" style="1" customWidth="1"/>
    <col min="12551" max="12551" width="12.125" style="1" customWidth="1"/>
    <col min="12552" max="12552" width="15.125" style="1" customWidth="1"/>
    <col min="12553" max="12553" width="11.125" style="1" bestFit="1" customWidth="1"/>
    <col min="12554" max="12800" width="9" style="1"/>
    <col min="12801" max="12801" width="6" style="1" customWidth="1"/>
    <col min="12802" max="12803" width="17.5" style="1" customWidth="1"/>
    <col min="12804" max="12804" width="11.5" style="1" customWidth="1"/>
    <col min="12805" max="12805" width="10.5" style="1" customWidth="1"/>
    <col min="12806" max="12806" width="13.5" style="1" customWidth="1"/>
    <col min="12807" max="12807" width="12.125" style="1" customWidth="1"/>
    <col min="12808" max="12808" width="15.125" style="1" customWidth="1"/>
    <col min="12809" max="12809" width="11.125" style="1" bestFit="1" customWidth="1"/>
    <col min="12810" max="13056" width="9" style="1"/>
    <col min="13057" max="13057" width="6" style="1" customWidth="1"/>
    <col min="13058" max="13059" width="17.5" style="1" customWidth="1"/>
    <col min="13060" max="13060" width="11.5" style="1" customWidth="1"/>
    <col min="13061" max="13061" width="10.5" style="1" customWidth="1"/>
    <col min="13062" max="13062" width="13.5" style="1" customWidth="1"/>
    <col min="13063" max="13063" width="12.125" style="1" customWidth="1"/>
    <col min="13064" max="13064" width="15.125" style="1" customWidth="1"/>
    <col min="13065" max="13065" width="11.125" style="1" bestFit="1" customWidth="1"/>
    <col min="13066" max="13312" width="9" style="1"/>
    <col min="13313" max="13313" width="6" style="1" customWidth="1"/>
    <col min="13314" max="13315" width="17.5" style="1" customWidth="1"/>
    <col min="13316" max="13316" width="11.5" style="1" customWidth="1"/>
    <col min="13317" max="13317" width="10.5" style="1" customWidth="1"/>
    <col min="13318" max="13318" width="13.5" style="1" customWidth="1"/>
    <col min="13319" max="13319" width="12.125" style="1" customWidth="1"/>
    <col min="13320" max="13320" width="15.125" style="1" customWidth="1"/>
    <col min="13321" max="13321" width="11.125" style="1" bestFit="1" customWidth="1"/>
    <col min="13322" max="13568" width="9" style="1"/>
    <col min="13569" max="13569" width="6" style="1" customWidth="1"/>
    <col min="13570" max="13571" width="17.5" style="1" customWidth="1"/>
    <col min="13572" max="13572" width="11.5" style="1" customWidth="1"/>
    <col min="13573" max="13573" width="10.5" style="1" customWidth="1"/>
    <col min="13574" max="13574" width="13.5" style="1" customWidth="1"/>
    <col min="13575" max="13575" width="12.125" style="1" customWidth="1"/>
    <col min="13576" max="13576" width="15.125" style="1" customWidth="1"/>
    <col min="13577" max="13577" width="11.125" style="1" bestFit="1" customWidth="1"/>
    <col min="13578" max="13824" width="9" style="1"/>
    <col min="13825" max="13825" width="6" style="1" customWidth="1"/>
    <col min="13826" max="13827" width="17.5" style="1" customWidth="1"/>
    <col min="13828" max="13828" width="11.5" style="1" customWidth="1"/>
    <col min="13829" max="13829" width="10.5" style="1" customWidth="1"/>
    <col min="13830" max="13830" width="13.5" style="1" customWidth="1"/>
    <col min="13831" max="13831" width="12.125" style="1" customWidth="1"/>
    <col min="13832" max="13832" width="15.125" style="1" customWidth="1"/>
    <col min="13833" max="13833" width="11.125" style="1" bestFit="1" customWidth="1"/>
    <col min="13834" max="14080" width="9" style="1"/>
    <col min="14081" max="14081" width="6" style="1" customWidth="1"/>
    <col min="14082" max="14083" width="17.5" style="1" customWidth="1"/>
    <col min="14084" max="14084" width="11.5" style="1" customWidth="1"/>
    <col min="14085" max="14085" width="10.5" style="1" customWidth="1"/>
    <col min="14086" max="14086" width="13.5" style="1" customWidth="1"/>
    <col min="14087" max="14087" width="12.125" style="1" customWidth="1"/>
    <col min="14088" max="14088" width="15.125" style="1" customWidth="1"/>
    <col min="14089" max="14089" width="11.125" style="1" bestFit="1" customWidth="1"/>
    <col min="14090" max="14336" width="9" style="1"/>
    <col min="14337" max="14337" width="6" style="1" customWidth="1"/>
    <col min="14338" max="14339" width="17.5" style="1" customWidth="1"/>
    <col min="14340" max="14340" width="11.5" style="1" customWidth="1"/>
    <col min="14341" max="14341" width="10.5" style="1" customWidth="1"/>
    <col min="14342" max="14342" width="13.5" style="1" customWidth="1"/>
    <col min="14343" max="14343" width="12.125" style="1" customWidth="1"/>
    <col min="14344" max="14344" width="15.125" style="1" customWidth="1"/>
    <col min="14345" max="14345" width="11.125" style="1" bestFit="1" customWidth="1"/>
    <col min="14346" max="14592" width="9" style="1"/>
    <col min="14593" max="14593" width="6" style="1" customWidth="1"/>
    <col min="14594" max="14595" width="17.5" style="1" customWidth="1"/>
    <col min="14596" max="14596" width="11.5" style="1" customWidth="1"/>
    <col min="14597" max="14597" width="10.5" style="1" customWidth="1"/>
    <col min="14598" max="14598" width="13.5" style="1" customWidth="1"/>
    <col min="14599" max="14599" width="12.125" style="1" customWidth="1"/>
    <col min="14600" max="14600" width="15.125" style="1" customWidth="1"/>
    <col min="14601" max="14601" width="11.125" style="1" bestFit="1" customWidth="1"/>
    <col min="14602" max="14848" width="9" style="1"/>
    <col min="14849" max="14849" width="6" style="1" customWidth="1"/>
    <col min="14850" max="14851" width="17.5" style="1" customWidth="1"/>
    <col min="14852" max="14852" width="11.5" style="1" customWidth="1"/>
    <col min="14853" max="14853" width="10.5" style="1" customWidth="1"/>
    <col min="14854" max="14854" width="13.5" style="1" customWidth="1"/>
    <col min="14855" max="14855" width="12.125" style="1" customWidth="1"/>
    <col min="14856" max="14856" width="15.125" style="1" customWidth="1"/>
    <col min="14857" max="14857" width="11.125" style="1" bestFit="1" customWidth="1"/>
    <col min="14858" max="15104" width="9" style="1"/>
    <col min="15105" max="15105" width="6" style="1" customWidth="1"/>
    <col min="15106" max="15107" width="17.5" style="1" customWidth="1"/>
    <col min="15108" max="15108" width="11.5" style="1" customWidth="1"/>
    <col min="15109" max="15109" width="10.5" style="1" customWidth="1"/>
    <col min="15110" max="15110" width="13.5" style="1" customWidth="1"/>
    <col min="15111" max="15111" width="12.125" style="1" customWidth="1"/>
    <col min="15112" max="15112" width="15.125" style="1" customWidth="1"/>
    <col min="15113" max="15113" width="11.125" style="1" bestFit="1" customWidth="1"/>
    <col min="15114" max="15360" width="9" style="1"/>
    <col min="15361" max="15361" width="6" style="1" customWidth="1"/>
    <col min="15362" max="15363" width="17.5" style="1" customWidth="1"/>
    <col min="15364" max="15364" width="11.5" style="1" customWidth="1"/>
    <col min="15365" max="15365" width="10.5" style="1" customWidth="1"/>
    <col min="15366" max="15366" width="13.5" style="1" customWidth="1"/>
    <col min="15367" max="15367" width="12.125" style="1" customWidth="1"/>
    <col min="15368" max="15368" width="15.125" style="1" customWidth="1"/>
    <col min="15369" max="15369" width="11.125" style="1" bestFit="1" customWidth="1"/>
    <col min="15370" max="15616" width="9" style="1"/>
    <col min="15617" max="15617" width="6" style="1" customWidth="1"/>
    <col min="15618" max="15619" width="17.5" style="1" customWidth="1"/>
    <col min="15620" max="15620" width="11.5" style="1" customWidth="1"/>
    <col min="15621" max="15621" width="10.5" style="1" customWidth="1"/>
    <col min="15622" max="15622" width="13.5" style="1" customWidth="1"/>
    <col min="15623" max="15623" width="12.125" style="1" customWidth="1"/>
    <col min="15624" max="15624" width="15.125" style="1" customWidth="1"/>
    <col min="15625" max="15625" width="11.125" style="1" bestFit="1" customWidth="1"/>
    <col min="15626" max="15872" width="9" style="1"/>
    <col min="15873" max="15873" width="6" style="1" customWidth="1"/>
    <col min="15874" max="15875" width="17.5" style="1" customWidth="1"/>
    <col min="15876" max="15876" width="11.5" style="1" customWidth="1"/>
    <col min="15877" max="15877" width="10.5" style="1" customWidth="1"/>
    <col min="15878" max="15878" width="13.5" style="1" customWidth="1"/>
    <col min="15879" max="15879" width="12.125" style="1" customWidth="1"/>
    <col min="15880" max="15880" width="15.125" style="1" customWidth="1"/>
    <col min="15881" max="15881" width="11.125" style="1" bestFit="1" customWidth="1"/>
    <col min="15882" max="16128" width="9" style="1"/>
    <col min="16129" max="16129" width="6" style="1" customWidth="1"/>
    <col min="16130" max="16131" width="17.5" style="1" customWidth="1"/>
    <col min="16132" max="16132" width="11.5" style="1" customWidth="1"/>
    <col min="16133" max="16133" width="10.5" style="1" customWidth="1"/>
    <col min="16134" max="16134" width="13.5" style="1" customWidth="1"/>
    <col min="16135" max="16135" width="12.125" style="1" customWidth="1"/>
    <col min="16136" max="16136" width="15.125" style="1" customWidth="1"/>
    <col min="16137" max="16137" width="11.125" style="1" bestFit="1" customWidth="1"/>
    <col min="16138" max="16384" width="9" style="1"/>
  </cols>
  <sheetData>
    <row r="1" spans="1:10" ht="31.5" customHeight="1" thickBot="1" x14ac:dyDescent="0.35">
      <c r="A1" s="60" t="s">
        <v>0</v>
      </c>
      <c r="B1" s="60"/>
      <c r="C1" s="60"/>
      <c r="D1" s="60"/>
      <c r="E1" s="60"/>
      <c r="F1" s="60"/>
      <c r="G1" s="60"/>
      <c r="H1" s="60"/>
    </row>
    <row r="2" spans="1:10" ht="21.95" customHeight="1" thickTop="1" x14ac:dyDescent="0.3">
      <c r="A2" s="2" t="s">
        <v>61</v>
      </c>
      <c r="B2" s="3"/>
      <c r="C2" s="4"/>
      <c r="D2" s="61" t="s">
        <v>1</v>
      </c>
      <c r="E2" s="62"/>
      <c r="F2" s="62"/>
      <c r="G2" s="62"/>
      <c r="H2" s="63"/>
    </row>
    <row r="3" spans="1:10" ht="21.95" customHeight="1" x14ac:dyDescent="0.3">
      <c r="A3" s="2" t="s">
        <v>30</v>
      </c>
      <c r="B3" s="3"/>
      <c r="C3" s="4"/>
      <c r="D3" s="5" t="s">
        <v>2</v>
      </c>
      <c r="E3" s="64" t="s">
        <v>3</v>
      </c>
      <c r="F3" s="65"/>
      <c r="G3" s="65"/>
      <c r="H3" s="66"/>
    </row>
    <row r="4" spans="1:10" ht="21.95" customHeight="1" x14ac:dyDescent="0.3">
      <c r="A4" s="6" t="s">
        <v>4</v>
      </c>
      <c r="B4" s="3"/>
      <c r="C4" s="4"/>
      <c r="D4" s="5" t="s">
        <v>5</v>
      </c>
      <c r="E4" s="64" t="s">
        <v>6</v>
      </c>
      <c r="F4" s="67"/>
      <c r="G4" s="7" t="s">
        <v>7</v>
      </c>
      <c r="H4" s="8" t="s">
        <v>8</v>
      </c>
    </row>
    <row r="5" spans="1:10" ht="21.95" customHeight="1" x14ac:dyDescent="0.3">
      <c r="A5" s="2" t="s">
        <v>62</v>
      </c>
      <c r="B5" s="3"/>
      <c r="C5" s="4"/>
      <c r="D5" s="5" t="s">
        <v>10</v>
      </c>
      <c r="E5" s="64" t="s">
        <v>11</v>
      </c>
      <c r="F5" s="67"/>
      <c r="G5" s="7" t="s">
        <v>12</v>
      </c>
      <c r="H5" s="9" t="s">
        <v>13</v>
      </c>
    </row>
    <row r="6" spans="1:10" ht="21.95" customHeight="1" thickBot="1" x14ac:dyDescent="0.35">
      <c r="A6" s="10" t="s">
        <v>14</v>
      </c>
      <c r="B6" s="3"/>
      <c r="C6" s="4"/>
      <c r="D6" s="57" t="s">
        <v>15</v>
      </c>
      <c r="E6" s="58"/>
      <c r="F6" s="58"/>
      <c r="G6" s="58"/>
      <c r="H6" s="59"/>
    </row>
    <row r="7" spans="1:10" ht="6" customHeight="1" thickTop="1" thickBot="1" x14ac:dyDescent="0.35">
      <c r="A7" s="11"/>
    </row>
    <row r="8" spans="1:10" ht="20.25" customHeight="1" thickTop="1" thickBot="1" x14ac:dyDescent="0.35">
      <c r="A8" s="50" t="s">
        <v>17</v>
      </c>
      <c r="B8" s="51"/>
      <c r="C8" s="50" t="s">
        <v>16</v>
      </c>
      <c r="D8" s="51"/>
      <c r="E8" s="50" t="s">
        <v>63</v>
      </c>
      <c r="F8" s="51"/>
      <c r="G8" s="50" t="s">
        <v>19</v>
      </c>
      <c r="H8" s="51"/>
    </row>
    <row r="9" spans="1:10" ht="19.5" customHeight="1" thickTop="1" thickBot="1" x14ac:dyDescent="0.35">
      <c r="A9" s="52"/>
      <c r="B9" s="53"/>
      <c r="C9" s="54"/>
      <c r="D9" s="53"/>
      <c r="E9" s="52">
        <f>H31</f>
        <v>89430</v>
      </c>
      <c r="F9" s="55"/>
      <c r="G9" s="56">
        <f>(A9+E9)</f>
        <v>89430</v>
      </c>
      <c r="H9" s="51"/>
    </row>
    <row r="10" spans="1:10" s="12" customFormat="1" ht="20.100000000000001" customHeight="1" thickTop="1" x14ac:dyDescent="0.3">
      <c r="A10" s="14" t="s">
        <v>20</v>
      </c>
      <c r="B10" s="15" t="s">
        <v>21</v>
      </c>
      <c r="C10" s="15" t="s">
        <v>22</v>
      </c>
      <c r="D10" s="15" t="s">
        <v>23</v>
      </c>
      <c r="E10" s="16" t="s">
        <v>24</v>
      </c>
      <c r="F10" s="16" t="s">
        <v>25</v>
      </c>
      <c r="G10" s="16" t="s">
        <v>26</v>
      </c>
      <c r="H10" s="17" t="s">
        <v>27</v>
      </c>
      <c r="I10" s="39" t="s">
        <v>35</v>
      </c>
    </row>
    <row r="11" spans="1:10" ht="20.100000000000001" customHeight="1" x14ac:dyDescent="0.3">
      <c r="A11" s="18" t="s">
        <v>64</v>
      </c>
      <c r="B11" s="19" t="s">
        <v>65</v>
      </c>
      <c r="C11" s="20" t="s">
        <v>66</v>
      </c>
      <c r="D11" s="19">
        <v>1</v>
      </c>
      <c r="E11" s="21">
        <v>40000</v>
      </c>
      <c r="F11" s="22">
        <f t="shared" ref="F11:F30" si="0">E11*D11</f>
        <v>40000</v>
      </c>
      <c r="G11" s="22">
        <f t="shared" ref="G11:G30" si="1">F11*0.1</f>
        <v>4000</v>
      </c>
      <c r="H11" s="23">
        <f t="shared" ref="H11:H30" si="2">G11+F11</f>
        <v>44000</v>
      </c>
      <c r="I11" s="24">
        <f>SUM(F11)</f>
        <v>40000</v>
      </c>
      <c r="J11" s="25"/>
    </row>
    <row r="12" spans="1:10" ht="20.100000000000001" customHeight="1" x14ac:dyDescent="0.3">
      <c r="A12" s="18"/>
      <c r="B12" s="19" t="s">
        <v>39</v>
      </c>
      <c r="C12" s="26" t="s">
        <v>67</v>
      </c>
      <c r="D12" s="27">
        <v>2</v>
      </c>
      <c r="E12" s="21">
        <v>1600</v>
      </c>
      <c r="F12" s="22">
        <f t="shared" si="0"/>
        <v>3200</v>
      </c>
      <c r="G12" s="22">
        <f t="shared" si="1"/>
        <v>320</v>
      </c>
      <c r="H12" s="23">
        <f t="shared" si="2"/>
        <v>3520</v>
      </c>
      <c r="I12" s="24"/>
      <c r="J12" s="25"/>
    </row>
    <row r="13" spans="1:10" ht="20.100000000000001" customHeight="1" x14ac:dyDescent="0.3">
      <c r="A13" s="18"/>
      <c r="B13" s="19" t="s">
        <v>39</v>
      </c>
      <c r="C13" s="26" t="s">
        <v>68</v>
      </c>
      <c r="D13" s="27">
        <v>2</v>
      </c>
      <c r="E13" s="47">
        <v>1000</v>
      </c>
      <c r="F13" s="22">
        <f t="shared" si="0"/>
        <v>2000</v>
      </c>
      <c r="G13" s="22">
        <f t="shared" si="1"/>
        <v>200</v>
      </c>
      <c r="H13" s="23">
        <f t="shared" si="2"/>
        <v>2200</v>
      </c>
      <c r="I13" s="24" t="s">
        <v>28</v>
      </c>
      <c r="J13" s="25" t="s">
        <v>28</v>
      </c>
    </row>
    <row r="14" spans="1:10" ht="20.100000000000001" customHeight="1" x14ac:dyDescent="0.3">
      <c r="A14" s="18"/>
      <c r="B14" s="19" t="s">
        <v>39</v>
      </c>
      <c r="C14" s="20" t="s">
        <v>69</v>
      </c>
      <c r="D14" s="27">
        <v>6</v>
      </c>
      <c r="E14" s="47">
        <v>1100</v>
      </c>
      <c r="F14" s="22">
        <f t="shared" si="0"/>
        <v>6600</v>
      </c>
      <c r="G14" s="22">
        <f t="shared" si="1"/>
        <v>660</v>
      </c>
      <c r="H14" s="23">
        <f t="shared" si="2"/>
        <v>7260</v>
      </c>
      <c r="I14" s="24" t="s">
        <v>28</v>
      </c>
      <c r="J14" s="25"/>
    </row>
    <row r="15" spans="1:10" ht="20.100000000000001" customHeight="1" x14ac:dyDescent="0.3">
      <c r="A15" s="18"/>
      <c r="B15" s="19" t="s">
        <v>39</v>
      </c>
      <c r="C15" s="20" t="s">
        <v>70</v>
      </c>
      <c r="D15" s="27">
        <v>2</v>
      </c>
      <c r="E15" s="21">
        <v>1000</v>
      </c>
      <c r="F15" s="22">
        <f t="shared" si="0"/>
        <v>2000</v>
      </c>
      <c r="G15" s="22">
        <f t="shared" si="1"/>
        <v>200</v>
      </c>
      <c r="H15" s="23">
        <f t="shared" si="2"/>
        <v>2200</v>
      </c>
      <c r="I15" s="48">
        <f>SUM(F12:F15)</f>
        <v>13800</v>
      </c>
      <c r="J15" s="49" t="s">
        <v>78</v>
      </c>
    </row>
    <row r="16" spans="1:10" ht="20.100000000000001" customHeight="1" x14ac:dyDescent="0.3">
      <c r="A16" s="18" t="s">
        <v>71</v>
      </c>
      <c r="B16" s="19" t="s">
        <v>72</v>
      </c>
      <c r="C16" s="20" t="s">
        <v>73</v>
      </c>
      <c r="D16" s="27">
        <v>5</v>
      </c>
      <c r="E16" s="28">
        <v>1000</v>
      </c>
      <c r="F16" s="22">
        <f t="shared" si="0"/>
        <v>5000</v>
      </c>
      <c r="G16" s="22">
        <f t="shared" si="1"/>
        <v>500</v>
      </c>
      <c r="H16" s="23">
        <f t="shared" si="2"/>
        <v>5500</v>
      </c>
      <c r="I16" s="24">
        <f>SUM(F16)</f>
        <v>5000</v>
      </c>
      <c r="J16" s="25"/>
    </row>
    <row r="17" spans="1:10" ht="20.100000000000001" customHeight="1" x14ac:dyDescent="0.3">
      <c r="A17" s="18" t="s">
        <v>75</v>
      </c>
      <c r="B17" s="19" t="s">
        <v>76</v>
      </c>
      <c r="C17" s="20" t="s">
        <v>77</v>
      </c>
      <c r="D17" s="27">
        <v>1</v>
      </c>
      <c r="E17" s="28">
        <v>9000</v>
      </c>
      <c r="F17" s="22">
        <f t="shared" si="0"/>
        <v>9000</v>
      </c>
      <c r="G17" s="22">
        <f t="shared" si="1"/>
        <v>900</v>
      </c>
      <c r="H17" s="23">
        <f t="shared" si="2"/>
        <v>9900</v>
      </c>
      <c r="I17" s="24">
        <f>SUM(F17)</f>
        <v>9000</v>
      </c>
      <c r="J17" s="25"/>
    </row>
    <row r="18" spans="1:10" ht="20.100000000000001" customHeight="1" x14ac:dyDescent="0.3">
      <c r="A18" s="18" t="s">
        <v>83</v>
      </c>
      <c r="B18" s="19" t="s">
        <v>84</v>
      </c>
      <c r="C18" s="20" t="s">
        <v>85</v>
      </c>
      <c r="D18" s="27">
        <v>1</v>
      </c>
      <c r="E18" s="28">
        <v>1800</v>
      </c>
      <c r="F18" s="22">
        <f t="shared" si="0"/>
        <v>1800</v>
      </c>
      <c r="G18" s="22">
        <f t="shared" si="1"/>
        <v>180</v>
      </c>
      <c r="H18" s="23">
        <f t="shared" si="2"/>
        <v>1980</v>
      </c>
      <c r="I18" s="24"/>
      <c r="J18" s="25"/>
    </row>
    <row r="19" spans="1:10" ht="20.100000000000001" customHeight="1" x14ac:dyDescent="0.3">
      <c r="A19" s="18"/>
      <c r="B19" s="19" t="s">
        <v>86</v>
      </c>
      <c r="C19" s="20"/>
      <c r="D19" s="27">
        <v>2</v>
      </c>
      <c r="E19" s="28">
        <v>1000</v>
      </c>
      <c r="F19" s="22">
        <f t="shared" si="0"/>
        <v>2000</v>
      </c>
      <c r="G19" s="22">
        <f t="shared" si="1"/>
        <v>200</v>
      </c>
      <c r="H19" s="23">
        <f t="shared" si="2"/>
        <v>2200</v>
      </c>
      <c r="I19" s="24"/>
      <c r="J19" s="25"/>
    </row>
    <row r="20" spans="1:10" ht="20.100000000000001" customHeight="1" x14ac:dyDescent="0.3">
      <c r="A20" s="18"/>
      <c r="B20" s="19" t="s">
        <v>87</v>
      </c>
      <c r="C20" s="20"/>
      <c r="D20" s="27">
        <v>1</v>
      </c>
      <c r="E20" s="28">
        <v>1500</v>
      </c>
      <c r="F20" s="22">
        <f t="shared" si="0"/>
        <v>1500</v>
      </c>
      <c r="G20" s="22">
        <f t="shared" si="1"/>
        <v>150</v>
      </c>
      <c r="H20" s="23">
        <f t="shared" si="2"/>
        <v>1650</v>
      </c>
      <c r="I20" s="24"/>
      <c r="J20" s="25"/>
    </row>
    <row r="21" spans="1:10" ht="20.100000000000001" customHeight="1" x14ac:dyDescent="0.3">
      <c r="A21" s="18"/>
      <c r="B21" s="19" t="s">
        <v>88</v>
      </c>
      <c r="C21" s="20"/>
      <c r="D21" s="27">
        <v>1</v>
      </c>
      <c r="E21" s="28">
        <v>1000</v>
      </c>
      <c r="F21" s="22">
        <f t="shared" si="0"/>
        <v>1000</v>
      </c>
      <c r="G21" s="22">
        <f t="shared" si="1"/>
        <v>100</v>
      </c>
      <c r="H21" s="23">
        <f t="shared" si="2"/>
        <v>1100</v>
      </c>
      <c r="I21" s="24">
        <f>SUM(F18:F21)</f>
        <v>6300</v>
      </c>
      <c r="J21" s="25"/>
    </row>
    <row r="22" spans="1:10" ht="20.100000000000001" customHeight="1" x14ac:dyDescent="0.3">
      <c r="A22" s="18" t="s">
        <v>79</v>
      </c>
      <c r="B22" s="19" t="s">
        <v>80</v>
      </c>
      <c r="C22" s="20" t="s">
        <v>81</v>
      </c>
      <c r="D22" s="27">
        <v>4</v>
      </c>
      <c r="E22" s="28">
        <v>700</v>
      </c>
      <c r="F22" s="22">
        <f t="shared" si="0"/>
        <v>2800</v>
      </c>
      <c r="G22" s="22">
        <f t="shared" si="1"/>
        <v>280</v>
      </c>
      <c r="H22" s="23">
        <f t="shared" si="2"/>
        <v>3080</v>
      </c>
      <c r="I22" s="24" t="s">
        <v>28</v>
      </c>
      <c r="J22" s="25"/>
    </row>
    <row r="23" spans="1:10" ht="20.100000000000001" customHeight="1" x14ac:dyDescent="0.3">
      <c r="A23" s="18"/>
      <c r="B23" s="19" t="s">
        <v>80</v>
      </c>
      <c r="C23" s="20" t="s">
        <v>82</v>
      </c>
      <c r="D23" s="27">
        <v>4</v>
      </c>
      <c r="E23" s="28">
        <v>1100</v>
      </c>
      <c r="F23" s="22">
        <f t="shared" si="0"/>
        <v>4400</v>
      </c>
      <c r="G23" s="22">
        <f t="shared" si="1"/>
        <v>440</v>
      </c>
      <c r="H23" s="23">
        <f t="shared" si="2"/>
        <v>4840</v>
      </c>
      <c r="I23" s="24">
        <f>SUM(F22:F23)</f>
        <v>7200</v>
      </c>
      <c r="J23" s="25"/>
    </row>
    <row r="24" spans="1:10" ht="20.100000000000001" customHeight="1" x14ac:dyDescent="0.3">
      <c r="A24" s="18"/>
      <c r="B24" s="19"/>
      <c r="C24" s="20"/>
      <c r="D24" s="27"/>
      <c r="E24" s="28"/>
      <c r="F24" s="22">
        <f t="shared" si="0"/>
        <v>0</v>
      </c>
      <c r="G24" s="22">
        <f t="shared" si="1"/>
        <v>0</v>
      </c>
      <c r="H24" s="23">
        <f t="shared" si="2"/>
        <v>0</v>
      </c>
      <c r="I24" s="29"/>
    </row>
    <row r="25" spans="1:10" ht="20.100000000000001" customHeight="1" x14ac:dyDescent="0.3">
      <c r="A25" s="18"/>
      <c r="B25" s="19"/>
      <c r="C25" s="20"/>
      <c r="D25" s="27"/>
      <c r="E25" s="28"/>
      <c r="F25" s="22">
        <f t="shared" si="0"/>
        <v>0</v>
      </c>
      <c r="G25" s="22">
        <f t="shared" si="1"/>
        <v>0</v>
      </c>
      <c r="H25" s="23">
        <f t="shared" si="2"/>
        <v>0</v>
      </c>
      <c r="I25" s="29"/>
    </row>
    <row r="26" spans="1:10" ht="20.100000000000001" customHeight="1" x14ac:dyDescent="0.3">
      <c r="A26" s="18"/>
      <c r="B26" s="19"/>
      <c r="C26" s="20"/>
      <c r="D26" s="27"/>
      <c r="E26" s="28"/>
      <c r="F26" s="22">
        <f t="shared" si="0"/>
        <v>0</v>
      </c>
      <c r="G26" s="22">
        <f t="shared" si="1"/>
        <v>0</v>
      </c>
      <c r="H26" s="23">
        <f t="shared" si="2"/>
        <v>0</v>
      </c>
      <c r="I26" s="29"/>
    </row>
    <row r="27" spans="1:10" ht="20.100000000000001" customHeight="1" x14ac:dyDescent="0.3">
      <c r="A27" s="18"/>
      <c r="B27" s="19"/>
      <c r="C27" s="20"/>
      <c r="D27" s="27"/>
      <c r="E27" s="40"/>
      <c r="F27" s="22">
        <f t="shared" si="0"/>
        <v>0</v>
      </c>
      <c r="G27" s="22">
        <f t="shared" si="1"/>
        <v>0</v>
      </c>
      <c r="H27" s="23">
        <f t="shared" si="2"/>
        <v>0</v>
      </c>
      <c r="I27" s="29"/>
      <c r="J27" s="41"/>
    </row>
    <row r="28" spans="1:10" ht="20.100000000000001" customHeight="1" x14ac:dyDescent="0.3">
      <c r="A28" s="18"/>
      <c r="B28" s="30"/>
      <c r="C28" s="31"/>
      <c r="D28" s="32"/>
      <c r="E28" s="33"/>
      <c r="F28" s="34">
        <f t="shared" si="0"/>
        <v>0</v>
      </c>
      <c r="G28" s="22">
        <f t="shared" si="1"/>
        <v>0</v>
      </c>
      <c r="H28" s="23">
        <f t="shared" si="2"/>
        <v>0</v>
      </c>
      <c r="I28" s="29"/>
    </row>
    <row r="29" spans="1:10" ht="20.100000000000001" customHeight="1" x14ac:dyDescent="0.3">
      <c r="A29" s="18"/>
      <c r="B29" s="30"/>
      <c r="C29" s="31"/>
      <c r="D29" s="32"/>
      <c r="E29" s="33"/>
      <c r="F29" s="34">
        <f t="shared" si="0"/>
        <v>0</v>
      </c>
      <c r="G29" s="22">
        <f t="shared" si="1"/>
        <v>0</v>
      </c>
      <c r="H29" s="23">
        <f t="shared" si="2"/>
        <v>0</v>
      </c>
      <c r="I29" s="29"/>
    </row>
    <row r="30" spans="1:10" ht="20.100000000000001" customHeight="1" x14ac:dyDescent="0.3">
      <c r="A30" s="18"/>
      <c r="B30" s="30"/>
      <c r="C30" s="31"/>
      <c r="D30" s="32"/>
      <c r="E30" s="33"/>
      <c r="F30" s="34">
        <f t="shared" si="0"/>
        <v>0</v>
      </c>
      <c r="G30" s="22">
        <f t="shared" si="1"/>
        <v>0</v>
      </c>
      <c r="H30" s="23">
        <f t="shared" si="2"/>
        <v>0</v>
      </c>
      <c r="I30" s="29"/>
    </row>
    <row r="31" spans="1:10" ht="20.100000000000001" customHeight="1" thickBot="1" x14ac:dyDescent="0.35">
      <c r="A31" s="42"/>
      <c r="B31" s="43" t="s">
        <v>29</v>
      </c>
      <c r="C31" s="43"/>
      <c r="D31" s="44"/>
      <c r="E31" s="45"/>
      <c r="F31" s="45">
        <f>SUM(F11:F30)</f>
        <v>81300</v>
      </c>
      <c r="G31" s="45">
        <f>SUM(G11:G30)</f>
        <v>8130</v>
      </c>
      <c r="H31" s="46">
        <f>SUM(F31:G31)</f>
        <v>89430</v>
      </c>
      <c r="I31" s="29">
        <f>SUM(I11:I30)</f>
        <v>81300</v>
      </c>
    </row>
    <row r="32" spans="1:10" ht="14.25" thickTop="1" x14ac:dyDescent="0.3">
      <c r="B32" s="25"/>
      <c r="C32" s="35"/>
      <c r="D32" s="25"/>
      <c r="E32" s="36"/>
      <c r="F32" s="36"/>
      <c r="G32" s="36"/>
      <c r="H32" s="36"/>
    </row>
    <row r="33" spans="1:8" x14ac:dyDescent="0.3">
      <c r="A33" s="1"/>
      <c r="B33" s="25"/>
      <c r="C33" s="37"/>
      <c r="D33" s="25"/>
      <c r="E33" s="36"/>
      <c r="F33" s="36"/>
      <c r="G33" s="36"/>
      <c r="H33" s="36"/>
    </row>
    <row r="34" spans="1:8" x14ac:dyDescent="0.3">
      <c r="A34" s="1"/>
      <c r="B34" s="25"/>
      <c r="C34" s="35"/>
      <c r="D34" s="38"/>
      <c r="E34" s="36"/>
      <c r="F34" s="36"/>
      <c r="G34" s="36"/>
      <c r="H34" s="36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XFD1048576"/>
    </sheetView>
  </sheetViews>
  <sheetFormatPr defaultRowHeight="13.5" x14ac:dyDescent="0.3"/>
  <cols>
    <col min="1" max="1" width="6" style="12" customWidth="1"/>
    <col min="2" max="2" width="17.5" style="1" customWidth="1"/>
    <col min="3" max="3" width="17.5" style="12" customWidth="1"/>
    <col min="4" max="4" width="11.5" style="1" customWidth="1"/>
    <col min="5" max="5" width="10.5" style="13" customWidth="1"/>
    <col min="6" max="6" width="13.5" style="13" customWidth="1"/>
    <col min="7" max="7" width="12.125" style="13" customWidth="1"/>
    <col min="8" max="8" width="15.125" style="13" customWidth="1"/>
    <col min="9" max="9" width="12.375" style="1" customWidth="1"/>
    <col min="10" max="256" width="9" style="1"/>
    <col min="257" max="257" width="6" style="1" customWidth="1"/>
    <col min="258" max="259" width="17.5" style="1" customWidth="1"/>
    <col min="260" max="260" width="11.5" style="1" customWidth="1"/>
    <col min="261" max="261" width="10.5" style="1" customWidth="1"/>
    <col min="262" max="262" width="13.5" style="1" customWidth="1"/>
    <col min="263" max="263" width="12.125" style="1" customWidth="1"/>
    <col min="264" max="264" width="15.125" style="1" customWidth="1"/>
    <col min="265" max="265" width="11.125" style="1" bestFit="1" customWidth="1"/>
    <col min="266" max="512" width="9" style="1"/>
    <col min="513" max="513" width="6" style="1" customWidth="1"/>
    <col min="514" max="515" width="17.5" style="1" customWidth="1"/>
    <col min="516" max="516" width="11.5" style="1" customWidth="1"/>
    <col min="517" max="517" width="10.5" style="1" customWidth="1"/>
    <col min="518" max="518" width="13.5" style="1" customWidth="1"/>
    <col min="519" max="519" width="12.125" style="1" customWidth="1"/>
    <col min="520" max="520" width="15.125" style="1" customWidth="1"/>
    <col min="521" max="521" width="11.125" style="1" bestFit="1" customWidth="1"/>
    <col min="522" max="768" width="9" style="1"/>
    <col min="769" max="769" width="6" style="1" customWidth="1"/>
    <col min="770" max="771" width="17.5" style="1" customWidth="1"/>
    <col min="772" max="772" width="11.5" style="1" customWidth="1"/>
    <col min="773" max="773" width="10.5" style="1" customWidth="1"/>
    <col min="774" max="774" width="13.5" style="1" customWidth="1"/>
    <col min="775" max="775" width="12.125" style="1" customWidth="1"/>
    <col min="776" max="776" width="15.125" style="1" customWidth="1"/>
    <col min="777" max="777" width="11.125" style="1" bestFit="1" customWidth="1"/>
    <col min="778" max="1024" width="9" style="1"/>
    <col min="1025" max="1025" width="6" style="1" customWidth="1"/>
    <col min="1026" max="1027" width="17.5" style="1" customWidth="1"/>
    <col min="1028" max="1028" width="11.5" style="1" customWidth="1"/>
    <col min="1029" max="1029" width="10.5" style="1" customWidth="1"/>
    <col min="1030" max="1030" width="13.5" style="1" customWidth="1"/>
    <col min="1031" max="1031" width="12.125" style="1" customWidth="1"/>
    <col min="1032" max="1032" width="15.125" style="1" customWidth="1"/>
    <col min="1033" max="1033" width="11.125" style="1" bestFit="1" customWidth="1"/>
    <col min="1034" max="1280" width="9" style="1"/>
    <col min="1281" max="1281" width="6" style="1" customWidth="1"/>
    <col min="1282" max="1283" width="17.5" style="1" customWidth="1"/>
    <col min="1284" max="1284" width="11.5" style="1" customWidth="1"/>
    <col min="1285" max="1285" width="10.5" style="1" customWidth="1"/>
    <col min="1286" max="1286" width="13.5" style="1" customWidth="1"/>
    <col min="1287" max="1287" width="12.125" style="1" customWidth="1"/>
    <col min="1288" max="1288" width="15.125" style="1" customWidth="1"/>
    <col min="1289" max="1289" width="11.125" style="1" bestFit="1" customWidth="1"/>
    <col min="1290" max="1536" width="9" style="1"/>
    <col min="1537" max="1537" width="6" style="1" customWidth="1"/>
    <col min="1538" max="1539" width="17.5" style="1" customWidth="1"/>
    <col min="1540" max="1540" width="11.5" style="1" customWidth="1"/>
    <col min="1541" max="1541" width="10.5" style="1" customWidth="1"/>
    <col min="1542" max="1542" width="13.5" style="1" customWidth="1"/>
    <col min="1543" max="1543" width="12.125" style="1" customWidth="1"/>
    <col min="1544" max="1544" width="15.125" style="1" customWidth="1"/>
    <col min="1545" max="1545" width="11.125" style="1" bestFit="1" customWidth="1"/>
    <col min="1546" max="1792" width="9" style="1"/>
    <col min="1793" max="1793" width="6" style="1" customWidth="1"/>
    <col min="1794" max="1795" width="17.5" style="1" customWidth="1"/>
    <col min="1796" max="1796" width="11.5" style="1" customWidth="1"/>
    <col min="1797" max="1797" width="10.5" style="1" customWidth="1"/>
    <col min="1798" max="1798" width="13.5" style="1" customWidth="1"/>
    <col min="1799" max="1799" width="12.125" style="1" customWidth="1"/>
    <col min="1800" max="1800" width="15.125" style="1" customWidth="1"/>
    <col min="1801" max="1801" width="11.125" style="1" bestFit="1" customWidth="1"/>
    <col min="1802" max="2048" width="9" style="1"/>
    <col min="2049" max="2049" width="6" style="1" customWidth="1"/>
    <col min="2050" max="2051" width="17.5" style="1" customWidth="1"/>
    <col min="2052" max="2052" width="11.5" style="1" customWidth="1"/>
    <col min="2053" max="2053" width="10.5" style="1" customWidth="1"/>
    <col min="2054" max="2054" width="13.5" style="1" customWidth="1"/>
    <col min="2055" max="2055" width="12.125" style="1" customWidth="1"/>
    <col min="2056" max="2056" width="15.125" style="1" customWidth="1"/>
    <col min="2057" max="2057" width="11.125" style="1" bestFit="1" customWidth="1"/>
    <col min="2058" max="2304" width="9" style="1"/>
    <col min="2305" max="2305" width="6" style="1" customWidth="1"/>
    <col min="2306" max="2307" width="17.5" style="1" customWidth="1"/>
    <col min="2308" max="2308" width="11.5" style="1" customWidth="1"/>
    <col min="2309" max="2309" width="10.5" style="1" customWidth="1"/>
    <col min="2310" max="2310" width="13.5" style="1" customWidth="1"/>
    <col min="2311" max="2311" width="12.125" style="1" customWidth="1"/>
    <col min="2312" max="2312" width="15.125" style="1" customWidth="1"/>
    <col min="2313" max="2313" width="11.125" style="1" bestFit="1" customWidth="1"/>
    <col min="2314" max="2560" width="9" style="1"/>
    <col min="2561" max="2561" width="6" style="1" customWidth="1"/>
    <col min="2562" max="2563" width="17.5" style="1" customWidth="1"/>
    <col min="2564" max="2564" width="11.5" style="1" customWidth="1"/>
    <col min="2565" max="2565" width="10.5" style="1" customWidth="1"/>
    <col min="2566" max="2566" width="13.5" style="1" customWidth="1"/>
    <col min="2567" max="2567" width="12.125" style="1" customWidth="1"/>
    <col min="2568" max="2568" width="15.125" style="1" customWidth="1"/>
    <col min="2569" max="2569" width="11.125" style="1" bestFit="1" customWidth="1"/>
    <col min="2570" max="2816" width="9" style="1"/>
    <col min="2817" max="2817" width="6" style="1" customWidth="1"/>
    <col min="2818" max="2819" width="17.5" style="1" customWidth="1"/>
    <col min="2820" max="2820" width="11.5" style="1" customWidth="1"/>
    <col min="2821" max="2821" width="10.5" style="1" customWidth="1"/>
    <col min="2822" max="2822" width="13.5" style="1" customWidth="1"/>
    <col min="2823" max="2823" width="12.125" style="1" customWidth="1"/>
    <col min="2824" max="2824" width="15.125" style="1" customWidth="1"/>
    <col min="2825" max="2825" width="11.125" style="1" bestFit="1" customWidth="1"/>
    <col min="2826" max="3072" width="9" style="1"/>
    <col min="3073" max="3073" width="6" style="1" customWidth="1"/>
    <col min="3074" max="3075" width="17.5" style="1" customWidth="1"/>
    <col min="3076" max="3076" width="11.5" style="1" customWidth="1"/>
    <col min="3077" max="3077" width="10.5" style="1" customWidth="1"/>
    <col min="3078" max="3078" width="13.5" style="1" customWidth="1"/>
    <col min="3079" max="3079" width="12.125" style="1" customWidth="1"/>
    <col min="3080" max="3080" width="15.125" style="1" customWidth="1"/>
    <col min="3081" max="3081" width="11.125" style="1" bestFit="1" customWidth="1"/>
    <col min="3082" max="3328" width="9" style="1"/>
    <col min="3329" max="3329" width="6" style="1" customWidth="1"/>
    <col min="3330" max="3331" width="17.5" style="1" customWidth="1"/>
    <col min="3332" max="3332" width="11.5" style="1" customWidth="1"/>
    <col min="3333" max="3333" width="10.5" style="1" customWidth="1"/>
    <col min="3334" max="3334" width="13.5" style="1" customWidth="1"/>
    <col min="3335" max="3335" width="12.125" style="1" customWidth="1"/>
    <col min="3336" max="3336" width="15.125" style="1" customWidth="1"/>
    <col min="3337" max="3337" width="11.125" style="1" bestFit="1" customWidth="1"/>
    <col min="3338" max="3584" width="9" style="1"/>
    <col min="3585" max="3585" width="6" style="1" customWidth="1"/>
    <col min="3586" max="3587" width="17.5" style="1" customWidth="1"/>
    <col min="3588" max="3588" width="11.5" style="1" customWidth="1"/>
    <col min="3589" max="3589" width="10.5" style="1" customWidth="1"/>
    <col min="3590" max="3590" width="13.5" style="1" customWidth="1"/>
    <col min="3591" max="3591" width="12.125" style="1" customWidth="1"/>
    <col min="3592" max="3592" width="15.125" style="1" customWidth="1"/>
    <col min="3593" max="3593" width="11.125" style="1" bestFit="1" customWidth="1"/>
    <col min="3594" max="3840" width="9" style="1"/>
    <col min="3841" max="3841" width="6" style="1" customWidth="1"/>
    <col min="3842" max="3843" width="17.5" style="1" customWidth="1"/>
    <col min="3844" max="3844" width="11.5" style="1" customWidth="1"/>
    <col min="3845" max="3845" width="10.5" style="1" customWidth="1"/>
    <col min="3846" max="3846" width="13.5" style="1" customWidth="1"/>
    <col min="3847" max="3847" width="12.125" style="1" customWidth="1"/>
    <col min="3848" max="3848" width="15.125" style="1" customWidth="1"/>
    <col min="3849" max="3849" width="11.125" style="1" bestFit="1" customWidth="1"/>
    <col min="3850" max="4096" width="9" style="1"/>
    <col min="4097" max="4097" width="6" style="1" customWidth="1"/>
    <col min="4098" max="4099" width="17.5" style="1" customWidth="1"/>
    <col min="4100" max="4100" width="11.5" style="1" customWidth="1"/>
    <col min="4101" max="4101" width="10.5" style="1" customWidth="1"/>
    <col min="4102" max="4102" width="13.5" style="1" customWidth="1"/>
    <col min="4103" max="4103" width="12.125" style="1" customWidth="1"/>
    <col min="4104" max="4104" width="15.125" style="1" customWidth="1"/>
    <col min="4105" max="4105" width="11.125" style="1" bestFit="1" customWidth="1"/>
    <col min="4106" max="4352" width="9" style="1"/>
    <col min="4353" max="4353" width="6" style="1" customWidth="1"/>
    <col min="4354" max="4355" width="17.5" style="1" customWidth="1"/>
    <col min="4356" max="4356" width="11.5" style="1" customWidth="1"/>
    <col min="4357" max="4357" width="10.5" style="1" customWidth="1"/>
    <col min="4358" max="4358" width="13.5" style="1" customWidth="1"/>
    <col min="4359" max="4359" width="12.125" style="1" customWidth="1"/>
    <col min="4360" max="4360" width="15.125" style="1" customWidth="1"/>
    <col min="4361" max="4361" width="11.125" style="1" bestFit="1" customWidth="1"/>
    <col min="4362" max="4608" width="9" style="1"/>
    <col min="4609" max="4609" width="6" style="1" customWidth="1"/>
    <col min="4610" max="4611" width="17.5" style="1" customWidth="1"/>
    <col min="4612" max="4612" width="11.5" style="1" customWidth="1"/>
    <col min="4613" max="4613" width="10.5" style="1" customWidth="1"/>
    <col min="4614" max="4614" width="13.5" style="1" customWidth="1"/>
    <col min="4615" max="4615" width="12.125" style="1" customWidth="1"/>
    <col min="4616" max="4616" width="15.125" style="1" customWidth="1"/>
    <col min="4617" max="4617" width="11.125" style="1" bestFit="1" customWidth="1"/>
    <col min="4618" max="4864" width="9" style="1"/>
    <col min="4865" max="4865" width="6" style="1" customWidth="1"/>
    <col min="4866" max="4867" width="17.5" style="1" customWidth="1"/>
    <col min="4868" max="4868" width="11.5" style="1" customWidth="1"/>
    <col min="4869" max="4869" width="10.5" style="1" customWidth="1"/>
    <col min="4870" max="4870" width="13.5" style="1" customWidth="1"/>
    <col min="4871" max="4871" width="12.125" style="1" customWidth="1"/>
    <col min="4872" max="4872" width="15.125" style="1" customWidth="1"/>
    <col min="4873" max="4873" width="11.125" style="1" bestFit="1" customWidth="1"/>
    <col min="4874" max="5120" width="9" style="1"/>
    <col min="5121" max="5121" width="6" style="1" customWidth="1"/>
    <col min="5122" max="5123" width="17.5" style="1" customWidth="1"/>
    <col min="5124" max="5124" width="11.5" style="1" customWidth="1"/>
    <col min="5125" max="5125" width="10.5" style="1" customWidth="1"/>
    <col min="5126" max="5126" width="13.5" style="1" customWidth="1"/>
    <col min="5127" max="5127" width="12.125" style="1" customWidth="1"/>
    <col min="5128" max="5128" width="15.125" style="1" customWidth="1"/>
    <col min="5129" max="5129" width="11.125" style="1" bestFit="1" customWidth="1"/>
    <col min="5130" max="5376" width="9" style="1"/>
    <col min="5377" max="5377" width="6" style="1" customWidth="1"/>
    <col min="5378" max="5379" width="17.5" style="1" customWidth="1"/>
    <col min="5380" max="5380" width="11.5" style="1" customWidth="1"/>
    <col min="5381" max="5381" width="10.5" style="1" customWidth="1"/>
    <col min="5382" max="5382" width="13.5" style="1" customWidth="1"/>
    <col min="5383" max="5383" width="12.125" style="1" customWidth="1"/>
    <col min="5384" max="5384" width="15.125" style="1" customWidth="1"/>
    <col min="5385" max="5385" width="11.125" style="1" bestFit="1" customWidth="1"/>
    <col min="5386" max="5632" width="9" style="1"/>
    <col min="5633" max="5633" width="6" style="1" customWidth="1"/>
    <col min="5634" max="5635" width="17.5" style="1" customWidth="1"/>
    <col min="5636" max="5636" width="11.5" style="1" customWidth="1"/>
    <col min="5637" max="5637" width="10.5" style="1" customWidth="1"/>
    <col min="5638" max="5638" width="13.5" style="1" customWidth="1"/>
    <col min="5639" max="5639" width="12.125" style="1" customWidth="1"/>
    <col min="5640" max="5640" width="15.125" style="1" customWidth="1"/>
    <col min="5641" max="5641" width="11.125" style="1" bestFit="1" customWidth="1"/>
    <col min="5642" max="5888" width="9" style="1"/>
    <col min="5889" max="5889" width="6" style="1" customWidth="1"/>
    <col min="5890" max="5891" width="17.5" style="1" customWidth="1"/>
    <col min="5892" max="5892" width="11.5" style="1" customWidth="1"/>
    <col min="5893" max="5893" width="10.5" style="1" customWidth="1"/>
    <col min="5894" max="5894" width="13.5" style="1" customWidth="1"/>
    <col min="5895" max="5895" width="12.125" style="1" customWidth="1"/>
    <col min="5896" max="5896" width="15.125" style="1" customWidth="1"/>
    <col min="5897" max="5897" width="11.125" style="1" bestFit="1" customWidth="1"/>
    <col min="5898" max="6144" width="9" style="1"/>
    <col min="6145" max="6145" width="6" style="1" customWidth="1"/>
    <col min="6146" max="6147" width="17.5" style="1" customWidth="1"/>
    <col min="6148" max="6148" width="11.5" style="1" customWidth="1"/>
    <col min="6149" max="6149" width="10.5" style="1" customWidth="1"/>
    <col min="6150" max="6150" width="13.5" style="1" customWidth="1"/>
    <col min="6151" max="6151" width="12.125" style="1" customWidth="1"/>
    <col min="6152" max="6152" width="15.125" style="1" customWidth="1"/>
    <col min="6153" max="6153" width="11.125" style="1" bestFit="1" customWidth="1"/>
    <col min="6154" max="6400" width="9" style="1"/>
    <col min="6401" max="6401" width="6" style="1" customWidth="1"/>
    <col min="6402" max="6403" width="17.5" style="1" customWidth="1"/>
    <col min="6404" max="6404" width="11.5" style="1" customWidth="1"/>
    <col min="6405" max="6405" width="10.5" style="1" customWidth="1"/>
    <col min="6406" max="6406" width="13.5" style="1" customWidth="1"/>
    <col min="6407" max="6407" width="12.125" style="1" customWidth="1"/>
    <col min="6408" max="6408" width="15.125" style="1" customWidth="1"/>
    <col min="6409" max="6409" width="11.125" style="1" bestFit="1" customWidth="1"/>
    <col min="6410" max="6656" width="9" style="1"/>
    <col min="6657" max="6657" width="6" style="1" customWidth="1"/>
    <col min="6658" max="6659" width="17.5" style="1" customWidth="1"/>
    <col min="6660" max="6660" width="11.5" style="1" customWidth="1"/>
    <col min="6661" max="6661" width="10.5" style="1" customWidth="1"/>
    <col min="6662" max="6662" width="13.5" style="1" customWidth="1"/>
    <col min="6663" max="6663" width="12.125" style="1" customWidth="1"/>
    <col min="6664" max="6664" width="15.125" style="1" customWidth="1"/>
    <col min="6665" max="6665" width="11.125" style="1" bestFit="1" customWidth="1"/>
    <col min="6666" max="6912" width="9" style="1"/>
    <col min="6913" max="6913" width="6" style="1" customWidth="1"/>
    <col min="6914" max="6915" width="17.5" style="1" customWidth="1"/>
    <col min="6916" max="6916" width="11.5" style="1" customWidth="1"/>
    <col min="6917" max="6917" width="10.5" style="1" customWidth="1"/>
    <col min="6918" max="6918" width="13.5" style="1" customWidth="1"/>
    <col min="6919" max="6919" width="12.125" style="1" customWidth="1"/>
    <col min="6920" max="6920" width="15.125" style="1" customWidth="1"/>
    <col min="6921" max="6921" width="11.125" style="1" bestFit="1" customWidth="1"/>
    <col min="6922" max="7168" width="9" style="1"/>
    <col min="7169" max="7169" width="6" style="1" customWidth="1"/>
    <col min="7170" max="7171" width="17.5" style="1" customWidth="1"/>
    <col min="7172" max="7172" width="11.5" style="1" customWidth="1"/>
    <col min="7173" max="7173" width="10.5" style="1" customWidth="1"/>
    <col min="7174" max="7174" width="13.5" style="1" customWidth="1"/>
    <col min="7175" max="7175" width="12.125" style="1" customWidth="1"/>
    <col min="7176" max="7176" width="15.125" style="1" customWidth="1"/>
    <col min="7177" max="7177" width="11.125" style="1" bestFit="1" customWidth="1"/>
    <col min="7178" max="7424" width="9" style="1"/>
    <col min="7425" max="7425" width="6" style="1" customWidth="1"/>
    <col min="7426" max="7427" width="17.5" style="1" customWidth="1"/>
    <col min="7428" max="7428" width="11.5" style="1" customWidth="1"/>
    <col min="7429" max="7429" width="10.5" style="1" customWidth="1"/>
    <col min="7430" max="7430" width="13.5" style="1" customWidth="1"/>
    <col min="7431" max="7431" width="12.125" style="1" customWidth="1"/>
    <col min="7432" max="7432" width="15.125" style="1" customWidth="1"/>
    <col min="7433" max="7433" width="11.125" style="1" bestFit="1" customWidth="1"/>
    <col min="7434" max="7680" width="9" style="1"/>
    <col min="7681" max="7681" width="6" style="1" customWidth="1"/>
    <col min="7682" max="7683" width="17.5" style="1" customWidth="1"/>
    <col min="7684" max="7684" width="11.5" style="1" customWidth="1"/>
    <col min="7685" max="7685" width="10.5" style="1" customWidth="1"/>
    <col min="7686" max="7686" width="13.5" style="1" customWidth="1"/>
    <col min="7687" max="7687" width="12.125" style="1" customWidth="1"/>
    <col min="7688" max="7688" width="15.125" style="1" customWidth="1"/>
    <col min="7689" max="7689" width="11.125" style="1" bestFit="1" customWidth="1"/>
    <col min="7690" max="7936" width="9" style="1"/>
    <col min="7937" max="7937" width="6" style="1" customWidth="1"/>
    <col min="7938" max="7939" width="17.5" style="1" customWidth="1"/>
    <col min="7940" max="7940" width="11.5" style="1" customWidth="1"/>
    <col min="7941" max="7941" width="10.5" style="1" customWidth="1"/>
    <col min="7942" max="7942" width="13.5" style="1" customWidth="1"/>
    <col min="7943" max="7943" width="12.125" style="1" customWidth="1"/>
    <col min="7944" max="7944" width="15.125" style="1" customWidth="1"/>
    <col min="7945" max="7945" width="11.125" style="1" bestFit="1" customWidth="1"/>
    <col min="7946" max="8192" width="9" style="1"/>
    <col min="8193" max="8193" width="6" style="1" customWidth="1"/>
    <col min="8194" max="8195" width="17.5" style="1" customWidth="1"/>
    <col min="8196" max="8196" width="11.5" style="1" customWidth="1"/>
    <col min="8197" max="8197" width="10.5" style="1" customWidth="1"/>
    <col min="8198" max="8198" width="13.5" style="1" customWidth="1"/>
    <col min="8199" max="8199" width="12.125" style="1" customWidth="1"/>
    <col min="8200" max="8200" width="15.125" style="1" customWidth="1"/>
    <col min="8201" max="8201" width="11.125" style="1" bestFit="1" customWidth="1"/>
    <col min="8202" max="8448" width="9" style="1"/>
    <col min="8449" max="8449" width="6" style="1" customWidth="1"/>
    <col min="8450" max="8451" width="17.5" style="1" customWidth="1"/>
    <col min="8452" max="8452" width="11.5" style="1" customWidth="1"/>
    <col min="8453" max="8453" width="10.5" style="1" customWidth="1"/>
    <col min="8454" max="8454" width="13.5" style="1" customWidth="1"/>
    <col min="8455" max="8455" width="12.125" style="1" customWidth="1"/>
    <col min="8456" max="8456" width="15.125" style="1" customWidth="1"/>
    <col min="8457" max="8457" width="11.125" style="1" bestFit="1" customWidth="1"/>
    <col min="8458" max="8704" width="9" style="1"/>
    <col min="8705" max="8705" width="6" style="1" customWidth="1"/>
    <col min="8706" max="8707" width="17.5" style="1" customWidth="1"/>
    <col min="8708" max="8708" width="11.5" style="1" customWidth="1"/>
    <col min="8709" max="8709" width="10.5" style="1" customWidth="1"/>
    <col min="8710" max="8710" width="13.5" style="1" customWidth="1"/>
    <col min="8711" max="8711" width="12.125" style="1" customWidth="1"/>
    <col min="8712" max="8712" width="15.125" style="1" customWidth="1"/>
    <col min="8713" max="8713" width="11.125" style="1" bestFit="1" customWidth="1"/>
    <col min="8714" max="8960" width="9" style="1"/>
    <col min="8961" max="8961" width="6" style="1" customWidth="1"/>
    <col min="8962" max="8963" width="17.5" style="1" customWidth="1"/>
    <col min="8964" max="8964" width="11.5" style="1" customWidth="1"/>
    <col min="8965" max="8965" width="10.5" style="1" customWidth="1"/>
    <col min="8966" max="8966" width="13.5" style="1" customWidth="1"/>
    <col min="8967" max="8967" width="12.125" style="1" customWidth="1"/>
    <col min="8968" max="8968" width="15.125" style="1" customWidth="1"/>
    <col min="8969" max="8969" width="11.125" style="1" bestFit="1" customWidth="1"/>
    <col min="8970" max="9216" width="9" style="1"/>
    <col min="9217" max="9217" width="6" style="1" customWidth="1"/>
    <col min="9218" max="9219" width="17.5" style="1" customWidth="1"/>
    <col min="9220" max="9220" width="11.5" style="1" customWidth="1"/>
    <col min="9221" max="9221" width="10.5" style="1" customWidth="1"/>
    <col min="9222" max="9222" width="13.5" style="1" customWidth="1"/>
    <col min="9223" max="9223" width="12.125" style="1" customWidth="1"/>
    <col min="9224" max="9224" width="15.125" style="1" customWidth="1"/>
    <col min="9225" max="9225" width="11.125" style="1" bestFit="1" customWidth="1"/>
    <col min="9226" max="9472" width="9" style="1"/>
    <col min="9473" max="9473" width="6" style="1" customWidth="1"/>
    <col min="9474" max="9475" width="17.5" style="1" customWidth="1"/>
    <col min="9476" max="9476" width="11.5" style="1" customWidth="1"/>
    <col min="9477" max="9477" width="10.5" style="1" customWidth="1"/>
    <col min="9478" max="9478" width="13.5" style="1" customWidth="1"/>
    <col min="9479" max="9479" width="12.125" style="1" customWidth="1"/>
    <col min="9480" max="9480" width="15.125" style="1" customWidth="1"/>
    <col min="9481" max="9481" width="11.125" style="1" bestFit="1" customWidth="1"/>
    <col min="9482" max="9728" width="9" style="1"/>
    <col min="9729" max="9729" width="6" style="1" customWidth="1"/>
    <col min="9730" max="9731" width="17.5" style="1" customWidth="1"/>
    <col min="9732" max="9732" width="11.5" style="1" customWidth="1"/>
    <col min="9733" max="9733" width="10.5" style="1" customWidth="1"/>
    <col min="9734" max="9734" width="13.5" style="1" customWidth="1"/>
    <col min="9735" max="9735" width="12.125" style="1" customWidth="1"/>
    <col min="9736" max="9736" width="15.125" style="1" customWidth="1"/>
    <col min="9737" max="9737" width="11.125" style="1" bestFit="1" customWidth="1"/>
    <col min="9738" max="9984" width="9" style="1"/>
    <col min="9985" max="9985" width="6" style="1" customWidth="1"/>
    <col min="9986" max="9987" width="17.5" style="1" customWidth="1"/>
    <col min="9988" max="9988" width="11.5" style="1" customWidth="1"/>
    <col min="9989" max="9989" width="10.5" style="1" customWidth="1"/>
    <col min="9990" max="9990" width="13.5" style="1" customWidth="1"/>
    <col min="9991" max="9991" width="12.125" style="1" customWidth="1"/>
    <col min="9992" max="9992" width="15.125" style="1" customWidth="1"/>
    <col min="9993" max="9993" width="11.125" style="1" bestFit="1" customWidth="1"/>
    <col min="9994" max="10240" width="9" style="1"/>
    <col min="10241" max="10241" width="6" style="1" customWidth="1"/>
    <col min="10242" max="10243" width="17.5" style="1" customWidth="1"/>
    <col min="10244" max="10244" width="11.5" style="1" customWidth="1"/>
    <col min="10245" max="10245" width="10.5" style="1" customWidth="1"/>
    <col min="10246" max="10246" width="13.5" style="1" customWidth="1"/>
    <col min="10247" max="10247" width="12.125" style="1" customWidth="1"/>
    <col min="10248" max="10248" width="15.125" style="1" customWidth="1"/>
    <col min="10249" max="10249" width="11.125" style="1" bestFit="1" customWidth="1"/>
    <col min="10250" max="10496" width="9" style="1"/>
    <col min="10497" max="10497" width="6" style="1" customWidth="1"/>
    <col min="10498" max="10499" width="17.5" style="1" customWidth="1"/>
    <col min="10500" max="10500" width="11.5" style="1" customWidth="1"/>
    <col min="10501" max="10501" width="10.5" style="1" customWidth="1"/>
    <col min="10502" max="10502" width="13.5" style="1" customWidth="1"/>
    <col min="10503" max="10503" width="12.125" style="1" customWidth="1"/>
    <col min="10504" max="10504" width="15.125" style="1" customWidth="1"/>
    <col min="10505" max="10505" width="11.125" style="1" bestFit="1" customWidth="1"/>
    <col min="10506" max="10752" width="9" style="1"/>
    <col min="10753" max="10753" width="6" style="1" customWidth="1"/>
    <col min="10754" max="10755" width="17.5" style="1" customWidth="1"/>
    <col min="10756" max="10756" width="11.5" style="1" customWidth="1"/>
    <col min="10757" max="10757" width="10.5" style="1" customWidth="1"/>
    <col min="10758" max="10758" width="13.5" style="1" customWidth="1"/>
    <col min="10759" max="10759" width="12.125" style="1" customWidth="1"/>
    <col min="10760" max="10760" width="15.125" style="1" customWidth="1"/>
    <col min="10761" max="10761" width="11.125" style="1" bestFit="1" customWidth="1"/>
    <col min="10762" max="11008" width="9" style="1"/>
    <col min="11009" max="11009" width="6" style="1" customWidth="1"/>
    <col min="11010" max="11011" width="17.5" style="1" customWidth="1"/>
    <col min="11012" max="11012" width="11.5" style="1" customWidth="1"/>
    <col min="11013" max="11013" width="10.5" style="1" customWidth="1"/>
    <col min="11014" max="11014" width="13.5" style="1" customWidth="1"/>
    <col min="11015" max="11015" width="12.125" style="1" customWidth="1"/>
    <col min="11016" max="11016" width="15.125" style="1" customWidth="1"/>
    <col min="11017" max="11017" width="11.125" style="1" bestFit="1" customWidth="1"/>
    <col min="11018" max="11264" width="9" style="1"/>
    <col min="11265" max="11265" width="6" style="1" customWidth="1"/>
    <col min="11266" max="11267" width="17.5" style="1" customWidth="1"/>
    <col min="11268" max="11268" width="11.5" style="1" customWidth="1"/>
    <col min="11269" max="11269" width="10.5" style="1" customWidth="1"/>
    <col min="11270" max="11270" width="13.5" style="1" customWidth="1"/>
    <col min="11271" max="11271" width="12.125" style="1" customWidth="1"/>
    <col min="11272" max="11272" width="15.125" style="1" customWidth="1"/>
    <col min="11273" max="11273" width="11.125" style="1" bestFit="1" customWidth="1"/>
    <col min="11274" max="11520" width="9" style="1"/>
    <col min="11521" max="11521" width="6" style="1" customWidth="1"/>
    <col min="11522" max="11523" width="17.5" style="1" customWidth="1"/>
    <col min="11524" max="11524" width="11.5" style="1" customWidth="1"/>
    <col min="11525" max="11525" width="10.5" style="1" customWidth="1"/>
    <col min="11526" max="11526" width="13.5" style="1" customWidth="1"/>
    <col min="11527" max="11527" width="12.125" style="1" customWidth="1"/>
    <col min="11528" max="11528" width="15.125" style="1" customWidth="1"/>
    <col min="11529" max="11529" width="11.125" style="1" bestFit="1" customWidth="1"/>
    <col min="11530" max="11776" width="9" style="1"/>
    <col min="11777" max="11777" width="6" style="1" customWidth="1"/>
    <col min="11778" max="11779" width="17.5" style="1" customWidth="1"/>
    <col min="11780" max="11780" width="11.5" style="1" customWidth="1"/>
    <col min="11781" max="11781" width="10.5" style="1" customWidth="1"/>
    <col min="11782" max="11782" width="13.5" style="1" customWidth="1"/>
    <col min="11783" max="11783" width="12.125" style="1" customWidth="1"/>
    <col min="11784" max="11784" width="15.125" style="1" customWidth="1"/>
    <col min="11785" max="11785" width="11.125" style="1" bestFit="1" customWidth="1"/>
    <col min="11786" max="12032" width="9" style="1"/>
    <col min="12033" max="12033" width="6" style="1" customWidth="1"/>
    <col min="12034" max="12035" width="17.5" style="1" customWidth="1"/>
    <col min="12036" max="12036" width="11.5" style="1" customWidth="1"/>
    <col min="12037" max="12037" width="10.5" style="1" customWidth="1"/>
    <col min="12038" max="12038" width="13.5" style="1" customWidth="1"/>
    <col min="12039" max="12039" width="12.125" style="1" customWidth="1"/>
    <col min="12040" max="12040" width="15.125" style="1" customWidth="1"/>
    <col min="12041" max="12041" width="11.125" style="1" bestFit="1" customWidth="1"/>
    <col min="12042" max="12288" width="9" style="1"/>
    <col min="12289" max="12289" width="6" style="1" customWidth="1"/>
    <col min="12290" max="12291" width="17.5" style="1" customWidth="1"/>
    <col min="12292" max="12292" width="11.5" style="1" customWidth="1"/>
    <col min="12293" max="12293" width="10.5" style="1" customWidth="1"/>
    <col min="12294" max="12294" width="13.5" style="1" customWidth="1"/>
    <col min="12295" max="12295" width="12.125" style="1" customWidth="1"/>
    <col min="12296" max="12296" width="15.125" style="1" customWidth="1"/>
    <col min="12297" max="12297" width="11.125" style="1" bestFit="1" customWidth="1"/>
    <col min="12298" max="12544" width="9" style="1"/>
    <col min="12545" max="12545" width="6" style="1" customWidth="1"/>
    <col min="12546" max="12547" width="17.5" style="1" customWidth="1"/>
    <col min="12548" max="12548" width="11.5" style="1" customWidth="1"/>
    <col min="12549" max="12549" width="10.5" style="1" customWidth="1"/>
    <col min="12550" max="12550" width="13.5" style="1" customWidth="1"/>
    <col min="12551" max="12551" width="12.125" style="1" customWidth="1"/>
    <col min="12552" max="12552" width="15.125" style="1" customWidth="1"/>
    <col min="12553" max="12553" width="11.125" style="1" bestFit="1" customWidth="1"/>
    <col min="12554" max="12800" width="9" style="1"/>
    <col min="12801" max="12801" width="6" style="1" customWidth="1"/>
    <col min="12802" max="12803" width="17.5" style="1" customWidth="1"/>
    <col min="12804" max="12804" width="11.5" style="1" customWidth="1"/>
    <col min="12805" max="12805" width="10.5" style="1" customWidth="1"/>
    <col min="12806" max="12806" width="13.5" style="1" customWidth="1"/>
    <col min="12807" max="12807" width="12.125" style="1" customWidth="1"/>
    <col min="12808" max="12808" width="15.125" style="1" customWidth="1"/>
    <col min="12809" max="12809" width="11.125" style="1" bestFit="1" customWidth="1"/>
    <col min="12810" max="13056" width="9" style="1"/>
    <col min="13057" max="13057" width="6" style="1" customWidth="1"/>
    <col min="13058" max="13059" width="17.5" style="1" customWidth="1"/>
    <col min="13060" max="13060" width="11.5" style="1" customWidth="1"/>
    <col min="13061" max="13061" width="10.5" style="1" customWidth="1"/>
    <col min="13062" max="13062" width="13.5" style="1" customWidth="1"/>
    <col min="13063" max="13063" width="12.125" style="1" customWidth="1"/>
    <col min="13064" max="13064" width="15.125" style="1" customWidth="1"/>
    <col min="13065" max="13065" width="11.125" style="1" bestFit="1" customWidth="1"/>
    <col min="13066" max="13312" width="9" style="1"/>
    <col min="13313" max="13313" width="6" style="1" customWidth="1"/>
    <col min="13314" max="13315" width="17.5" style="1" customWidth="1"/>
    <col min="13316" max="13316" width="11.5" style="1" customWidth="1"/>
    <col min="13317" max="13317" width="10.5" style="1" customWidth="1"/>
    <col min="13318" max="13318" width="13.5" style="1" customWidth="1"/>
    <col min="13319" max="13319" width="12.125" style="1" customWidth="1"/>
    <col min="13320" max="13320" width="15.125" style="1" customWidth="1"/>
    <col min="13321" max="13321" width="11.125" style="1" bestFit="1" customWidth="1"/>
    <col min="13322" max="13568" width="9" style="1"/>
    <col min="13569" max="13569" width="6" style="1" customWidth="1"/>
    <col min="13570" max="13571" width="17.5" style="1" customWidth="1"/>
    <col min="13572" max="13572" width="11.5" style="1" customWidth="1"/>
    <col min="13573" max="13573" width="10.5" style="1" customWidth="1"/>
    <col min="13574" max="13574" width="13.5" style="1" customWidth="1"/>
    <col min="13575" max="13575" width="12.125" style="1" customWidth="1"/>
    <col min="13576" max="13576" width="15.125" style="1" customWidth="1"/>
    <col min="13577" max="13577" width="11.125" style="1" bestFit="1" customWidth="1"/>
    <col min="13578" max="13824" width="9" style="1"/>
    <col min="13825" max="13825" width="6" style="1" customWidth="1"/>
    <col min="13826" max="13827" width="17.5" style="1" customWidth="1"/>
    <col min="13828" max="13828" width="11.5" style="1" customWidth="1"/>
    <col min="13829" max="13829" width="10.5" style="1" customWidth="1"/>
    <col min="13830" max="13830" width="13.5" style="1" customWidth="1"/>
    <col min="13831" max="13831" width="12.125" style="1" customWidth="1"/>
    <col min="13832" max="13832" width="15.125" style="1" customWidth="1"/>
    <col min="13833" max="13833" width="11.125" style="1" bestFit="1" customWidth="1"/>
    <col min="13834" max="14080" width="9" style="1"/>
    <col min="14081" max="14081" width="6" style="1" customWidth="1"/>
    <col min="14082" max="14083" width="17.5" style="1" customWidth="1"/>
    <col min="14084" max="14084" width="11.5" style="1" customWidth="1"/>
    <col min="14085" max="14085" width="10.5" style="1" customWidth="1"/>
    <col min="14086" max="14086" width="13.5" style="1" customWidth="1"/>
    <col min="14087" max="14087" width="12.125" style="1" customWidth="1"/>
    <col min="14088" max="14088" width="15.125" style="1" customWidth="1"/>
    <col min="14089" max="14089" width="11.125" style="1" bestFit="1" customWidth="1"/>
    <col min="14090" max="14336" width="9" style="1"/>
    <col min="14337" max="14337" width="6" style="1" customWidth="1"/>
    <col min="14338" max="14339" width="17.5" style="1" customWidth="1"/>
    <col min="14340" max="14340" width="11.5" style="1" customWidth="1"/>
    <col min="14341" max="14341" width="10.5" style="1" customWidth="1"/>
    <col min="14342" max="14342" width="13.5" style="1" customWidth="1"/>
    <col min="14343" max="14343" width="12.125" style="1" customWidth="1"/>
    <col min="14344" max="14344" width="15.125" style="1" customWidth="1"/>
    <col min="14345" max="14345" width="11.125" style="1" bestFit="1" customWidth="1"/>
    <col min="14346" max="14592" width="9" style="1"/>
    <col min="14593" max="14593" width="6" style="1" customWidth="1"/>
    <col min="14594" max="14595" width="17.5" style="1" customWidth="1"/>
    <col min="14596" max="14596" width="11.5" style="1" customWidth="1"/>
    <col min="14597" max="14597" width="10.5" style="1" customWidth="1"/>
    <col min="14598" max="14598" width="13.5" style="1" customWidth="1"/>
    <col min="14599" max="14599" width="12.125" style="1" customWidth="1"/>
    <col min="14600" max="14600" width="15.125" style="1" customWidth="1"/>
    <col min="14601" max="14601" width="11.125" style="1" bestFit="1" customWidth="1"/>
    <col min="14602" max="14848" width="9" style="1"/>
    <col min="14849" max="14849" width="6" style="1" customWidth="1"/>
    <col min="14850" max="14851" width="17.5" style="1" customWidth="1"/>
    <col min="14852" max="14852" width="11.5" style="1" customWidth="1"/>
    <col min="14853" max="14853" width="10.5" style="1" customWidth="1"/>
    <col min="14854" max="14854" width="13.5" style="1" customWidth="1"/>
    <col min="14855" max="14855" width="12.125" style="1" customWidth="1"/>
    <col min="14856" max="14856" width="15.125" style="1" customWidth="1"/>
    <col min="14857" max="14857" width="11.125" style="1" bestFit="1" customWidth="1"/>
    <col min="14858" max="15104" width="9" style="1"/>
    <col min="15105" max="15105" width="6" style="1" customWidth="1"/>
    <col min="15106" max="15107" width="17.5" style="1" customWidth="1"/>
    <col min="15108" max="15108" width="11.5" style="1" customWidth="1"/>
    <col min="15109" max="15109" width="10.5" style="1" customWidth="1"/>
    <col min="15110" max="15110" width="13.5" style="1" customWidth="1"/>
    <col min="15111" max="15111" width="12.125" style="1" customWidth="1"/>
    <col min="15112" max="15112" width="15.125" style="1" customWidth="1"/>
    <col min="15113" max="15113" width="11.125" style="1" bestFit="1" customWidth="1"/>
    <col min="15114" max="15360" width="9" style="1"/>
    <col min="15361" max="15361" width="6" style="1" customWidth="1"/>
    <col min="15362" max="15363" width="17.5" style="1" customWidth="1"/>
    <col min="15364" max="15364" width="11.5" style="1" customWidth="1"/>
    <col min="15365" max="15365" width="10.5" style="1" customWidth="1"/>
    <col min="15366" max="15366" width="13.5" style="1" customWidth="1"/>
    <col min="15367" max="15367" width="12.125" style="1" customWidth="1"/>
    <col min="15368" max="15368" width="15.125" style="1" customWidth="1"/>
    <col min="15369" max="15369" width="11.125" style="1" bestFit="1" customWidth="1"/>
    <col min="15370" max="15616" width="9" style="1"/>
    <col min="15617" max="15617" width="6" style="1" customWidth="1"/>
    <col min="15618" max="15619" width="17.5" style="1" customWidth="1"/>
    <col min="15620" max="15620" width="11.5" style="1" customWidth="1"/>
    <col min="15621" max="15621" width="10.5" style="1" customWidth="1"/>
    <col min="15622" max="15622" width="13.5" style="1" customWidth="1"/>
    <col min="15623" max="15623" width="12.125" style="1" customWidth="1"/>
    <col min="15624" max="15624" width="15.125" style="1" customWidth="1"/>
    <col min="15625" max="15625" width="11.125" style="1" bestFit="1" customWidth="1"/>
    <col min="15626" max="15872" width="9" style="1"/>
    <col min="15873" max="15873" width="6" style="1" customWidth="1"/>
    <col min="15874" max="15875" width="17.5" style="1" customWidth="1"/>
    <col min="15876" max="15876" width="11.5" style="1" customWidth="1"/>
    <col min="15877" max="15877" width="10.5" style="1" customWidth="1"/>
    <col min="15878" max="15878" width="13.5" style="1" customWidth="1"/>
    <col min="15879" max="15879" width="12.125" style="1" customWidth="1"/>
    <col min="15880" max="15880" width="15.125" style="1" customWidth="1"/>
    <col min="15881" max="15881" width="11.125" style="1" bestFit="1" customWidth="1"/>
    <col min="15882" max="16128" width="9" style="1"/>
    <col min="16129" max="16129" width="6" style="1" customWidth="1"/>
    <col min="16130" max="16131" width="17.5" style="1" customWidth="1"/>
    <col min="16132" max="16132" width="11.5" style="1" customWidth="1"/>
    <col min="16133" max="16133" width="10.5" style="1" customWidth="1"/>
    <col min="16134" max="16134" width="13.5" style="1" customWidth="1"/>
    <col min="16135" max="16135" width="12.125" style="1" customWidth="1"/>
    <col min="16136" max="16136" width="15.125" style="1" customWidth="1"/>
    <col min="16137" max="16137" width="11.125" style="1" bestFit="1" customWidth="1"/>
    <col min="16138" max="16384" width="9" style="1"/>
  </cols>
  <sheetData>
    <row r="1" spans="1:10" ht="31.5" customHeight="1" thickBot="1" x14ac:dyDescent="0.35">
      <c r="A1" s="60" t="s">
        <v>0</v>
      </c>
      <c r="B1" s="60"/>
      <c r="C1" s="60"/>
      <c r="D1" s="60"/>
      <c r="E1" s="60"/>
      <c r="F1" s="60"/>
      <c r="G1" s="60"/>
      <c r="H1" s="60"/>
    </row>
    <row r="2" spans="1:10" ht="21.95" customHeight="1" thickTop="1" x14ac:dyDescent="0.3">
      <c r="A2" s="2" t="s">
        <v>89</v>
      </c>
      <c r="B2" s="3"/>
      <c r="C2" s="4"/>
      <c r="D2" s="61" t="s">
        <v>1</v>
      </c>
      <c r="E2" s="62"/>
      <c r="F2" s="62"/>
      <c r="G2" s="62"/>
      <c r="H2" s="63"/>
    </row>
    <row r="3" spans="1:10" ht="21.95" customHeight="1" x14ac:dyDescent="0.3">
      <c r="A3" s="2" t="s">
        <v>30</v>
      </c>
      <c r="B3" s="3"/>
      <c r="C3" s="4"/>
      <c r="D3" s="5" t="s">
        <v>2</v>
      </c>
      <c r="E3" s="64" t="s">
        <v>3</v>
      </c>
      <c r="F3" s="65"/>
      <c r="G3" s="65"/>
      <c r="H3" s="66"/>
    </row>
    <row r="4" spans="1:10" ht="21.95" customHeight="1" x14ac:dyDescent="0.3">
      <c r="A4" s="6" t="s">
        <v>4</v>
      </c>
      <c r="B4" s="3"/>
      <c r="C4" s="4"/>
      <c r="D4" s="5" t="s">
        <v>5</v>
      </c>
      <c r="E4" s="64" t="s">
        <v>6</v>
      </c>
      <c r="F4" s="67"/>
      <c r="G4" s="7" t="s">
        <v>7</v>
      </c>
      <c r="H4" s="8" t="s">
        <v>8</v>
      </c>
    </row>
    <row r="5" spans="1:10" ht="21.95" customHeight="1" x14ac:dyDescent="0.3">
      <c r="A5" s="2" t="s">
        <v>90</v>
      </c>
      <c r="B5" s="3"/>
      <c r="C5" s="4"/>
      <c r="D5" s="5" t="s">
        <v>10</v>
      </c>
      <c r="E5" s="64" t="s">
        <v>11</v>
      </c>
      <c r="F5" s="67"/>
      <c r="G5" s="7" t="s">
        <v>12</v>
      </c>
      <c r="H5" s="9" t="s">
        <v>13</v>
      </c>
    </row>
    <row r="6" spans="1:10" ht="21.95" customHeight="1" thickBot="1" x14ac:dyDescent="0.35">
      <c r="A6" s="10" t="s">
        <v>14</v>
      </c>
      <c r="B6" s="3"/>
      <c r="C6" s="4"/>
      <c r="D6" s="57" t="s">
        <v>15</v>
      </c>
      <c r="E6" s="58"/>
      <c r="F6" s="58"/>
      <c r="G6" s="58"/>
      <c r="H6" s="59"/>
    </row>
    <row r="7" spans="1:10" ht="6" customHeight="1" thickTop="1" thickBot="1" x14ac:dyDescent="0.35">
      <c r="A7" s="11"/>
    </row>
    <row r="8" spans="1:10" ht="20.25" customHeight="1" thickTop="1" thickBot="1" x14ac:dyDescent="0.35">
      <c r="A8" s="50" t="s">
        <v>17</v>
      </c>
      <c r="B8" s="51"/>
      <c r="C8" s="50" t="s">
        <v>16</v>
      </c>
      <c r="D8" s="51"/>
      <c r="E8" s="50" t="s">
        <v>91</v>
      </c>
      <c r="F8" s="51"/>
      <c r="G8" s="50" t="s">
        <v>19</v>
      </c>
      <c r="H8" s="51"/>
    </row>
    <row r="9" spans="1:10" ht="19.5" customHeight="1" thickTop="1" thickBot="1" x14ac:dyDescent="0.35">
      <c r="A9" s="52"/>
      <c r="B9" s="53"/>
      <c r="C9" s="54"/>
      <c r="D9" s="53"/>
      <c r="E9" s="52">
        <f>H28</f>
        <v>16500</v>
      </c>
      <c r="F9" s="55"/>
      <c r="G9" s="56">
        <f>(A9+E9)</f>
        <v>16500</v>
      </c>
      <c r="H9" s="51"/>
    </row>
    <row r="10" spans="1:10" s="12" customFormat="1" ht="20.100000000000001" customHeight="1" thickTop="1" x14ac:dyDescent="0.3">
      <c r="A10" s="14" t="s">
        <v>20</v>
      </c>
      <c r="B10" s="15" t="s">
        <v>21</v>
      </c>
      <c r="C10" s="15" t="s">
        <v>22</v>
      </c>
      <c r="D10" s="15" t="s">
        <v>23</v>
      </c>
      <c r="E10" s="16" t="s">
        <v>24</v>
      </c>
      <c r="F10" s="16" t="s">
        <v>25</v>
      </c>
      <c r="G10" s="16" t="s">
        <v>26</v>
      </c>
      <c r="H10" s="17" t="s">
        <v>27</v>
      </c>
      <c r="I10" s="39" t="s">
        <v>35</v>
      </c>
    </row>
    <row r="11" spans="1:10" ht="20.100000000000001" customHeight="1" x14ac:dyDescent="0.3">
      <c r="A11" s="18" t="s">
        <v>92</v>
      </c>
      <c r="B11" s="19" t="s">
        <v>93</v>
      </c>
      <c r="C11" s="26" t="s">
        <v>94</v>
      </c>
      <c r="D11" s="19">
        <v>1</v>
      </c>
      <c r="E11" s="21">
        <v>3500</v>
      </c>
      <c r="F11" s="22">
        <f t="shared" ref="F11:F27" si="0">E11*D11</f>
        <v>3500</v>
      </c>
      <c r="G11" s="22">
        <f t="shared" ref="G11:G27" si="1">F11*0.1</f>
        <v>350</v>
      </c>
      <c r="H11" s="23">
        <f t="shared" ref="H11:H27" si="2">G11+F11</f>
        <v>3850</v>
      </c>
      <c r="I11" s="24">
        <f>SUM(F11)</f>
        <v>3500</v>
      </c>
      <c r="J11" s="25"/>
    </row>
    <row r="12" spans="1:10" ht="20.100000000000001" customHeight="1" x14ac:dyDescent="0.3">
      <c r="A12" s="18" t="s">
        <v>95</v>
      </c>
      <c r="B12" s="19" t="s">
        <v>96</v>
      </c>
      <c r="C12" s="26" t="s">
        <v>97</v>
      </c>
      <c r="D12" s="27">
        <v>1</v>
      </c>
      <c r="E12" s="21">
        <v>500</v>
      </c>
      <c r="F12" s="22">
        <f t="shared" si="0"/>
        <v>500</v>
      </c>
      <c r="G12" s="22">
        <f t="shared" si="1"/>
        <v>50</v>
      </c>
      <c r="H12" s="23">
        <f t="shared" si="2"/>
        <v>550</v>
      </c>
      <c r="I12" s="24"/>
      <c r="J12" s="25"/>
    </row>
    <row r="13" spans="1:10" ht="20.100000000000001" customHeight="1" x14ac:dyDescent="0.3">
      <c r="A13" s="18"/>
      <c r="B13" s="19" t="s">
        <v>98</v>
      </c>
      <c r="C13" s="20" t="s">
        <v>99</v>
      </c>
      <c r="D13" s="27">
        <v>1</v>
      </c>
      <c r="E13" s="28">
        <v>2500</v>
      </c>
      <c r="F13" s="22">
        <f t="shared" si="0"/>
        <v>2500</v>
      </c>
      <c r="G13" s="22">
        <f t="shared" si="1"/>
        <v>250</v>
      </c>
      <c r="H13" s="23">
        <f t="shared" si="2"/>
        <v>2750</v>
      </c>
      <c r="I13" s="24">
        <f>SUM(F12:F13)</f>
        <v>3000</v>
      </c>
      <c r="J13" s="25"/>
    </row>
    <row r="14" spans="1:10" ht="20.100000000000001" customHeight="1" x14ac:dyDescent="0.3">
      <c r="A14" s="18" t="s">
        <v>100</v>
      </c>
      <c r="B14" s="19" t="s">
        <v>101</v>
      </c>
      <c r="C14" s="20"/>
      <c r="D14" s="27">
        <v>1</v>
      </c>
      <c r="E14" s="28">
        <v>1000</v>
      </c>
      <c r="F14" s="22">
        <f t="shared" si="0"/>
        <v>1000</v>
      </c>
      <c r="G14" s="22">
        <f t="shared" si="1"/>
        <v>100</v>
      </c>
      <c r="H14" s="23">
        <f t="shared" si="2"/>
        <v>1100</v>
      </c>
      <c r="I14" s="24"/>
      <c r="J14" s="25"/>
    </row>
    <row r="15" spans="1:10" ht="20.100000000000001" customHeight="1" x14ac:dyDescent="0.3">
      <c r="A15" s="18"/>
      <c r="B15" s="19" t="s">
        <v>102</v>
      </c>
      <c r="C15" s="20" t="s">
        <v>103</v>
      </c>
      <c r="D15" s="27">
        <v>5</v>
      </c>
      <c r="E15" s="28">
        <v>1500</v>
      </c>
      <c r="F15" s="22">
        <f t="shared" si="0"/>
        <v>7500</v>
      </c>
      <c r="G15" s="22">
        <f t="shared" si="1"/>
        <v>750</v>
      </c>
      <c r="H15" s="23">
        <f t="shared" si="2"/>
        <v>8250</v>
      </c>
      <c r="I15" s="24">
        <f>SUM(F14:F15)</f>
        <v>8500</v>
      </c>
      <c r="J15" s="25"/>
    </row>
    <row r="16" spans="1:10" ht="20.100000000000001" customHeight="1" x14ac:dyDescent="0.3">
      <c r="A16" s="18"/>
      <c r="B16" s="19"/>
      <c r="C16" s="20"/>
      <c r="D16" s="27"/>
      <c r="E16" s="28"/>
      <c r="F16" s="22">
        <f t="shared" si="0"/>
        <v>0</v>
      </c>
      <c r="G16" s="22">
        <f t="shared" si="1"/>
        <v>0</v>
      </c>
      <c r="H16" s="23">
        <f t="shared" si="2"/>
        <v>0</v>
      </c>
      <c r="I16" s="24"/>
      <c r="J16" s="25"/>
    </row>
    <row r="17" spans="1:10" ht="20.100000000000001" customHeight="1" x14ac:dyDescent="0.3">
      <c r="A17" s="18"/>
      <c r="B17" s="19"/>
      <c r="C17" s="20"/>
      <c r="D17" s="27"/>
      <c r="E17" s="28"/>
      <c r="F17" s="22">
        <f t="shared" si="0"/>
        <v>0</v>
      </c>
      <c r="G17" s="22">
        <f t="shared" si="1"/>
        <v>0</v>
      </c>
      <c r="H17" s="23">
        <f t="shared" si="2"/>
        <v>0</v>
      </c>
      <c r="I17" s="24"/>
      <c r="J17" s="25"/>
    </row>
    <row r="18" spans="1:10" ht="20.100000000000001" customHeight="1" x14ac:dyDescent="0.3">
      <c r="A18" s="18"/>
      <c r="B18" s="19"/>
      <c r="C18" s="20"/>
      <c r="D18" s="27"/>
      <c r="E18" s="28"/>
      <c r="F18" s="22">
        <f t="shared" si="0"/>
        <v>0</v>
      </c>
      <c r="G18" s="22">
        <f t="shared" si="1"/>
        <v>0</v>
      </c>
      <c r="H18" s="23">
        <f t="shared" si="2"/>
        <v>0</v>
      </c>
      <c r="I18" s="24"/>
      <c r="J18" s="25"/>
    </row>
    <row r="19" spans="1:10" ht="20.100000000000001" customHeight="1" x14ac:dyDescent="0.3">
      <c r="A19" s="18"/>
      <c r="B19" s="19"/>
      <c r="C19" s="20"/>
      <c r="D19" s="27"/>
      <c r="E19" s="28"/>
      <c r="F19" s="22">
        <f t="shared" si="0"/>
        <v>0</v>
      </c>
      <c r="G19" s="22">
        <f t="shared" si="1"/>
        <v>0</v>
      </c>
      <c r="H19" s="23">
        <f t="shared" si="2"/>
        <v>0</v>
      </c>
      <c r="I19" s="24" t="s">
        <v>28</v>
      </c>
      <c r="J19" s="25"/>
    </row>
    <row r="20" spans="1:10" ht="20.100000000000001" customHeight="1" x14ac:dyDescent="0.3">
      <c r="A20" s="18"/>
      <c r="B20" s="19"/>
      <c r="C20" s="20"/>
      <c r="D20" s="27"/>
      <c r="E20" s="28"/>
      <c r="F20" s="22">
        <f t="shared" si="0"/>
        <v>0</v>
      </c>
      <c r="G20" s="22">
        <f t="shared" si="1"/>
        <v>0</v>
      </c>
      <c r="H20" s="23">
        <f t="shared" si="2"/>
        <v>0</v>
      </c>
      <c r="I20" s="24"/>
      <c r="J20" s="25"/>
    </row>
    <row r="21" spans="1:10" ht="20.100000000000001" customHeight="1" x14ac:dyDescent="0.3">
      <c r="A21" s="18"/>
      <c r="B21" s="19"/>
      <c r="C21" s="20"/>
      <c r="D21" s="27"/>
      <c r="E21" s="28"/>
      <c r="F21" s="22">
        <f t="shared" si="0"/>
        <v>0</v>
      </c>
      <c r="G21" s="22">
        <f t="shared" si="1"/>
        <v>0</v>
      </c>
      <c r="H21" s="23">
        <f t="shared" si="2"/>
        <v>0</v>
      </c>
      <c r="I21" s="29"/>
    </row>
    <row r="22" spans="1:10" ht="20.100000000000001" customHeight="1" x14ac:dyDescent="0.3">
      <c r="A22" s="18"/>
      <c r="B22" s="19"/>
      <c r="C22" s="20"/>
      <c r="D22" s="27"/>
      <c r="E22" s="28"/>
      <c r="F22" s="22">
        <f t="shared" si="0"/>
        <v>0</v>
      </c>
      <c r="G22" s="22">
        <f t="shared" si="1"/>
        <v>0</v>
      </c>
      <c r="H22" s="23">
        <f t="shared" si="2"/>
        <v>0</v>
      </c>
      <c r="I22" s="29"/>
    </row>
    <row r="23" spans="1:10" ht="20.100000000000001" customHeight="1" x14ac:dyDescent="0.3">
      <c r="A23" s="18"/>
      <c r="B23" s="19"/>
      <c r="C23" s="20"/>
      <c r="D23" s="27"/>
      <c r="E23" s="28"/>
      <c r="F23" s="22">
        <f t="shared" si="0"/>
        <v>0</v>
      </c>
      <c r="G23" s="22">
        <f t="shared" si="1"/>
        <v>0</v>
      </c>
      <c r="H23" s="23">
        <f t="shared" si="2"/>
        <v>0</v>
      </c>
      <c r="I23" s="29"/>
    </row>
    <row r="24" spans="1:10" ht="20.100000000000001" customHeight="1" x14ac:dyDescent="0.3">
      <c r="A24" s="18"/>
      <c r="B24" s="19"/>
      <c r="C24" s="20"/>
      <c r="D24" s="27"/>
      <c r="E24" s="40"/>
      <c r="F24" s="22">
        <f t="shared" si="0"/>
        <v>0</v>
      </c>
      <c r="G24" s="22">
        <f t="shared" si="1"/>
        <v>0</v>
      </c>
      <c r="H24" s="23">
        <f t="shared" si="2"/>
        <v>0</v>
      </c>
      <c r="I24" s="29"/>
      <c r="J24" s="41"/>
    </row>
    <row r="25" spans="1:10" ht="20.100000000000001" customHeight="1" x14ac:dyDescent="0.3">
      <c r="A25" s="18"/>
      <c r="B25" s="30"/>
      <c r="C25" s="31"/>
      <c r="D25" s="32"/>
      <c r="E25" s="33"/>
      <c r="F25" s="34">
        <f t="shared" si="0"/>
        <v>0</v>
      </c>
      <c r="G25" s="22">
        <f t="shared" si="1"/>
        <v>0</v>
      </c>
      <c r="H25" s="23">
        <f t="shared" si="2"/>
        <v>0</v>
      </c>
      <c r="I25" s="29"/>
    </row>
    <row r="26" spans="1:10" ht="20.100000000000001" customHeight="1" x14ac:dyDescent="0.3">
      <c r="A26" s="18"/>
      <c r="B26" s="30"/>
      <c r="C26" s="31"/>
      <c r="D26" s="32"/>
      <c r="E26" s="33"/>
      <c r="F26" s="34">
        <f t="shared" si="0"/>
        <v>0</v>
      </c>
      <c r="G26" s="22">
        <f t="shared" si="1"/>
        <v>0</v>
      </c>
      <c r="H26" s="23">
        <f t="shared" si="2"/>
        <v>0</v>
      </c>
      <c r="I26" s="29"/>
    </row>
    <row r="27" spans="1:10" ht="20.100000000000001" customHeight="1" x14ac:dyDescent="0.3">
      <c r="A27" s="18"/>
      <c r="B27" s="30"/>
      <c r="C27" s="31"/>
      <c r="D27" s="32"/>
      <c r="E27" s="33"/>
      <c r="F27" s="34">
        <f t="shared" si="0"/>
        <v>0</v>
      </c>
      <c r="G27" s="22">
        <f t="shared" si="1"/>
        <v>0</v>
      </c>
      <c r="H27" s="23">
        <f t="shared" si="2"/>
        <v>0</v>
      </c>
      <c r="I27" s="29"/>
    </row>
    <row r="28" spans="1:10" ht="20.100000000000001" customHeight="1" thickBot="1" x14ac:dyDescent="0.35">
      <c r="A28" s="42"/>
      <c r="B28" s="43" t="s">
        <v>29</v>
      </c>
      <c r="C28" s="43"/>
      <c r="D28" s="44"/>
      <c r="E28" s="45"/>
      <c r="F28" s="45">
        <f>SUM(F11:F27)</f>
        <v>15000</v>
      </c>
      <c r="G28" s="45">
        <f>SUM(G11:G27)</f>
        <v>1500</v>
      </c>
      <c r="H28" s="46">
        <f>SUM(F28:G28)</f>
        <v>16500</v>
      </c>
      <c r="I28" s="29">
        <f>SUM(I11:I27)</f>
        <v>15000</v>
      </c>
    </row>
    <row r="29" spans="1:10" ht="14.25" thickTop="1" x14ac:dyDescent="0.3">
      <c r="B29" s="25"/>
      <c r="C29" s="35"/>
      <c r="D29" s="25"/>
      <c r="E29" s="36"/>
      <c r="F29" s="36"/>
      <c r="G29" s="36"/>
      <c r="H29" s="36"/>
    </row>
    <row r="30" spans="1:10" x14ac:dyDescent="0.3">
      <c r="A30" s="1"/>
      <c r="B30" s="25"/>
      <c r="C30" s="37"/>
      <c r="D30" s="25"/>
      <c r="E30" s="36"/>
      <c r="F30" s="36"/>
      <c r="G30" s="36"/>
      <c r="H30" s="36"/>
    </row>
    <row r="31" spans="1:10" x14ac:dyDescent="0.3">
      <c r="A31" s="1"/>
      <c r="B31" s="25"/>
      <c r="C31" s="35"/>
      <c r="D31" s="38"/>
      <c r="E31" s="36"/>
      <c r="F31" s="36"/>
      <c r="G31" s="36"/>
      <c r="H31" s="3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3" sqref="K13"/>
    </sheetView>
  </sheetViews>
  <sheetFormatPr defaultRowHeight="13.5" x14ac:dyDescent="0.3"/>
  <cols>
    <col min="1" max="1" width="6" style="12" customWidth="1"/>
    <col min="2" max="2" width="17.5" style="1" customWidth="1"/>
    <col min="3" max="3" width="17.5" style="12" customWidth="1"/>
    <col min="4" max="4" width="11.5" style="1" customWidth="1"/>
    <col min="5" max="5" width="10.5" style="13" customWidth="1"/>
    <col min="6" max="6" width="13.5" style="13" customWidth="1"/>
    <col min="7" max="7" width="12.125" style="13" customWidth="1"/>
    <col min="8" max="8" width="15.125" style="13" customWidth="1"/>
    <col min="9" max="9" width="12.375" style="1" customWidth="1"/>
    <col min="10" max="256" width="9" style="1"/>
    <col min="257" max="257" width="6" style="1" customWidth="1"/>
    <col min="258" max="259" width="17.5" style="1" customWidth="1"/>
    <col min="260" max="260" width="11.5" style="1" customWidth="1"/>
    <col min="261" max="261" width="10.5" style="1" customWidth="1"/>
    <col min="262" max="262" width="13.5" style="1" customWidth="1"/>
    <col min="263" max="263" width="12.125" style="1" customWidth="1"/>
    <col min="264" max="264" width="15.125" style="1" customWidth="1"/>
    <col min="265" max="265" width="11.125" style="1" bestFit="1" customWidth="1"/>
    <col min="266" max="512" width="9" style="1"/>
    <col min="513" max="513" width="6" style="1" customWidth="1"/>
    <col min="514" max="515" width="17.5" style="1" customWidth="1"/>
    <col min="516" max="516" width="11.5" style="1" customWidth="1"/>
    <col min="517" max="517" width="10.5" style="1" customWidth="1"/>
    <col min="518" max="518" width="13.5" style="1" customWidth="1"/>
    <col min="519" max="519" width="12.125" style="1" customWidth="1"/>
    <col min="520" max="520" width="15.125" style="1" customWidth="1"/>
    <col min="521" max="521" width="11.125" style="1" bestFit="1" customWidth="1"/>
    <col min="522" max="768" width="9" style="1"/>
    <col min="769" max="769" width="6" style="1" customWidth="1"/>
    <col min="770" max="771" width="17.5" style="1" customWidth="1"/>
    <col min="772" max="772" width="11.5" style="1" customWidth="1"/>
    <col min="773" max="773" width="10.5" style="1" customWidth="1"/>
    <col min="774" max="774" width="13.5" style="1" customWidth="1"/>
    <col min="775" max="775" width="12.125" style="1" customWidth="1"/>
    <col min="776" max="776" width="15.125" style="1" customWidth="1"/>
    <col min="777" max="777" width="11.125" style="1" bestFit="1" customWidth="1"/>
    <col min="778" max="1024" width="9" style="1"/>
    <col min="1025" max="1025" width="6" style="1" customWidth="1"/>
    <col min="1026" max="1027" width="17.5" style="1" customWidth="1"/>
    <col min="1028" max="1028" width="11.5" style="1" customWidth="1"/>
    <col min="1029" max="1029" width="10.5" style="1" customWidth="1"/>
    <col min="1030" max="1030" width="13.5" style="1" customWidth="1"/>
    <col min="1031" max="1031" width="12.125" style="1" customWidth="1"/>
    <col min="1032" max="1032" width="15.125" style="1" customWidth="1"/>
    <col min="1033" max="1033" width="11.125" style="1" bestFit="1" customWidth="1"/>
    <col min="1034" max="1280" width="9" style="1"/>
    <col min="1281" max="1281" width="6" style="1" customWidth="1"/>
    <col min="1282" max="1283" width="17.5" style="1" customWidth="1"/>
    <col min="1284" max="1284" width="11.5" style="1" customWidth="1"/>
    <col min="1285" max="1285" width="10.5" style="1" customWidth="1"/>
    <col min="1286" max="1286" width="13.5" style="1" customWidth="1"/>
    <col min="1287" max="1287" width="12.125" style="1" customWidth="1"/>
    <col min="1288" max="1288" width="15.125" style="1" customWidth="1"/>
    <col min="1289" max="1289" width="11.125" style="1" bestFit="1" customWidth="1"/>
    <col min="1290" max="1536" width="9" style="1"/>
    <col min="1537" max="1537" width="6" style="1" customWidth="1"/>
    <col min="1538" max="1539" width="17.5" style="1" customWidth="1"/>
    <col min="1540" max="1540" width="11.5" style="1" customWidth="1"/>
    <col min="1541" max="1541" width="10.5" style="1" customWidth="1"/>
    <col min="1542" max="1542" width="13.5" style="1" customWidth="1"/>
    <col min="1543" max="1543" width="12.125" style="1" customWidth="1"/>
    <col min="1544" max="1544" width="15.125" style="1" customWidth="1"/>
    <col min="1545" max="1545" width="11.125" style="1" bestFit="1" customWidth="1"/>
    <col min="1546" max="1792" width="9" style="1"/>
    <col min="1793" max="1793" width="6" style="1" customWidth="1"/>
    <col min="1794" max="1795" width="17.5" style="1" customWidth="1"/>
    <col min="1796" max="1796" width="11.5" style="1" customWidth="1"/>
    <col min="1797" max="1797" width="10.5" style="1" customWidth="1"/>
    <col min="1798" max="1798" width="13.5" style="1" customWidth="1"/>
    <col min="1799" max="1799" width="12.125" style="1" customWidth="1"/>
    <col min="1800" max="1800" width="15.125" style="1" customWidth="1"/>
    <col min="1801" max="1801" width="11.125" style="1" bestFit="1" customWidth="1"/>
    <col min="1802" max="2048" width="9" style="1"/>
    <col min="2049" max="2049" width="6" style="1" customWidth="1"/>
    <col min="2050" max="2051" width="17.5" style="1" customWidth="1"/>
    <col min="2052" max="2052" width="11.5" style="1" customWidth="1"/>
    <col min="2053" max="2053" width="10.5" style="1" customWidth="1"/>
    <col min="2054" max="2054" width="13.5" style="1" customWidth="1"/>
    <col min="2055" max="2055" width="12.125" style="1" customWidth="1"/>
    <col min="2056" max="2056" width="15.125" style="1" customWidth="1"/>
    <col min="2057" max="2057" width="11.125" style="1" bestFit="1" customWidth="1"/>
    <col min="2058" max="2304" width="9" style="1"/>
    <col min="2305" max="2305" width="6" style="1" customWidth="1"/>
    <col min="2306" max="2307" width="17.5" style="1" customWidth="1"/>
    <col min="2308" max="2308" width="11.5" style="1" customWidth="1"/>
    <col min="2309" max="2309" width="10.5" style="1" customWidth="1"/>
    <col min="2310" max="2310" width="13.5" style="1" customWidth="1"/>
    <col min="2311" max="2311" width="12.125" style="1" customWidth="1"/>
    <col min="2312" max="2312" width="15.125" style="1" customWidth="1"/>
    <col min="2313" max="2313" width="11.125" style="1" bestFit="1" customWidth="1"/>
    <col min="2314" max="2560" width="9" style="1"/>
    <col min="2561" max="2561" width="6" style="1" customWidth="1"/>
    <col min="2562" max="2563" width="17.5" style="1" customWidth="1"/>
    <col min="2564" max="2564" width="11.5" style="1" customWidth="1"/>
    <col min="2565" max="2565" width="10.5" style="1" customWidth="1"/>
    <col min="2566" max="2566" width="13.5" style="1" customWidth="1"/>
    <col min="2567" max="2567" width="12.125" style="1" customWidth="1"/>
    <col min="2568" max="2568" width="15.125" style="1" customWidth="1"/>
    <col min="2569" max="2569" width="11.125" style="1" bestFit="1" customWidth="1"/>
    <col min="2570" max="2816" width="9" style="1"/>
    <col min="2817" max="2817" width="6" style="1" customWidth="1"/>
    <col min="2818" max="2819" width="17.5" style="1" customWidth="1"/>
    <col min="2820" max="2820" width="11.5" style="1" customWidth="1"/>
    <col min="2821" max="2821" width="10.5" style="1" customWidth="1"/>
    <col min="2822" max="2822" width="13.5" style="1" customWidth="1"/>
    <col min="2823" max="2823" width="12.125" style="1" customWidth="1"/>
    <col min="2824" max="2824" width="15.125" style="1" customWidth="1"/>
    <col min="2825" max="2825" width="11.125" style="1" bestFit="1" customWidth="1"/>
    <col min="2826" max="3072" width="9" style="1"/>
    <col min="3073" max="3073" width="6" style="1" customWidth="1"/>
    <col min="3074" max="3075" width="17.5" style="1" customWidth="1"/>
    <col min="3076" max="3076" width="11.5" style="1" customWidth="1"/>
    <col min="3077" max="3077" width="10.5" style="1" customWidth="1"/>
    <col min="3078" max="3078" width="13.5" style="1" customWidth="1"/>
    <col min="3079" max="3079" width="12.125" style="1" customWidth="1"/>
    <col min="3080" max="3080" width="15.125" style="1" customWidth="1"/>
    <col min="3081" max="3081" width="11.125" style="1" bestFit="1" customWidth="1"/>
    <col min="3082" max="3328" width="9" style="1"/>
    <col min="3329" max="3329" width="6" style="1" customWidth="1"/>
    <col min="3330" max="3331" width="17.5" style="1" customWidth="1"/>
    <col min="3332" max="3332" width="11.5" style="1" customWidth="1"/>
    <col min="3333" max="3333" width="10.5" style="1" customWidth="1"/>
    <col min="3334" max="3334" width="13.5" style="1" customWidth="1"/>
    <col min="3335" max="3335" width="12.125" style="1" customWidth="1"/>
    <col min="3336" max="3336" width="15.125" style="1" customWidth="1"/>
    <col min="3337" max="3337" width="11.125" style="1" bestFit="1" customWidth="1"/>
    <col min="3338" max="3584" width="9" style="1"/>
    <col min="3585" max="3585" width="6" style="1" customWidth="1"/>
    <col min="3586" max="3587" width="17.5" style="1" customWidth="1"/>
    <col min="3588" max="3588" width="11.5" style="1" customWidth="1"/>
    <col min="3589" max="3589" width="10.5" style="1" customWidth="1"/>
    <col min="3590" max="3590" width="13.5" style="1" customWidth="1"/>
    <col min="3591" max="3591" width="12.125" style="1" customWidth="1"/>
    <col min="3592" max="3592" width="15.125" style="1" customWidth="1"/>
    <col min="3593" max="3593" width="11.125" style="1" bestFit="1" customWidth="1"/>
    <col min="3594" max="3840" width="9" style="1"/>
    <col min="3841" max="3841" width="6" style="1" customWidth="1"/>
    <col min="3842" max="3843" width="17.5" style="1" customWidth="1"/>
    <col min="3844" max="3844" width="11.5" style="1" customWidth="1"/>
    <col min="3845" max="3845" width="10.5" style="1" customWidth="1"/>
    <col min="3846" max="3846" width="13.5" style="1" customWidth="1"/>
    <col min="3847" max="3847" width="12.125" style="1" customWidth="1"/>
    <col min="3848" max="3848" width="15.125" style="1" customWidth="1"/>
    <col min="3849" max="3849" width="11.125" style="1" bestFit="1" customWidth="1"/>
    <col min="3850" max="4096" width="9" style="1"/>
    <col min="4097" max="4097" width="6" style="1" customWidth="1"/>
    <col min="4098" max="4099" width="17.5" style="1" customWidth="1"/>
    <col min="4100" max="4100" width="11.5" style="1" customWidth="1"/>
    <col min="4101" max="4101" width="10.5" style="1" customWidth="1"/>
    <col min="4102" max="4102" width="13.5" style="1" customWidth="1"/>
    <col min="4103" max="4103" width="12.125" style="1" customWidth="1"/>
    <col min="4104" max="4104" width="15.125" style="1" customWidth="1"/>
    <col min="4105" max="4105" width="11.125" style="1" bestFit="1" customWidth="1"/>
    <col min="4106" max="4352" width="9" style="1"/>
    <col min="4353" max="4353" width="6" style="1" customWidth="1"/>
    <col min="4354" max="4355" width="17.5" style="1" customWidth="1"/>
    <col min="4356" max="4356" width="11.5" style="1" customWidth="1"/>
    <col min="4357" max="4357" width="10.5" style="1" customWidth="1"/>
    <col min="4358" max="4358" width="13.5" style="1" customWidth="1"/>
    <col min="4359" max="4359" width="12.125" style="1" customWidth="1"/>
    <col min="4360" max="4360" width="15.125" style="1" customWidth="1"/>
    <col min="4361" max="4361" width="11.125" style="1" bestFit="1" customWidth="1"/>
    <col min="4362" max="4608" width="9" style="1"/>
    <col min="4609" max="4609" width="6" style="1" customWidth="1"/>
    <col min="4610" max="4611" width="17.5" style="1" customWidth="1"/>
    <col min="4612" max="4612" width="11.5" style="1" customWidth="1"/>
    <col min="4613" max="4613" width="10.5" style="1" customWidth="1"/>
    <col min="4614" max="4614" width="13.5" style="1" customWidth="1"/>
    <col min="4615" max="4615" width="12.125" style="1" customWidth="1"/>
    <col min="4616" max="4616" width="15.125" style="1" customWidth="1"/>
    <col min="4617" max="4617" width="11.125" style="1" bestFit="1" customWidth="1"/>
    <col min="4618" max="4864" width="9" style="1"/>
    <col min="4865" max="4865" width="6" style="1" customWidth="1"/>
    <col min="4866" max="4867" width="17.5" style="1" customWidth="1"/>
    <col min="4868" max="4868" width="11.5" style="1" customWidth="1"/>
    <col min="4869" max="4869" width="10.5" style="1" customWidth="1"/>
    <col min="4870" max="4870" width="13.5" style="1" customWidth="1"/>
    <col min="4871" max="4871" width="12.125" style="1" customWidth="1"/>
    <col min="4872" max="4872" width="15.125" style="1" customWidth="1"/>
    <col min="4873" max="4873" width="11.125" style="1" bestFit="1" customWidth="1"/>
    <col min="4874" max="5120" width="9" style="1"/>
    <col min="5121" max="5121" width="6" style="1" customWidth="1"/>
    <col min="5122" max="5123" width="17.5" style="1" customWidth="1"/>
    <col min="5124" max="5124" width="11.5" style="1" customWidth="1"/>
    <col min="5125" max="5125" width="10.5" style="1" customWidth="1"/>
    <col min="5126" max="5126" width="13.5" style="1" customWidth="1"/>
    <col min="5127" max="5127" width="12.125" style="1" customWidth="1"/>
    <col min="5128" max="5128" width="15.125" style="1" customWidth="1"/>
    <col min="5129" max="5129" width="11.125" style="1" bestFit="1" customWidth="1"/>
    <col min="5130" max="5376" width="9" style="1"/>
    <col min="5377" max="5377" width="6" style="1" customWidth="1"/>
    <col min="5378" max="5379" width="17.5" style="1" customWidth="1"/>
    <col min="5380" max="5380" width="11.5" style="1" customWidth="1"/>
    <col min="5381" max="5381" width="10.5" style="1" customWidth="1"/>
    <col min="5382" max="5382" width="13.5" style="1" customWidth="1"/>
    <col min="5383" max="5383" width="12.125" style="1" customWidth="1"/>
    <col min="5384" max="5384" width="15.125" style="1" customWidth="1"/>
    <col min="5385" max="5385" width="11.125" style="1" bestFit="1" customWidth="1"/>
    <col min="5386" max="5632" width="9" style="1"/>
    <col min="5633" max="5633" width="6" style="1" customWidth="1"/>
    <col min="5634" max="5635" width="17.5" style="1" customWidth="1"/>
    <col min="5636" max="5636" width="11.5" style="1" customWidth="1"/>
    <col min="5637" max="5637" width="10.5" style="1" customWidth="1"/>
    <col min="5638" max="5638" width="13.5" style="1" customWidth="1"/>
    <col min="5639" max="5639" width="12.125" style="1" customWidth="1"/>
    <col min="5640" max="5640" width="15.125" style="1" customWidth="1"/>
    <col min="5641" max="5641" width="11.125" style="1" bestFit="1" customWidth="1"/>
    <col min="5642" max="5888" width="9" style="1"/>
    <col min="5889" max="5889" width="6" style="1" customWidth="1"/>
    <col min="5890" max="5891" width="17.5" style="1" customWidth="1"/>
    <col min="5892" max="5892" width="11.5" style="1" customWidth="1"/>
    <col min="5893" max="5893" width="10.5" style="1" customWidth="1"/>
    <col min="5894" max="5894" width="13.5" style="1" customWidth="1"/>
    <col min="5895" max="5895" width="12.125" style="1" customWidth="1"/>
    <col min="5896" max="5896" width="15.125" style="1" customWidth="1"/>
    <col min="5897" max="5897" width="11.125" style="1" bestFit="1" customWidth="1"/>
    <col min="5898" max="6144" width="9" style="1"/>
    <col min="6145" max="6145" width="6" style="1" customWidth="1"/>
    <col min="6146" max="6147" width="17.5" style="1" customWidth="1"/>
    <col min="6148" max="6148" width="11.5" style="1" customWidth="1"/>
    <col min="6149" max="6149" width="10.5" style="1" customWidth="1"/>
    <col min="6150" max="6150" width="13.5" style="1" customWidth="1"/>
    <col min="6151" max="6151" width="12.125" style="1" customWidth="1"/>
    <col min="6152" max="6152" width="15.125" style="1" customWidth="1"/>
    <col min="6153" max="6153" width="11.125" style="1" bestFit="1" customWidth="1"/>
    <col min="6154" max="6400" width="9" style="1"/>
    <col min="6401" max="6401" width="6" style="1" customWidth="1"/>
    <col min="6402" max="6403" width="17.5" style="1" customWidth="1"/>
    <col min="6404" max="6404" width="11.5" style="1" customWidth="1"/>
    <col min="6405" max="6405" width="10.5" style="1" customWidth="1"/>
    <col min="6406" max="6406" width="13.5" style="1" customWidth="1"/>
    <col min="6407" max="6407" width="12.125" style="1" customWidth="1"/>
    <col min="6408" max="6408" width="15.125" style="1" customWidth="1"/>
    <col min="6409" max="6409" width="11.125" style="1" bestFit="1" customWidth="1"/>
    <col min="6410" max="6656" width="9" style="1"/>
    <col min="6657" max="6657" width="6" style="1" customWidth="1"/>
    <col min="6658" max="6659" width="17.5" style="1" customWidth="1"/>
    <col min="6660" max="6660" width="11.5" style="1" customWidth="1"/>
    <col min="6661" max="6661" width="10.5" style="1" customWidth="1"/>
    <col min="6662" max="6662" width="13.5" style="1" customWidth="1"/>
    <col min="6663" max="6663" width="12.125" style="1" customWidth="1"/>
    <col min="6664" max="6664" width="15.125" style="1" customWidth="1"/>
    <col min="6665" max="6665" width="11.125" style="1" bestFit="1" customWidth="1"/>
    <col min="6666" max="6912" width="9" style="1"/>
    <col min="6913" max="6913" width="6" style="1" customWidth="1"/>
    <col min="6914" max="6915" width="17.5" style="1" customWidth="1"/>
    <col min="6916" max="6916" width="11.5" style="1" customWidth="1"/>
    <col min="6917" max="6917" width="10.5" style="1" customWidth="1"/>
    <col min="6918" max="6918" width="13.5" style="1" customWidth="1"/>
    <col min="6919" max="6919" width="12.125" style="1" customWidth="1"/>
    <col min="6920" max="6920" width="15.125" style="1" customWidth="1"/>
    <col min="6921" max="6921" width="11.125" style="1" bestFit="1" customWidth="1"/>
    <col min="6922" max="7168" width="9" style="1"/>
    <col min="7169" max="7169" width="6" style="1" customWidth="1"/>
    <col min="7170" max="7171" width="17.5" style="1" customWidth="1"/>
    <col min="7172" max="7172" width="11.5" style="1" customWidth="1"/>
    <col min="7173" max="7173" width="10.5" style="1" customWidth="1"/>
    <col min="7174" max="7174" width="13.5" style="1" customWidth="1"/>
    <col min="7175" max="7175" width="12.125" style="1" customWidth="1"/>
    <col min="7176" max="7176" width="15.125" style="1" customWidth="1"/>
    <col min="7177" max="7177" width="11.125" style="1" bestFit="1" customWidth="1"/>
    <col min="7178" max="7424" width="9" style="1"/>
    <col min="7425" max="7425" width="6" style="1" customWidth="1"/>
    <col min="7426" max="7427" width="17.5" style="1" customWidth="1"/>
    <col min="7428" max="7428" width="11.5" style="1" customWidth="1"/>
    <col min="7429" max="7429" width="10.5" style="1" customWidth="1"/>
    <col min="7430" max="7430" width="13.5" style="1" customWidth="1"/>
    <col min="7431" max="7431" width="12.125" style="1" customWidth="1"/>
    <col min="7432" max="7432" width="15.125" style="1" customWidth="1"/>
    <col min="7433" max="7433" width="11.125" style="1" bestFit="1" customWidth="1"/>
    <col min="7434" max="7680" width="9" style="1"/>
    <col min="7681" max="7681" width="6" style="1" customWidth="1"/>
    <col min="7682" max="7683" width="17.5" style="1" customWidth="1"/>
    <col min="7684" max="7684" width="11.5" style="1" customWidth="1"/>
    <col min="7685" max="7685" width="10.5" style="1" customWidth="1"/>
    <col min="7686" max="7686" width="13.5" style="1" customWidth="1"/>
    <col min="7687" max="7687" width="12.125" style="1" customWidth="1"/>
    <col min="7688" max="7688" width="15.125" style="1" customWidth="1"/>
    <col min="7689" max="7689" width="11.125" style="1" bestFit="1" customWidth="1"/>
    <col min="7690" max="7936" width="9" style="1"/>
    <col min="7937" max="7937" width="6" style="1" customWidth="1"/>
    <col min="7938" max="7939" width="17.5" style="1" customWidth="1"/>
    <col min="7940" max="7940" width="11.5" style="1" customWidth="1"/>
    <col min="7941" max="7941" width="10.5" style="1" customWidth="1"/>
    <col min="7942" max="7942" width="13.5" style="1" customWidth="1"/>
    <col min="7943" max="7943" width="12.125" style="1" customWidth="1"/>
    <col min="7944" max="7944" width="15.125" style="1" customWidth="1"/>
    <col min="7945" max="7945" width="11.125" style="1" bestFit="1" customWidth="1"/>
    <col min="7946" max="8192" width="9" style="1"/>
    <col min="8193" max="8193" width="6" style="1" customWidth="1"/>
    <col min="8194" max="8195" width="17.5" style="1" customWidth="1"/>
    <col min="8196" max="8196" width="11.5" style="1" customWidth="1"/>
    <col min="8197" max="8197" width="10.5" style="1" customWidth="1"/>
    <col min="8198" max="8198" width="13.5" style="1" customWidth="1"/>
    <col min="8199" max="8199" width="12.125" style="1" customWidth="1"/>
    <col min="8200" max="8200" width="15.125" style="1" customWidth="1"/>
    <col min="8201" max="8201" width="11.125" style="1" bestFit="1" customWidth="1"/>
    <col min="8202" max="8448" width="9" style="1"/>
    <col min="8449" max="8449" width="6" style="1" customWidth="1"/>
    <col min="8450" max="8451" width="17.5" style="1" customWidth="1"/>
    <col min="8452" max="8452" width="11.5" style="1" customWidth="1"/>
    <col min="8453" max="8453" width="10.5" style="1" customWidth="1"/>
    <col min="8454" max="8454" width="13.5" style="1" customWidth="1"/>
    <col min="8455" max="8455" width="12.125" style="1" customWidth="1"/>
    <col min="8456" max="8456" width="15.125" style="1" customWidth="1"/>
    <col min="8457" max="8457" width="11.125" style="1" bestFit="1" customWidth="1"/>
    <col min="8458" max="8704" width="9" style="1"/>
    <col min="8705" max="8705" width="6" style="1" customWidth="1"/>
    <col min="8706" max="8707" width="17.5" style="1" customWidth="1"/>
    <col min="8708" max="8708" width="11.5" style="1" customWidth="1"/>
    <col min="8709" max="8709" width="10.5" style="1" customWidth="1"/>
    <col min="8710" max="8710" width="13.5" style="1" customWidth="1"/>
    <col min="8711" max="8711" width="12.125" style="1" customWidth="1"/>
    <col min="8712" max="8712" width="15.125" style="1" customWidth="1"/>
    <col min="8713" max="8713" width="11.125" style="1" bestFit="1" customWidth="1"/>
    <col min="8714" max="8960" width="9" style="1"/>
    <col min="8961" max="8961" width="6" style="1" customWidth="1"/>
    <col min="8962" max="8963" width="17.5" style="1" customWidth="1"/>
    <col min="8964" max="8964" width="11.5" style="1" customWidth="1"/>
    <col min="8965" max="8965" width="10.5" style="1" customWidth="1"/>
    <col min="8966" max="8966" width="13.5" style="1" customWidth="1"/>
    <col min="8967" max="8967" width="12.125" style="1" customWidth="1"/>
    <col min="8968" max="8968" width="15.125" style="1" customWidth="1"/>
    <col min="8969" max="8969" width="11.125" style="1" bestFit="1" customWidth="1"/>
    <col min="8970" max="9216" width="9" style="1"/>
    <col min="9217" max="9217" width="6" style="1" customWidth="1"/>
    <col min="9218" max="9219" width="17.5" style="1" customWidth="1"/>
    <col min="9220" max="9220" width="11.5" style="1" customWidth="1"/>
    <col min="9221" max="9221" width="10.5" style="1" customWidth="1"/>
    <col min="9222" max="9222" width="13.5" style="1" customWidth="1"/>
    <col min="9223" max="9223" width="12.125" style="1" customWidth="1"/>
    <col min="9224" max="9224" width="15.125" style="1" customWidth="1"/>
    <col min="9225" max="9225" width="11.125" style="1" bestFit="1" customWidth="1"/>
    <col min="9226" max="9472" width="9" style="1"/>
    <col min="9473" max="9473" width="6" style="1" customWidth="1"/>
    <col min="9474" max="9475" width="17.5" style="1" customWidth="1"/>
    <col min="9476" max="9476" width="11.5" style="1" customWidth="1"/>
    <col min="9477" max="9477" width="10.5" style="1" customWidth="1"/>
    <col min="9478" max="9478" width="13.5" style="1" customWidth="1"/>
    <col min="9479" max="9479" width="12.125" style="1" customWidth="1"/>
    <col min="9480" max="9480" width="15.125" style="1" customWidth="1"/>
    <col min="9481" max="9481" width="11.125" style="1" bestFit="1" customWidth="1"/>
    <col min="9482" max="9728" width="9" style="1"/>
    <col min="9729" max="9729" width="6" style="1" customWidth="1"/>
    <col min="9730" max="9731" width="17.5" style="1" customWidth="1"/>
    <col min="9732" max="9732" width="11.5" style="1" customWidth="1"/>
    <col min="9733" max="9733" width="10.5" style="1" customWidth="1"/>
    <col min="9734" max="9734" width="13.5" style="1" customWidth="1"/>
    <col min="9735" max="9735" width="12.125" style="1" customWidth="1"/>
    <col min="9736" max="9736" width="15.125" style="1" customWidth="1"/>
    <col min="9737" max="9737" width="11.125" style="1" bestFit="1" customWidth="1"/>
    <col min="9738" max="9984" width="9" style="1"/>
    <col min="9985" max="9985" width="6" style="1" customWidth="1"/>
    <col min="9986" max="9987" width="17.5" style="1" customWidth="1"/>
    <col min="9988" max="9988" width="11.5" style="1" customWidth="1"/>
    <col min="9989" max="9989" width="10.5" style="1" customWidth="1"/>
    <col min="9990" max="9990" width="13.5" style="1" customWidth="1"/>
    <col min="9991" max="9991" width="12.125" style="1" customWidth="1"/>
    <col min="9992" max="9992" width="15.125" style="1" customWidth="1"/>
    <col min="9993" max="9993" width="11.125" style="1" bestFit="1" customWidth="1"/>
    <col min="9994" max="10240" width="9" style="1"/>
    <col min="10241" max="10241" width="6" style="1" customWidth="1"/>
    <col min="10242" max="10243" width="17.5" style="1" customWidth="1"/>
    <col min="10244" max="10244" width="11.5" style="1" customWidth="1"/>
    <col min="10245" max="10245" width="10.5" style="1" customWidth="1"/>
    <col min="10246" max="10246" width="13.5" style="1" customWidth="1"/>
    <col min="10247" max="10247" width="12.125" style="1" customWidth="1"/>
    <col min="10248" max="10248" width="15.125" style="1" customWidth="1"/>
    <col min="10249" max="10249" width="11.125" style="1" bestFit="1" customWidth="1"/>
    <col min="10250" max="10496" width="9" style="1"/>
    <col min="10497" max="10497" width="6" style="1" customWidth="1"/>
    <col min="10498" max="10499" width="17.5" style="1" customWidth="1"/>
    <col min="10500" max="10500" width="11.5" style="1" customWidth="1"/>
    <col min="10501" max="10501" width="10.5" style="1" customWidth="1"/>
    <col min="10502" max="10502" width="13.5" style="1" customWidth="1"/>
    <col min="10503" max="10503" width="12.125" style="1" customWidth="1"/>
    <col min="10504" max="10504" width="15.125" style="1" customWidth="1"/>
    <col min="10505" max="10505" width="11.125" style="1" bestFit="1" customWidth="1"/>
    <col min="10506" max="10752" width="9" style="1"/>
    <col min="10753" max="10753" width="6" style="1" customWidth="1"/>
    <col min="10754" max="10755" width="17.5" style="1" customWidth="1"/>
    <col min="10756" max="10756" width="11.5" style="1" customWidth="1"/>
    <col min="10757" max="10757" width="10.5" style="1" customWidth="1"/>
    <col min="10758" max="10758" width="13.5" style="1" customWidth="1"/>
    <col min="10759" max="10759" width="12.125" style="1" customWidth="1"/>
    <col min="10760" max="10760" width="15.125" style="1" customWidth="1"/>
    <col min="10761" max="10761" width="11.125" style="1" bestFit="1" customWidth="1"/>
    <col min="10762" max="11008" width="9" style="1"/>
    <col min="11009" max="11009" width="6" style="1" customWidth="1"/>
    <col min="11010" max="11011" width="17.5" style="1" customWidth="1"/>
    <col min="11012" max="11012" width="11.5" style="1" customWidth="1"/>
    <col min="11013" max="11013" width="10.5" style="1" customWidth="1"/>
    <col min="11014" max="11014" width="13.5" style="1" customWidth="1"/>
    <col min="11015" max="11015" width="12.125" style="1" customWidth="1"/>
    <col min="11016" max="11016" width="15.125" style="1" customWidth="1"/>
    <col min="11017" max="11017" width="11.125" style="1" bestFit="1" customWidth="1"/>
    <col min="11018" max="11264" width="9" style="1"/>
    <col min="11265" max="11265" width="6" style="1" customWidth="1"/>
    <col min="11266" max="11267" width="17.5" style="1" customWidth="1"/>
    <col min="11268" max="11268" width="11.5" style="1" customWidth="1"/>
    <col min="11269" max="11269" width="10.5" style="1" customWidth="1"/>
    <col min="11270" max="11270" width="13.5" style="1" customWidth="1"/>
    <col min="11271" max="11271" width="12.125" style="1" customWidth="1"/>
    <col min="11272" max="11272" width="15.125" style="1" customWidth="1"/>
    <col min="11273" max="11273" width="11.125" style="1" bestFit="1" customWidth="1"/>
    <col min="11274" max="11520" width="9" style="1"/>
    <col min="11521" max="11521" width="6" style="1" customWidth="1"/>
    <col min="11522" max="11523" width="17.5" style="1" customWidth="1"/>
    <col min="11524" max="11524" width="11.5" style="1" customWidth="1"/>
    <col min="11525" max="11525" width="10.5" style="1" customWidth="1"/>
    <col min="11526" max="11526" width="13.5" style="1" customWidth="1"/>
    <col min="11527" max="11527" width="12.125" style="1" customWidth="1"/>
    <col min="11528" max="11528" width="15.125" style="1" customWidth="1"/>
    <col min="11529" max="11529" width="11.125" style="1" bestFit="1" customWidth="1"/>
    <col min="11530" max="11776" width="9" style="1"/>
    <col min="11777" max="11777" width="6" style="1" customWidth="1"/>
    <col min="11778" max="11779" width="17.5" style="1" customWidth="1"/>
    <col min="11780" max="11780" width="11.5" style="1" customWidth="1"/>
    <col min="11781" max="11781" width="10.5" style="1" customWidth="1"/>
    <col min="11782" max="11782" width="13.5" style="1" customWidth="1"/>
    <col min="11783" max="11783" width="12.125" style="1" customWidth="1"/>
    <col min="11784" max="11784" width="15.125" style="1" customWidth="1"/>
    <col min="11785" max="11785" width="11.125" style="1" bestFit="1" customWidth="1"/>
    <col min="11786" max="12032" width="9" style="1"/>
    <col min="12033" max="12033" width="6" style="1" customWidth="1"/>
    <col min="12034" max="12035" width="17.5" style="1" customWidth="1"/>
    <col min="12036" max="12036" width="11.5" style="1" customWidth="1"/>
    <col min="12037" max="12037" width="10.5" style="1" customWidth="1"/>
    <col min="12038" max="12038" width="13.5" style="1" customWidth="1"/>
    <col min="12039" max="12039" width="12.125" style="1" customWidth="1"/>
    <col min="12040" max="12040" width="15.125" style="1" customWidth="1"/>
    <col min="12041" max="12041" width="11.125" style="1" bestFit="1" customWidth="1"/>
    <col min="12042" max="12288" width="9" style="1"/>
    <col min="12289" max="12289" width="6" style="1" customWidth="1"/>
    <col min="12290" max="12291" width="17.5" style="1" customWidth="1"/>
    <col min="12292" max="12292" width="11.5" style="1" customWidth="1"/>
    <col min="12293" max="12293" width="10.5" style="1" customWidth="1"/>
    <col min="12294" max="12294" width="13.5" style="1" customWidth="1"/>
    <col min="12295" max="12295" width="12.125" style="1" customWidth="1"/>
    <col min="12296" max="12296" width="15.125" style="1" customWidth="1"/>
    <col min="12297" max="12297" width="11.125" style="1" bestFit="1" customWidth="1"/>
    <col min="12298" max="12544" width="9" style="1"/>
    <col min="12545" max="12545" width="6" style="1" customWidth="1"/>
    <col min="12546" max="12547" width="17.5" style="1" customWidth="1"/>
    <col min="12548" max="12548" width="11.5" style="1" customWidth="1"/>
    <col min="12549" max="12549" width="10.5" style="1" customWidth="1"/>
    <col min="12550" max="12550" width="13.5" style="1" customWidth="1"/>
    <col min="12551" max="12551" width="12.125" style="1" customWidth="1"/>
    <col min="12552" max="12552" width="15.125" style="1" customWidth="1"/>
    <col min="12553" max="12553" width="11.125" style="1" bestFit="1" customWidth="1"/>
    <col min="12554" max="12800" width="9" style="1"/>
    <col min="12801" max="12801" width="6" style="1" customWidth="1"/>
    <col min="12802" max="12803" width="17.5" style="1" customWidth="1"/>
    <col min="12804" max="12804" width="11.5" style="1" customWidth="1"/>
    <col min="12805" max="12805" width="10.5" style="1" customWidth="1"/>
    <col min="12806" max="12806" width="13.5" style="1" customWidth="1"/>
    <col min="12807" max="12807" width="12.125" style="1" customWidth="1"/>
    <col min="12808" max="12808" width="15.125" style="1" customWidth="1"/>
    <col min="12809" max="12809" width="11.125" style="1" bestFit="1" customWidth="1"/>
    <col min="12810" max="13056" width="9" style="1"/>
    <col min="13057" max="13057" width="6" style="1" customWidth="1"/>
    <col min="13058" max="13059" width="17.5" style="1" customWidth="1"/>
    <col min="13060" max="13060" width="11.5" style="1" customWidth="1"/>
    <col min="13061" max="13061" width="10.5" style="1" customWidth="1"/>
    <col min="13062" max="13062" width="13.5" style="1" customWidth="1"/>
    <col min="13063" max="13063" width="12.125" style="1" customWidth="1"/>
    <col min="13064" max="13064" width="15.125" style="1" customWidth="1"/>
    <col min="13065" max="13065" width="11.125" style="1" bestFit="1" customWidth="1"/>
    <col min="13066" max="13312" width="9" style="1"/>
    <col min="13313" max="13313" width="6" style="1" customWidth="1"/>
    <col min="13314" max="13315" width="17.5" style="1" customWidth="1"/>
    <col min="13316" max="13316" width="11.5" style="1" customWidth="1"/>
    <col min="13317" max="13317" width="10.5" style="1" customWidth="1"/>
    <col min="13318" max="13318" width="13.5" style="1" customWidth="1"/>
    <col min="13319" max="13319" width="12.125" style="1" customWidth="1"/>
    <col min="13320" max="13320" width="15.125" style="1" customWidth="1"/>
    <col min="13321" max="13321" width="11.125" style="1" bestFit="1" customWidth="1"/>
    <col min="13322" max="13568" width="9" style="1"/>
    <col min="13569" max="13569" width="6" style="1" customWidth="1"/>
    <col min="13570" max="13571" width="17.5" style="1" customWidth="1"/>
    <col min="13572" max="13572" width="11.5" style="1" customWidth="1"/>
    <col min="13573" max="13573" width="10.5" style="1" customWidth="1"/>
    <col min="13574" max="13574" width="13.5" style="1" customWidth="1"/>
    <col min="13575" max="13575" width="12.125" style="1" customWidth="1"/>
    <col min="13576" max="13576" width="15.125" style="1" customWidth="1"/>
    <col min="13577" max="13577" width="11.125" style="1" bestFit="1" customWidth="1"/>
    <col min="13578" max="13824" width="9" style="1"/>
    <col min="13825" max="13825" width="6" style="1" customWidth="1"/>
    <col min="13826" max="13827" width="17.5" style="1" customWidth="1"/>
    <col min="13828" max="13828" width="11.5" style="1" customWidth="1"/>
    <col min="13829" max="13829" width="10.5" style="1" customWidth="1"/>
    <col min="13830" max="13830" width="13.5" style="1" customWidth="1"/>
    <col min="13831" max="13831" width="12.125" style="1" customWidth="1"/>
    <col min="13832" max="13832" width="15.125" style="1" customWidth="1"/>
    <col min="13833" max="13833" width="11.125" style="1" bestFit="1" customWidth="1"/>
    <col min="13834" max="14080" width="9" style="1"/>
    <col min="14081" max="14081" width="6" style="1" customWidth="1"/>
    <col min="14082" max="14083" width="17.5" style="1" customWidth="1"/>
    <col min="14084" max="14084" width="11.5" style="1" customWidth="1"/>
    <col min="14085" max="14085" width="10.5" style="1" customWidth="1"/>
    <col min="14086" max="14086" width="13.5" style="1" customWidth="1"/>
    <col min="14087" max="14087" width="12.125" style="1" customWidth="1"/>
    <col min="14088" max="14088" width="15.125" style="1" customWidth="1"/>
    <col min="14089" max="14089" width="11.125" style="1" bestFit="1" customWidth="1"/>
    <col min="14090" max="14336" width="9" style="1"/>
    <col min="14337" max="14337" width="6" style="1" customWidth="1"/>
    <col min="14338" max="14339" width="17.5" style="1" customWidth="1"/>
    <col min="14340" max="14340" width="11.5" style="1" customWidth="1"/>
    <col min="14341" max="14341" width="10.5" style="1" customWidth="1"/>
    <col min="14342" max="14342" width="13.5" style="1" customWidth="1"/>
    <col min="14343" max="14343" width="12.125" style="1" customWidth="1"/>
    <col min="14344" max="14344" width="15.125" style="1" customWidth="1"/>
    <col min="14345" max="14345" width="11.125" style="1" bestFit="1" customWidth="1"/>
    <col min="14346" max="14592" width="9" style="1"/>
    <col min="14593" max="14593" width="6" style="1" customWidth="1"/>
    <col min="14594" max="14595" width="17.5" style="1" customWidth="1"/>
    <col min="14596" max="14596" width="11.5" style="1" customWidth="1"/>
    <col min="14597" max="14597" width="10.5" style="1" customWidth="1"/>
    <col min="14598" max="14598" width="13.5" style="1" customWidth="1"/>
    <col min="14599" max="14599" width="12.125" style="1" customWidth="1"/>
    <col min="14600" max="14600" width="15.125" style="1" customWidth="1"/>
    <col min="14601" max="14601" width="11.125" style="1" bestFit="1" customWidth="1"/>
    <col min="14602" max="14848" width="9" style="1"/>
    <col min="14849" max="14849" width="6" style="1" customWidth="1"/>
    <col min="14850" max="14851" width="17.5" style="1" customWidth="1"/>
    <col min="14852" max="14852" width="11.5" style="1" customWidth="1"/>
    <col min="14853" max="14853" width="10.5" style="1" customWidth="1"/>
    <col min="14854" max="14854" width="13.5" style="1" customWidth="1"/>
    <col min="14855" max="14855" width="12.125" style="1" customWidth="1"/>
    <col min="14856" max="14856" width="15.125" style="1" customWidth="1"/>
    <col min="14857" max="14857" width="11.125" style="1" bestFit="1" customWidth="1"/>
    <col min="14858" max="15104" width="9" style="1"/>
    <col min="15105" max="15105" width="6" style="1" customWidth="1"/>
    <col min="15106" max="15107" width="17.5" style="1" customWidth="1"/>
    <col min="15108" max="15108" width="11.5" style="1" customWidth="1"/>
    <col min="15109" max="15109" width="10.5" style="1" customWidth="1"/>
    <col min="15110" max="15110" width="13.5" style="1" customWidth="1"/>
    <col min="15111" max="15111" width="12.125" style="1" customWidth="1"/>
    <col min="15112" max="15112" width="15.125" style="1" customWidth="1"/>
    <col min="15113" max="15113" width="11.125" style="1" bestFit="1" customWidth="1"/>
    <col min="15114" max="15360" width="9" style="1"/>
    <col min="15361" max="15361" width="6" style="1" customWidth="1"/>
    <col min="15362" max="15363" width="17.5" style="1" customWidth="1"/>
    <col min="15364" max="15364" width="11.5" style="1" customWidth="1"/>
    <col min="15365" max="15365" width="10.5" style="1" customWidth="1"/>
    <col min="15366" max="15366" width="13.5" style="1" customWidth="1"/>
    <col min="15367" max="15367" width="12.125" style="1" customWidth="1"/>
    <col min="15368" max="15368" width="15.125" style="1" customWidth="1"/>
    <col min="15369" max="15369" width="11.125" style="1" bestFit="1" customWidth="1"/>
    <col min="15370" max="15616" width="9" style="1"/>
    <col min="15617" max="15617" width="6" style="1" customWidth="1"/>
    <col min="15618" max="15619" width="17.5" style="1" customWidth="1"/>
    <col min="15620" max="15620" width="11.5" style="1" customWidth="1"/>
    <col min="15621" max="15621" width="10.5" style="1" customWidth="1"/>
    <col min="15622" max="15622" width="13.5" style="1" customWidth="1"/>
    <col min="15623" max="15623" width="12.125" style="1" customWidth="1"/>
    <col min="15624" max="15624" width="15.125" style="1" customWidth="1"/>
    <col min="15625" max="15625" width="11.125" style="1" bestFit="1" customWidth="1"/>
    <col min="15626" max="15872" width="9" style="1"/>
    <col min="15873" max="15873" width="6" style="1" customWidth="1"/>
    <col min="15874" max="15875" width="17.5" style="1" customWidth="1"/>
    <col min="15876" max="15876" width="11.5" style="1" customWidth="1"/>
    <col min="15877" max="15877" width="10.5" style="1" customWidth="1"/>
    <col min="15878" max="15878" width="13.5" style="1" customWidth="1"/>
    <col min="15879" max="15879" width="12.125" style="1" customWidth="1"/>
    <col min="15880" max="15880" width="15.125" style="1" customWidth="1"/>
    <col min="15881" max="15881" width="11.125" style="1" bestFit="1" customWidth="1"/>
    <col min="15882" max="16128" width="9" style="1"/>
    <col min="16129" max="16129" width="6" style="1" customWidth="1"/>
    <col min="16130" max="16131" width="17.5" style="1" customWidth="1"/>
    <col min="16132" max="16132" width="11.5" style="1" customWidth="1"/>
    <col min="16133" max="16133" width="10.5" style="1" customWidth="1"/>
    <col min="16134" max="16134" width="13.5" style="1" customWidth="1"/>
    <col min="16135" max="16135" width="12.125" style="1" customWidth="1"/>
    <col min="16136" max="16136" width="15.125" style="1" customWidth="1"/>
    <col min="16137" max="16137" width="11.125" style="1" bestFit="1" customWidth="1"/>
    <col min="16138" max="16384" width="9" style="1"/>
  </cols>
  <sheetData>
    <row r="1" spans="1:10" ht="31.5" customHeight="1" thickBot="1" x14ac:dyDescent="0.35">
      <c r="A1" s="60" t="s">
        <v>0</v>
      </c>
      <c r="B1" s="60"/>
      <c r="C1" s="60"/>
      <c r="D1" s="60"/>
      <c r="E1" s="60"/>
      <c r="F1" s="60"/>
      <c r="G1" s="60"/>
      <c r="H1" s="60"/>
    </row>
    <row r="2" spans="1:10" ht="21.95" customHeight="1" thickTop="1" x14ac:dyDescent="0.3">
      <c r="A2" s="2" t="s">
        <v>120</v>
      </c>
      <c r="B2" s="3"/>
      <c r="C2" s="4"/>
      <c r="D2" s="61" t="s">
        <v>1</v>
      </c>
      <c r="E2" s="62"/>
      <c r="F2" s="62"/>
      <c r="G2" s="62"/>
      <c r="H2" s="63"/>
    </row>
    <row r="3" spans="1:10" ht="21.95" customHeight="1" x14ac:dyDescent="0.3">
      <c r="A3" s="2" t="s">
        <v>30</v>
      </c>
      <c r="B3" s="3"/>
      <c r="C3" s="4"/>
      <c r="D3" s="5" t="s">
        <v>2</v>
      </c>
      <c r="E3" s="64" t="s">
        <v>3</v>
      </c>
      <c r="F3" s="65"/>
      <c r="G3" s="65"/>
      <c r="H3" s="66"/>
    </row>
    <row r="4" spans="1:10" ht="21.95" customHeight="1" x14ac:dyDescent="0.3">
      <c r="A4" s="6" t="s">
        <v>4</v>
      </c>
      <c r="B4" s="3"/>
      <c r="C4" s="4"/>
      <c r="D4" s="5" t="s">
        <v>5</v>
      </c>
      <c r="E4" s="64" t="s">
        <v>6</v>
      </c>
      <c r="F4" s="67"/>
      <c r="G4" s="7" t="s">
        <v>7</v>
      </c>
      <c r="H4" s="8" t="s">
        <v>8</v>
      </c>
    </row>
    <row r="5" spans="1:10" ht="21.95" customHeight="1" x14ac:dyDescent="0.3">
      <c r="A5" s="2" t="s">
        <v>104</v>
      </c>
      <c r="B5" s="3"/>
      <c r="C5" s="4"/>
      <c r="D5" s="5" t="s">
        <v>10</v>
      </c>
      <c r="E5" s="64" t="s">
        <v>11</v>
      </c>
      <c r="F5" s="67"/>
      <c r="G5" s="7" t="s">
        <v>12</v>
      </c>
      <c r="H5" s="9" t="s">
        <v>13</v>
      </c>
    </row>
    <row r="6" spans="1:10" ht="21.95" customHeight="1" thickBot="1" x14ac:dyDescent="0.35">
      <c r="A6" s="10" t="s">
        <v>14</v>
      </c>
      <c r="B6" s="3"/>
      <c r="C6" s="4"/>
      <c r="D6" s="57" t="s">
        <v>15</v>
      </c>
      <c r="E6" s="58"/>
      <c r="F6" s="58"/>
      <c r="G6" s="58"/>
      <c r="H6" s="59"/>
    </row>
    <row r="7" spans="1:10" ht="6" customHeight="1" thickTop="1" thickBot="1" x14ac:dyDescent="0.35">
      <c r="A7" s="11"/>
    </row>
    <row r="8" spans="1:10" ht="20.25" customHeight="1" thickTop="1" thickBot="1" x14ac:dyDescent="0.35">
      <c r="A8" s="50" t="s">
        <v>17</v>
      </c>
      <c r="B8" s="51"/>
      <c r="C8" s="50" t="s">
        <v>16</v>
      </c>
      <c r="D8" s="51"/>
      <c r="E8" s="50" t="s">
        <v>105</v>
      </c>
      <c r="F8" s="51"/>
      <c r="G8" s="50" t="s">
        <v>19</v>
      </c>
      <c r="H8" s="51"/>
    </row>
    <row r="9" spans="1:10" ht="19.5" customHeight="1" thickTop="1" thickBot="1" x14ac:dyDescent="0.35">
      <c r="A9" s="52"/>
      <c r="B9" s="53"/>
      <c r="C9" s="54"/>
      <c r="D9" s="53"/>
      <c r="E9" s="52">
        <f>H28</f>
        <v>90200</v>
      </c>
      <c r="F9" s="55"/>
      <c r="G9" s="56">
        <f>(A9+E9)</f>
        <v>90200</v>
      </c>
      <c r="H9" s="51"/>
    </row>
    <row r="10" spans="1:10" s="12" customFormat="1" ht="20.100000000000001" customHeight="1" thickTop="1" x14ac:dyDescent="0.3">
      <c r="A10" s="14" t="s">
        <v>20</v>
      </c>
      <c r="B10" s="15" t="s">
        <v>21</v>
      </c>
      <c r="C10" s="15" t="s">
        <v>22</v>
      </c>
      <c r="D10" s="15" t="s">
        <v>23</v>
      </c>
      <c r="E10" s="16" t="s">
        <v>24</v>
      </c>
      <c r="F10" s="16" t="s">
        <v>25</v>
      </c>
      <c r="G10" s="16" t="s">
        <v>26</v>
      </c>
      <c r="H10" s="17" t="s">
        <v>27</v>
      </c>
      <c r="I10" s="39" t="s">
        <v>35</v>
      </c>
    </row>
    <row r="11" spans="1:10" ht="20.100000000000001" customHeight="1" x14ac:dyDescent="0.3">
      <c r="A11" s="18" t="s">
        <v>106</v>
      </c>
      <c r="B11" s="19" t="s">
        <v>107</v>
      </c>
      <c r="C11" s="26" t="s">
        <v>108</v>
      </c>
      <c r="D11" s="19">
        <v>1</v>
      </c>
      <c r="E11" s="21">
        <v>6000</v>
      </c>
      <c r="F11" s="22">
        <f t="shared" ref="F11:F27" si="0">E11*D11</f>
        <v>6000</v>
      </c>
      <c r="G11" s="22">
        <f t="shared" ref="G11:G27" si="1">F11*0.1</f>
        <v>600</v>
      </c>
      <c r="H11" s="23">
        <f t="shared" ref="H11:H27" si="2">G11+F11</f>
        <v>6600</v>
      </c>
      <c r="I11" s="24"/>
      <c r="J11" s="25"/>
    </row>
    <row r="12" spans="1:10" ht="20.100000000000001" customHeight="1" x14ac:dyDescent="0.3">
      <c r="A12" s="18"/>
      <c r="B12" s="19" t="s">
        <v>109</v>
      </c>
      <c r="C12" s="26" t="s">
        <v>110</v>
      </c>
      <c r="D12" s="27">
        <v>1</v>
      </c>
      <c r="E12" s="21">
        <v>1500</v>
      </c>
      <c r="F12" s="22">
        <f t="shared" si="0"/>
        <v>1500</v>
      </c>
      <c r="G12" s="22">
        <f t="shared" si="1"/>
        <v>150</v>
      </c>
      <c r="H12" s="23">
        <f t="shared" si="2"/>
        <v>1650</v>
      </c>
      <c r="I12" s="24">
        <f>SUM(F11:F12)</f>
        <v>7500</v>
      </c>
      <c r="J12" s="25"/>
    </row>
    <row r="13" spans="1:10" ht="20.100000000000001" customHeight="1" x14ac:dyDescent="0.3">
      <c r="A13" s="18" t="s">
        <v>111</v>
      </c>
      <c r="B13" s="19" t="s">
        <v>102</v>
      </c>
      <c r="C13" s="20" t="s">
        <v>112</v>
      </c>
      <c r="D13" s="27">
        <v>12</v>
      </c>
      <c r="E13" s="28">
        <v>3000</v>
      </c>
      <c r="F13" s="22">
        <f t="shared" si="0"/>
        <v>36000</v>
      </c>
      <c r="G13" s="22">
        <f t="shared" si="1"/>
        <v>3600</v>
      </c>
      <c r="H13" s="23">
        <f t="shared" si="2"/>
        <v>39600</v>
      </c>
      <c r="I13" s="24"/>
      <c r="J13" s="25"/>
    </row>
    <row r="14" spans="1:10" ht="20.100000000000001" customHeight="1" x14ac:dyDescent="0.3">
      <c r="A14" s="18"/>
      <c r="B14" s="19" t="s">
        <v>114</v>
      </c>
      <c r="C14" s="20" t="s">
        <v>113</v>
      </c>
      <c r="D14" s="27">
        <v>4</v>
      </c>
      <c r="E14" s="28">
        <v>1000</v>
      </c>
      <c r="F14" s="22">
        <f t="shared" si="0"/>
        <v>4000</v>
      </c>
      <c r="G14" s="22">
        <f t="shared" si="1"/>
        <v>400</v>
      </c>
      <c r="H14" s="23">
        <f t="shared" si="2"/>
        <v>4400</v>
      </c>
      <c r="I14" s="24"/>
      <c r="J14" s="25"/>
    </row>
    <row r="15" spans="1:10" ht="20.100000000000001" customHeight="1" x14ac:dyDescent="0.3">
      <c r="A15" s="18"/>
      <c r="B15" s="19" t="s">
        <v>115</v>
      </c>
      <c r="C15" s="20" t="s">
        <v>116</v>
      </c>
      <c r="D15" s="27">
        <v>1</v>
      </c>
      <c r="E15" s="28">
        <v>1500</v>
      </c>
      <c r="F15" s="22">
        <f t="shared" si="0"/>
        <v>1500</v>
      </c>
      <c r="G15" s="22">
        <f t="shared" si="1"/>
        <v>150</v>
      </c>
      <c r="H15" s="23">
        <f t="shared" si="2"/>
        <v>1650</v>
      </c>
      <c r="I15" s="24">
        <f>SUM(F13:F15)</f>
        <v>41500</v>
      </c>
      <c r="J15" s="25"/>
    </row>
    <row r="16" spans="1:10" ht="20.100000000000001" customHeight="1" x14ac:dyDescent="0.3">
      <c r="A16" s="18" t="s">
        <v>117</v>
      </c>
      <c r="B16" s="19" t="s">
        <v>118</v>
      </c>
      <c r="C16" s="20" t="s">
        <v>119</v>
      </c>
      <c r="D16" s="27">
        <v>3</v>
      </c>
      <c r="E16" s="28">
        <v>11000</v>
      </c>
      <c r="F16" s="22">
        <f t="shared" si="0"/>
        <v>33000</v>
      </c>
      <c r="G16" s="22">
        <f t="shared" si="1"/>
        <v>3300</v>
      </c>
      <c r="H16" s="23">
        <f t="shared" si="2"/>
        <v>36300</v>
      </c>
      <c r="I16" s="24">
        <f>SUM(F16)</f>
        <v>33000</v>
      </c>
      <c r="J16" s="25"/>
    </row>
    <row r="17" spans="1:10" ht="20.100000000000001" customHeight="1" x14ac:dyDescent="0.3">
      <c r="A17" s="18"/>
      <c r="B17" s="19"/>
      <c r="C17" s="20"/>
      <c r="D17" s="27"/>
      <c r="E17" s="28"/>
      <c r="F17" s="22">
        <f t="shared" si="0"/>
        <v>0</v>
      </c>
      <c r="G17" s="22">
        <f t="shared" si="1"/>
        <v>0</v>
      </c>
      <c r="H17" s="23">
        <f t="shared" si="2"/>
        <v>0</v>
      </c>
      <c r="I17" s="24"/>
      <c r="J17" s="25"/>
    </row>
    <row r="18" spans="1:10" ht="20.100000000000001" customHeight="1" x14ac:dyDescent="0.3">
      <c r="A18" s="18"/>
      <c r="B18" s="19"/>
      <c r="C18" s="20"/>
      <c r="D18" s="27"/>
      <c r="E18" s="28"/>
      <c r="F18" s="22">
        <f t="shared" si="0"/>
        <v>0</v>
      </c>
      <c r="G18" s="22">
        <f t="shared" si="1"/>
        <v>0</v>
      </c>
      <c r="H18" s="23">
        <f t="shared" si="2"/>
        <v>0</v>
      </c>
      <c r="I18" s="24"/>
      <c r="J18" s="25"/>
    </row>
    <row r="19" spans="1:10" ht="20.100000000000001" customHeight="1" x14ac:dyDescent="0.3">
      <c r="A19" s="18"/>
      <c r="B19" s="19"/>
      <c r="C19" s="20"/>
      <c r="D19" s="27"/>
      <c r="E19" s="28"/>
      <c r="F19" s="22">
        <f t="shared" si="0"/>
        <v>0</v>
      </c>
      <c r="G19" s="22">
        <f t="shared" si="1"/>
        <v>0</v>
      </c>
      <c r="H19" s="23">
        <f t="shared" si="2"/>
        <v>0</v>
      </c>
      <c r="I19" s="24" t="s">
        <v>28</v>
      </c>
      <c r="J19" s="25"/>
    </row>
    <row r="20" spans="1:10" ht="20.100000000000001" customHeight="1" x14ac:dyDescent="0.3">
      <c r="A20" s="18"/>
      <c r="B20" s="19"/>
      <c r="C20" s="20"/>
      <c r="D20" s="27"/>
      <c r="E20" s="28"/>
      <c r="F20" s="22">
        <f t="shared" si="0"/>
        <v>0</v>
      </c>
      <c r="G20" s="22">
        <f t="shared" si="1"/>
        <v>0</v>
      </c>
      <c r="H20" s="23">
        <f t="shared" si="2"/>
        <v>0</v>
      </c>
      <c r="I20" s="24"/>
      <c r="J20" s="25"/>
    </row>
    <row r="21" spans="1:10" ht="20.100000000000001" customHeight="1" x14ac:dyDescent="0.3">
      <c r="A21" s="18"/>
      <c r="B21" s="19"/>
      <c r="C21" s="20"/>
      <c r="D21" s="27"/>
      <c r="E21" s="28"/>
      <c r="F21" s="22">
        <f t="shared" si="0"/>
        <v>0</v>
      </c>
      <c r="G21" s="22">
        <f t="shared" si="1"/>
        <v>0</v>
      </c>
      <c r="H21" s="23">
        <f t="shared" si="2"/>
        <v>0</v>
      </c>
      <c r="I21" s="29"/>
    </row>
    <row r="22" spans="1:10" ht="20.100000000000001" customHeight="1" x14ac:dyDescent="0.3">
      <c r="A22" s="18"/>
      <c r="B22" s="19"/>
      <c r="C22" s="20"/>
      <c r="D22" s="27"/>
      <c r="E22" s="28"/>
      <c r="F22" s="22">
        <f t="shared" si="0"/>
        <v>0</v>
      </c>
      <c r="G22" s="22">
        <f t="shared" si="1"/>
        <v>0</v>
      </c>
      <c r="H22" s="23">
        <f t="shared" si="2"/>
        <v>0</v>
      </c>
      <c r="I22" s="29"/>
    </row>
    <row r="23" spans="1:10" ht="20.100000000000001" customHeight="1" x14ac:dyDescent="0.3">
      <c r="A23" s="18"/>
      <c r="B23" s="19"/>
      <c r="C23" s="20"/>
      <c r="D23" s="27"/>
      <c r="E23" s="28"/>
      <c r="F23" s="22">
        <f t="shared" si="0"/>
        <v>0</v>
      </c>
      <c r="G23" s="22">
        <f t="shared" si="1"/>
        <v>0</v>
      </c>
      <c r="H23" s="23">
        <f t="shared" si="2"/>
        <v>0</v>
      </c>
      <c r="I23" s="29"/>
    </row>
    <row r="24" spans="1:10" ht="20.100000000000001" customHeight="1" x14ac:dyDescent="0.3">
      <c r="A24" s="18"/>
      <c r="B24" s="19"/>
      <c r="C24" s="20"/>
      <c r="D24" s="27"/>
      <c r="E24" s="40"/>
      <c r="F24" s="22">
        <f t="shared" si="0"/>
        <v>0</v>
      </c>
      <c r="G24" s="22">
        <f t="shared" si="1"/>
        <v>0</v>
      </c>
      <c r="H24" s="23">
        <f t="shared" si="2"/>
        <v>0</v>
      </c>
      <c r="I24" s="29"/>
      <c r="J24" s="41"/>
    </row>
    <row r="25" spans="1:10" ht="20.100000000000001" customHeight="1" x14ac:dyDescent="0.3">
      <c r="A25" s="18"/>
      <c r="B25" s="30"/>
      <c r="C25" s="31"/>
      <c r="D25" s="32"/>
      <c r="E25" s="33"/>
      <c r="F25" s="34">
        <f t="shared" si="0"/>
        <v>0</v>
      </c>
      <c r="G25" s="22">
        <f t="shared" si="1"/>
        <v>0</v>
      </c>
      <c r="H25" s="23">
        <f t="shared" si="2"/>
        <v>0</v>
      </c>
      <c r="I25" s="29"/>
    </row>
    <row r="26" spans="1:10" ht="20.100000000000001" customHeight="1" x14ac:dyDescent="0.3">
      <c r="A26" s="18"/>
      <c r="B26" s="30"/>
      <c r="C26" s="31"/>
      <c r="D26" s="32"/>
      <c r="E26" s="33"/>
      <c r="F26" s="34">
        <f t="shared" si="0"/>
        <v>0</v>
      </c>
      <c r="G26" s="22">
        <f t="shared" si="1"/>
        <v>0</v>
      </c>
      <c r="H26" s="23">
        <f t="shared" si="2"/>
        <v>0</v>
      </c>
      <c r="I26" s="29"/>
    </row>
    <row r="27" spans="1:10" ht="20.100000000000001" customHeight="1" x14ac:dyDescent="0.3">
      <c r="A27" s="18"/>
      <c r="B27" s="30"/>
      <c r="C27" s="31"/>
      <c r="D27" s="32"/>
      <c r="E27" s="33"/>
      <c r="F27" s="34">
        <f t="shared" si="0"/>
        <v>0</v>
      </c>
      <c r="G27" s="22">
        <f t="shared" si="1"/>
        <v>0</v>
      </c>
      <c r="H27" s="23">
        <f t="shared" si="2"/>
        <v>0</v>
      </c>
      <c r="I27" s="29"/>
    </row>
    <row r="28" spans="1:10" ht="20.100000000000001" customHeight="1" thickBot="1" x14ac:dyDescent="0.35">
      <c r="A28" s="42"/>
      <c r="B28" s="43" t="s">
        <v>29</v>
      </c>
      <c r="C28" s="43"/>
      <c r="D28" s="44"/>
      <c r="E28" s="45"/>
      <c r="F28" s="45">
        <f>SUM(F11:F27)</f>
        <v>82000</v>
      </c>
      <c r="G28" s="45">
        <f>SUM(G11:G27)</f>
        <v>8200</v>
      </c>
      <c r="H28" s="46">
        <f>SUM(F28:G28)</f>
        <v>90200</v>
      </c>
      <c r="I28" s="29">
        <f>SUM(I11:I27)</f>
        <v>82000</v>
      </c>
    </row>
    <row r="29" spans="1:10" ht="14.25" thickTop="1" x14ac:dyDescent="0.3">
      <c r="B29" s="25"/>
      <c r="C29" s="35"/>
      <c r="D29" s="25"/>
      <c r="E29" s="36"/>
      <c r="F29" s="36"/>
      <c r="G29" s="36"/>
      <c r="H29" s="36"/>
    </row>
    <row r="30" spans="1:10" x14ac:dyDescent="0.3">
      <c r="A30" s="1"/>
      <c r="B30" s="25"/>
      <c r="C30" s="37"/>
      <c r="D30" s="25"/>
      <c r="E30" s="36"/>
      <c r="F30" s="36"/>
      <c r="G30" s="36"/>
      <c r="H30" s="36"/>
    </row>
    <row r="31" spans="1:10" x14ac:dyDescent="0.3">
      <c r="A31" s="1"/>
      <c r="B31" s="25"/>
      <c r="C31" s="35"/>
      <c r="D31" s="38"/>
      <c r="E31" s="36"/>
      <c r="F31" s="36"/>
      <c r="G31" s="36"/>
      <c r="H31" s="36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F30" sqref="F30"/>
    </sheetView>
  </sheetViews>
  <sheetFormatPr defaultRowHeight="16.5" x14ac:dyDescent="0.3"/>
  <sheetData>
    <row r="1" spans="1:1" x14ac:dyDescent="0.3">
      <c r="A1" t="s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7월</vt:lpstr>
      <vt:lpstr>8월</vt:lpstr>
      <vt:lpstr>9월</vt:lpstr>
      <vt:lpstr>10월</vt:lpstr>
      <vt:lpstr>Sheet2</vt:lpstr>
      <vt:lpstr>Sheet4</vt:lpstr>
      <vt:lpstr>품목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2016-10-13T03:06:33Z</dcterms:created>
  <dcterms:modified xsi:type="dcterms:W3CDTF">2017-10-31T06:48:24Z</dcterms:modified>
</cp:coreProperties>
</file>