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Home Credit" sheetId="1" r:id="rId1"/>
  </sheets>
  <calcPr calcId="144525"/>
</workbook>
</file>

<file path=xl/sharedStrings.xml><?xml version="1.0" encoding="utf-8"?>
<sst xmlns="http://schemas.openxmlformats.org/spreadsheetml/2006/main" count="38">
  <si>
    <t>Kebutuhan License ArcGIS - ESRI</t>
  </si>
  <si>
    <t>NO</t>
  </si>
  <si>
    <t>Description</t>
  </si>
  <si>
    <t>QTY</t>
  </si>
  <si>
    <t>UOM</t>
  </si>
  <si>
    <t xml:space="preserve"> Unit Price ( RP )</t>
  </si>
  <si>
    <t>Total ( Rp)</t>
  </si>
  <si>
    <t>ArcGis Enterprise</t>
  </si>
  <si>
    <t xml:space="preserve">ArcGIS Server Enterprise Advanced - Deployment License (2 X @4 cores &amp; get 2 X 50 Users ; Non Concurent) </t>
  </si>
  <si>
    <t>Server</t>
  </si>
  <si>
    <t>(inc : Spatial Analyst, Network Analyst, 3D Analyst, Schematic &amp; Geostatistical Server Extension)</t>
  </si>
  <si>
    <t xml:space="preserve"> Data Point of Interest, Streetmaps &amp; Traffic Pattern - Here</t>
  </si>
  <si>
    <t>- Type : Perpetual</t>
  </si>
  <si>
    <t>Package</t>
  </si>
  <si>
    <t>- Navigable Attributes Routing Support &amp; Traffic Pattern</t>
  </si>
  <si>
    <t>- Users : Maximum of 5 Users - GIS Application</t>
  </si>
  <si>
    <t xml:space="preserve">ArcGIS Desktop Extension </t>
  </si>
  <si>
    <t>ArcGIS Desktop Advance</t>
  </si>
  <si>
    <t>Seat</t>
  </si>
  <si>
    <t>ArcGIS Desktop Extensions - Network Analyst</t>
  </si>
  <si>
    <t>Database Server</t>
  </si>
  <si>
    <t>- PostgreSQL</t>
  </si>
  <si>
    <t>Kebutuhan Software Development</t>
  </si>
  <si>
    <t>Mobile Apps</t>
  </si>
  <si>
    <t>- Design and Prototype</t>
  </si>
  <si>
    <t>- Best Route Analytic</t>
  </si>
  <si>
    <t>- Development and Implementation</t>
  </si>
  <si>
    <t>Dashboard Monitoring</t>
  </si>
  <si>
    <t>Kebutuhan Platform on Cloud</t>
  </si>
  <si>
    <t>ArcGis Server</t>
  </si>
  <si>
    <t>8 core of processor
32GB of RAM
OS : Windows/Linux
CA-signed SSL certificate
FQDN
Storage : 1TB (growth depends on GIS Services handled &amp; data retention)</t>
  </si>
  <si>
    <t>Unit</t>
  </si>
  <si>
    <t xml:space="preserve"> </t>
  </si>
  <si>
    <t>PC/Laptop (for ArcGIS Desktop)</t>
  </si>
  <si>
    <t>8 core of processor
16GB of RAM
OS : Windows/Linux
Platform x86 or 64 SSE2 extensions</t>
  </si>
  <si>
    <t>API Server</t>
  </si>
  <si>
    <t>100.000 Call / Bulan</t>
  </si>
  <si>
    <t>Months</t>
  </si>
</sst>
</file>

<file path=xl/styles.xml><?xml version="1.0" encoding="utf-8"?>
<styleSheet xmlns="http://schemas.openxmlformats.org/spreadsheetml/2006/main">
  <numFmts count="6">
    <numFmt numFmtId="176" formatCode="_([$IDR]\ * #,##0_);_([$IDR]\ * \(#,##0\);_([$IDR]\ * &quot;-&quot;_);_(@_)"/>
    <numFmt numFmtId="177" formatCode="_([$IDR]\ * #,##0_);_([$IDR]\ * \(#,##0\);_([$IDR]\ * &quot;-&quot;??_);_(@_)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2"/>
      <color indexed="8"/>
      <name val="Calibri"/>
      <charset val="134"/>
    </font>
    <font>
      <sz val="12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0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1" fillId="24" borderId="1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33" borderId="11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2" borderId="11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vertical="center"/>
    </xf>
    <xf numFmtId="0" fontId="2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 vertical="top"/>
    </xf>
    <xf numFmtId="177" fontId="0" fillId="0" borderId="0" xfId="0" applyNumberForma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49" fontId="0" fillId="2" borderId="1" xfId="0" applyNumberFormat="1" applyFont="1" applyFill="1" applyBorder="1" applyAlignment="1">
      <alignment horizontal="left" vertical="top" wrapText="1"/>
    </xf>
    <xf numFmtId="176" fontId="0" fillId="0" borderId="1" xfId="0" applyNumberFormat="1" applyBorder="1" applyAlignment="1">
      <alignment horizontal="center"/>
    </xf>
    <xf numFmtId="49" fontId="4" fillId="2" borderId="1" xfId="0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Border="1" quotePrefix="1"/>
    <xf numFmtId="0" fontId="0" fillId="0" borderId="1" xfId="0" applyBorder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abSelected="1" topLeftCell="A2" workbookViewId="0">
      <selection activeCell="B16" sqref="B16"/>
    </sheetView>
  </sheetViews>
  <sheetFormatPr defaultColWidth="9" defaultRowHeight="15" outlineLevelCol="5"/>
  <cols>
    <col min="1" max="1" width="3.85714285714286" style="1" customWidth="1"/>
    <col min="2" max="2" width="106.285714285714" customWidth="1"/>
    <col min="3" max="3" width="4.42857142857143" style="1" customWidth="1"/>
    <col min="4" max="4" width="9.14285714285714" style="1"/>
    <col min="5" max="6" width="17.8571428571429" style="1" customWidth="1"/>
  </cols>
  <sheetData>
    <row r="1" ht="15.75" spans="1:6">
      <c r="A1" s="2" t="s">
        <v>0</v>
      </c>
      <c r="B1" s="2"/>
      <c r="C1" s="2"/>
      <c r="D1" s="2"/>
      <c r="E1" s="2"/>
      <c r="F1" s="2"/>
    </row>
    <row r="3" s="1" customFormat="1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>
      <c r="A4" s="4">
        <v>1</v>
      </c>
      <c r="B4" s="5" t="s">
        <v>7</v>
      </c>
      <c r="C4" s="6"/>
      <c r="D4" s="6"/>
      <c r="E4" s="6"/>
      <c r="F4" s="7"/>
    </row>
    <row r="5" spans="1:6">
      <c r="A5" s="4"/>
      <c r="B5" s="8" t="s">
        <v>8</v>
      </c>
      <c r="C5" s="9">
        <v>1</v>
      </c>
      <c r="D5" s="9" t="s">
        <v>9</v>
      </c>
      <c r="E5" s="10">
        <v>1960220000</v>
      </c>
      <c r="F5" s="10">
        <f>E5*C5</f>
        <v>1960220000</v>
      </c>
    </row>
    <row r="6" spans="1:6">
      <c r="A6" s="4"/>
      <c r="B6" s="11" t="s">
        <v>10</v>
      </c>
      <c r="C6" s="9"/>
      <c r="D6" s="9"/>
      <c r="E6" s="10"/>
      <c r="F6" s="10"/>
    </row>
    <row r="7" spans="1:6">
      <c r="A7" s="4">
        <v>2</v>
      </c>
      <c r="B7" s="5" t="s">
        <v>11</v>
      </c>
      <c r="C7" s="6"/>
      <c r="D7" s="6"/>
      <c r="E7" s="6"/>
      <c r="F7" s="7"/>
    </row>
    <row r="8" spans="1:6">
      <c r="A8" s="4"/>
      <c r="B8" s="36" t="s">
        <v>12</v>
      </c>
      <c r="C8" s="9">
        <v>1</v>
      </c>
      <c r="D8" s="9" t="s">
        <v>13</v>
      </c>
      <c r="E8" s="10">
        <v>990000000</v>
      </c>
      <c r="F8" s="10">
        <f>E8*C8</f>
        <v>990000000</v>
      </c>
    </row>
    <row r="9" spans="1:6">
      <c r="A9" s="4"/>
      <c r="B9" s="36" t="s">
        <v>14</v>
      </c>
      <c r="C9" s="9"/>
      <c r="D9" s="9"/>
      <c r="E9" s="10"/>
      <c r="F9" s="10"/>
    </row>
    <row r="10" spans="1:6">
      <c r="A10" s="4"/>
      <c r="B10" s="36" t="s">
        <v>15</v>
      </c>
      <c r="C10" s="9"/>
      <c r="D10" s="9"/>
      <c r="E10" s="10"/>
      <c r="F10" s="10"/>
    </row>
    <row r="11" spans="1:6">
      <c r="A11" s="4">
        <v>3</v>
      </c>
      <c r="B11" s="5" t="s">
        <v>16</v>
      </c>
      <c r="C11" s="6"/>
      <c r="D11" s="6"/>
      <c r="E11" s="6"/>
      <c r="F11" s="7"/>
    </row>
    <row r="12" spans="1:6">
      <c r="A12" s="4"/>
      <c r="B12" s="8" t="s">
        <v>17</v>
      </c>
      <c r="C12" s="12">
        <v>1</v>
      </c>
      <c r="D12" s="12" t="s">
        <v>18</v>
      </c>
      <c r="E12" s="13">
        <v>323300000</v>
      </c>
      <c r="F12" s="14">
        <f>E12*C12</f>
        <v>323300000</v>
      </c>
    </row>
    <row r="13" spans="1:6">
      <c r="A13" s="4"/>
      <c r="B13" s="8" t="s">
        <v>19</v>
      </c>
      <c r="C13" s="12">
        <v>1</v>
      </c>
      <c r="D13" s="12" t="s">
        <v>18</v>
      </c>
      <c r="E13" s="13">
        <v>54190000</v>
      </c>
      <c r="F13" s="14">
        <f>E13*C13</f>
        <v>54190000</v>
      </c>
    </row>
    <row r="14" spans="1:6">
      <c r="A14" s="15">
        <v>4</v>
      </c>
      <c r="B14" s="16" t="s">
        <v>20</v>
      </c>
      <c r="C14" s="16"/>
      <c r="D14" s="16"/>
      <c r="E14" s="16"/>
      <c r="F14" s="16"/>
    </row>
    <row r="15" spans="1:6">
      <c r="A15" s="17"/>
      <c r="B15" s="36" t="s">
        <v>21</v>
      </c>
      <c r="C15" s="12">
        <v>1</v>
      </c>
      <c r="D15" s="12" t="s">
        <v>13</v>
      </c>
      <c r="E15" s="13">
        <v>50000000</v>
      </c>
      <c r="F15" s="14">
        <f>E15*C15</f>
        <v>50000000</v>
      </c>
    </row>
    <row r="16" spans="5:6">
      <c r="E16" s="18"/>
      <c r="F16" s="19">
        <f>SUM(F4:F13)</f>
        <v>3327710000</v>
      </c>
    </row>
    <row r="17" spans="5:6">
      <c r="E17" s="18"/>
      <c r="F17" s="18"/>
    </row>
    <row r="18" ht="15.75" spans="1:6">
      <c r="A18" s="2" t="s">
        <v>22</v>
      </c>
      <c r="B18" s="2"/>
      <c r="C18" s="2"/>
      <c r="D18" s="2"/>
      <c r="E18" s="2"/>
      <c r="F18" s="2"/>
    </row>
    <row r="19" spans="1:6">
      <c r="A19" s="3" t="s">
        <v>1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</row>
    <row r="20" spans="1:6">
      <c r="A20" s="20">
        <v>1</v>
      </c>
      <c r="B20" s="5" t="s">
        <v>23</v>
      </c>
      <c r="C20" s="6"/>
      <c r="D20" s="6"/>
      <c r="E20" s="6"/>
      <c r="F20" s="7"/>
    </row>
    <row r="21" spans="1:6">
      <c r="A21" s="21"/>
      <c r="B21" s="37" t="s">
        <v>24</v>
      </c>
      <c r="C21" s="23">
        <v>1</v>
      </c>
      <c r="D21" s="23" t="s">
        <v>13</v>
      </c>
      <c r="E21" s="24">
        <v>1500000000</v>
      </c>
      <c r="F21" s="24">
        <f t="shared" ref="F21" si="0">E21*C21</f>
        <v>1500000000</v>
      </c>
    </row>
    <row r="22" spans="1:6">
      <c r="A22" s="21"/>
      <c r="B22" s="37" t="s">
        <v>25</v>
      </c>
      <c r="C22" s="25"/>
      <c r="D22" s="25"/>
      <c r="E22" s="26"/>
      <c r="F22" s="26"/>
    </row>
    <row r="23" spans="1:6">
      <c r="A23" s="27"/>
      <c r="B23" s="37" t="s">
        <v>26</v>
      </c>
      <c r="C23" s="28"/>
      <c r="D23" s="28"/>
      <c r="E23" s="29"/>
      <c r="F23" s="29"/>
    </row>
    <row r="24" spans="1:6">
      <c r="A24" s="20">
        <v>2</v>
      </c>
      <c r="B24" s="5" t="s">
        <v>27</v>
      </c>
      <c r="C24" s="6"/>
      <c r="D24" s="6"/>
      <c r="E24" s="6"/>
      <c r="F24" s="7"/>
    </row>
    <row r="25" spans="1:6">
      <c r="A25" s="21"/>
      <c r="B25" s="36" t="s">
        <v>24</v>
      </c>
      <c r="C25" s="23">
        <v>1</v>
      </c>
      <c r="D25" s="23" t="s">
        <v>13</v>
      </c>
      <c r="E25" s="24">
        <v>1000000000</v>
      </c>
      <c r="F25" s="24">
        <f t="shared" ref="F25" si="1">E25*C25</f>
        <v>1000000000</v>
      </c>
    </row>
    <row r="26" spans="1:6">
      <c r="A26" s="27"/>
      <c r="B26" s="36" t="s">
        <v>26</v>
      </c>
      <c r="C26" s="28"/>
      <c r="D26" s="28"/>
      <c r="E26" s="29"/>
      <c r="F26" s="29"/>
    </row>
    <row r="27" spans="6:6">
      <c r="F27" s="19">
        <f>SUM(F21+F25)</f>
        <v>2500000000</v>
      </c>
    </row>
    <row r="29" ht="15.75" spans="1:6">
      <c r="A29" s="2" t="s">
        <v>28</v>
      </c>
      <c r="B29" s="2"/>
      <c r="C29" s="2"/>
      <c r="D29" s="2"/>
      <c r="E29" s="2"/>
      <c r="F29" s="2"/>
    </row>
    <row r="30" spans="1:6">
      <c r="A30" s="3" t="s">
        <v>1</v>
      </c>
      <c r="B30" s="3" t="s">
        <v>2</v>
      </c>
      <c r="C30" s="3" t="s">
        <v>3</v>
      </c>
      <c r="D30" s="3" t="s">
        <v>4</v>
      </c>
      <c r="E30" s="3" t="s">
        <v>5</v>
      </c>
      <c r="F30" s="3" t="s">
        <v>6</v>
      </c>
    </row>
    <row r="31" spans="1:6">
      <c r="A31" s="30">
        <v>1</v>
      </c>
      <c r="B31" s="16" t="s">
        <v>29</v>
      </c>
      <c r="C31" s="16"/>
      <c r="D31" s="16"/>
      <c r="E31" s="16"/>
      <c r="F31" s="16"/>
    </row>
    <row r="32" ht="90" spans="1:6">
      <c r="A32" s="30"/>
      <c r="B32" s="31" t="s">
        <v>30</v>
      </c>
      <c r="C32" s="9">
        <v>1</v>
      </c>
      <c r="D32" s="9" t="s">
        <v>31</v>
      </c>
      <c r="E32" s="32"/>
      <c r="F32" s="32"/>
    </row>
    <row r="33" ht="15.75" spans="1:6">
      <c r="A33" s="4">
        <v>2</v>
      </c>
      <c r="B33" s="33" t="s">
        <v>20</v>
      </c>
      <c r="C33" s="33"/>
      <c r="D33" s="33"/>
      <c r="E33" s="33"/>
      <c r="F33" s="33"/>
    </row>
    <row r="34" ht="15.75" spans="1:6">
      <c r="A34" s="4"/>
      <c r="B34" s="34" t="s">
        <v>32</v>
      </c>
      <c r="C34" s="9">
        <v>1</v>
      </c>
      <c r="D34" s="9" t="s">
        <v>31</v>
      </c>
      <c r="E34" s="12"/>
      <c r="F34" s="12"/>
    </row>
    <row r="35" ht="15.75" spans="1:6">
      <c r="A35" s="4">
        <v>3</v>
      </c>
      <c r="B35" s="33" t="s">
        <v>33</v>
      </c>
      <c r="C35" s="33"/>
      <c r="D35" s="33"/>
      <c r="E35" s="33"/>
      <c r="F35" s="33"/>
    </row>
    <row r="36" ht="60" spans="1:6">
      <c r="A36" s="4"/>
      <c r="B36" s="31" t="s">
        <v>34</v>
      </c>
      <c r="C36" s="9">
        <v>1</v>
      </c>
      <c r="D36" s="9" t="s">
        <v>31</v>
      </c>
      <c r="E36" s="12"/>
      <c r="F36" s="12"/>
    </row>
    <row r="37" spans="1:6">
      <c r="A37" s="3">
        <v>4</v>
      </c>
      <c r="B37" s="35" t="s">
        <v>35</v>
      </c>
      <c r="C37" s="12"/>
      <c r="D37" s="12"/>
      <c r="E37" s="12"/>
      <c r="F37" s="12"/>
    </row>
    <row r="38" spans="1:6">
      <c r="A38" s="12"/>
      <c r="B38" s="8" t="s">
        <v>36</v>
      </c>
      <c r="C38" s="12">
        <v>12</v>
      </c>
      <c r="D38" s="12" t="s">
        <v>37</v>
      </c>
      <c r="E38" s="32">
        <v>50000000</v>
      </c>
      <c r="F38" s="32">
        <f>E38*C38</f>
        <v>600000000</v>
      </c>
    </row>
  </sheetData>
  <mergeCells count="37">
    <mergeCell ref="A1:F1"/>
    <mergeCell ref="B4:F4"/>
    <mergeCell ref="B7:F7"/>
    <mergeCell ref="B11:F11"/>
    <mergeCell ref="B14:F14"/>
    <mergeCell ref="A18:F18"/>
    <mergeCell ref="B20:F20"/>
    <mergeCell ref="B24:F24"/>
    <mergeCell ref="A29:F29"/>
    <mergeCell ref="B31:F31"/>
    <mergeCell ref="B33:F33"/>
    <mergeCell ref="B35:F35"/>
    <mergeCell ref="A4:A6"/>
    <mergeCell ref="A7:A10"/>
    <mergeCell ref="A11:A13"/>
    <mergeCell ref="A14:A15"/>
    <mergeCell ref="A20:A23"/>
    <mergeCell ref="A24:A26"/>
    <mergeCell ref="A31:A32"/>
    <mergeCell ref="A33:A34"/>
    <mergeCell ref="A35:A36"/>
    <mergeCell ref="C5:C6"/>
    <mergeCell ref="C8:C10"/>
    <mergeCell ref="C21:C23"/>
    <mergeCell ref="C25:C26"/>
    <mergeCell ref="D5:D6"/>
    <mergeCell ref="D8:D10"/>
    <mergeCell ref="D21:D23"/>
    <mergeCell ref="D25:D26"/>
    <mergeCell ref="E5:E6"/>
    <mergeCell ref="E8:E10"/>
    <mergeCell ref="E21:E23"/>
    <mergeCell ref="E25:E26"/>
    <mergeCell ref="F5:F6"/>
    <mergeCell ref="F8:F10"/>
    <mergeCell ref="F21:F23"/>
    <mergeCell ref="F25:F2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 Credit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805836</dc:creator>
  <cp:lastModifiedBy>805836</cp:lastModifiedBy>
  <dcterms:created xsi:type="dcterms:W3CDTF">2018-03-20T09:05:00Z</dcterms:created>
  <dcterms:modified xsi:type="dcterms:W3CDTF">2018-03-21T05:07:08Z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