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<sst xmlns="http://schemas.openxmlformats.org/spreadsheetml/2006/main" count="12" uniqueCount="12">
  <si>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i</t>
  </si>
  <si>
    <t>Xi</t>
  </si>
  <si>
    <t>Yi</t>
  </si>
  <si>
    <t>Xi-X Deviation of X</t>
  </si>
  <si>
    <t xml:space="preserve">Yi-Y Deviation of Y </t>
  </si>
  <si>
    <t>(Xi-X)^2 Square of Deviation</t>
  </si>
  <si>
    <t>(Yi-Y)^2 Square of Deviation</t>
  </si>
  <si>
    <t>sum</t>
  </si>
  <si>
    <t>Avg</t>
  </si>
  <si>
    <t>degreen of freedom</t>
  </si>
  <si>
    <t>variance</t>
  </si>
  <si>
    <t>standard deviation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</si>
</sst>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distributed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distributed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justify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topLeftCell="A8" workbookViewId="0">
      <selection activeCell="C17" sqref="C17"/>
    </sheetView>
  </sheetViews>
  <sheetFormatPr defaultColWidth="9.14285714285714" defaultRowHeight="15"/>
  <cols>
    <col min="1" max="1" width="9.14285714285714" style="2"/>
    <col min="2" max="3" width="12.8571428571429" style="2"/>
    <col min="4" max="5" width="9.14285714285714" style="2"/>
    <col min="6" max="6" width="26.5714285714286" style="2" customWidth="1"/>
    <col min="7" max="7" width="26.8571428571429" style="2" customWidth="1"/>
    <col min="8" max="8" width="20.7142857142857" style="2" customWidth="1"/>
    <col min="9" max="9" width="21.2857142857143" style="2" customWidth="1"/>
    <col min="10" max="16384" width="9.14285714285714" style="2"/>
  </cols>
  <sheetData>
    <row r="1" s="1" customFormat="1" ht="43" customHeight="1" spans="1:9">
      <c r="A1" s="3" t="s">
        <v>0</v>
      </c>
      <c r="B1" s="3" t="s">
        <v>1</v>
      </c>
      <c r="C1" s="3" t="s">
        <v>2</v>
      </c>
      <c r="F1" s="3" t="s">
        <v>3</v>
      </c>
      <c r="G1" s="3" t="s">
        <v>4</v>
      </c>
      <c r="H1" s="4" t="s">
        <v>5</v>
      </c>
      <c r="I1" s="10" t="s">
        <v>6</v>
      </c>
    </row>
    <row r="2" spans="1:9">
      <c r="A2" s="5">
        <v>1</v>
      </c>
      <c r="B2" s="5">
        <v>30</v>
      </c>
      <c r="C2" s="5">
        <v>73</v>
      </c>
      <c r="F2" s="5">
        <f>B2-$B$13</f>
        <v>-20</v>
      </c>
      <c r="G2" s="5">
        <f>C2-$C$13</f>
        <v>-37</v>
      </c>
      <c r="H2" s="5">
        <f>F2*F2</f>
        <v>400</v>
      </c>
      <c r="I2" s="5">
        <f>G2*G2</f>
        <v>1369</v>
      </c>
    </row>
    <row r="3" spans="1:9">
      <c r="A3" s="5">
        <v>2</v>
      </c>
      <c r="B3" s="5">
        <v>20</v>
      </c>
      <c r="C3" s="5">
        <v>50</v>
      </c>
      <c r="F3" s="5">
        <f t="shared" ref="F3:F9" si="0">B3-$B$13</f>
        <v>-30</v>
      </c>
      <c r="G3" s="5">
        <f t="shared" ref="G3:G10" si="1">C3-$C$13</f>
        <v>-60</v>
      </c>
      <c r="H3" s="5">
        <f t="shared" ref="H3:H11" si="2">F3*F3</f>
        <v>900</v>
      </c>
      <c r="I3" s="5">
        <f t="shared" ref="I3:I11" si="3">G3*G3</f>
        <v>3600</v>
      </c>
    </row>
    <row r="4" spans="1:9">
      <c r="A4" s="5">
        <v>3</v>
      </c>
      <c r="B4" s="5">
        <v>60</v>
      </c>
      <c r="C4" s="5">
        <v>128</v>
      </c>
      <c r="F4" s="5">
        <f t="shared" si="0"/>
        <v>10</v>
      </c>
      <c r="G4" s="5">
        <f t="shared" si="1"/>
        <v>18</v>
      </c>
      <c r="H4" s="5">
        <f t="shared" si="2"/>
        <v>100</v>
      </c>
      <c r="I4" s="5">
        <f t="shared" si="3"/>
        <v>324</v>
      </c>
    </row>
    <row r="5" spans="1:9">
      <c r="A5" s="5">
        <v>4</v>
      </c>
      <c r="B5" s="5">
        <v>80</v>
      </c>
      <c r="C5" s="5">
        <v>170</v>
      </c>
      <c r="F5" s="5">
        <f t="shared" si="0"/>
        <v>30</v>
      </c>
      <c r="G5" s="5">
        <f t="shared" si="1"/>
        <v>60</v>
      </c>
      <c r="H5" s="5">
        <f t="shared" si="2"/>
        <v>900</v>
      </c>
      <c r="I5" s="5">
        <f t="shared" si="3"/>
        <v>3600</v>
      </c>
    </row>
    <row r="6" spans="1:9">
      <c r="A6" s="5">
        <v>5</v>
      </c>
      <c r="B6" s="5">
        <v>40</v>
      </c>
      <c r="C6" s="5">
        <v>87</v>
      </c>
      <c r="F6" s="5">
        <f t="shared" si="0"/>
        <v>-10</v>
      </c>
      <c r="G6" s="5">
        <f t="shared" si="1"/>
        <v>-23</v>
      </c>
      <c r="H6" s="5">
        <f t="shared" si="2"/>
        <v>100</v>
      </c>
      <c r="I6" s="5">
        <f t="shared" si="3"/>
        <v>529</v>
      </c>
    </row>
    <row r="7" spans="1:9">
      <c r="A7" s="5">
        <v>6</v>
      </c>
      <c r="B7" s="5">
        <v>50</v>
      </c>
      <c r="C7" s="5">
        <v>108</v>
      </c>
      <c r="F7" s="5">
        <f t="shared" si="0"/>
        <v>0</v>
      </c>
      <c r="G7" s="5">
        <f t="shared" si="1"/>
        <v>-2</v>
      </c>
      <c r="H7" s="5">
        <f t="shared" si="2"/>
        <v>0</v>
      </c>
      <c r="I7" s="5">
        <f t="shared" si="3"/>
        <v>4</v>
      </c>
    </row>
    <row r="8" spans="1:9">
      <c r="A8" s="5">
        <v>7</v>
      </c>
      <c r="B8" s="5">
        <v>60</v>
      </c>
      <c r="C8" s="5">
        <v>135</v>
      </c>
      <c r="F8" s="5">
        <f t="shared" si="0"/>
        <v>10</v>
      </c>
      <c r="G8" s="5">
        <f t="shared" si="1"/>
        <v>25</v>
      </c>
      <c r="H8" s="5">
        <f t="shared" si="2"/>
        <v>100</v>
      </c>
      <c r="I8" s="5">
        <f t="shared" si="3"/>
        <v>625</v>
      </c>
    </row>
    <row r="9" spans="1:9">
      <c r="A9" s="5">
        <v>8</v>
      </c>
      <c r="B9" s="5">
        <v>30</v>
      </c>
      <c r="C9" s="5">
        <v>69</v>
      </c>
      <c r="F9" s="5">
        <f t="shared" si="0"/>
        <v>-20</v>
      </c>
      <c r="G9" s="5">
        <f t="shared" si="1"/>
        <v>-41</v>
      </c>
      <c r="H9" s="5">
        <f t="shared" si="2"/>
        <v>400</v>
      </c>
      <c r="I9" s="5">
        <f t="shared" si="3"/>
        <v>1681</v>
      </c>
    </row>
    <row r="10" spans="1:9">
      <c r="A10" s="5">
        <v>9</v>
      </c>
      <c r="B10" s="5">
        <v>70</v>
      </c>
      <c r="C10" s="5">
        <v>148</v>
      </c>
      <c r="F10" s="5">
        <f>B10-$B$13</f>
        <v>20</v>
      </c>
      <c r="G10" s="5">
        <f t="shared" si="1"/>
        <v>38</v>
      </c>
      <c r="H10" s="5">
        <f t="shared" si="2"/>
        <v>400</v>
      </c>
      <c r="I10" s="5">
        <f t="shared" si="3"/>
        <v>1444</v>
      </c>
    </row>
    <row r="11" spans="1:9">
      <c r="A11" s="5">
        <v>10</v>
      </c>
      <c r="B11" s="5">
        <v>60</v>
      </c>
      <c r="C11" s="5">
        <v>132</v>
      </c>
      <c r="F11" s="5">
        <f>B11-$B$13</f>
        <v>10</v>
      </c>
      <c r="G11" s="5">
        <f>C11-$C$13</f>
        <v>22</v>
      </c>
      <c r="H11" s="5">
        <f t="shared" si="2"/>
        <v>100</v>
      </c>
      <c r="I11" s="5">
        <f t="shared" si="3"/>
        <v>484</v>
      </c>
    </row>
    <row r="12" ht="15.75" spans="1:9">
      <c r="A12" s="6" t="s">
        <v>7</v>
      </c>
      <c r="B12" s="2">
        <f>(SUM(B2:B11))</f>
        <v>500</v>
      </c>
      <c r="C12" s="2">
        <f>(SUM(C2:C11))</f>
        <v>1100</v>
      </c>
      <c r="F12" s="7">
        <f>SUM(F2:F11)</f>
        <v>0</v>
      </c>
      <c r="G12" s="7">
        <f>SUM(G2:G11)</f>
        <v>0</v>
      </c>
      <c r="H12" s="7">
        <f>SUM(H2:H11)</f>
        <v>3400</v>
      </c>
      <c r="I12" s="7">
        <f>SUM(I2:I11)</f>
        <v>13660</v>
      </c>
    </row>
    <row r="13" ht="15.75" spans="1:3">
      <c r="A13" s="6" t="s">
        <v>8</v>
      </c>
      <c r="B13" s="2">
        <f>(AVERAGE(B2:B11))</f>
        <v>50</v>
      </c>
      <c r="C13" s="2">
        <f>(AVERAGE(C2:C11))</f>
        <v>110</v>
      </c>
    </row>
    <row r="16" ht="45" spans="1:3">
      <c r="A16" s="8" t="s">
        <v>9</v>
      </c>
      <c r="B16" s="2">
        <v>9</v>
      </c>
      <c r="C16" s="2">
        <v>9</v>
      </c>
    </row>
    <row r="17" spans="1:3">
      <c r="A17" s="9" t="s">
        <v>10</v>
      </c>
      <c r="B17" s="2">
        <f>H12/B16</f>
        <v>377.777777777778</v>
      </c>
      <c r="C17" s="2">
        <f>I12/C16</f>
        <v>1517.77777777778</v>
      </c>
    </row>
    <row r="18" spans="1:1">
      <c r="A18" s="9"/>
    </row>
    <row r="19" ht="30" spans="1:3">
      <c r="A19" s="8" t="s">
        <v>11</v>
      </c>
      <c r="B19" s="2">
        <f>_xlfn.STDEV.S(B2:B11)</f>
        <v>19.436506316151</v>
      </c>
      <c r="C19" s="2">
        <f>_xlfn.STDEV.S(C2:C11)</f>
        <v>38.9586675564986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Apex</dc:creator>
  <cp:lastModifiedBy>Apex</cp:lastModifiedBy>
  <dcterms:created xsi:type="dcterms:W3CDTF">2024-01-25T06:57:47Z</dcterms:created>
  <dcterms:modified xsi:type="dcterms:W3CDTF">2024-01-25T07:37:32Z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2EFED29B8AF14F3C82DE822CCCF563D6_11</vt:lpwstr>
  </property>
  <property fmtid="{D5CDD505-2E9C-101B-9397-08002B2CF9AE}" pid="3" name="KSOProductBuildVer">
    <vt:lpwstr>1033-12.2.0.13431</vt:lpwstr>
  </property>
</Properties>
</file>