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huongnguyen/Documents/Apply jobs and research/Study/Data Analyst/Excel/Practice/"/>
    </mc:Choice>
  </mc:AlternateContent>
  <xr:revisionPtr revIDLastSave="0" documentId="13_ncr:1_{16AD60D7-3416-F245-A243-A266FCA7582D}" xr6:coauthVersionLast="47" xr6:coauthVersionMax="47" xr10:uidLastSave="{00000000-0000-0000-0000-000000000000}"/>
  <bookViews>
    <workbookView xWindow="42840" yWindow="2980" windowWidth="27900" windowHeight="15620" activeTab="10" xr2:uid="{47981922-77C5-4EC3-A76E-98D6CE997DC2}"/>
  </bookViews>
  <sheets>
    <sheet name="Max-Min" sheetId="9" r:id="rId1"/>
    <sheet name="IF-IFS" sheetId="8" r:id="rId2"/>
    <sheet name="Len" sheetId="2" r:id="rId3"/>
    <sheet name="LeftRight" sheetId="4" r:id="rId4"/>
    <sheet name="DateToText" sheetId="3" r:id="rId5"/>
    <sheet name="TRIM" sheetId="6" r:id="rId6"/>
    <sheet name="Concatenate" sheetId="1" r:id="rId7"/>
    <sheet name="Substitute" sheetId="7" r:id="rId8"/>
    <sheet name="SUM-SumIF" sheetId="12" r:id="rId9"/>
    <sheet name="Count-CountIF" sheetId="5" r:id="rId10"/>
    <sheet name="Days-NetworkDays" sheetId="1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0" i="13" l="1"/>
  <c r="K9" i="13"/>
  <c r="K8" i="13"/>
  <c r="K7" i="13"/>
  <c r="K6" i="13"/>
  <c r="K5" i="13"/>
  <c r="K4" i="13"/>
  <c r="K3" i="13"/>
  <c r="K2" i="13"/>
  <c r="J2" i="13"/>
  <c r="J10" i="13"/>
  <c r="J9" i="13"/>
  <c r="J8" i="13"/>
  <c r="J7" i="13"/>
  <c r="J6" i="13"/>
  <c r="J5" i="13"/>
  <c r="J4" i="13"/>
  <c r="J3" i="13"/>
  <c r="L2" i="5"/>
  <c r="K2" i="5"/>
  <c r="J2" i="5"/>
  <c r="L2" i="12"/>
  <c r="K2" i="12"/>
  <c r="J2" i="12"/>
  <c r="L2" i="7" a="1"/>
  <c r="L2" i="7" s="1"/>
  <c r="K2" i="7" a="1"/>
  <c r="K2" i="7" s="1"/>
  <c r="J2" i="7" a="1"/>
  <c r="J2" i="7" s="1"/>
  <c r="J10" i="1"/>
  <c r="J9" i="1"/>
  <c r="J8" i="1"/>
  <c r="J7" i="1"/>
  <c r="J6" i="1"/>
  <c r="J5" i="1"/>
  <c r="J4" i="1"/>
  <c r="J3" i="1"/>
  <c r="J2" i="1"/>
  <c r="J2" i="6" a="1"/>
  <c r="J2" i="6" s="1"/>
  <c r="L2" i="3" a="1"/>
  <c r="L2" i="3" s="1"/>
  <c r="J2" i="3" a="1"/>
  <c r="J2" i="3" s="1"/>
  <c r="M2" i="4" a="1"/>
  <c r="M2" i="4" s="1"/>
  <c r="L2" i="4" a="1"/>
  <c r="L2" i="4" s="1"/>
  <c r="K2" i="4" a="1"/>
  <c r="K2" i="4" s="1"/>
  <c r="J2" i="2" a="1"/>
  <c r="J2" i="2" s="1"/>
  <c r="K2" i="8" a="1"/>
  <c r="K2" i="8" s="1"/>
  <c r="J2" i="8" a="1"/>
  <c r="J2" i="8" s="1"/>
  <c r="K3" i="9"/>
  <c r="J3" i="9"/>
  <c r="K2" i="9"/>
  <c r="J2" i="9"/>
  <c r="H11" i="1"/>
  <c r="H1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<sst xmlns="http://schemas.openxmlformats.org/spreadsheetml/2006/main" count="574" uniqueCount="99">
  <si>
    <t>FirstName</t>
  </si>
  <si>
    <t>LastName</t>
  </si>
  <si>
    <t>Jim</t>
  </si>
  <si>
    <t>Halpert</t>
  </si>
  <si>
    <t>Pam</t>
  </si>
  <si>
    <t>Beasley</t>
  </si>
  <si>
    <t>Dwight</t>
  </si>
  <si>
    <t>Schrute</t>
  </si>
  <si>
    <t>Michael</t>
  </si>
  <si>
    <t>Scott</t>
  </si>
  <si>
    <t>Kevin</t>
  </si>
  <si>
    <t>Malone</t>
  </si>
  <si>
    <t>Martin</t>
  </si>
  <si>
    <t>Angela</t>
  </si>
  <si>
    <t>Toby</t>
  </si>
  <si>
    <t>Flenderson</t>
  </si>
  <si>
    <t>Stanley</t>
  </si>
  <si>
    <t>Hudson</t>
  </si>
  <si>
    <t>CONCATENATE(B2," ",C2)</t>
  </si>
  <si>
    <t>LEN(B2)</t>
  </si>
  <si>
    <t>EmployeeID</t>
  </si>
  <si>
    <t>JobTitle</t>
  </si>
  <si>
    <t>Salary</t>
  </si>
  <si>
    <t>Age</t>
  </si>
  <si>
    <t>Gender</t>
  </si>
  <si>
    <t>Salesman</t>
  </si>
  <si>
    <t>Male</t>
  </si>
  <si>
    <t>Receptionist</t>
  </si>
  <si>
    <t>Female</t>
  </si>
  <si>
    <t>Accountant</t>
  </si>
  <si>
    <t>HR</t>
  </si>
  <si>
    <t>Regional Manager</t>
  </si>
  <si>
    <t>Supplier Relations</t>
  </si>
  <si>
    <t>Meredith</t>
  </si>
  <si>
    <t>Palmer</t>
  </si>
  <si>
    <t>Can be used to see difference between 100s and thousands. Can find bad Social Security numbers if they're 10 digits instead of 9</t>
  </si>
  <si>
    <t>StartDate</t>
  </si>
  <si>
    <t>EndDate</t>
  </si>
  <si>
    <t>Email</t>
  </si>
  <si>
    <t>Jim.Halpert@DunderMifflin.com</t>
  </si>
  <si>
    <t>Pam.Beasley@DunderMifflin.com</t>
  </si>
  <si>
    <t>Dwight.Schrute@AOL.com</t>
  </si>
  <si>
    <t>Angela.Martin@DunderMifflin.com</t>
  </si>
  <si>
    <t>Toby.Flenderson@DunderMifflinCorporate.com</t>
  </si>
  <si>
    <t>Michael.Scott@DunderMifflin.com</t>
  </si>
  <si>
    <t>Meredith.Palmer@Yahoo.com</t>
  </si>
  <si>
    <t>Stanley.Hudson@gmail.com</t>
  </si>
  <si>
    <t>Kevin.Malone@DunderMifflin.com</t>
  </si>
  <si>
    <t>11/2/2001</t>
  </si>
  <si>
    <t>10/3/1999</t>
  </si>
  <si>
    <t>7/4/2000</t>
  </si>
  <si>
    <t>1/5/2000</t>
  </si>
  <si>
    <t>5/6/2001</t>
  </si>
  <si>
    <t>11/8/2003</t>
  </si>
  <si>
    <t>6/9/2002</t>
  </si>
  <si>
    <t>8/10/2003</t>
  </si>
  <si>
    <t>9/6/2015</t>
  </si>
  <si>
    <t>10/10/2015</t>
  </si>
  <si>
    <t>9/8/2017</t>
  </si>
  <si>
    <t>12/3/2015</t>
  </si>
  <si>
    <t>8/30/2017</t>
  </si>
  <si>
    <t>9/11/2013</t>
  </si>
  <si>
    <t>4/22/2015</t>
  </si>
  <si>
    <t xml:space="preserve">Malone </t>
  </si>
  <si>
    <t xml:space="preserve">  Hudson</t>
  </si>
  <si>
    <t xml:space="preserve">   Scott</t>
  </si>
  <si>
    <t xml:space="preserve">Flenderson    </t>
  </si>
  <si>
    <t xml:space="preserve"> Schrute</t>
  </si>
  <si>
    <t>TRIM(C2)</t>
  </si>
  <si>
    <t>It just removes unwanted spaces on both sides</t>
  </si>
  <si>
    <t>TEXT(H2,"dd/mm/yyyy")</t>
  </si>
  <si>
    <t>with 1 instance</t>
  </si>
  <si>
    <t>with 2 instances</t>
  </si>
  <si>
    <t>with NO instances</t>
  </si>
  <si>
    <t>SUM</t>
  </si>
  <si>
    <t>SUMIF</t>
  </si>
  <si>
    <t>SUMIFS</t>
  </si>
  <si>
    <t>COUNT</t>
  </si>
  <si>
    <t>COUNTIF</t>
  </si>
  <si>
    <t>COUNTIFS</t>
  </si>
  <si>
    <t>Max</t>
  </si>
  <si>
    <t>Min</t>
  </si>
  <si>
    <t>IF</t>
  </si>
  <si>
    <t>IFS</t>
  </si>
  <si>
    <t>DAYS</t>
  </si>
  <si>
    <t>NETWORKDAYS</t>
  </si>
  <si>
    <t>Left</t>
  </si>
  <si>
    <t>Right</t>
  </si>
  <si>
    <t>02/11/2001</t>
  </si>
  <si>
    <t>03/10/1999</t>
  </si>
  <si>
    <t>04/07/2000</t>
  </si>
  <si>
    <t>05/01/2000</t>
  </si>
  <si>
    <t>06/05/2001</t>
  </si>
  <si>
    <t>07/12/1995</t>
  </si>
  <si>
    <t>08/11/2003</t>
  </si>
  <si>
    <t>09/06/2002</t>
  </si>
  <si>
    <t>10/08/2003</t>
  </si>
  <si>
    <t>1-5-2000</t>
  </si>
  <si>
    <t>12-3-2015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</si>
</sst>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D7546-D251-4908-B99A-2A3B4BFE22EA}">
  <sheetPr>
    <tabColor theme="9"/>
  </sheetPr>
  <dimension ref="A1:K10"/>
  <sheetViews>
    <sheetView zoomScale="125" zoomScaleNormal="125" workbookViewId="0">
      <selection activeCell="K4" sqref="K4"/>
    </sheetView>
  </sheetViews>
  <sheetFormatPr baseColWidth="10" defaultColWidth="13.6640625" defaultRowHeight="15" x14ac:dyDescent="0.2"/>
  <cols>
    <col min="1" max="1" width="10.83203125" bestFit="1" customWidth="1"/>
    <col min="4" max="4" width="7.6640625" customWidth="1"/>
  </cols>
  <sheetData>
    <row r="1" spans="1:11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80</v>
      </c>
      <c r="K1" t="s">
        <v>81</v>
      </c>
    </row>
    <row r="2" spans="1:11" x14ac:dyDescent="0.2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s="1">
        <f>MAX(H2:H10)</f>
        <v>37933</v>
      </c>
      <c r="K2" s="1">
        <f>MIN(H2:H10)</f>
        <v>35040</v>
      </c>
    </row>
    <row r="3" spans="1:11" x14ac:dyDescent="0.2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f>MAX(G2:G10)</f>
        <v>65000</v>
      </c>
      <c r="K3">
        <f>MIN(G2:G10)</f>
        <v>36000</v>
      </c>
    </row>
    <row r="4" spans="1:11" x14ac:dyDescent="0.2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1" x14ac:dyDescent="0.2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1" x14ac:dyDescent="0.2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1" x14ac:dyDescent="0.2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1" x14ac:dyDescent="0.2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1" x14ac:dyDescent="0.2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1" x14ac:dyDescent="0.2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3BB1-397D-4AFC-8E96-ABE0D0515A1B}">
  <sheetPr>
    <tabColor theme="9"/>
  </sheetPr>
  <dimension ref="A1:K10"/>
  <sheetViews>
    <sheetView zoomScale="125" zoomScaleNormal="125" workbookViewId="0">
      <selection activeCell="K3" sqref="K3"/>
    </sheetView>
  </sheetViews>
  <sheetFormatPr baseColWidth="10" defaultColWidth="13.6640625" defaultRowHeight="15" x14ac:dyDescent="0.2"/>
  <cols>
    <col min="1" max="1" width="10.83203125" bestFit="1" customWidth="1"/>
    <col min="4" max="4" width="7.6640625" customWidth="1"/>
    <col min="6" max="6" width="14.83203125" bestFit="1" customWidth="1"/>
    <col min="11" max="11" width="18.83203125" customWidth="1"/>
  </cols>
  <sheetData>
    <row r="1" spans="1:11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82</v>
      </c>
      <c r="K1" t="s">
        <v>83</v>
      </c>
    </row>
    <row r="2" spans="1:11" x14ac:dyDescent="0.2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IF(D2:D10 &gt; 30, "Old", "Young")</f>
        <v>Young</v>
      </c>
      <c r="K2" t="str" cm="1">
        <f t="array" ref="K2:K10">_xlfn.IFS(F2:F10 = "Salesman", "Sales", F2:F10 = "HR", "Fire Immediately", F2:F10 = "Regional Manager", "Give Christmas Bonus")</f>
        <v>Sales</v>
      </c>
    </row>
    <row r="3" spans="1:11" x14ac:dyDescent="0.2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Young</v>
      </c>
      <c r="K3" t="e">
        <v>#N/A</v>
      </c>
    </row>
    <row r="4" spans="1:11" x14ac:dyDescent="0.2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Young</v>
      </c>
      <c r="K4" t="str">
        <v>Sales</v>
      </c>
    </row>
    <row r="5" spans="1:11" x14ac:dyDescent="0.2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Old</v>
      </c>
      <c r="K5" t="e">
        <v>#N/A</v>
      </c>
    </row>
    <row r="6" spans="1:11" x14ac:dyDescent="0.2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Old</v>
      </c>
      <c r="K6" t="str">
        <v>Fire Immediately</v>
      </c>
    </row>
    <row r="7" spans="1:11" x14ac:dyDescent="0.2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Old</v>
      </c>
      <c r="K7" t="str">
        <v>Give Christmas Bonus</v>
      </c>
    </row>
    <row r="8" spans="1:11" x14ac:dyDescent="0.2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Old</v>
      </c>
      <c r="K8" t="e">
        <v>#N/A</v>
      </c>
    </row>
    <row r="9" spans="1:11" x14ac:dyDescent="0.2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Old</v>
      </c>
      <c r="K9" t="str">
        <v>Sales</v>
      </c>
    </row>
    <row r="10" spans="1:11" x14ac:dyDescent="0.2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Old</v>
      </c>
      <c r="K10" t="e">
        <v>#N/A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B4A2A-B2F2-4EC9-9616-29355E7995DC}">
  <sheetPr>
    <tabColor theme="9"/>
  </sheetPr>
  <dimension ref="A1:L10"/>
  <sheetViews>
    <sheetView zoomScale="143" zoomScaleNormal="143" workbookViewId="0">
      <selection activeCell="B12" sqref="B12"/>
    </sheetView>
  </sheetViews>
  <sheetFormatPr baseColWidth="10" defaultColWidth="10.83203125" defaultRowHeight="15" x14ac:dyDescent="0.2"/>
  <cols>
    <col min="1" max="1" width="10.83203125" bestFit="1" customWidth="1"/>
  </cols>
  <sheetData>
    <row r="1" spans="1:12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19</v>
      </c>
      <c r="L1" t="s">
        <v>35</v>
      </c>
    </row>
    <row r="2" spans="1:12" x14ac:dyDescent="0.2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cm="1">
        <f t="array" ref="J2:J10">LEN(B2:B10)</f>
        <v>3</v>
      </c>
    </row>
    <row r="3" spans="1:12" x14ac:dyDescent="0.2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v>3</v>
      </c>
    </row>
    <row r="4" spans="1:12" x14ac:dyDescent="0.2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>
        <v>6</v>
      </c>
    </row>
    <row r="5" spans="1:12" x14ac:dyDescent="0.2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>
        <v>6</v>
      </c>
    </row>
    <row r="6" spans="1:12" x14ac:dyDescent="0.2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>
        <v>4</v>
      </c>
    </row>
    <row r="7" spans="1:12" x14ac:dyDescent="0.2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>
        <v>7</v>
      </c>
    </row>
    <row r="8" spans="1:12" x14ac:dyDescent="0.2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>
        <v>8</v>
      </c>
    </row>
    <row r="9" spans="1:12" x14ac:dyDescent="0.2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>
        <v>7</v>
      </c>
    </row>
    <row r="10" spans="1:12" x14ac:dyDescent="0.2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54FE-DA24-43B2-AD9D-17E8CC017065}">
  <sheetPr>
    <tabColor theme="9"/>
  </sheetPr>
  <dimension ref="A1:M10"/>
  <sheetViews>
    <sheetView topLeftCell="C1" zoomScale="114" zoomScaleNormal="114" workbookViewId="0">
      <selection activeCell="I3" sqref="I3"/>
    </sheetView>
  </sheetViews>
  <sheetFormatPr baseColWidth="10" defaultColWidth="14.5" defaultRowHeight="15" x14ac:dyDescent="0.2"/>
  <cols>
    <col min="4" max="4" width="8" customWidth="1"/>
    <col min="10" max="10" width="32.33203125" bestFit="1" customWidth="1"/>
  </cols>
  <sheetData>
    <row r="1" spans="1:13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38</v>
      </c>
      <c r="K1" t="s">
        <v>86</v>
      </c>
      <c r="L1" t="s">
        <v>87</v>
      </c>
      <c r="M1" t="s">
        <v>87</v>
      </c>
    </row>
    <row r="2" spans="1:13" x14ac:dyDescent="0.2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s="1" t="s">
        <v>39</v>
      </c>
      <c r="K2" t="str" cm="1">
        <f t="array" ref="K2:K10">LEFT(B2:B10, 3)</f>
        <v>Jim</v>
      </c>
      <c r="L2" t="str" cm="1">
        <f t="array" ref="L2:L10">RIGHT(A2:A10,1)</f>
        <v>1</v>
      </c>
      <c r="M2" t="str" cm="1">
        <f t="array" ref="M2:M10">RIGHT(I2:I10,4)</f>
        <v>2015</v>
      </c>
    </row>
    <row r="3" spans="1:13" x14ac:dyDescent="0.2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s="1" t="s">
        <v>40</v>
      </c>
      <c r="K3" t="str">
        <v>Pam</v>
      </c>
      <c r="L3" t="str">
        <v>2</v>
      </c>
      <c r="M3" t="str">
        <v>2015</v>
      </c>
    </row>
    <row r="4" spans="1:13" x14ac:dyDescent="0.2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s="1" t="s">
        <v>41</v>
      </c>
      <c r="K4" t="str">
        <v>Dwi</v>
      </c>
      <c r="L4" t="str">
        <v>3</v>
      </c>
      <c r="M4" t="str">
        <v>2017</v>
      </c>
    </row>
    <row r="5" spans="1:13" x14ac:dyDescent="0.2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 s="1" t="s">
        <v>42</v>
      </c>
      <c r="K5" t="str">
        <v>Ang</v>
      </c>
      <c r="L5" t="str">
        <v>4</v>
      </c>
      <c r="M5" t="str">
        <v>2015</v>
      </c>
    </row>
    <row r="6" spans="1:13" x14ac:dyDescent="0.2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s="1" t="s">
        <v>43</v>
      </c>
      <c r="K6" t="str">
        <v>Tob</v>
      </c>
      <c r="L6" t="str">
        <v>5</v>
      </c>
      <c r="M6" t="str">
        <v>2017</v>
      </c>
    </row>
    <row r="7" spans="1:13" x14ac:dyDescent="0.2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s="1" t="s">
        <v>44</v>
      </c>
      <c r="K7" t="str">
        <v>Mic</v>
      </c>
      <c r="L7" t="str">
        <v>6</v>
      </c>
      <c r="M7" t="str">
        <v>2013</v>
      </c>
    </row>
    <row r="8" spans="1:13" x14ac:dyDescent="0.2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s="1" t="s">
        <v>45</v>
      </c>
      <c r="K8" t="str">
        <v>Mer</v>
      </c>
      <c r="L8" t="str">
        <v>7</v>
      </c>
      <c r="M8" t="str">
        <v>2013</v>
      </c>
    </row>
    <row r="9" spans="1:13" x14ac:dyDescent="0.2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s="1" t="s">
        <v>46</v>
      </c>
      <c r="K9" t="str">
        <v>Sta</v>
      </c>
      <c r="L9" t="str">
        <v>8</v>
      </c>
      <c r="M9" t="str">
        <v>2015</v>
      </c>
    </row>
    <row r="10" spans="1:13" x14ac:dyDescent="0.2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s="1" t="s">
        <v>47</v>
      </c>
      <c r="K10" t="str">
        <v>Kev</v>
      </c>
      <c r="L10" t="str">
        <v>9</v>
      </c>
      <c r="M10" t="str">
        <v>2015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4862C-FF60-4E24-9054-4C595B8DA66E}">
  <sheetPr>
    <tabColor theme="9"/>
  </sheetPr>
  <dimension ref="A1:L13"/>
  <sheetViews>
    <sheetView topLeftCell="E1" zoomScale="189" zoomScaleNormal="189" workbookViewId="0">
      <selection activeCell="J2" sqref="J2"/>
    </sheetView>
  </sheetViews>
  <sheetFormatPr baseColWidth="10" defaultColWidth="13.6640625" defaultRowHeight="15" x14ac:dyDescent="0.2"/>
  <cols>
    <col min="1" max="1" width="10.83203125" bestFit="1" customWidth="1"/>
    <col min="4" max="4" width="7.6640625" customWidth="1"/>
    <col min="10" max="10" width="19.5" bestFit="1" customWidth="1"/>
  </cols>
  <sheetData>
    <row r="1" spans="1:12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70</v>
      </c>
    </row>
    <row r="2" spans="1:12" x14ac:dyDescent="0.2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TEXT(H2:H10, "dd/mm/yyyy")</f>
        <v>02/11/2001</v>
      </c>
      <c r="K2" s="2" t="s">
        <v>88</v>
      </c>
      <c r="L2" t="str" cm="1">
        <f t="array" ref="L2:L10">RIGHT(K2:K10,4)</f>
        <v>2001</v>
      </c>
    </row>
    <row r="3" spans="1:12" x14ac:dyDescent="0.2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03/10/1999</v>
      </c>
      <c r="K3" s="2" t="s">
        <v>89</v>
      </c>
      <c r="L3" t="str">
        <v>1999</v>
      </c>
    </row>
    <row r="4" spans="1:12" x14ac:dyDescent="0.2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04/07/2000</v>
      </c>
      <c r="K4" s="2" t="s">
        <v>90</v>
      </c>
      <c r="L4" t="str">
        <v>2000</v>
      </c>
    </row>
    <row r="5" spans="1:12" x14ac:dyDescent="0.2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05/01/2000</v>
      </c>
      <c r="K5" s="2" t="s">
        <v>91</v>
      </c>
      <c r="L5" t="str">
        <v>2000</v>
      </c>
    </row>
    <row r="6" spans="1:12" x14ac:dyDescent="0.2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06/05/2001</v>
      </c>
      <c r="K6" s="2" t="s">
        <v>92</v>
      </c>
      <c r="L6" t="str">
        <v>2001</v>
      </c>
    </row>
    <row r="7" spans="1:12" x14ac:dyDescent="0.2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07/12/1995</v>
      </c>
      <c r="K7" s="2" t="s">
        <v>93</v>
      </c>
      <c r="L7" t="str">
        <v>1995</v>
      </c>
    </row>
    <row r="8" spans="1:12" x14ac:dyDescent="0.2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08/11/2003</v>
      </c>
      <c r="K8" s="2" t="s">
        <v>94</v>
      </c>
      <c r="L8" t="str">
        <v>2003</v>
      </c>
    </row>
    <row r="9" spans="1:12" x14ac:dyDescent="0.2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09/06/2002</v>
      </c>
      <c r="K9" s="2" t="s">
        <v>95</v>
      </c>
      <c r="L9" t="str">
        <v>2002</v>
      </c>
    </row>
    <row r="10" spans="1:12" x14ac:dyDescent="0.2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10/08/2003</v>
      </c>
      <c r="K10" s="2" t="s">
        <v>96</v>
      </c>
      <c r="L10" t="str">
        <v>2003</v>
      </c>
    </row>
    <row r="12" spans="1:12" x14ac:dyDescent="0.2">
      <c r="H12" s="1"/>
    </row>
    <row r="13" spans="1:12" x14ac:dyDescent="0.2">
      <c r="H1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69BBA-836F-48E1-B067-27B71B706556}">
  <sheetPr>
    <tabColor theme="9"/>
  </sheetPr>
  <dimension ref="A1:K10"/>
  <sheetViews>
    <sheetView topLeftCell="B1" zoomScale="162" zoomScaleNormal="162" workbookViewId="0">
      <selection activeCell="F21" sqref="F21"/>
    </sheetView>
  </sheetViews>
  <sheetFormatPr baseColWidth="10" defaultColWidth="13.6640625" defaultRowHeight="15" x14ac:dyDescent="0.2"/>
  <cols>
    <col min="1" max="1" width="10.83203125" bestFit="1" customWidth="1"/>
    <col min="4" max="4" width="7.6640625" customWidth="1"/>
  </cols>
  <sheetData>
    <row r="1" spans="1:11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68</v>
      </c>
      <c r="K1" t="s">
        <v>69</v>
      </c>
    </row>
    <row r="2" spans="1:11" x14ac:dyDescent="0.2">
      <c r="A2">
        <v>1001</v>
      </c>
      <c r="B2" s="2" t="s">
        <v>2</v>
      </c>
      <c r="C2" s="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TRIM(C2:C10)</f>
        <v>Halpert</v>
      </c>
    </row>
    <row r="3" spans="1:11" x14ac:dyDescent="0.2">
      <c r="A3">
        <v>1002</v>
      </c>
      <c r="B3" s="2" t="s">
        <v>4</v>
      </c>
      <c r="C3" s="2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Beasley</v>
      </c>
    </row>
    <row r="4" spans="1:11" x14ac:dyDescent="0.2">
      <c r="A4">
        <v>1003</v>
      </c>
      <c r="B4" s="2" t="s">
        <v>6</v>
      </c>
      <c r="C4" s="2" t="s">
        <v>67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Schrute</v>
      </c>
    </row>
    <row r="5" spans="1:11" x14ac:dyDescent="0.2">
      <c r="A5">
        <v>1004</v>
      </c>
      <c r="B5" s="2" t="s">
        <v>13</v>
      </c>
      <c r="C5" s="2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Martin</v>
      </c>
    </row>
    <row r="6" spans="1:11" x14ac:dyDescent="0.2">
      <c r="A6">
        <v>1005</v>
      </c>
      <c r="B6" s="2" t="s">
        <v>14</v>
      </c>
      <c r="C6" s="2" t="s">
        <v>66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Flenderson</v>
      </c>
    </row>
    <row r="7" spans="1:11" x14ac:dyDescent="0.2">
      <c r="A7">
        <v>1006</v>
      </c>
      <c r="B7" s="2" t="s">
        <v>8</v>
      </c>
      <c r="C7" s="2" t="s">
        <v>65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Scott</v>
      </c>
    </row>
    <row r="8" spans="1:11" x14ac:dyDescent="0.2">
      <c r="A8">
        <v>1007</v>
      </c>
      <c r="B8" s="2" t="s">
        <v>33</v>
      </c>
      <c r="C8" s="2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Palmer</v>
      </c>
    </row>
    <row r="9" spans="1:11" x14ac:dyDescent="0.2">
      <c r="A9">
        <v>1008</v>
      </c>
      <c r="B9" s="2" t="s">
        <v>16</v>
      </c>
      <c r="C9" s="2" t="s">
        <v>64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Hudson</v>
      </c>
    </row>
    <row r="10" spans="1:11" x14ac:dyDescent="0.2">
      <c r="A10">
        <v>1009</v>
      </c>
      <c r="B10" s="2" t="s">
        <v>10</v>
      </c>
      <c r="C10" s="2" t="s">
        <v>63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Malone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77C31-5FD1-4473-A6A1-29ABAD3F7755}">
  <sheetPr>
    <tabColor theme="9"/>
  </sheetPr>
  <dimension ref="A1:J12"/>
  <sheetViews>
    <sheetView zoomScale="143" zoomScaleNormal="143" workbookViewId="0">
      <selection activeCell="J13" sqref="J13"/>
    </sheetView>
  </sheetViews>
  <sheetFormatPr baseColWidth="10" defaultColWidth="8.83203125" defaultRowHeight="15" x14ac:dyDescent="0.2"/>
  <cols>
    <col min="2" max="2" width="10.5" customWidth="1"/>
    <col min="3" max="5" width="10.6640625" customWidth="1"/>
    <col min="6" max="6" width="16.5" customWidth="1"/>
    <col min="8" max="8" width="14.1640625" customWidth="1"/>
    <col min="9" max="9" width="14.83203125" customWidth="1"/>
    <col min="10" max="10" width="22" bestFit="1" customWidth="1"/>
  </cols>
  <sheetData>
    <row r="1" spans="1:10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18</v>
      </c>
    </row>
    <row r="2" spans="1:10" x14ac:dyDescent="0.2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>
        <f>CONCATENATE(B2, " ", C2)</f>
        <v>Jim Halpert</v>
      </c>
    </row>
    <row r="3" spans="1:10" x14ac:dyDescent="0.2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f t="shared" ref="J3:J10" si="0">CONCATENATE(B3, " ", C3)</f>
        <v>Pam Beasley</v>
      </c>
    </row>
    <row r="4" spans="1:10" x14ac:dyDescent="0.2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f t="shared" si="0"/>
        <v>Dwight Schrute</v>
      </c>
    </row>
    <row r="5" spans="1:10" x14ac:dyDescent="0.2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f t="shared" si="0"/>
        <v>Angela Martin</v>
      </c>
    </row>
    <row r="6" spans="1:10" x14ac:dyDescent="0.2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f t="shared" si="0"/>
        <v>Toby Flenderson</v>
      </c>
    </row>
    <row r="7" spans="1:10" x14ac:dyDescent="0.2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f t="shared" si="0"/>
        <v>Michael Scott</v>
      </c>
    </row>
    <row r="8" spans="1:10" x14ac:dyDescent="0.2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f t="shared" si="0"/>
        <v>Meredith Palmer</v>
      </c>
    </row>
    <row r="9" spans="1:10" x14ac:dyDescent="0.2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f t="shared" si="0"/>
        <v>Stanley Hudson</v>
      </c>
    </row>
    <row r="10" spans="1:10" x14ac:dyDescent="0.2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f t="shared" si="0"/>
        <v>Kevin Malone</v>
      </c>
    </row>
    <row r="11" spans="1:10" x14ac:dyDescent="0.2">
      <c r="H11" t="str">
        <f t="shared" ref="H11:H12" si="1">CONCATENATE(B11," ",C11)</f>
        <v xml:space="preserve"> </v>
      </c>
    </row>
    <row r="12" spans="1:10" x14ac:dyDescent="0.2">
      <c r="H12" t="str">
        <f t="shared" si="1"/>
        <v xml:space="preserve"> 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9C42-087D-43BC-95CC-49AE54CDC17A}">
  <sheetPr>
    <tabColor theme="9"/>
  </sheetPr>
  <dimension ref="A1:L20"/>
  <sheetViews>
    <sheetView topLeftCell="E1" zoomScale="160" zoomScaleNormal="160" workbookViewId="0">
      <selection activeCell="F12" sqref="F12"/>
    </sheetView>
  </sheetViews>
  <sheetFormatPr baseColWidth="10" defaultColWidth="13.6640625" defaultRowHeight="15" x14ac:dyDescent="0.2"/>
  <cols>
    <col min="1" max="1" width="10.83203125" bestFit="1" customWidth="1"/>
    <col min="4" max="4" width="7.6640625" customWidth="1"/>
  </cols>
  <sheetData>
    <row r="1" spans="1:12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71</v>
      </c>
      <c r="K1" t="s">
        <v>72</v>
      </c>
      <c r="L1" t="s">
        <v>73</v>
      </c>
    </row>
    <row r="2" spans="1:12" x14ac:dyDescent="0.2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t="str" cm="1">
        <f t="array" ref="J2:J10">SUBSTITUTE(H2:H10,"/","-",1)</f>
        <v>11-2/2001</v>
      </c>
      <c r="K2" t="str" cm="1">
        <f t="array" ref="K2:K10">SUBSTITUTE(H2:H10,"/","-",2)</f>
        <v>11/2-2001</v>
      </c>
      <c r="L2" t="str" cm="1">
        <f t="array" ref="L2:L10">SUBSTITUTE(I2:I10,"/","-")</f>
        <v>9-6-2015</v>
      </c>
    </row>
    <row r="3" spans="1:12" x14ac:dyDescent="0.2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t="str">
        <v>10-3/1999</v>
      </c>
      <c r="K3" t="str">
        <v>10/3-1999</v>
      </c>
      <c r="L3" t="str">
        <v>10-10-2015</v>
      </c>
    </row>
    <row r="4" spans="1:12" x14ac:dyDescent="0.2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t="str">
        <v>7-4/2000</v>
      </c>
      <c r="K4" t="str">
        <v>7/4-2000</v>
      </c>
      <c r="L4" t="str">
        <v>9-8-2017</v>
      </c>
    </row>
    <row r="5" spans="1:12" x14ac:dyDescent="0.2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97</v>
      </c>
      <c r="I5" s="2" t="s">
        <v>98</v>
      </c>
      <c r="J5" t="str">
        <v>1-5-2000</v>
      </c>
      <c r="K5" t="str">
        <v>1-5-2000</v>
      </c>
      <c r="L5" t="str">
        <v>12-3-2015</v>
      </c>
    </row>
    <row r="6" spans="1:12" x14ac:dyDescent="0.2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t="str">
        <v>5-6/2001</v>
      </c>
      <c r="K6" t="str">
        <v>5/6-2001</v>
      </c>
      <c r="L6" t="str">
        <v>8-30-2017</v>
      </c>
    </row>
    <row r="7" spans="1:12" x14ac:dyDescent="0.2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t="str">
        <v>5-6/2001</v>
      </c>
      <c r="K7" t="str">
        <v>5/6-2001</v>
      </c>
      <c r="L7" t="str">
        <v>9-11-2013</v>
      </c>
    </row>
    <row r="8" spans="1:12" x14ac:dyDescent="0.2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t="str">
        <v>11-8/2003</v>
      </c>
      <c r="K8" t="str">
        <v>11/8-2003</v>
      </c>
      <c r="L8" t="str">
        <v>9-11-2013</v>
      </c>
    </row>
    <row r="9" spans="1:12" x14ac:dyDescent="0.2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t="str">
        <v>6-9/2002</v>
      </c>
      <c r="K9" t="str">
        <v>6/9-2002</v>
      </c>
      <c r="L9" t="str">
        <v>4-22-2015</v>
      </c>
    </row>
    <row r="10" spans="1:12" x14ac:dyDescent="0.2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t="str">
        <v>8-10/2003</v>
      </c>
      <c r="K10" t="str">
        <v>8/10-2003</v>
      </c>
      <c r="L10" t="str">
        <v>4-22-2015</v>
      </c>
    </row>
    <row r="12" spans="1:12" x14ac:dyDescent="0.2">
      <c r="H12" s="2"/>
      <c r="I12" s="2"/>
    </row>
    <row r="13" spans="1:12" x14ac:dyDescent="0.2">
      <c r="H13" s="2"/>
      <c r="I13" s="2"/>
    </row>
    <row r="14" spans="1:12" x14ac:dyDescent="0.2">
      <c r="H14" s="2"/>
      <c r="I14" s="2"/>
    </row>
    <row r="15" spans="1:12" x14ac:dyDescent="0.2">
      <c r="H15" s="2"/>
      <c r="I15" s="2"/>
    </row>
    <row r="16" spans="1:12" x14ac:dyDescent="0.2">
      <c r="H16" s="2"/>
      <c r="I16" s="2"/>
    </row>
    <row r="17" spans="8:9" x14ac:dyDescent="0.2">
      <c r="H17" s="2"/>
      <c r="I17" s="2"/>
    </row>
    <row r="18" spans="8:9" x14ac:dyDescent="0.2">
      <c r="H18" s="2"/>
      <c r="I18" s="2"/>
    </row>
    <row r="19" spans="8:9" x14ac:dyDescent="0.2">
      <c r="H19" s="2"/>
      <c r="I19" s="2"/>
    </row>
    <row r="20" spans="8:9" x14ac:dyDescent="0.2">
      <c r="H20" s="2"/>
      <c r="I20" s="2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1C5D0-EC67-4288-8B29-30C6E5CFEE73}">
  <sheetPr>
    <tabColor theme="9"/>
  </sheetPr>
  <dimension ref="A1:L10"/>
  <sheetViews>
    <sheetView topLeftCell="B1" zoomScale="153" zoomScaleNormal="153" workbookViewId="0">
      <selection activeCell="L3" sqref="L3"/>
    </sheetView>
  </sheetViews>
  <sheetFormatPr baseColWidth="10" defaultColWidth="13" defaultRowHeight="15" x14ac:dyDescent="0.2"/>
  <sheetData>
    <row r="1" spans="1:12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74</v>
      </c>
      <c r="K1" t="s">
        <v>75</v>
      </c>
      <c r="L1" t="s">
        <v>76</v>
      </c>
    </row>
    <row r="2" spans="1:12" x14ac:dyDescent="0.2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SUM(G2:G10)</f>
        <v>437000</v>
      </c>
      <c r="K2">
        <f>SUMIF(G2:G10,"&gt;50000")</f>
        <v>128000</v>
      </c>
      <c r="L2">
        <f>SUMIFS(G2:G10,E2:E10,"Female",D2:D10,"&gt;30")</f>
        <v>88000</v>
      </c>
    </row>
    <row r="3" spans="1:12" x14ac:dyDescent="0.2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2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2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2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2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2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2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2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17F6E-9452-40AF-AFA2-377600A25F44}">
  <sheetPr>
    <tabColor theme="9"/>
  </sheetPr>
  <dimension ref="A1:L10"/>
  <sheetViews>
    <sheetView zoomScale="144" zoomScaleNormal="144" workbookViewId="0">
      <selection activeCell="L3" sqref="L3"/>
    </sheetView>
  </sheetViews>
  <sheetFormatPr baseColWidth="10" defaultColWidth="13.6640625" defaultRowHeight="15" x14ac:dyDescent="0.2"/>
  <cols>
    <col min="1" max="1" width="10.83203125" bestFit="1" customWidth="1"/>
    <col min="4" max="4" width="7.6640625" customWidth="1"/>
  </cols>
  <sheetData>
    <row r="1" spans="1:12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77</v>
      </c>
      <c r="K1" t="s">
        <v>78</v>
      </c>
      <c r="L1" t="s">
        <v>79</v>
      </c>
    </row>
    <row r="2" spans="1:12" x14ac:dyDescent="0.2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COUNT(G2:G10)</f>
        <v>9</v>
      </c>
      <c r="K2">
        <f>COUNTIF(G2:G10,"&gt;45000")</f>
        <v>5</v>
      </c>
      <c r="L2">
        <f>COUNTIFS(A2:A10,"&gt;1005",E2:E10,"Male")</f>
        <v>3</v>
      </c>
    </row>
    <row r="3" spans="1:12" x14ac:dyDescent="0.2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2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2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2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2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2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2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2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ACEFD-E950-4ACE-A7FD-83ED10CB531A}">
  <sheetPr>
    <tabColor theme="9"/>
  </sheetPr>
  <dimension ref="A1:K10"/>
  <sheetViews>
    <sheetView tabSelected="1" zoomScale="177" zoomScaleNormal="177" workbookViewId="0">
      <selection activeCell="E14" sqref="E14"/>
    </sheetView>
  </sheetViews>
  <sheetFormatPr baseColWidth="10" defaultColWidth="8.83203125" defaultRowHeight="15" x14ac:dyDescent="0.2"/>
  <cols>
    <col min="1" max="1" width="10.1640625" bestFit="1" customWidth="1"/>
    <col min="3" max="3" width="9.5" bestFit="1" customWidth="1"/>
    <col min="4" max="4" width="3.83203125" bestFit="1" customWidth="1"/>
    <col min="5" max="5" width="6.6640625" bestFit="1" customWidth="1"/>
    <col min="6" max="6" width="14.83203125" bestFit="1" customWidth="1"/>
    <col min="7" max="7" width="6.1640625" bestFit="1" customWidth="1"/>
    <col min="8" max="8" width="9.5" bestFit="1" customWidth="1"/>
    <col min="9" max="9" width="10.5" bestFit="1" customWidth="1"/>
    <col min="10" max="10" width="5.1640625" bestFit="1" customWidth="1"/>
    <col min="11" max="11" width="12.6640625" bestFit="1" customWidth="1"/>
  </cols>
  <sheetData>
    <row r="1" spans="1:11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84</v>
      </c>
      <c r="K1" t="s">
        <v>85</v>
      </c>
    </row>
    <row r="2" spans="1:11" x14ac:dyDescent="0.2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_xlfn.DAYS(I2,H2)</f>
        <v>5056</v>
      </c>
      <c r="K2">
        <f>NETWORKDAYS(H2,I2)</f>
        <v>3611</v>
      </c>
    </row>
    <row r="3" spans="1:11" x14ac:dyDescent="0.2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f t="shared" ref="J3:J10" si="0">_xlfn.DAYS(I3,H3)</f>
        <v>5851</v>
      </c>
      <c r="K3">
        <f t="shared" ref="K3:K10" si="1">NETWORKDAYS(H3,I3)</f>
        <v>4180</v>
      </c>
    </row>
    <row r="4" spans="1:11" x14ac:dyDescent="0.2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>
        <f t="shared" si="0"/>
        <v>6275</v>
      </c>
      <c r="K4">
        <f t="shared" si="1"/>
        <v>4484</v>
      </c>
    </row>
    <row r="5" spans="1:11" x14ac:dyDescent="0.2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>
        <f t="shared" si="0"/>
        <v>5811</v>
      </c>
      <c r="K5">
        <f t="shared" si="1"/>
        <v>4152</v>
      </c>
    </row>
    <row r="6" spans="1:11" x14ac:dyDescent="0.2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>
        <f t="shared" si="0"/>
        <v>5960</v>
      </c>
      <c r="K6">
        <f t="shared" si="1"/>
        <v>4258</v>
      </c>
    </row>
    <row r="7" spans="1:11" x14ac:dyDescent="0.2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37017</v>
      </c>
      <c r="I7" s="1">
        <v>41528</v>
      </c>
      <c r="J7">
        <f t="shared" si="0"/>
        <v>4511</v>
      </c>
      <c r="K7">
        <f t="shared" si="1"/>
        <v>3223</v>
      </c>
    </row>
    <row r="8" spans="1:11" x14ac:dyDescent="0.2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41528</v>
      </c>
      <c r="J8">
        <f t="shared" si="0"/>
        <v>3595</v>
      </c>
      <c r="K8">
        <f t="shared" si="1"/>
        <v>2568</v>
      </c>
    </row>
    <row r="9" spans="1:11" x14ac:dyDescent="0.2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>
        <f t="shared" si="0"/>
        <v>4700</v>
      </c>
      <c r="K9">
        <f t="shared" si="1"/>
        <v>3358</v>
      </c>
    </row>
    <row r="10" spans="1:11" x14ac:dyDescent="0.2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42116</v>
      </c>
      <c r="J10">
        <f t="shared" si="0"/>
        <v>4273</v>
      </c>
      <c r="K10">
        <f t="shared" si="1"/>
        <v>3053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Max-Min</vt:lpstr>
      <vt:lpstr>IF-IFS</vt:lpstr>
      <vt:lpstr>Len</vt:lpstr>
      <vt:lpstr>LeftRight</vt:lpstr>
      <vt:lpstr>DateToText</vt:lpstr>
      <vt:lpstr>TRIM</vt:lpstr>
      <vt:lpstr>Concatenate</vt:lpstr>
      <vt:lpstr>Substitute</vt:lpstr>
      <vt:lpstr>SUM-SumIF</vt:lpstr>
      <vt:lpstr>Count-CountIF</vt:lpstr>
      <vt:lpstr>Days-NetworkDays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Ryan Nguyen</cp:lastModifiedBy>
  <dcterms:created xsi:type="dcterms:W3CDTF">2021-12-16T14:18:34Z</dcterms:created>
  <dcterms:modified xsi:type="dcterms:W3CDTF">2025-04-07T01:18:18Z</dcterms:modified>
</cp:coreProperties>
</file>