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"/>
    </mc:Choice>
  </mc:AlternateContent>
  <xr:revisionPtr revIDLastSave="0" documentId="13_ncr:1_{43B09147-92A7-AC48-9009-69DF5A5D5330}" xr6:coauthVersionLast="47" xr6:coauthVersionMax="47" xr10:uidLastSave="{00000000-0000-0000-0000-000000000000}"/>
  <bookViews>
    <workbookView xWindow="48300" yWindow="500" windowWidth="28480" windowHeight="19400" xr2:uid="{00000000-000D-0000-FFFF-FFFF00000000}"/>
  </bookViews>
  <sheets>
    <sheet name="Original" sheetId="1" r:id="rId1"/>
    <sheet name="Tasks" sheetId="3" r:id="rId2"/>
    <sheet name="Filtering and Sorting" sheetId="2" r:id="rId3"/>
  </sheets>
  <definedNames>
    <definedName name="_xlnm._FilterDatabase" localSheetId="2" hidden="1">'Filtering and Sorting'!$A$1:$BO$195</definedName>
    <definedName name="_xlnm._FilterDatabase" localSheetId="0" hidden="1">Original!$V$1:$V$205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2" l="1"/>
  <c r="BY3" i="2"/>
  <c r="BY2" i="2"/>
  <c r="AE3" i="2" a="1"/>
  <c r="AE3" i="2"/>
  <c r="AE4" i="2" a="1"/>
  <c r="AE4" i="2"/>
  <c r="AE5" i="2" a="1"/>
  <c r="AE5" i="2"/>
  <c r="AE6" i="2" a="1"/>
  <c r="AE6" i="2"/>
  <c r="AE7" i="2" a="1"/>
  <c r="AE7" i="2"/>
  <c r="AE8" i="2" a="1"/>
  <c r="AE8" i="2"/>
  <c r="AE9" i="2" a="1"/>
  <c r="AE9" i="2"/>
  <c r="AE10" i="2" a="1"/>
  <c r="AE10" i="2"/>
  <c r="AE11" i="2" a="1"/>
  <c r="AE11" i="2" s="1"/>
  <c r="AE12" i="2" a="1"/>
  <c r="AE12" i="2"/>
  <c r="AE13" i="2" a="1"/>
  <c r="AE13" i="2"/>
  <c r="AE14" i="2" a="1"/>
  <c r="AE14" i="2"/>
  <c r="AE15" i="2" a="1"/>
  <c r="AE15" i="2" s="1"/>
  <c r="AE16" i="2" a="1"/>
  <c r="AE16" i="2"/>
  <c r="AE17" i="2" a="1"/>
  <c r="AE17" i="2"/>
  <c r="AE18" i="2" a="1"/>
  <c r="AE18" i="2"/>
  <c r="AE19" i="2" a="1"/>
  <c r="AE19" i="2" s="1"/>
  <c r="AE20" i="2" a="1"/>
  <c r="AE20" i="2"/>
  <c r="AE21" i="2" a="1"/>
  <c r="AE21" i="2"/>
  <c r="AE22" i="2" a="1"/>
  <c r="AE22" i="2"/>
  <c r="AE23" i="2" a="1"/>
  <c r="AE23" i="2" s="1"/>
  <c r="AE24" i="2" a="1"/>
  <c r="AE24" i="2"/>
  <c r="AE25" i="2" a="1"/>
  <c r="AE25" i="2"/>
  <c r="AE26" i="2" a="1"/>
  <c r="AE26" i="2"/>
  <c r="AE27" i="2" a="1"/>
  <c r="AE27" i="2" s="1"/>
  <c r="AE28" i="2" a="1"/>
  <c r="AE28" i="2"/>
  <c r="AE29" i="2" a="1"/>
  <c r="AE29" i="2"/>
  <c r="AE30" i="2" a="1"/>
  <c r="AE30" i="2"/>
  <c r="AE31" i="2" a="1"/>
  <c r="AE31" i="2" s="1"/>
  <c r="AE32" i="2" a="1"/>
  <c r="AE32" i="2"/>
  <c r="AE33" i="2" a="1"/>
  <c r="AE33" i="2"/>
  <c r="AE34" i="2" a="1"/>
  <c r="AE34" i="2"/>
  <c r="AE35" i="2" a="1"/>
  <c r="AE35" i="2" s="1"/>
  <c r="AE36" i="2" a="1"/>
  <c r="AE36" i="2"/>
  <c r="AE37" i="2" a="1"/>
  <c r="AE37" i="2"/>
  <c r="AE38" i="2" a="1"/>
  <c r="AE38" i="2"/>
  <c r="AE39" i="2" a="1"/>
  <c r="AE39" i="2" s="1"/>
  <c r="AE40" i="2" a="1"/>
  <c r="AE40" i="2"/>
  <c r="AE41" i="2" a="1"/>
  <c r="AE41" i="2"/>
  <c r="AE42" i="2" a="1"/>
  <c r="AE42" i="2"/>
  <c r="AE43" i="2" a="1"/>
  <c r="AE43" i="2" s="1"/>
  <c r="AE44" i="2" a="1"/>
  <c r="AE44" i="2"/>
  <c r="AE45" i="2" a="1"/>
  <c r="AE45" i="2"/>
  <c r="AE46" i="2" a="1"/>
  <c r="AE46" i="2"/>
  <c r="AE47" i="2" a="1"/>
  <c r="AE47" i="2" s="1"/>
  <c r="AE48" i="2" a="1"/>
  <c r="AE48" i="2"/>
  <c r="AE49" i="2" a="1"/>
  <c r="AE49" i="2"/>
  <c r="AE50" i="2" a="1"/>
  <c r="AE50" i="2"/>
  <c r="AE51" i="2" a="1"/>
  <c r="AE51" i="2" s="1"/>
  <c r="AE52" i="2" a="1"/>
  <c r="AE52" i="2"/>
  <c r="AE53" i="2" a="1"/>
  <c r="AE53" i="2"/>
  <c r="AE54" i="2" a="1"/>
  <c r="AE54" i="2"/>
  <c r="AE55" i="2" a="1"/>
  <c r="AE55" i="2" s="1"/>
  <c r="AE56" i="2" a="1"/>
  <c r="AE56" i="2"/>
  <c r="AE57" i="2" a="1"/>
  <c r="AE57" i="2"/>
  <c r="AE58" i="2" a="1"/>
  <c r="AE58" i="2"/>
  <c r="AE59" i="2" a="1"/>
  <c r="AE59" i="2" s="1"/>
  <c r="AE60" i="2" a="1"/>
  <c r="AE60" i="2"/>
  <c r="AE61" i="2" a="1"/>
  <c r="AE61" i="2"/>
  <c r="AE62" i="2" a="1"/>
  <c r="AE62" i="2"/>
  <c r="AE63" i="2" a="1"/>
  <c r="AE63" i="2" s="1"/>
  <c r="AE64" i="2" a="1"/>
  <c r="AE64" i="2"/>
  <c r="AE65" i="2" a="1"/>
  <c r="AE65" i="2"/>
  <c r="AE66" i="2" a="1"/>
  <c r="AE66" i="2"/>
  <c r="AE67" i="2" a="1"/>
  <c r="AE67" i="2" s="1"/>
  <c r="AE68" i="2" a="1"/>
  <c r="AE68" i="2"/>
  <c r="AE69" i="2" a="1"/>
  <c r="AE69" i="2"/>
  <c r="AE70" i="2" a="1"/>
  <c r="AE70" i="2"/>
  <c r="AE71" i="2" a="1"/>
  <c r="AE71" i="2" s="1"/>
  <c r="AE72" i="2" a="1"/>
  <c r="AE72" i="2"/>
  <c r="AE73" i="2" a="1"/>
  <c r="AE73" i="2"/>
  <c r="AE74" i="2" a="1"/>
  <c r="AE74" i="2"/>
  <c r="AE75" i="2" a="1"/>
  <c r="AE75" i="2" s="1"/>
  <c r="AE76" i="2" a="1"/>
  <c r="AE76" i="2"/>
  <c r="AE77" i="2" a="1"/>
  <c r="AE77" i="2"/>
  <c r="AE78" i="2" a="1"/>
  <c r="AE78" i="2"/>
  <c r="AE79" i="2" a="1"/>
  <c r="AE79" i="2" s="1"/>
  <c r="AE80" i="2" a="1"/>
  <c r="AE80" i="2"/>
  <c r="AE81" i="2" a="1"/>
  <c r="AE81" i="2"/>
  <c r="AE82" i="2" a="1"/>
  <c r="AE82" i="2"/>
  <c r="AE83" i="2" a="1"/>
  <c r="AE83" i="2" s="1"/>
  <c r="AE84" i="2" a="1"/>
  <c r="AE84" i="2"/>
  <c r="AE85" i="2" a="1"/>
  <c r="AE85" i="2"/>
  <c r="AE86" i="2" a="1"/>
  <c r="AE86" i="2"/>
  <c r="AE87" i="2" a="1"/>
  <c r="AE87" i="2" s="1"/>
  <c r="AE88" i="2" a="1"/>
  <c r="AE88" i="2"/>
  <c r="AE89" i="2" a="1"/>
  <c r="AE89" i="2"/>
  <c r="AE90" i="2" a="1"/>
  <c r="AE90" i="2"/>
  <c r="AE91" i="2" a="1"/>
  <c r="AE91" i="2" s="1"/>
  <c r="AE92" i="2" a="1"/>
  <c r="AE92" i="2"/>
  <c r="AE93" i="2" a="1"/>
  <c r="AE93" i="2"/>
  <c r="AE94" i="2" a="1"/>
  <c r="AE94" i="2"/>
  <c r="AE95" i="2" a="1"/>
  <c r="AE95" i="2" s="1"/>
  <c r="AE96" i="2" a="1"/>
  <c r="AE96" i="2"/>
  <c r="AE97" i="2" a="1"/>
  <c r="AE97" i="2"/>
  <c r="AE98" i="2" a="1"/>
  <c r="AE98" i="2"/>
  <c r="AE99" i="2" a="1"/>
  <c r="AE99" i="2" s="1"/>
  <c r="AE100" i="2" a="1"/>
  <c r="AE100" i="2"/>
  <c r="AE101" i="2" a="1"/>
  <c r="AE101" i="2"/>
  <c r="AE102" i="2" a="1"/>
  <c r="AE102" i="2"/>
  <c r="AE103" i="2" a="1"/>
  <c r="AE103" i="2" s="1"/>
  <c r="AE104" i="2" a="1"/>
  <c r="AE104" i="2"/>
  <c r="AE105" i="2" a="1"/>
  <c r="AE105" i="2"/>
  <c r="AE106" i="2" a="1"/>
  <c r="AE106" i="2"/>
  <c r="AE107" i="2" a="1"/>
  <c r="AE107" i="2" s="1"/>
  <c r="AE108" i="2" a="1"/>
  <c r="AE108" i="2"/>
  <c r="AE109" i="2" a="1"/>
  <c r="AE109" i="2"/>
  <c r="AE110" i="2" a="1"/>
  <c r="AE110" i="2"/>
  <c r="AE111" i="2" a="1"/>
  <c r="AE111" i="2" s="1"/>
  <c r="AE112" i="2" a="1"/>
  <c r="AE112" i="2"/>
  <c r="AE113" i="2" a="1"/>
  <c r="AE113" i="2"/>
  <c r="AE114" i="2" a="1"/>
  <c r="AE114" i="2"/>
  <c r="AE115" i="2" a="1"/>
  <c r="AE115" i="2" s="1"/>
  <c r="AE116" i="2" a="1"/>
  <c r="AE116" i="2"/>
  <c r="AE117" i="2" a="1"/>
  <c r="AE117" i="2"/>
  <c r="AE118" i="2" a="1"/>
  <c r="AE118" i="2"/>
  <c r="AE119" i="2" a="1"/>
  <c r="AE119" i="2" s="1"/>
  <c r="AE120" i="2" a="1"/>
  <c r="AE120" i="2"/>
  <c r="AE121" i="2" a="1"/>
  <c r="AE121" i="2"/>
  <c r="AE122" i="2" a="1"/>
  <c r="AE122" i="2"/>
  <c r="AE123" i="2" a="1"/>
  <c r="AE123" i="2" s="1"/>
  <c r="AE124" i="2" a="1"/>
  <c r="AE124" i="2"/>
  <c r="AE125" i="2" a="1"/>
  <c r="AE125" i="2"/>
  <c r="AE126" i="2" a="1"/>
  <c r="AE126" i="2"/>
  <c r="AE127" i="2" a="1"/>
  <c r="AE127" i="2" s="1"/>
  <c r="AE128" i="2" a="1"/>
  <c r="AE128" i="2"/>
  <c r="AE129" i="2" a="1"/>
  <c r="AE129" i="2"/>
  <c r="AE130" i="2" a="1"/>
  <c r="AE130" i="2"/>
  <c r="AE131" i="2" a="1"/>
  <c r="AE131" i="2" s="1"/>
  <c r="AE132" i="2" a="1"/>
  <c r="AE132" i="2"/>
  <c r="AE133" i="2" a="1"/>
  <c r="AE133" i="2"/>
  <c r="AE134" i="2" a="1"/>
  <c r="AE134" i="2"/>
  <c r="AE135" i="2" a="1"/>
  <c r="AE135" i="2" s="1"/>
  <c r="AE136" i="2" a="1"/>
  <c r="AE136" i="2"/>
  <c r="AE137" i="2" a="1"/>
  <c r="AE137" i="2"/>
  <c r="AE138" i="2" a="1"/>
  <c r="AE138" i="2"/>
  <c r="AE139" i="2" a="1"/>
  <c r="AE139" i="2" s="1"/>
  <c r="AE140" i="2" a="1"/>
  <c r="AE140" i="2"/>
  <c r="AE141" i="2" a="1"/>
  <c r="AE141" i="2" s="1"/>
  <c r="AE142" i="2" a="1"/>
  <c r="AE142" i="2"/>
  <c r="AE143" i="2" a="1"/>
  <c r="AE143" i="2" s="1"/>
  <c r="AE144" i="2" a="1"/>
  <c r="AE144" i="2"/>
  <c r="AE145" i="2" a="1"/>
  <c r="AE145" i="2"/>
  <c r="AE146" i="2" a="1"/>
  <c r="AE146" i="2"/>
  <c r="AE147" i="2" a="1"/>
  <c r="AE147" i="2" s="1"/>
  <c r="AE148" i="2" a="1"/>
  <c r="AE148" i="2"/>
  <c r="AE149" i="2" a="1"/>
  <c r="AE149" i="2"/>
  <c r="AE150" i="2" a="1"/>
  <c r="AE150" i="2"/>
  <c r="AE151" i="2" a="1"/>
  <c r="AE151" i="2" s="1"/>
  <c r="AE152" i="2" a="1"/>
  <c r="AE152" i="2"/>
  <c r="AE153" i="2" a="1"/>
  <c r="AE153" i="2"/>
  <c r="AE154" i="2" a="1"/>
  <c r="AE154" i="2"/>
  <c r="AE155" i="2" a="1"/>
  <c r="AE155" i="2" s="1"/>
  <c r="AE156" i="2" a="1"/>
  <c r="AE156" i="2"/>
  <c r="AE157" i="2" a="1"/>
  <c r="AE157" i="2"/>
  <c r="AE158" i="2" a="1"/>
  <c r="AE158" i="2"/>
  <c r="AE159" i="2" a="1"/>
  <c r="AE159" i="2" s="1"/>
  <c r="AE160" i="2" a="1"/>
  <c r="AE160" i="2"/>
  <c r="AE161" i="2" a="1"/>
  <c r="AE161" i="2"/>
  <c r="AE162" i="2" a="1"/>
  <c r="AE162" i="2"/>
  <c r="AE163" i="2" a="1"/>
  <c r="AE163" i="2" s="1"/>
  <c r="AE164" i="2" a="1"/>
  <c r="AE164" i="2"/>
  <c r="AE165" i="2" a="1"/>
  <c r="AE165" i="2"/>
  <c r="AE166" i="2" a="1"/>
  <c r="AE166" i="2"/>
  <c r="AE167" i="2" a="1"/>
  <c r="AE167" i="2" s="1"/>
  <c r="AE168" i="2" a="1"/>
  <c r="AE168" i="2"/>
  <c r="AE169" i="2" a="1"/>
  <c r="AE169" i="2"/>
  <c r="AE170" i="2" a="1"/>
  <c r="AE170" i="2"/>
  <c r="AE171" i="2" a="1"/>
  <c r="AE171" i="2" s="1"/>
  <c r="AE172" i="2" a="1"/>
  <c r="AE172" i="2"/>
  <c r="AE173" i="2" a="1"/>
  <c r="AE173" i="2"/>
  <c r="AE174" i="2" a="1"/>
  <c r="AE174" i="2"/>
  <c r="AE175" i="2" a="1"/>
  <c r="AE175" i="2" s="1"/>
  <c r="AE176" i="2" a="1"/>
  <c r="AE176" i="2"/>
  <c r="AE177" i="2" a="1"/>
  <c r="AE177" i="2"/>
  <c r="AE178" i="2" a="1"/>
  <c r="AE178" i="2"/>
  <c r="AE179" i="2" a="1"/>
  <c r="AE179" i="2" s="1"/>
  <c r="AE180" i="2" a="1"/>
  <c r="AE180" i="2"/>
  <c r="AE181" i="2" a="1"/>
  <c r="AE181" i="2"/>
  <c r="AE182" i="2" a="1"/>
  <c r="AE182" i="2"/>
  <c r="AE183" i="2" a="1"/>
  <c r="AE183" i="2" s="1"/>
  <c r="AE184" i="2" a="1"/>
  <c r="AE184" i="2"/>
  <c r="AE185" i="2" a="1"/>
  <c r="AE185" i="2"/>
  <c r="AE186" i="2" a="1"/>
  <c r="AE186" i="2"/>
  <c r="AE187" i="2" a="1"/>
  <c r="AE187" i="2" s="1"/>
  <c r="AE188" i="2" a="1"/>
  <c r="AE188" i="2"/>
  <c r="AE189" i="2" a="1"/>
  <c r="AE189" i="2"/>
  <c r="AE190" i="2" a="1"/>
  <c r="AE190" i="2"/>
  <c r="AE191" i="2" a="1"/>
  <c r="AE191" i="2" s="1"/>
  <c r="AE192" i="2" a="1"/>
  <c r="AE192" i="2"/>
  <c r="AE193" i="2" a="1"/>
  <c r="AE193" i="2"/>
  <c r="AE194" i="2" a="1"/>
  <c r="AE194" i="2"/>
  <c r="AE195" i="2" a="1"/>
  <c r="AE195" i="2" s="1"/>
  <c r="AE2" i="2" a="1"/>
  <c r="AE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2" i="2"/>
  <c r="B156" i="2"/>
  <c r="A156" i="2"/>
  <c r="B132" i="2"/>
  <c r="A132" i="2"/>
  <c r="B72" i="2"/>
  <c r="A72" i="2"/>
  <c r="B193" i="2"/>
  <c r="A193" i="2"/>
  <c r="B91" i="2"/>
  <c r="A91" i="2"/>
  <c r="B168" i="2"/>
  <c r="A168" i="2"/>
  <c r="B23" i="2"/>
  <c r="A23" i="2"/>
  <c r="B172" i="2"/>
  <c r="A172" i="2"/>
  <c r="B29" i="2"/>
  <c r="A29" i="2"/>
  <c r="B42" i="2"/>
  <c r="A42" i="2"/>
  <c r="B36" i="2"/>
  <c r="A36" i="2"/>
  <c r="B34" i="2"/>
  <c r="A34" i="2"/>
  <c r="B95" i="2"/>
  <c r="A95" i="2"/>
  <c r="B59" i="2"/>
  <c r="A59" i="2"/>
  <c r="B191" i="2"/>
  <c r="A191" i="2"/>
  <c r="B142" i="2"/>
  <c r="A142" i="2"/>
  <c r="B162" i="2"/>
  <c r="A162" i="2"/>
  <c r="B93" i="2"/>
  <c r="A93" i="2"/>
  <c r="B84" i="2"/>
  <c r="A84" i="2"/>
  <c r="B128" i="2"/>
  <c r="A128" i="2"/>
  <c r="B31" i="2"/>
  <c r="A31" i="2"/>
  <c r="B166" i="2"/>
  <c r="A166" i="2"/>
  <c r="B70" i="2"/>
  <c r="A70" i="2"/>
  <c r="B77" i="2"/>
  <c r="A77" i="2"/>
  <c r="B20" i="2"/>
  <c r="A20" i="2"/>
  <c r="B127" i="2"/>
  <c r="A127" i="2"/>
  <c r="B37" i="2"/>
  <c r="A37" i="2"/>
  <c r="B63" i="2"/>
  <c r="A63" i="2"/>
  <c r="B79" i="2"/>
  <c r="A79" i="2"/>
  <c r="B49" i="2"/>
  <c r="A49" i="2"/>
  <c r="B176" i="2"/>
  <c r="A176" i="2"/>
  <c r="B137" i="2"/>
  <c r="A137" i="2"/>
  <c r="B68" i="2"/>
  <c r="A68" i="2"/>
  <c r="B119" i="2"/>
  <c r="A119" i="2"/>
  <c r="B74" i="2"/>
  <c r="A74" i="2"/>
  <c r="B45" i="2"/>
  <c r="A45" i="2"/>
  <c r="B131" i="2"/>
  <c r="A131" i="2"/>
  <c r="B33" i="2"/>
  <c r="A33" i="2"/>
  <c r="B144" i="2"/>
  <c r="A144" i="2"/>
  <c r="B66" i="2"/>
  <c r="A66" i="2"/>
  <c r="B97" i="2"/>
  <c r="A97" i="2"/>
  <c r="B123" i="2"/>
  <c r="A123" i="2"/>
  <c r="B182" i="2"/>
  <c r="A182" i="2"/>
  <c r="B164" i="2"/>
  <c r="A164" i="2"/>
  <c r="B96" i="2"/>
  <c r="A96" i="2"/>
  <c r="B8" i="2"/>
  <c r="A8" i="2"/>
  <c r="B135" i="2"/>
  <c r="A135" i="2"/>
  <c r="B53" i="2"/>
  <c r="A53" i="2"/>
  <c r="B40" i="2"/>
  <c r="A40" i="2"/>
  <c r="B47" i="2"/>
  <c r="A47" i="2"/>
  <c r="B138" i="2"/>
  <c r="A138" i="2"/>
  <c r="B122" i="2"/>
  <c r="A122" i="2"/>
  <c r="B43" i="2"/>
  <c r="A43" i="2"/>
  <c r="B148" i="2"/>
  <c r="A148" i="2"/>
  <c r="B120" i="2"/>
  <c r="A120" i="2"/>
  <c r="B104" i="2"/>
  <c r="A104" i="2"/>
  <c r="B146" i="2"/>
  <c r="A146" i="2"/>
  <c r="B154" i="2"/>
  <c r="A154" i="2"/>
  <c r="B62" i="2"/>
  <c r="A62" i="2"/>
  <c r="B2" i="2"/>
  <c r="A2" i="2"/>
  <c r="B17" i="2"/>
  <c r="A17" i="2"/>
  <c r="B56" i="2"/>
  <c r="A56" i="2"/>
  <c r="B145" i="2"/>
  <c r="A145" i="2"/>
  <c r="B24" i="2"/>
  <c r="A24" i="2"/>
  <c r="B111" i="2"/>
  <c r="A111" i="2"/>
  <c r="B114" i="2"/>
  <c r="A114" i="2"/>
  <c r="B75" i="2"/>
  <c r="A75" i="2"/>
  <c r="B64" i="2"/>
  <c r="A64" i="2"/>
  <c r="B103" i="2"/>
  <c r="A103" i="2"/>
  <c r="B19" i="2"/>
  <c r="A19" i="2"/>
  <c r="B76" i="2"/>
  <c r="A76" i="2"/>
  <c r="B67" i="2"/>
  <c r="A67" i="2"/>
  <c r="B99" i="2"/>
  <c r="A99" i="2"/>
  <c r="B188" i="2"/>
  <c r="A188" i="2"/>
  <c r="B150" i="2"/>
  <c r="A150" i="2"/>
  <c r="B60" i="2"/>
  <c r="A60" i="2"/>
  <c r="B180" i="2"/>
  <c r="A180" i="2"/>
  <c r="B105" i="2"/>
  <c r="A105" i="2"/>
  <c r="B129" i="2"/>
  <c r="A129" i="2"/>
  <c r="B35" i="2"/>
  <c r="A35" i="2"/>
  <c r="B175" i="2"/>
  <c r="A175" i="2"/>
  <c r="B125" i="2"/>
  <c r="A125" i="2"/>
  <c r="B152" i="2"/>
  <c r="A152" i="2"/>
  <c r="B143" i="2"/>
  <c r="A143" i="2"/>
  <c r="B139" i="2"/>
  <c r="A139" i="2"/>
  <c r="B86" i="2"/>
  <c r="A86" i="2"/>
  <c r="B15" i="2"/>
  <c r="A15" i="2"/>
  <c r="B98" i="2"/>
  <c r="A98" i="2"/>
  <c r="B78" i="2"/>
  <c r="A78" i="2"/>
  <c r="B107" i="2"/>
  <c r="A107" i="2"/>
  <c r="B83" i="2"/>
  <c r="A83" i="2"/>
  <c r="B124" i="2"/>
  <c r="A124" i="2"/>
  <c r="B102" i="2"/>
  <c r="A102" i="2"/>
  <c r="B183" i="2"/>
  <c r="A183" i="2"/>
  <c r="B89" i="2"/>
  <c r="A89" i="2"/>
  <c r="B160" i="2"/>
  <c r="A160" i="2"/>
  <c r="B170" i="2"/>
  <c r="A170" i="2"/>
  <c r="B92" i="2"/>
  <c r="A92" i="2"/>
  <c r="B185" i="2"/>
  <c r="A185" i="2"/>
  <c r="B11" i="2"/>
  <c r="A11" i="2"/>
  <c r="B51" i="2"/>
  <c r="A51" i="2"/>
  <c r="B118" i="2"/>
  <c r="A118" i="2"/>
  <c r="B151" i="2"/>
  <c r="A151" i="2"/>
  <c r="B147" i="2"/>
  <c r="A147" i="2"/>
  <c r="B174" i="2"/>
  <c r="A174" i="2"/>
  <c r="B30" i="2"/>
  <c r="A30" i="2"/>
  <c r="B112" i="2"/>
  <c r="A112" i="2"/>
  <c r="B163" i="2"/>
  <c r="A163" i="2"/>
  <c r="B55" i="2"/>
  <c r="A55" i="2"/>
  <c r="B149" i="2"/>
  <c r="A149" i="2"/>
  <c r="B73" i="2"/>
  <c r="A73" i="2"/>
  <c r="B12" i="2"/>
  <c r="A12" i="2"/>
  <c r="B184" i="2"/>
  <c r="A184" i="2"/>
  <c r="B109" i="2"/>
  <c r="A109" i="2"/>
  <c r="B126" i="2"/>
  <c r="A126" i="2"/>
  <c r="B61" i="2"/>
  <c r="A61" i="2"/>
  <c r="B157" i="2"/>
  <c r="A157" i="2"/>
  <c r="B115" i="2"/>
  <c r="A115" i="2"/>
  <c r="B7" i="2"/>
  <c r="A7" i="2"/>
  <c r="B54" i="2"/>
  <c r="A54" i="2"/>
  <c r="B14" i="2"/>
  <c r="A14" i="2"/>
  <c r="B80" i="2"/>
  <c r="A80" i="2"/>
  <c r="B10" i="2"/>
  <c r="A10" i="2"/>
  <c r="B16" i="2"/>
  <c r="A16" i="2"/>
  <c r="B57" i="2"/>
  <c r="A57" i="2"/>
  <c r="B65" i="2"/>
  <c r="A65" i="2"/>
  <c r="B46" i="2"/>
  <c r="A46" i="2"/>
  <c r="B194" i="2"/>
  <c r="A194" i="2"/>
  <c r="B26" i="2"/>
  <c r="A26" i="2"/>
  <c r="B177" i="2"/>
  <c r="A177" i="2"/>
  <c r="B130" i="2"/>
  <c r="A130" i="2"/>
  <c r="B88" i="2"/>
  <c r="A88" i="2"/>
  <c r="B94" i="2"/>
  <c r="A94" i="2"/>
  <c r="B71" i="2"/>
  <c r="A71" i="2"/>
  <c r="B187" i="2"/>
  <c r="A187" i="2"/>
  <c r="B141" i="2"/>
  <c r="A141" i="2"/>
  <c r="B159" i="2"/>
  <c r="A159" i="2"/>
  <c r="B90" i="2"/>
  <c r="A90" i="2"/>
  <c r="B4" i="2"/>
  <c r="A4" i="2"/>
  <c r="B108" i="2"/>
  <c r="A108" i="2"/>
  <c r="B169" i="2"/>
  <c r="A169" i="2"/>
  <c r="B140" i="2"/>
  <c r="A140" i="2"/>
  <c r="B25" i="2"/>
  <c r="A25" i="2"/>
  <c r="B167" i="2"/>
  <c r="A167" i="2"/>
  <c r="B100" i="2"/>
  <c r="A100" i="2"/>
  <c r="B195" i="2"/>
  <c r="A195" i="2"/>
  <c r="B192" i="2"/>
  <c r="A192" i="2"/>
  <c r="B58" i="2"/>
  <c r="A58" i="2"/>
  <c r="B3" i="2"/>
  <c r="A3" i="2"/>
  <c r="B190" i="2"/>
  <c r="A190" i="2"/>
  <c r="B21" i="2"/>
  <c r="A21" i="2"/>
  <c r="B28" i="2"/>
  <c r="A28" i="2"/>
  <c r="B153" i="2"/>
  <c r="A153" i="2"/>
  <c r="B178" i="2"/>
  <c r="A178" i="2"/>
  <c r="B121" i="2"/>
  <c r="A121" i="2"/>
  <c r="B81" i="2"/>
  <c r="A81" i="2"/>
  <c r="B173" i="2"/>
  <c r="A173" i="2"/>
  <c r="B44" i="2"/>
  <c r="A44" i="2"/>
  <c r="B158" i="2"/>
  <c r="A158" i="2"/>
  <c r="B48" i="2"/>
  <c r="A48" i="2"/>
  <c r="B50" i="2"/>
  <c r="A50" i="2"/>
  <c r="B52" i="2"/>
  <c r="A52" i="2"/>
  <c r="B171" i="2"/>
  <c r="A171" i="2"/>
  <c r="B87" i="2"/>
  <c r="A87" i="2"/>
  <c r="B9" i="2"/>
  <c r="A9" i="2"/>
  <c r="B186" i="2"/>
  <c r="A186" i="2"/>
  <c r="B38" i="2"/>
  <c r="A38" i="2"/>
  <c r="B155" i="2"/>
  <c r="A155" i="2"/>
  <c r="B85" i="2"/>
  <c r="A85" i="2"/>
  <c r="B82" i="2"/>
  <c r="A82" i="2"/>
  <c r="B179" i="2"/>
  <c r="A179" i="2"/>
  <c r="B181" i="2"/>
  <c r="A181" i="2"/>
  <c r="B101" i="2"/>
  <c r="A101" i="2"/>
  <c r="B13" i="2"/>
  <c r="A13" i="2"/>
  <c r="B161" i="2"/>
  <c r="A161" i="2"/>
  <c r="B106" i="2"/>
  <c r="A106" i="2"/>
  <c r="B165" i="2"/>
  <c r="A165" i="2"/>
  <c r="B189" i="2"/>
  <c r="A189" i="2"/>
  <c r="B134" i="2"/>
  <c r="A134" i="2"/>
  <c r="B113" i="2"/>
  <c r="A113" i="2"/>
  <c r="B41" i="2"/>
  <c r="A41" i="2"/>
  <c r="B117" i="2"/>
  <c r="A117" i="2"/>
  <c r="B18" i="2"/>
  <c r="A18" i="2"/>
  <c r="B116" i="2"/>
  <c r="A116" i="2"/>
  <c r="B136" i="2"/>
  <c r="A136" i="2"/>
  <c r="B27" i="2"/>
  <c r="A27" i="2"/>
  <c r="B69" i="2"/>
  <c r="A69" i="2"/>
  <c r="B22" i="2"/>
  <c r="A22" i="2"/>
  <c r="B5" i="2"/>
  <c r="A5" i="2"/>
  <c r="B6" i="2"/>
  <c r="A6" i="2"/>
  <c r="B32" i="2"/>
  <c r="A32" i="2"/>
  <c r="B133" i="2"/>
  <c r="A133" i="2"/>
  <c r="B39" i="2"/>
  <c r="A39" i="2"/>
  <c r="B110" i="2"/>
  <c r="A110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B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<sst xmlns="http://schemas.openxmlformats.org/spreadsheetml/2006/main" count="6958" uniqueCount="712">
  <si>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</si>
  <si>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</si>
  <si>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</si>
  <si>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</si>
  <si>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</si>
  <si>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</si>
  <si>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</si>
  <si>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</si>
  <si>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</si>
  <si>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</si>
  <si>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</si>
  <si>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</si>
  <si>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</si>
  <si>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</si>
  <si>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</si>
  <si>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</si>
  <si>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</si>
  <si>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</si>
  <si>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</si>
  <si>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</si>
  <si>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</si>
  <si>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</si>
  <si>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</si>
  <si>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</si>
  <si>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</si>
  <si>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</si>
  <si>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</si>
  <si>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</si>
  <si>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</si>
  <si>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</si>
  <si>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</si>
  <si>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</si>
  <si>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</si>
  <si>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</si>
  <si>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</si>
  <si>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</si>
  <si>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</si>
  <si>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</si>
  <si>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</si>
  <si>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</si>
  <si>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</si>
  <si>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</si>
  <si>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</si>
  <si>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</si>
  <si>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</si>
  <si>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</si>
  <si>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</si>
  <si>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</si>
  <si>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</si>
  <si>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</si>
  <si>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</si>
  <si>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</si>
  <si>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</si>
  <si>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</si>
  <si>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</si>
  <si>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</si>
  <si>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</si>
  <si>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</si>
  <si>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</si>
  <si>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</si>
  <si>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</si>
  <si>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</si>
  <si>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</si>
  <si>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</si>
  <si>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</si>
  <si>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</si>
  <si>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</si>
  <si>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</si>
  <si>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</si>
  <si>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</si>
  <si>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</si>
  <si>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</si>
  <si>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</si>
  <si>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</si>
  <si>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</si>
  <si>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</si>
  <si>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</si>
  <si>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</si>
  <si>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</si>
  <si>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</si>
  <si>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</si>
  <si>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</si>
  <si>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</si>
  <si>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</si>
  <si>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</si>
  <si>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</si>
  <si>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</si>
  <si>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</si>
  <si>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</si>
  <si>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</si>
  <si>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</si>
  <si>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</si>
  <si>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</si>
  <si>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</si>
  <si>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</si>
  <si>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</si>
  <si>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</si>
  <si>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</si>
  <si>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</si>
  <si>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</si>
  <si>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</si>
  <si>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</si>
  <si>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</si>
  <si>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</si>
  <si>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</si>
  <si>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</si>
  <si>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</si>
  <si>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</si>
  <si>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</si>
  <si>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</si>
  <si>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</si>
  <si>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</si>
  <si>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</si>
  <si>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</si>
  <si>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</si>
  <si>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</si>
  <si>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</si>
  <si>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</si>
  <si>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</si>
  <si>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</si>
  <si>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</si>
  <si>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</si>
  <si>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</si>
  <si>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</si>
  <si>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</si>
  <si>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</si>
  <si>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</si>
  <si>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</si>
  <si>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</si>
  <si>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</si>
  <si>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</si>
  <si>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</si>
  <si>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</si>
  <si>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</si>
  <si>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</si>
  <si>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</si>
  <si>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</si>
  <si>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</si>
  <si>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</si>
  <si>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</si>
  <si>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</si>
  <si>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</si>
  <si>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</si>
  <si>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</si>
  <si>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</si>
  <si>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</si>
  <si>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</si>
  <si>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</si>
  <si>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</si>
  <si>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</si>
  <si>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</si>
  <si>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</si>
  <si>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</si>
  <si>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</si>
  <si>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</si>
  <si>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</si>
  <si>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</si>
  <si>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</si>
  <si>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</si>
  <si>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</si>
  <si>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</si>
  <si>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</si>
  <si>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</si>
  <si>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</si>
  <si>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</si>
  <si>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</si>
  <si>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</si>
  <si>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</si>
  <si>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</si>
  <si>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</si>
  <si>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</si>
  <si>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</si>
  <si>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</si>
  <si>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</si>
  <si>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</si>
  <si>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</si>
  <si>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</si>
  <si>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</si>
  <si>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</si>
  <si>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</si>
  <si>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</si>
  <si>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</si>
  <si>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</si>
  <si>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</si>
  <si>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</si>
  <si>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</si>
  <si>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</si>
  <si>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</si>
  <si>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</si>
  <si>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</si>
  <si>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</si>
  <si>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</si>
  <si>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</si>
  <si>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</si>
  <si>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</si>
  <si>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</si>
  <si>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</si>
  <si>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</si>
  <si>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</si>
  <si>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</si>
  <si>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</si>
  <si>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</si>
  <si>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</si>
  <si>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</si>
  <si>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</si>
  <si>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</si>
  <si>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</si>
  <si>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</si>
  <si>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</si>
  <si>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</si>
  <si>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</si>
  <si>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</si>
  <si>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</si>
  <si>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</si>
  <si>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</si>
  <si>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</si>
  <si>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</si>
  <si>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</si>
  <si>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</si>
  <si>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</si>
  <si>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</si>
  <si>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</si>
  <si>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</si>
  <si>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</si>
  <si>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</si>
  <si>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</si>
  <si>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</si>
  <si>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</si>
  <si>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</si>
  <si>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</si>
  <si>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</si>
  <si>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</si>
  <si>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</si>
  <si>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</si>
  <si>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</si>
  <si>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</si>
  <si>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</si>
  <si>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</si>
  <si>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</si>
  <si>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</si>
  <si>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</si>
  <si>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</si>
  <si>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</si>
  <si>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</si>
  <si>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</si>
  <si>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</si>
  <si>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</si>
  <si>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</si>
  <si>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</si>
  <si>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</si>
  <si>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</si>
  <si>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</si>
  <si>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</si>
  <si>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</si>
  <si>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</si>
  <si>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</si>
  <si>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</si>
  <si>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</si>
  <si>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</si>
  <si>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</si>
  <si>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</si>
  <si>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</si>
  <si>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</si>
  <si>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</si>
  <si>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</si>
  <si>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</si>
  <si>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</si>
  <si>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</si>
  <si>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</si>
  <si>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</si>
  <si>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</si>
  <si>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</si>
  <si>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</si>
  <si>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</si>
  <si>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</si>
  <si>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</si>
  <si>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</si>
  <si>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</si>
  <si>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</si>
  <si>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</si>
  <si>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</si>
  <si>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</si>
  <si>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</si>
  <si>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</si>
  <si>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</si>
  <si>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</si>
  <si>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</si>
  <si>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</si>
  <si>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</si>
  <si>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</si>
  <si>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</si>
  <si>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</si>
  <si>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</si>
  <si>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</si>
  <si>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</si>
  <si>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</si>
  <si>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</si>
  <si>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</si>
  <si>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</si>
  <si>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</si>
  <si>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</si>
  <si>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</si>
  <si>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</si>
  <si>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</si>
  <si>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</si>
  <si>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</si>
  <si>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</si>
  <si>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</si>
  <si>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</si>
  <si>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</si>
  <si>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</si>
  <si>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</si>
  <si>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</si>
  <si>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</si>
  <si>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</si>
  <si>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</si>
  <si>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</si>
  <si>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</si>
  <si>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</si>
  <si>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</si>
  <si>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</si>
  <si>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</si>
  <si>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</si>
  <si>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</si>
  <si>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</si>
  <si>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</si>
  <si>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</si>
  <si>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</si>
  <si>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</si>
  <si>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</si>
  <si>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</si>
  <si>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</si>
  <si>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</si>
  <si>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</si>
  <si>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</si>
  <si>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</si>
  <si>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</si>
  <si>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</si>
  <si>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</si>
  <si>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</si>
  <si>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</si>
  <si>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</si>
  <si>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</si>
  <si>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</si>
  <si>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</si>
  <si>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</si>
  <si>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</si>
  <si>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</si>
  <si>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</si>
  <si>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</si>
  <si>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</si>
  <si>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</si>
  <si>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</si>
  <si>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</si>
  <si>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</si>
  <si>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</si>
  <si>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</si>
  <si>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</si>
  <si>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</si>
  <si>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</si>
  <si>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</si>
  <si>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</si>
  <si>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</si>
  <si>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</si>
  <si>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</si>
  <si>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</si>
  <si>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</si>
  <si>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</si>
  <si>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</si>
  <si>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</si>
  <si>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</si>
  <si>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</si>
  <si>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</si>
  <si>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</si>
  <si>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</si>
  <si>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</si>
  <si>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</si>
  <si>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</si>
  <si>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</si>
  <si>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</si>
  <si>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</si>
  <si>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</si>
  <si>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</si>
  <si>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</si>
  <si>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</si>
  <si>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</si>
  <si>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</si>
  <si>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</si>
  <si>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</si>
  <si>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</si>
  <si>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</si>
  <si>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</si>
  <si>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</si>
  <si>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</si>
  <si>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</si>
  <si>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</si>
  <si>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</si>
  <si>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</si>
  <si>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</si>
  <si>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</si>
  <si>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</si>
  <si>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</si>
  <si>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</si>
  <si>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</si>
  <si>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</si>
  <si>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</si>
  <si>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</si>
  <si>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</si>
  <si>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</si>
  <si>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</si>
  <si>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</si>
  <si>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</si>
  <si>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</si>
  <si>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</si>
  <si>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</si>
  <si>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</si>
  <si>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</si>
  <si>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</si>
  <si>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</si>
  <si>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</si>
  <si>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</si>
  <si>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</si>
  <si>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</si>
  <si>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</si>
  <si>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</si>
  <si>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</si>
  <si>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</si>
  <si>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</si>
  <si>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</si>
  <si>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</si>
  <si>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</si>
  <si>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</si>
  <si>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</si>
  <si>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</si>
  <si>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</si>
  <si>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</si>
  <si>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</si>
  <si>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</si>
  <si>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</si>
  <si>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</si>
  <si>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</si>
  <si>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</si>
  <si>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</si>
  <si>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</si>
  <si>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</si>
  <si>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</si>
  <si>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</si>
  <si>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</si>
  <si>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</si>
  <si>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</si>
  <si>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</si>
  <si>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</si>
  <si>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</si>
  <si>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</si>
  <si>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</si>
  <si>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</si>
  <si>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</si>
  <si>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</si>
  <si>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</si>
  <si>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</si>
  <si>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</si>
  <si>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</si>
  <si>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</si>
  <si>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</si>
  <si>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</si>
  <si>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</si>
  <si>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</si>
  <si>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</si>
  <si>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</si>
  <si>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</si>
  <si>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</si>
  <si>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</si>
  <si>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</si>
  <si>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</si>
  <si>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</si>
  <si>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</si>
  <si>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</si>
  <si>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</si>
  <si>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</si>
  <si>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</si>
  <si>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</si>
  <si>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</si>
  <si>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</si>
  <si>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</si>
  <si>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</si>
  <si>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</si>
  <si>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</si>
  <si>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</si>
  <si>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</si>
  <si>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</si>
  <si>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</si>
  <si>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</si>
  <si>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</si>
  <si>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</si>
  <si>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</si>
  <si>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</si>
  <si>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</si>
  <si>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</si>
  <si>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</si>
  <si>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</si>
  <si>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</si>
  <si>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</si>
  <si>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</si>
  <si>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</si>
  <si>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</si>
  <si>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</si>
  <si>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</si>
  <si>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</si>
  <si>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</si>
  <si>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</si>
  <si>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</si>
  <si>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</si>
  <si>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</si>
  <si>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</si>
  <si>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</si>
  <si>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</si>
  <si>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</si>
  <si>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</si>
  <si>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</si>
  <si>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</si>
  <si>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</si>
  <si>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</si>
  <si>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</si>
  <si>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</si>
  <si>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</si>
  <si>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</si>
  <si>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</si>
  <si>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</si>
  <si>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</si>
  <si>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</si>
  <si>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</si>
  <si>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</si>
  <si>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</si>
  <si>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</si>
  <si>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</si>
  <si>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</si>
  <si>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</si>
  <si>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</si>
  <si>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</si>
  <si>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</si>
  <si>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</si>
  <si>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</si>
  <si>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</si>
  <si>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</si>
  <si>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</si>
  <si>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</si>
  <si>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</si>
  <si>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</si>
  <si>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</si>
  <si>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</si>
  <si>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</si>
  <si>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</si>
  <si>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</si>
  <si>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</si>
  <si>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</si>
  <si>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</si>
  <si>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</si>
  <si>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</si>
  <si>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</si>
  <si>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</si>
  <si>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</si>
  <si>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</si>
  <si>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</si>
  <si>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</si>
  <si>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</si>
  <si>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</si>
  <si>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</si>
  <si>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</si>
  <si>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</si>
  <si>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</si>
  <si>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</si>
  <si>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</si>
  <si>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</si>
  <si>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</si>
  <si>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</si>
  <si>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</si>
  <si>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</si>
  <si>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</si>
  <si>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</si>
  <si>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</si>
  <si>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</si>
  <si>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</si>
  <si>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</si>
  <si>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</si>
  <si>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</si>
  <si>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</si>
  <si>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</si>
  <si>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</si>
  <si>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</si>
  <si>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</si>
  <si>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</si>
  <si>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</si>
  <si>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</si>
  <si>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</si>
  <si>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</si>
  <si>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</si>
  <si>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</si>
  <si>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</si>
  <si>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</si>
  <si>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</si>
  <si>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</si>
  <si>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</si>
  <si>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</si>
  <si>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</si>
  <si>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</si>
  <si>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</si>
  <si>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</si>
  <si>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</si>
  <si>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</si>
  <si>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</si>
  <si>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</si>
  <si>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</si>
  <si>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</si>
  <si>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</si>
  <si>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</si>
  <si>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</si>
  <si>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</si>
  <si>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</si>
  <si>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</si>
  <si>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</si>
  <si>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</si>
  <si>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</si>
  <si>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</si>
  <si>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</si>
  <si>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</si>
  <si>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</si>
  <si>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</si>
  <si>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</si>
  <si>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</si>
  <si>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</si>
  <si>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</si>
  <si>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</si>
  <si>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</si>
  <si>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</si>
  <si>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</si>
  <si>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</si>
  <si>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</si>
  <si>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</si>
  <si>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</si>
  <si>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</si>
  <si>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</si>
  <si>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</si>
  <si>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</si>
  <si>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</si>
  <si>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</si>
  <si>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</si>
  <si>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</si>
  <si>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</si>
  <si>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</si>
  <si>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</si>
  <si>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</si>
  <si>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</si>
  <si>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</si>
  <si>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</si>
  <si>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</si>
  <si>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</si>
  <si>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</si>
  <si>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</si>
  <si>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</si>
  <si>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</si>
  <si>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Filtering data</t>
  </si>
  <si>
    <r>
      <t>Select </t>
    </r>
    <r>
      <rPr>
        <b/>
        <sz val="13"/>
        <color theme="1"/>
        <rFont val="Helvetica Neue"/>
        <family val="2"/>
      </rPr>
      <t>any cell</t>
    </r>
    <r>
      <rPr>
        <sz val="13"/>
        <color theme="1"/>
        <rFont val="Helvetica Neue"/>
        <family val="2"/>
      </rPr>
      <t> in the data, and click the </t>
    </r>
    <r>
      <rPr>
        <b/>
        <sz val="13"/>
        <color theme="1"/>
        <rFont val="Helvetica Neue"/>
        <family val="2"/>
      </rPr>
      <t>Data</t>
    </r>
    <r>
      <rPr>
        <sz val="13"/>
        <color theme="1"/>
        <rFont val="Helvetica Neue"/>
        <family val="2"/>
      </rPr>
      <t> tab, then click </t>
    </r>
    <r>
      <rPr>
        <b/>
        <sz val="13"/>
        <color theme="1"/>
        <rFont val="Helvetica Neue"/>
        <family val="2"/>
      </rPr>
      <t>Filter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</si>
  <si>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column </t>
    </r>
    <r>
      <rPr>
        <b/>
        <sz val="13"/>
        <color theme="1"/>
        <rFont val="Helvetica Neue"/>
        <family val="2"/>
      </rPr>
      <t>AG (Purchase_Status)</t>
    </r>
    <r>
      <rPr>
        <sz val="13"/>
        <color theme="1"/>
        <rFont val="Helvetica Neue"/>
        <family val="2"/>
      </rPr>
      <t>, and select </t>
    </r>
    <r>
      <rPr>
        <b/>
        <sz val="13"/>
        <color theme="1"/>
        <rFont val="Helvetica Neue"/>
        <family val="2"/>
      </rPr>
      <t>Filter…</t>
    </r>
    <r>
      <rPr>
        <sz val="13"/>
        <color theme="1"/>
        <rFont val="Helvetica Neue"/>
        <family val="2"/>
      </rPr>
      <t>.</t>
    </r>
  </si>
  <si>
    <r>
      <t>In the list, only select </t>
    </r>
    <r>
      <rPr>
        <b/>
        <sz val="13"/>
        <color theme="1"/>
        <rFont val="Helvetica Neue"/>
        <family val="2"/>
      </rPr>
      <t>Frequent</t>
    </r>
    <r>
      <rPr>
        <sz val="13"/>
        <color theme="1"/>
        <rFont val="Helvetica Neue"/>
        <family val="2"/>
      </rPr>
      <t> and click </t>
    </r>
    <r>
      <rPr>
        <b/>
        <sz val="13"/>
        <color theme="1"/>
        <rFont val="Helvetica Neue"/>
        <family val="2"/>
      </rPr>
      <t>OK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</si>
  <si>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the column </t>
    </r>
    <r>
      <rPr>
        <b/>
        <sz val="13"/>
        <color theme="1"/>
        <rFont val="Helvetica Neue"/>
        <family val="2"/>
      </rPr>
      <t>AG</t>
    </r>
    <r>
      <rPr>
        <sz val="13"/>
        <color theme="1"/>
        <rFont val="Helvetica Neue"/>
        <family val="2"/>
      </rPr>
      <t>, and click </t>
    </r>
    <r>
      <rPr>
        <b/>
        <sz val="13"/>
        <color theme="1"/>
        <rFont val="Helvetica Neue"/>
        <family val="2"/>
      </rPr>
      <t>Clear Filter From “Purchase_Status”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</si>
  <si>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column </t>
    </r>
    <r>
      <rPr>
        <b/>
        <sz val="13"/>
        <color theme="1"/>
        <rFont val="Helvetica Neue"/>
        <family val="2"/>
      </rPr>
      <t>AE (T_Type)</t>
    </r>
    <r>
      <rPr>
        <sz val="13"/>
        <color theme="1"/>
        <rFont val="Helvetica Neue"/>
        <family val="2"/>
      </rPr>
      <t>, and select </t>
    </r>
    <r>
      <rPr>
        <b/>
        <sz val="13"/>
        <color theme="1"/>
        <rFont val="Helvetica Neue"/>
        <family val="2"/>
      </rPr>
      <t>Filter…</t>
    </r>
    <r>
      <rPr>
        <sz val="13"/>
        <color theme="1"/>
        <rFont val="Helvetica Neue"/>
        <family val="2"/>
      </rPr>
      <t>.</t>
    </r>
  </si>
  <si>
    <r>
      <t>In the list, only select </t>
    </r>
    <r>
      <rPr>
        <b/>
        <sz val="13"/>
        <color theme="1"/>
        <rFont val="Helvetica Neue"/>
        <family val="2"/>
      </rPr>
      <t>Cancelled</t>
    </r>
    <r>
      <rPr>
        <sz val="13"/>
        <color theme="1"/>
        <rFont val="Helvetica Neue"/>
        <family val="2"/>
      </rPr>
      <t> and click </t>
    </r>
    <r>
      <rPr>
        <b/>
        <sz val="13"/>
        <color theme="1"/>
        <rFont val="Helvetica Neue"/>
        <family val="2"/>
      </rPr>
      <t>OK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</si>
  <si>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column </t>
    </r>
    <r>
      <rPr>
        <b/>
        <sz val="13"/>
        <color theme="1"/>
        <rFont val="Helvetica Neue"/>
        <family val="2"/>
      </rPr>
      <t>AF (Purchase_Touchpoint)</t>
    </r>
    <r>
      <rPr>
        <sz val="13"/>
        <color theme="1"/>
        <rFont val="Helvetica Neue"/>
        <family val="2"/>
      </rPr>
      <t>, and select </t>
    </r>
    <r>
      <rPr>
        <b/>
        <sz val="13"/>
        <color theme="1"/>
        <rFont val="Helvetica Neue"/>
        <family val="2"/>
      </rPr>
      <t>Filter…</t>
    </r>
    <r>
      <rPr>
        <sz val="13"/>
        <color theme="1"/>
        <rFont val="Helvetica Neue"/>
        <family val="2"/>
      </rPr>
      <t>.</t>
    </r>
  </si>
  <si>
    <r>
      <t>In the list, only select </t>
    </r>
    <r>
      <rPr>
        <b/>
        <sz val="13"/>
        <color theme="1"/>
        <rFont val="Helvetica Neue"/>
        <family val="2"/>
      </rPr>
      <t>Desktop</t>
    </r>
    <r>
      <rPr>
        <sz val="13"/>
        <color theme="1"/>
        <rFont val="Helvetica Neue"/>
        <family val="2"/>
      </rPr>
      <t> and click </t>
    </r>
    <r>
      <rPr>
        <b/>
        <sz val="13"/>
        <color theme="1"/>
        <rFont val="Helvetica Neue"/>
        <family val="2"/>
      </rPr>
      <t>OK</t>
    </r>
    <r>
      <rPr>
        <sz val="13"/>
        <color theme="1"/>
        <rFont val="Helvetica Neue"/>
        <family val="2"/>
      </rPr>
      <t>.</t>
    </r>
  </si>
  <si>
    <r>
      <t>On the </t>
    </r>
    <r>
      <rPr>
        <b/>
        <sz val="13"/>
        <color theme="1"/>
        <rFont val="Helvetica Neue"/>
        <family val="2"/>
      </rPr>
      <t>Data</t>
    </r>
    <r>
      <rPr>
        <sz val="13"/>
        <color theme="1"/>
        <rFont val="Helvetica Neue"/>
        <family val="2"/>
      </rPr>
      <t> tab, click </t>
    </r>
    <r>
      <rPr>
        <b/>
        <sz val="13"/>
        <color theme="1"/>
        <rFont val="Helvetica Neue"/>
        <family val="2"/>
      </rPr>
      <t>Clear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</si>
  <si>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column </t>
    </r>
    <r>
      <rPr>
        <b/>
        <sz val="13"/>
        <color theme="1"/>
        <rFont val="Helvetica Neue"/>
        <family val="2"/>
      </rPr>
      <t>AD (Order_Value)</t>
    </r>
    <r>
      <rPr>
        <sz val="13"/>
        <color theme="1"/>
        <rFont val="Helvetica Neue"/>
        <family val="2"/>
      </rPr>
      <t>, then </t>
    </r>
    <r>
      <rPr>
        <b/>
        <sz val="13"/>
        <color theme="1"/>
        <rFont val="Helvetica Neue"/>
        <family val="2"/>
      </rPr>
      <t>Number Filters&gt;Top 10…</t>
    </r>
    <r>
      <rPr>
        <sz val="13"/>
        <color theme="1"/>
        <rFont val="Helvetica Neue"/>
        <family val="2"/>
      </rPr>
      <t>.</t>
    </r>
  </si>
  <si>
    <r>
      <t>Change the value from </t>
    </r>
    <r>
      <rPr>
        <b/>
        <sz val="13"/>
        <color theme="1"/>
        <rFont val="Helvetica Neue"/>
        <family val="2"/>
      </rPr>
      <t>10 to 50</t>
    </r>
    <r>
      <rPr>
        <sz val="13"/>
        <color theme="1"/>
        <rFont val="Helvetica Neue"/>
        <family val="2"/>
      </rPr>
      <t> and Click </t>
    </r>
    <r>
      <rPr>
        <b/>
        <sz val="13"/>
        <color theme="1"/>
        <rFont val="Helvetica Neue"/>
        <family val="2"/>
      </rPr>
      <t>OK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</si>
  <si>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filter drop-down</t>
    </r>
    <r>
      <rPr>
        <sz val="13"/>
        <color theme="1"/>
        <rFont val="Helvetica Neue"/>
        <family val="2"/>
      </rPr>
      <t> in the column </t>
    </r>
    <r>
      <rPr>
        <b/>
        <sz val="13"/>
        <color theme="1"/>
        <rFont val="Helvetica Neue"/>
        <family val="2"/>
      </rPr>
      <t>AD</t>
    </r>
    <r>
      <rPr>
        <sz val="13"/>
        <color theme="1"/>
        <rFont val="Helvetica Neue"/>
        <family val="2"/>
      </rPr>
      <t>, and click </t>
    </r>
    <r>
      <rPr>
        <b/>
        <sz val="13"/>
        <color theme="1"/>
        <rFont val="Helvetica Neue"/>
        <family val="2"/>
      </rPr>
      <t>Clear Filter From “Order_Value”</t>
    </r>
    <r>
      <rPr>
        <sz val="13"/>
        <color theme="1"/>
        <rFont val="Helvetica Neue"/>
        <family val="2"/>
      </rPr>
      <t>.</t>
    </r>
  </si>
  <si>
    <t>To use Custom Filters:</t>
  </si>
  <si>
    <t>Sorting data</t>
  </si>
  <si>
    <r>
      <t>On the </t>
    </r>
    <r>
      <rPr>
        <b/>
        <sz val="13"/>
        <color theme="1"/>
        <rFont val="Helvetica Neue"/>
        <family val="2"/>
      </rPr>
      <t>Data</t>
    </r>
    <r>
      <rPr>
        <sz val="13"/>
        <color theme="1"/>
        <rFont val="Helvetica Neue"/>
        <family val="2"/>
      </rPr>
      <t> tab, click Custom Sort</t>
    </r>
  </si>
  <si>
    <r>
      <t>Click the </t>
    </r>
    <r>
      <rPr>
        <b/>
        <sz val="13"/>
        <color theme="1"/>
        <rFont val="Helvetica Neue"/>
        <family val="2"/>
      </rPr>
      <t>Column drop-down</t>
    </r>
    <r>
      <rPr>
        <sz val="13"/>
        <color theme="1"/>
        <rFont val="Helvetica Neue"/>
        <family val="2"/>
      </rPr>
      <t> of row </t>
    </r>
    <r>
      <rPr>
        <b/>
        <sz val="13"/>
        <color theme="1"/>
        <rFont val="Helvetica Neue"/>
        <family val="2"/>
      </rPr>
      <t>Sort By</t>
    </r>
    <r>
      <rPr>
        <sz val="13"/>
        <color theme="1"/>
        <rFont val="Helvetica Neue"/>
        <family val="2"/>
      </rPr>
      <t>, select </t>
    </r>
    <r>
      <rPr>
        <b/>
        <sz val="13"/>
        <color theme="1"/>
        <rFont val="Helvetica Neue"/>
        <family val="2"/>
      </rPr>
      <t>Order_Ship_Date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</si>
  <si>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Order drop-down</t>
    </r>
    <r>
      <rPr>
        <sz val="13"/>
        <color theme="1"/>
        <rFont val="Helvetica Neue"/>
        <family val="2"/>
      </rPr>
      <t> of row </t>
    </r>
    <r>
      <rPr>
        <b/>
        <sz val="13"/>
        <color theme="1"/>
        <rFont val="Helvetica Neue"/>
        <family val="2"/>
      </rPr>
      <t>Sort By</t>
    </r>
    <r>
      <rPr>
        <sz val="13"/>
        <color theme="1"/>
        <rFont val="Helvetica Neue"/>
        <family val="2"/>
      </rPr>
      <t>, select </t>
    </r>
    <r>
      <rPr>
        <b/>
        <sz val="13"/>
        <color theme="1"/>
        <rFont val="Helvetica Neue"/>
        <family val="2"/>
      </rPr>
      <t>Sort Ascending</t>
    </r>
    <r>
      <rPr>
        <sz val="13"/>
        <color theme="1"/>
        <rFont val="Helvetica Neue"/>
        <family val="2"/>
      </rPr>
      <t>.</t>
    </r>
  </si>
  <si>
    <r>
      <t>Click </t>
    </r>
    <r>
      <rPr>
        <b/>
        <sz val="13"/>
        <color theme="1"/>
        <rFont val="Helvetica Neue"/>
        <family val="2"/>
      </rPr>
      <t>Add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</si>
  <si>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Column drop-down</t>
    </r>
    <r>
      <rPr>
        <sz val="13"/>
        <color theme="1"/>
        <rFont val="Helvetica Neue"/>
        <family val="2"/>
      </rPr>
      <t> of row </t>
    </r>
    <r>
      <rPr>
        <b/>
        <sz val="13"/>
        <color theme="1"/>
        <rFont val="Helvetica Neue"/>
        <family val="2"/>
      </rPr>
      <t>Then By</t>
    </r>
    <r>
      <rPr>
        <sz val="13"/>
        <color theme="1"/>
        <rFont val="Helvetica Neue"/>
        <family val="2"/>
      </rPr>
      <t>, select </t>
    </r>
    <r>
      <rPr>
        <b/>
        <sz val="13"/>
        <color theme="1"/>
        <rFont val="Helvetica Neue"/>
        <family val="2"/>
      </rPr>
      <t>Order_Value</t>
    </r>
    <r>
      <rPr>
        <sz val="13"/>
        <color theme="1"/>
        <rFont val="Helvetica Neue"/>
        <family val="2"/>
      </rPr>
      <t>.</t>
    </r>
  </si>
  <si>
    <r>
      <t>Click the </t>
    </r>
    <r>
      <rPr>
        <b/>
        <sz val="13"/>
        <color theme="1"/>
        <rFont val="Helvetica Neue"/>
        <family val="2"/>
      </rPr>
      <t>Order drop-down</t>
    </r>
    <r>
      <rPr>
        <sz val="13"/>
        <color theme="1"/>
        <rFont val="Helvetica Neue"/>
        <family val="2"/>
      </rPr>
      <t> of row </t>
    </r>
    <r>
      <rPr>
        <b/>
        <sz val="13"/>
        <color theme="1"/>
        <rFont val="Helvetica Neue"/>
        <family val="2"/>
      </rPr>
      <t>Then By</t>
    </r>
    <r>
      <rPr>
        <sz val="13"/>
        <color theme="1"/>
        <rFont val="Helvetica Neue"/>
        <family val="2"/>
      </rPr>
      <t>, select </t>
    </r>
    <r>
      <rPr>
        <b/>
        <sz val="13"/>
        <color theme="1"/>
        <rFont val="Helvetica Neue"/>
        <family val="2"/>
      </rPr>
      <t>Sort Descending</t>
    </r>
    <r>
      <rPr>
        <sz val="13"/>
        <color theme="1"/>
        <rFont val="Helvetica Neue"/>
        <family val="2"/>
      </rPr>
      <t>.</t>
    </r>
  </si>
  <si>
    <r>
      <t>Click </t>
    </r>
    <r>
      <rPr>
        <b/>
        <sz val="13"/>
        <color theme="1"/>
        <rFont val="Helvetica Neue"/>
        <family val="2"/>
      </rPr>
      <t>OK</t>
    </r>
  </si>
  <si>
    <t>Use IF to apply one condition</t>
  </si>
  <si>
    <r>
      <t>Select column </t>
    </r>
    <r>
      <rPr>
        <b/>
        <sz val="13"/>
        <color theme="1"/>
        <rFont val="Helvetica Neue"/>
        <family val="2"/>
      </rPr>
      <t>AF</t>
    </r>
    <r>
      <rPr>
        <sz val="13"/>
        <color theme="1"/>
        <rFont val="Helvetica Neue"/>
        <family val="2"/>
      </rPr>
      <t>, right-click, </t>
    </r>
    <r>
      <rPr>
        <b/>
        <sz val="13"/>
        <color theme="1"/>
        <rFont val="Helvetica Neue"/>
        <family val="2"/>
      </rPr>
      <t>Insert</t>
    </r>
    <r>
      <rPr>
        <sz val="13"/>
        <color theme="1"/>
        <rFont val="Helvetica Neue"/>
        <family val="2"/>
      </rPr>
      <t>.</t>
    </r>
  </si>
  <si>
    <r>
      <t>In cell </t>
    </r>
    <r>
      <rPr>
        <b/>
        <sz val="13"/>
        <color theme="1"/>
        <rFont val="Helvetica Neue"/>
        <family val="2"/>
      </rPr>
      <t>AF1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Complete?</t>
    </r>
    <r>
      <rPr>
        <sz val="13"/>
        <color theme="1"/>
        <rFont val="Helvetica Neue"/>
        <family val="2"/>
      </rPr>
      <t>.</t>
    </r>
  </si>
  <si>
    <r>
      <t>In cell </t>
    </r>
    <r>
      <rPr>
        <b/>
        <sz val="13"/>
        <color theme="1"/>
        <rFont val="Helvetica Neue"/>
        <family val="2"/>
      </rPr>
      <t>AF2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=IF(AE2="Complete","Yes","No")</t>
    </r>
    <r>
      <rPr>
        <sz val="13"/>
        <color theme="1"/>
        <rFont val="Helvetica Neue"/>
        <family val="2"/>
      </rPr>
      <t> and press Enter.</t>
    </r>
  </si>
  <si>
    <r>
      <t>Double-click the </t>
    </r>
    <r>
      <rPr>
        <b/>
        <sz val="13"/>
        <color theme="1"/>
        <rFont val="Helvetica Neue"/>
        <family val="2"/>
      </rPr>
      <t>Fill Handle of AF2</t>
    </r>
    <r>
      <rPr>
        <sz val="13"/>
        <color theme="1"/>
        <rFont val="Helvetica Neue"/>
        <family val="2"/>
      </rPr>
      <t> to copy down the column.</t>
    </r>
  </si>
  <si>
    <t>Complete?</t>
  </si>
  <si>
    <t>Use of Nested IF to apply multiple conditions</t>
  </si>
  <si>
    <r>
      <t>Select column </t>
    </r>
    <r>
      <rPr>
        <b/>
        <sz val="13"/>
        <color theme="1"/>
        <rFont val="Helvetica Neue"/>
        <family val="2"/>
      </rPr>
      <t>AE</t>
    </r>
    <r>
      <rPr>
        <sz val="13"/>
        <color theme="1"/>
        <rFont val="Helvetica Neue"/>
        <family val="2"/>
      </rPr>
      <t>, right-click, </t>
    </r>
    <r>
      <rPr>
        <b/>
        <sz val="13"/>
        <color theme="1"/>
        <rFont val="Helvetica Neue"/>
        <family val="2"/>
      </rPr>
      <t>Insert</t>
    </r>
    <r>
      <rPr>
        <sz val="13"/>
        <color theme="1"/>
        <rFont val="Helvetica Neue"/>
        <family val="2"/>
      </rPr>
      <t>.</t>
    </r>
  </si>
  <si>
    <r>
      <t>In cell </t>
    </r>
    <r>
      <rPr>
        <b/>
        <sz val="13"/>
        <color theme="1"/>
        <rFont val="Helvetica Neue"/>
        <family val="2"/>
      </rPr>
      <t>AE1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Order Size (IF)</t>
    </r>
    <r>
      <rPr>
        <sz val="13"/>
        <color theme="1"/>
        <rFont val="Helvetica Neue"/>
        <family val="2"/>
      </rPr>
      <t>.</t>
    </r>
  </si>
  <si>
    <r>
      <t>In cell </t>
    </r>
    <r>
      <rPr>
        <b/>
        <sz val="13"/>
        <color theme="1"/>
        <rFont val="Helvetica Neue"/>
        <family val="2"/>
      </rPr>
      <t>AE2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=IF(AD2&gt;300,"Large",IF(AD2&gt;100,"Medium",IF(AD2&gt;0,"Small")))</t>
    </r>
    <r>
      <rPr>
        <sz val="13"/>
        <color theme="1"/>
        <rFont val="Helvetica Neue"/>
        <family val="2"/>
      </rPr>
      <t> and press </t>
    </r>
    <r>
      <rPr>
        <b/>
        <sz val="13"/>
        <color theme="1"/>
        <rFont val="Helvetica Neue"/>
        <family val="2"/>
      </rPr>
      <t>Enter</t>
    </r>
    <r>
      <rPr>
        <sz val="13"/>
        <color theme="1"/>
        <rFont val="Helvetica Neue"/>
        <family val="2"/>
      </rPr>
      <t>.</t>
    </r>
  </si>
  <si>
    <r>
      <t>Double-click the </t>
    </r>
    <r>
      <rPr>
        <b/>
        <sz val="13"/>
        <color theme="1"/>
        <rFont val="Helvetica Neue"/>
        <family val="2"/>
      </rPr>
      <t>Fill Handle of AE2</t>
    </r>
    <r>
      <rPr>
        <sz val="13"/>
        <color theme="1"/>
        <rFont val="Helvetica Neue"/>
        <family val="2"/>
      </rPr>
      <t> to copy down the column.</t>
    </r>
  </si>
  <si>
    <t>Order Size (IF)</t>
  </si>
  <si>
    <t>Use of IFS to apply multiple conditions (alternative of Nested IF)</t>
  </si>
  <si>
    <r>
      <t>In cell </t>
    </r>
    <r>
      <rPr>
        <b/>
        <sz val="13"/>
        <color theme="1"/>
        <rFont val="Helvetica Neue"/>
        <family val="2"/>
      </rPr>
      <t>AE1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Order Size (IFS)</t>
    </r>
    <r>
      <rPr>
        <sz val="13"/>
        <color theme="1"/>
        <rFont val="Helvetica Neue"/>
        <family val="2"/>
      </rPr>
      <t>.</t>
    </r>
  </si>
  <si>
    <r>
      <t>In cell </t>
    </r>
    <r>
      <rPr>
        <b/>
        <sz val="13"/>
        <color theme="1"/>
        <rFont val="Helvetica Neue"/>
        <family val="2"/>
      </rPr>
      <t>AE2</t>
    </r>
    <r>
      <rPr>
        <sz val="13"/>
        <color theme="1"/>
        <rFont val="Helvetica Neue"/>
        <family val="2"/>
      </rPr>
      <t>, type </t>
    </r>
    <r>
      <rPr>
        <b/>
        <sz val="13"/>
        <color theme="1"/>
        <rFont val="Helvetica Neue"/>
        <family val="2"/>
      </rPr>
      <t>=IFS(AD2&gt;300,"Large",AD2&gt;100,"Medium",AD2&gt;0,"Small")</t>
    </r>
    <r>
      <rPr>
        <sz val="13"/>
        <color theme="1"/>
        <rFont val="Helvetica Neue"/>
        <family val="2"/>
      </rPr>
      <t> and press </t>
    </r>
    <r>
      <rPr>
        <b/>
        <sz val="13"/>
        <color theme="1"/>
        <rFont val="Helvetica Neue"/>
        <family val="2"/>
      </rPr>
      <t>Enter</t>
    </r>
    <r>
      <rPr>
        <sz val="13"/>
        <color theme="1"/>
        <rFont val="Helvetica Neue"/>
        <family val="2"/>
      </rPr>
      <t>.</t>
    </r>
  </si>
  <si>
    <t>Order Size (IFS)</t>
  </si>
  <si>
    <t>Use of COUNTIF to count the number of cells that meet a specified criterion</t>
  </si>
  <si>
    <r>
      <t>Select cell </t>
    </r>
    <r>
      <rPr>
        <b/>
        <sz val="13"/>
        <color theme="1"/>
        <rFont val="Helvetica Neue"/>
        <family val="2"/>
      </rPr>
      <t>BX2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count VISA card</t>
    </r>
    <r>
      <rPr>
        <sz val="13"/>
        <color theme="1"/>
        <rFont val="Helvetica Neue"/>
        <family val="2"/>
      </rPr>
      <t>.</t>
    </r>
  </si>
  <si>
    <r>
      <t>Select cell </t>
    </r>
    <r>
      <rPr>
        <b/>
        <sz val="13"/>
        <color theme="1"/>
        <rFont val="Helvetica Neue"/>
        <family val="2"/>
      </rPr>
      <t>BY2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=COUNTIF(N2:N195,"VISA")</t>
    </r>
    <r>
      <rPr>
        <sz val="13"/>
        <color theme="1"/>
        <rFont val="Helvetica Neue"/>
        <family val="2"/>
      </rPr>
      <t> and press </t>
    </r>
    <r>
      <rPr>
        <b/>
        <sz val="13"/>
        <color theme="1"/>
        <rFont val="Helvetica Neue"/>
        <family val="2"/>
      </rPr>
      <t>Enter</t>
    </r>
    <r>
      <rPr>
        <sz val="13"/>
        <color theme="1"/>
        <rFont val="Helvetica Neue"/>
        <family val="2"/>
      </rPr>
      <t>.</t>
    </r>
  </si>
  <si>
    <t>count VISA card</t>
  </si>
  <si>
    <t>Use of SUMIF function to sum the values within a specified range that meet a specified criterion</t>
  </si>
  <si>
    <r>
      <t>Select cell </t>
    </r>
    <r>
      <rPr>
        <b/>
        <sz val="13"/>
        <color theme="1"/>
        <rFont val="Helvetica Neue"/>
        <family val="2"/>
      </rPr>
      <t>BX3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sum Large order</t>
    </r>
    <r>
      <rPr>
        <sz val="13"/>
        <color theme="1"/>
        <rFont val="Helvetica Neue"/>
        <family val="2"/>
      </rPr>
      <t>.</t>
    </r>
  </si>
  <si>
    <r>
      <t>Select cell </t>
    </r>
    <r>
      <rPr>
        <b/>
        <sz val="13"/>
        <color theme="1"/>
        <rFont val="Helvetica Neue"/>
        <family val="2"/>
      </rPr>
      <t>BY3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=SUMIF(AE2:AE195,"Large", AD2:AD195)</t>
    </r>
    <r>
      <rPr>
        <sz val="13"/>
        <color theme="1"/>
        <rFont val="Helvetica Neue"/>
        <family val="2"/>
      </rPr>
      <t> and press </t>
    </r>
    <r>
      <rPr>
        <b/>
        <sz val="13"/>
        <color theme="1"/>
        <rFont val="Helvetica Neue"/>
        <family val="2"/>
      </rPr>
      <t>Enter</t>
    </r>
    <r>
      <rPr>
        <sz val="13"/>
        <color theme="1"/>
        <rFont val="Helvetica Neue"/>
        <family val="2"/>
      </rPr>
      <t>.</t>
    </r>
  </si>
  <si>
    <r>
      <t>Formula: </t>
    </r>
    <r>
      <rPr>
        <b/>
        <sz val="13"/>
        <color theme="1"/>
        <rFont val="Helvetica Neue"/>
        <family val="2"/>
      </rPr>
      <t>=SUMIF(range, criteria, [sum range])</t>
    </r>
    <r>
      <rPr>
        <sz val="13"/>
        <color theme="1"/>
        <rFont val="Helvetica Neue"/>
        <family val="2"/>
      </rPr>
      <t>.</t>
    </r>
  </si>
  <si>
    <t>sum Large order</t>
  </si>
  <si>
    <t>Use of SUMIFS function to sum the values within a specified range that meet multiple specified criteria</t>
  </si>
  <si>
    <r>
      <t>Select cell </t>
    </r>
    <r>
      <rPr>
        <b/>
        <sz val="13"/>
        <color theme="1"/>
        <rFont val="Helvetica Neue"/>
        <family val="2"/>
      </rPr>
      <t>BX4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sum Large order with Baby Gen</t>
    </r>
    <r>
      <rPr>
        <sz val="13"/>
        <color theme="1"/>
        <rFont val="Helvetica Neue"/>
        <family val="2"/>
      </rPr>
      <t>.</t>
    </r>
  </si>
  <si>
    <r>
      <t>Select cell </t>
    </r>
    <r>
      <rPr>
        <b/>
        <sz val="13"/>
        <color theme="1"/>
        <rFont val="Helvetica Neue"/>
        <family val="2"/>
      </rPr>
      <t>BY4</t>
    </r>
    <r>
      <rPr>
        <sz val="13"/>
        <color theme="1"/>
        <rFont val="Helvetica Neue"/>
        <family val="2"/>
      </rPr>
      <t> and type </t>
    </r>
    <r>
      <rPr>
        <b/>
        <sz val="13"/>
        <color theme="1"/>
        <rFont val="Helvetica Neue"/>
        <family val="2"/>
      </rPr>
      <t>=SUMIFS(AD2:AD195, AE2:AE195,"Large", AL2:AL195,"BABY_BOOMERS")</t>
    </r>
    <r>
      <rPr>
        <sz val="13"/>
        <color theme="1"/>
        <rFont val="Helvetica Neue"/>
        <family val="2"/>
      </rPr>
      <t> and press </t>
    </r>
    <r>
      <rPr>
        <b/>
        <sz val="13"/>
        <color theme="1"/>
        <rFont val="Helvetica Neue"/>
        <family val="2"/>
      </rPr>
      <t>Enter</t>
    </r>
    <r>
      <rPr>
        <sz val="13"/>
        <color theme="1"/>
        <rFont val="Helvetica Neue"/>
        <family val="2"/>
      </rPr>
      <t>.</t>
    </r>
  </si>
  <si>
    <r>
      <t>Formula: </t>
    </r>
    <r>
      <rPr>
        <b/>
        <sz val="13"/>
        <color theme="1"/>
        <rFont val="Helvetica Neue"/>
        <family val="2"/>
      </rPr>
      <t>=SUMIFS ([sum range], range1, criteria1, range2, criteria2, …)</t>
    </r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</si>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</sst>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"/>
  <sheetViews>
    <sheetView tabSelected="1" workbookViewId="0"/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6.8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9.6640625" style="1" bestFit="1" customWidth="1"/>
    <col min="32" max="32" width="17.83203125" style="1" bestFit="1" customWidth="1"/>
    <col min="33" max="33" width="13.5" style="1" bestFit="1" customWidth="1"/>
    <col min="34" max="34" width="11.6640625" style="1" bestFit="1" customWidth="1"/>
    <col min="35" max="35" width="13.33203125" style="1" bestFit="1" customWidth="1"/>
    <col min="36" max="36" width="9" style="1" bestFit="1" customWidth="1"/>
    <col min="37" max="37" width="6.83203125" style="1" bestFit="1" customWidth="1"/>
    <col min="38" max="38" width="7.5" style="1" bestFit="1" customWidth="1"/>
    <col min="39" max="39" width="6.1640625" style="1" bestFit="1" customWidth="1"/>
    <col min="40" max="40" width="9.33203125" style="1" bestFit="1" customWidth="1"/>
    <col min="41" max="41" width="5.83203125" style="1" bestFit="1" customWidth="1"/>
    <col min="42" max="42" width="9.83203125" style="1" bestFit="1" customWidth="1"/>
    <col min="43" max="43" width="13.5" style="1" bestFit="1" customWidth="1"/>
    <col min="44" max="44" width="4.5" style="1" bestFit="1" customWidth="1"/>
    <col min="45" max="45" width="5.1640625" style="1" bestFit="1" customWidth="1"/>
    <col min="46" max="46" width="8.6640625" style="1" bestFit="1" customWidth="1"/>
    <col min="47" max="47" width="10.5" style="1" bestFit="1" customWidth="1"/>
    <col min="48" max="48" width="5.33203125" style="1" bestFit="1" customWidth="1"/>
    <col min="49" max="49" width="7.6640625" style="1" bestFit="1" customWidth="1"/>
    <col min="50" max="50" width="7.5" style="1" bestFit="1" customWidth="1"/>
    <col min="51" max="51" width="8.8320312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83203125" style="1" bestFit="1" customWidth="1"/>
    <col min="56" max="56" width="10.33203125" style="1" bestFit="1" customWidth="1"/>
    <col min="57" max="57" width="11" style="1" bestFit="1" customWidth="1"/>
    <col min="58" max="58" width="11.5" style="1" bestFit="1" customWidth="1"/>
    <col min="59" max="59" width="5" style="1" bestFit="1" customWidth="1"/>
    <col min="60" max="60" width="12.1640625" style="1" bestFit="1" customWidth="1"/>
    <col min="61" max="61" width="11.33203125" style="1" bestFit="1" customWidth="1"/>
    <col min="62" max="62" width="10.33203125" style="1" bestFit="1" customWidth="1"/>
    <col min="63" max="63" width="7.83203125" style="1" bestFit="1" customWidth="1"/>
    <col min="64" max="64" width="5.83203125" style="1" bestFit="1" customWidth="1"/>
    <col min="65" max="74" width="8.83203125" style="1"/>
  </cols>
  <sheetData>
    <row r="1" spans="1:64" x14ac:dyDescent="0.2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569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2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574</v>
      </c>
      <c r="AF2" s="1" t="s">
        <v>38</v>
      </c>
      <c r="AG2" s="1" t="s">
        <v>39</v>
      </c>
      <c r="AH2" s="1" t="s">
        <v>40</v>
      </c>
      <c r="AI2" s="1" t="s">
        <v>570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2">
      <c r="A3" s="1" t="str">
        <f t="shared" ref="A3:A66" si="0">LEFT(C3, SEARCH(" ",C3,1))</f>
        <v xml:space="preserve">Allen </v>
      </c>
      <c r="B3" s="1" t="str">
        <f t="shared" ref="B3:B66" si="1">RIGHT(C3,LEN(C3)-SEARCH(" ",C3,1))</f>
        <v xml:space="preserve">Perl </v>
      </c>
      <c r="C3" s="1" t="s">
        <v>631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575</v>
      </c>
      <c r="AF3" s="1" t="s">
        <v>38</v>
      </c>
      <c r="AG3" s="1" t="s">
        <v>39</v>
      </c>
      <c r="AH3" s="1" t="s">
        <v>40</v>
      </c>
      <c r="AI3" s="1" t="s">
        <v>570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2">
      <c r="A4" s="1" t="str">
        <f t="shared" si="0"/>
        <v xml:space="preserve">Allen </v>
      </c>
      <c r="B4" s="1" t="str">
        <f t="shared" si="1"/>
        <v xml:space="preserve">Perl </v>
      </c>
      <c r="C4" s="1" t="s">
        <v>631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574</v>
      </c>
      <c r="AF4" s="1" t="s">
        <v>43</v>
      </c>
      <c r="AG4" s="1" t="s">
        <v>39</v>
      </c>
      <c r="AH4" s="1" t="s">
        <v>44</v>
      </c>
      <c r="AI4" s="1" t="s">
        <v>570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2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574</v>
      </c>
      <c r="AF5" s="1" t="s">
        <v>38</v>
      </c>
      <c r="AG5" s="1" t="s">
        <v>39</v>
      </c>
      <c r="AH5" s="1" t="s">
        <v>44</v>
      </c>
      <c r="AI5" s="1" t="s">
        <v>570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2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574</v>
      </c>
      <c r="AF6" s="1" t="s">
        <v>38</v>
      </c>
      <c r="AG6" s="1" t="s">
        <v>39</v>
      </c>
      <c r="AH6" s="1" t="s">
        <v>44</v>
      </c>
      <c r="AI6" s="1" t="s">
        <v>570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2">
      <c r="A7" s="1" t="str">
        <f t="shared" si="0"/>
        <v xml:space="preserve">Allen </v>
      </c>
      <c r="B7" s="1" t="str">
        <f t="shared" si="1"/>
        <v xml:space="preserve">Perl </v>
      </c>
      <c r="C7" s="1" t="s">
        <v>631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574</v>
      </c>
      <c r="AF7" s="1" t="s">
        <v>38</v>
      </c>
      <c r="AG7" s="1" t="s">
        <v>39</v>
      </c>
      <c r="AH7" s="1" t="s">
        <v>44</v>
      </c>
      <c r="AI7" s="1" t="s">
        <v>570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2">
      <c r="A8" s="1" t="str">
        <f t="shared" si="0"/>
        <v xml:space="preserve">Anthony </v>
      </c>
      <c r="B8" s="1" t="str">
        <f t="shared" si="1"/>
        <v xml:space="preserve">Whitney </v>
      </c>
      <c r="C8" s="1" t="s">
        <v>590</v>
      </c>
      <c r="D8" s="1" t="s">
        <v>28</v>
      </c>
      <c r="E8" s="1" t="s">
        <v>591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574</v>
      </c>
      <c r="AF8" s="1" t="s">
        <v>43</v>
      </c>
      <c r="AG8" s="1" t="s">
        <v>57</v>
      </c>
      <c r="AH8" s="1" t="s">
        <v>58</v>
      </c>
      <c r="AI8" s="1" t="s">
        <v>571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2">
      <c r="A9" s="1" t="str">
        <f t="shared" si="0"/>
        <v xml:space="preserve">Thomas </v>
      </c>
      <c r="B9" s="1" t="str">
        <f t="shared" si="1"/>
        <v xml:space="preserve">Owens </v>
      </c>
      <c r="C9" s="1" t="s">
        <v>592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574</v>
      </c>
      <c r="AF9" s="1" t="s">
        <v>38</v>
      </c>
      <c r="AG9" s="1" t="s">
        <v>66</v>
      </c>
      <c r="AH9" s="1" t="s">
        <v>44</v>
      </c>
      <c r="AI9" s="1" t="s">
        <v>572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2">
      <c r="A10" s="1" t="str">
        <f t="shared" si="0"/>
        <v xml:space="preserve">Thomas </v>
      </c>
      <c r="B10" s="1" t="str">
        <f t="shared" si="1"/>
        <v xml:space="preserve">Owens </v>
      </c>
      <c r="C10" s="1" t="s">
        <v>592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576</v>
      </c>
      <c r="AF10" s="1" t="s">
        <v>38</v>
      </c>
      <c r="AG10" s="1" t="s">
        <v>66</v>
      </c>
      <c r="AH10" s="1" t="s">
        <v>44</v>
      </c>
      <c r="AI10" s="1" t="s">
        <v>572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2">
      <c r="A11" s="1" t="str">
        <f t="shared" si="0"/>
        <v xml:space="preserve">Thomas </v>
      </c>
      <c r="B11" s="1" t="str">
        <f t="shared" si="1"/>
        <v xml:space="preserve">Owens </v>
      </c>
      <c r="C11" s="1" t="s">
        <v>592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574</v>
      </c>
      <c r="AF11" s="1" t="s">
        <v>38</v>
      </c>
      <c r="AG11" s="1" t="s">
        <v>66</v>
      </c>
      <c r="AH11" s="1" t="s">
        <v>44</v>
      </c>
      <c r="AI11" s="1" t="s">
        <v>572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2">
      <c r="A12" s="1" t="str">
        <f t="shared" si="0"/>
        <v xml:space="preserve">Thomas </v>
      </c>
      <c r="B12" s="1" t="str">
        <f t="shared" si="1"/>
        <v xml:space="preserve">Owens </v>
      </c>
      <c r="C12" s="1" t="s">
        <v>592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576</v>
      </c>
      <c r="AF12" s="1" t="s">
        <v>38</v>
      </c>
      <c r="AG12" s="1" t="s">
        <v>66</v>
      </c>
      <c r="AH12" s="1" t="s">
        <v>44</v>
      </c>
      <c r="AI12" s="1" t="s">
        <v>572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2">
      <c r="A13" s="1" t="str">
        <f t="shared" si="0"/>
        <v xml:space="preserve">Anthony </v>
      </c>
      <c r="B13" s="1" t="str">
        <f t="shared" si="1"/>
        <v xml:space="preserve">Carr </v>
      </c>
      <c r="C13" s="1" t="s">
        <v>593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574</v>
      </c>
      <c r="AF13" s="1" t="s">
        <v>38</v>
      </c>
      <c r="AG13" s="1" t="s">
        <v>66</v>
      </c>
      <c r="AH13" s="1" t="s">
        <v>44</v>
      </c>
      <c r="AI13" s="1" t="s">
        <v>572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2">
      <c r="A14" s="1" t="str">
        <f t="shared" si="0"/>
        <v xml:space="preserve">Anthony </v>
      </c>
      <c r="B14" s="1" t="str">
        <f t="shared" si="1"/>
        <v xml:space="preserve">Carr </v>
      </c>
      <c r="C14" s="1" t="s">
        <v>593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574</v>
      </c>
      <c r="AF14" s="1" t="s">
        <v>38</v>
      </c>
      <c r="AG14" s="1" t="s">
        <v>66</v>
      </c>
      <c r="AH14" s="1" t="s">
        <v>44</v>
      </c>
      <c r="AI14" s="1" t="s">
        <v>572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2">
      <c r="A15" s="1" t="str">
        <f t="shared" si="0"/>
        <v xml:space="preserve">Anthony </v>
      </c>
      <c r="B15" s="1" t="str">
        <f t="shared" si="1"/>
        <v xml:space="preserve">Carr </v>
      </c>
      <c r="C15" s="1" t="s">
        <v>593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574</v>
      </c>
      <c r="AF15" s="1" t="s">
        <v>38</v>
      </c>
      <c r="AG15" s="1" t="s">
        <v>66</v>
      </c>
      <c r="AH15" s="1" t="s">
        <v>44</v>
      </c>
      <c r="AI15" s="1" t="s">
        <v>572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2">
      <c r="A16" s="1" t="str">
        <f t="shared" si="0"/>
        <v xml:space="preserve">Anthony </v>
      </c>
      <c r="B16" s="1" t="str">
        <f t="shared" si="1"/>
        <v xml:space="preserve">Carr </v>
      </c>
      <c r="C16" s="1" t="s">
        <v>593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577</v>
      </c>
      <c r="AF16" s="1" t="s">
        <v>38</v>
      </c>
      <c r="AG16" s="1" t="s">
        <v>66</v>
      </c>
      <c r="AH16" s="1" t="s">
        <v>44</v>
      </c>
      <c r="AI16" s="1" t="s">
        <v>572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2">
      <c r="A17" s="1" t="str">
        <f t="shared" si="0"/>
        <v xml:space="preserve">Anthony </v>
      </c>
      <c r="B17" s="1" t="str">
        <f t="shared" si="1"/>
        <v xml:space="preserve">Carr </v>
      </c>
      <c r="C17" s="1" t="s">
        <v>593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574</v>
      </c>
      <c r="AF17" s="1" t="s">
        <v>38</v>
      </c>
      <c r="AG17" s="1" t="s">
        <v>66</v>
      </c>
      <c r="AH17" s="1" t="s">
        <v>44</v>
      </c>
      <c r="AI17" s="1" t="s">
        <v>572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2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594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574</v>
      </c>
      <c r="AF18" s="1" t="s">
        <v>38</v>
      </c>
      <c r="AG18" s="1" t="s">
        <v>66</v>
      </c>
      <c r="AH18" s="1" t="s">
        <v>44</v>
      </c>
      <c r="AI18" s="1" t="s">
        <v>570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2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594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576</v>
      </c>
      <c r="AF19" s="1" t="s">
        <v>38</v>
      </c>
      <c r="AG19" s="1" t="s">
        <v>66</v>
      </c>
      <c r="AH19" s="1" t="s">
        <v>44</v>
      </c>
      <c r="AI19" s="1" t="s">
        <v>570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2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594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575</v>
      </c>
      <c r="AF20" s="1" t="s">
        <v>38</v>
      </c>
      <c r="AG20" s="1" t="s">
        <v>66</v>
      </c>
      <c r="AH20" s="1" t="s">
        <v>44</v>
      </c>
      <c r="AI20" s="1" t="s">
        <v>570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2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594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577</v>
      </c>
      <c r="AF21" s="1" t="s">
        <v>38</v>
      </c>
      <c r="AG21" s="1" t="s">
        <v>66</v>
      </c>
      <c r="AH21" s="1" t="s">
        <v>44</v>
      </c>
      <c r="AI21" s="1" t="s">
        <v>570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2">
      <c r="A22" s="1" t="str">
        <f t="shared" si="0"/>
        <v xml:space="preserve">John </v>
      </c>
      <c r="B22" s="1" t="str">
        <f t="shared" si="1"/>
        <v xml:space="preserve">Hoffman </v>
      </c>
      <c r="C22" s="1" t="s">
        <v>595</v>
      </c>
      <c r="D22" s="1" t="s">
        <v>28</v>
      </c>
      <c r="E22" s="1" t="s">
        <v>90</v>
      </c>
      <c r="F22" s="1" t="s">
        <v>657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574</v>
      </c>
      <c r="AF22" s="1" t="s">
        <v>38</v>
      </c>
      <c r="AG22" s="1" t="s">
        <v>66</v>
      </c>
      <c r="AH22" s="1" t="s">
        <v>44</v>
      </c>
      <c r="AI22" s="1" t="s">
        <v>573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2">
      <c r="A23" s="1" t="str">
        <f t="shared" si="0"/>
        <v xml:space="preserve">Muriel </v>
      </c>
      <c r="B23" s="1" t="str">
        <f t="shared" si="1"/>
        <v xml:space="preserve">Exley </v>
      </c>
      <c r="C23" s="1" t="s">
        <v>596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574</v>
      </c>
      <c r="AF23" s="1" t="s">
        <v>38</v>
      </c>
      <c r="AG23" s="1" t="s">
        <v>66</v>
      </c>
      <c r="AH23" s="1" t="s">
        <v>44</v>
      </c>
      <c r="AI23" s="1" t="s">
        <v>573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2">
      <c r="A24" s="1" t="str">
        <f t="shared" si="0"/>
        <v xml:space="preserve">James </v>
      </c>
      <c r="B24" s="1" t="str">
        <f t="shared" si="1"/>
        <v xml:space="preserve">Moyle </v>
      </c>
      <c r="C24" s="1" t="s">
        <v>632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574</v>
      </c>
      <c r="AF24" s="1" t="s">
        <v>43</v>
      </c>
      <c r="AG24" s="1" t="s">
        <v>39</v>
      </c>
      <c r="AH24" s="1" t="s">
        <v>58</v>
      </c>
      <c r="AI24" s="1" t="s">
        <v>572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2">
      <c r="A25" s="1" t="str">
        <f t="shared" si="0"/>
        <v xml:space="preserve">James </v>
      </c>
      <c r="B25" s="1" t="str">
        <f t="shared" si="1"/>
        <v xml:space="preserve">Moyle </v>
      </c>
      <c r="C25" s="1" t="s">
        <v>632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574</v>
      </c>
      <c r="AF25" s="1" t="s">
        <v>43</v>
      </c>
      <c r="AG25" s="1" t="s">
        <v>39</v>
      </c>
      <c r="AH25" s="1" t="s">
        <v>58</v>
      </c>
      <c r="AI25" s="1" t="s">
        <v>572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2">
      <c r="A26" s="1" t="str">
        <f t="shared" si="0"/>
        <v xml:space="preserve">James </v>
      </c>
      <c r="B26" s="1" t="str">
        <f t="shared" si="1"/>
        <v xml:space="preserve">Moyle </v>
      </c>
      <c r="C26" s="1" t="s">
        <v>632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574</v>
      </c>
      <c r="AF26" s="1" t="s">
        <v>43</v>
      </c>
      <c r="AG26" s="1" t="s">
        <v>39</v>
      </c>
      <c r="AH26" s="1" t="s">
        <v>58</v>
      </c>
      <c r="AI26" s="1" t="s">
        <v>572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2">
      <c r="A27" s="1" t="str">
        <f t="shared" si="0"/>
        <v xml:space="preserve">Calvin </v>
      </c>
      <c r="B27" s="1" t="str">
        <f t="shared" si="1"/>
        <v xml:space="preserve">Shupe </v>
      </c>
      <c r="C27" s="1" t="s">
        <v>597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574</v>
      </c>
      <c r="AF27" s="1" t="s">
        <v>38</v>
      </c>
      <c r="AG27" s="1" t="s">
        <v>66</v>
      </c>
      <c r="AH27" s="1" t="s">
        <v>44</v>
      </c>
      <c r="AI27" s="1" t="s">
        <v>573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2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598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574</v>
      </c>
      <c r="AF28" s="1" t="s">
        <v>38</v>
      </c>
      <c r="AG28" s="1" t="s">
        <v>66</v>
      </c>
      <c r="AH28" s="1" t="s">
        <v>44</v>
      </c>
      <c r="AI28" s="1" t="s">
        <v>573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2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598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574</v>
      </c>
      <c r="AF29" s="1" t="s">
        <v>38</v>
      </c>
      <c r="AG29" s="1" t="s">
        <v>66</v>
      </c>
      <c r="AH29" s="1" t="s">
        <v>44</v>
      </c>
      <c r="AI29" s="1" t="s">
        <v>573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2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598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574</v>
      </c>
      <c r="AF30" s="1" t="s">
        <v>38</v>
      </c>
      <c r="AG30" s="1" t="s">
        <v>66</v>
      </c>
      <c r="AH30" s="1" t="s">
        <v>44</v>
      </c>
      <c r="AI30" s="1" t="s">
        <v>573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2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598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574</v>
      </c>
      <c r="AF31" s="1" t="s">
        <v>38</v>
      </c>
      <c r="AG31" s="1" t="s">
        <v>66</v>
      </c>
      <c r="AH31" s="1" t="s">
        <v>44</v>
      </c>
      <c r="AI31" s="1" t="s">
        <v>573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2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598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576</v>
      </c>
      <c r="AF32" s="1" t="s">
        <v>38</v>
      </c>
      <c r="AG32" s="1" t="s">
        <v>66</v>
      </c>
      <c r="AH32" s="1" t="s">
        <v>44</v>
      </c>
      <c r="AI32" s="1" t="s">
        <v>573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2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598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574</v>
      </c>
      <c r="AF33" s="1" t="s">
        <v>38</v>
      </c>
      <c r="AG33" s="1" t="s">
        <v>66</v>
      </c>
      <c r="AH33" s="1" t="s">
        <v>44</v>
      </c>
      <c r="AI33" s="1" t="s">
        <v>573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2">
      <c r="A34" s="1" t="str">
        <f t="shared" si="0"/>
        <v xml:space="preserve">Alfonso </v>
      </c>
      <c r="B34" s="1" t="str">
        <f t="shared" si="1"/>
        <v xml:space="preserve">Frazier </v>
      </c>
      <c r="C34" s="1" t="s">
        <v>598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577</v>
      </c>
      <c r="AF34" s="1" t="s">
        <v>38</v>
      </c>
      <c r="AG34" s="1" t="s">
        <v>66</v>
      </c>
      <c r="AH34" s="1" t="s">
        <v>44</v>
      </c>
      <c r="AI34" s="1" t="s">
        <v>573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2">
      <c r="A35" s="1" t="str">
        <f t="shared" si="0"/>
        <v xml:space="preserve">Reda </v>
      </c>
      <c r="B35" s="1" t="str">
        <f t="shared" si="1"/>
        <v xml:space="preserve">Fullilove </v>
      </c>
      <c r="C35" s="1" t="s">
        <v>599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577</v>
      </c>
      <c r="AF35" s="1" t="s">
        <v>38</v>
      </c>
      <c r="AG35" s="1" t="s">
        <v>57</v>
      </c>
      <c r="AH35" s="1" t="s">
        <v>44</v>
      </c>
      <c r="AI35" s="1" t="s">
        <v>570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2">
      <c r="A36" s="1" t="str">
        <f t="shared" si="0"/>
        <v xml:space="preserve">Reda </v>
      </c>
      <c r="B36" s="1" t="str">
        <f t="shared" si="1"/>
        <v xml:space="preserve">Fullilove </v>
      </c>
      <c r="C36" s="1" t="s">
        <v>599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574</v>
      </c>
      <c r="AF36" s="1" t="s">
        <v>38</v>
      </c>
      <c r="AG36" s="1" t="s">
        <v>57</v>
      </c>
      <c r="AH36" s="1" t="s">
        <v>58</v>
      </c>
      <c r="AI36" s="1" t="s">
        <v>570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2">
      <c r="A37" s="1" t="str">
        <f t="shared" si="0"/>
        <v xml:space="preserve">Reda </v>
      </c>
      <c r="B37" s="1" t="str">
        <f t="shared" si="1"/>
        <v xml:space="preserve">Fullilove </v>
      </c>
      <c r="C37" s="1" t="s">
        <v>599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574</v>
      </c>
      <c r="AF37" s="1" t="s">
        <v>38</v>
      </c>
      <c r="AG37" s="1" t="s">
        <v>57</v>
      </c>
      <c r="AH37" s="1" t="s">
        <v>40</v>
      </c>
      <c r="AI37" s="1" t="s">
        <v>570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2">
      <c r="A38" s="1" t="str">
        <f t="shared" si="0"/>
        <v xml:space="preserve">Cecil </v>
      </c>
      <c r="B38" s="1" t="str">
        <f t="shared" si="1"/>
        <v xml:space="preserve">Games </v>
      </c>
      <c r="C38" s="1" t="s">
        <v>633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577</v>
      </c>
      <c r="AF38" s="1" t="s">
        <v>38</v>
      </c>
      <c r="AG38" s="1" t="s">
        <v>57</v>
      </c>
      <c r="AH38" s="1" t="s">
        <v>44</v>
      </c>
      <c r="AI38" s="1" t="s">
        <v>571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2">
      <c r="A39" s="1" t="str">
        <f t="shared" si="0"/>
        <v xml:space="preserve">Cecil </v>
      </c>
      <c r="B39" s="1" t="str">
        <f t="shared" si="1"/>
        <v xml:space="preserve">Games </v>
      </c>
      <c r="C39" s="1" t="s">
        <v>633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574</v>
      </c>
      <c r="AF39" s="1" t="s">
        <v>38</v>
      </c>
      <c r="AG39" s="1" t="s">
        <v>57</v>
      </c>
      <c r="AH39" s="1" t="s">
        <v>58</v>
      </c>
      <c r="AI39" s="1" t="s">
        <v>571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2">
      <c r="A40" s="1" t="str">
        <f t="shared" si="0"/>
        <v xml:space="preserve">Edward </v>
      </c>
      <c r="B40" s="1" t="str">
        <f t="shared" si="1"/>
        <v xml:space="preserve">Turner </v>
      </c>
      <c r="C40" s="1" t="s">
        <v>600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576</v>
      </c>
      <c r="AF40" s="1" t="s">
        <v>43</v>
      </c>
      <c r="AG40" s="1" t="s">
        <v>39</v>
      </c>
      <c r="AH40" s="1" t="s">
        <v>58</v>
      </c>
      <c r="AI40" s="1" t="s">
        <v>572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2">
      <c r="A41" s="1" t="str">
        <f t="shared" si="0"/>
        <v xml:space="preserve">Edward </v>
      </c>
      <c r="B41" s="1" t="str">
        <f t="shared" si="1"/>
        <v xml:space="preserve">Turner </v>
      </c>
      <c r="C41" s="1" t="s">
        <v>600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574</v>
      </c>
      <c r="AF41" s="1" t="s">
        <v>43</v>
      </c>
      <c r="AG41" s="1" t="s">
        <v>39</v>
      </c>
      <c r="AH41" s="1" t="s">
        <v>58</v>
      </c>
      <c r="AI41" s="1" t="s">
        <v>572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2">
      <c r="A42" s="1" t="str">
        <f t="shared" si="0"/>
        <v xml:space="preserve">Edward </v>
      </c>
      <c r="B42" s="1" t="str">
        <f t="shared" si="1"/>
        <v xml:space="preserve">Turner </v>
      </c>
      <c r="C42" s="1" t="s">
        <v>600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574</v>
      </c>
      <c r="AF42" s="1" t="s">
        <v>43</v>
      </c>
      <c r="AG42" s="1" t="s">
        <v>39</v>
      </c>
      <c r="AH42" s="1" t="s">
        <v>58</v>
      </c>
      <c r="AI42" s="1" t="s">
        <v>572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2">
      <c r="A43" s="1" t="str">
        <f t="shared" si="0"/>
        <v xml:space="preserve">Amy </v>
      </c>
      <c r="B43" s="1" t="str">
        <f t="shared" si="1"/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576</v>
      </c>
      <c r="AF43" s="1" t="s">
        <v>38</v>
      </c>
      <c r="AG43" s="1" t="s">
        <v>39</v>
      </c>
      <c r="AH43" s="1" t="s">
        <v>40</v>
      </c>
      <c r="AI43" s="1" t="s">
        <v>570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2">
      <c r="A44" s="1" t="str">
        <f t="shared" si="0"/>
        <v xml:space="preserve">Amy </v>
      </c>
      <c r="B44" s="1" t="str">
        <f t="shared" si="1"/>
        <v xml:space="preserve">Randle </v>
      </c>
      <c r="C44" s="1" t="s">
        <v>634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574</v>
      </c>
      <c r="AF44" s="1" t="s">
        <v>38</v>
      </c>
      <c r="AG44" s="1" t="s">
        <v>39</v>
      </c>
      <c r="AH44" s="1" t="s">
        <v>44</v>
      </c>
      <c r="AI44" s="1" t="s">
        <v>570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2">
      <c r="A45" s="1" t="str">
        <f t="shared" si="0"/>
        <v xml:space="preserve">Rafael </v>
      </c>
      <c r="B45" s="1" t="str">
        <f t="shared" si="1"/>
        <v xml:space="preserve">Middleton </v>
      </c>
      <c r="C45" s="1" t="s">
        <v>581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536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574</v>
      </c>
      <c r="AF45" s="1" t="s">
        <v>43</v>
      </c>
      <c r="AG45" s="1" t="s">
        <v>39</v>
      </c>
      <c r="AH45" s="1" t="s">
        <v>40</v>
      </c>
      <c r="AI45" s="1" t="s">
        <v>572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2">
      <c r="A46" s="1" t="str">
        <f t="shared" si="0"/>
        <v xml:space="preserve">Rafael </v>
      </c>
      <c r="B46" s="1" t="str">
        <f t="shared" si="1"/>
        <v xml:space="preserve">Middleton </v>
      </c>
      <c r="C46" s="1" t="s">
        <v>581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536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574</v>
      </c>
      <c r="AF46" s="1" t="s">
        <v>43</v>
      </c>
      <c r="AG46" s="1" t="s">
        <v>39</v>
      </c>
      <c r="AH46" s="1" t="s">
        <v>58</v>
      </c>
      <c r="AI46" s="1" t="s">
        <v>572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2">
      <c r="A47" s="1" t="str">
        <f t="shared" si="0"/>
        <v xml:space="preserve">Rafael </v>
      </c>
      <c r="B47" s="1" t="str">
        <f t="shared" si="1"/>
        <v xml:space="preserve">Middleton </v>
      </c>
      <c r="C47" s="1" t="s">
        <v>581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536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574</v>
      </c>
      <c r="AF47" s="1" t="s">
        <v>43</v>
      </c>
      <c r="AG47" s="1" t="s">
        <v>39</v>
      </c>
      <c r="AH47" s="1" t="s">
        <v>58</v>
      </c>
      <c r="AI47" s="1" t="s">
        <v>572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2">
      <c r="A48" s="1" t="str">
        <f t="shared" si="0"/>
        <v xml:space="preserve">Earl </v>
      </c>
      <c r="B48" s="1" t="str">
        <f t="shared" si="1"/>
        <v xml:space="preserve">Bruner </v>
      </c>
      <c r="C48" s="1" t="s">
        <v>635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574</v>
      </c>
      <c r="AF48" s="1" t="s">
        <v>38</v>
      </c>
      <c r="AG48" s="1" t="s">
        <v>39</v>
      </c>
      <c r="AH48" s="1" t="s">
        <v>44</v>
      </c>
      <c r="AI48" s="1" t="s">
        <v>571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2">
      <c r="A49" s="1" t="str">
        <f t="shared" si="0"/>
        <v xml:space="preserve">Linda </v>
      </c>
      <c r="B49" s="1" t="str">
        <f t="shared" si="1"/>
        <v xml:space="preserve">Garcia </v>
      </c>
      <c r="C49" s="1" t="s">
        <v>601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536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574</v>
      </c>
      <c r="AF49" s="1" t="s">
        <v>38</v>
      </c>
      <c r="AG49" s="1" t="s">
        <v>66</v>
      </c>
      <c r="AH49" s="1" t="s">
        <v>44</v>
      </c>
      <c r="AI49" s="1" t="s">
        <v>570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2">
      <c r="A50" s="1" t="str">
        <f t="shared" si="0"/>
        <v xml:space="preserve">Quinn </v>
      </c>
      <c r="B50" s="1" t="str">
        <f t="shared" si="1"/>
        <v xml:space="preserve">Perry </v>
      </c>
      <c r="C50" s="1" t="s">
        <v>636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574</v>
      </c>
      <c r="AF50" s="1" t="s">
        <v>38</v>
      </c>
      <c r="AG50" s="1" t="s">
        <v>66</v>
      </c>
      <c r="AH50" s="1" t="s">
        <v>44</v>
      </c>
      <c r="AI50" s="1" t="s">
        <v>570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2">
      <c r="A51" s="1" t="str">
        <f t="shared" si="0"/>
        <v xml:space="preserve">Quinn </v>
      </c>
      <c r="B51" s="1" t="str">
        <f t="shared" si="1"/>
        <v xml:space="preserve">Perry </v>
      </c>
      <c r="C51" s="1" t="s">
        <v>636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574</v>
      </c>
      <c r="AF51" s="1" t="s">
        <v>38</v>
      </c>
      <c r="AG51" s="1" t="s">
        <v>66</v>
      </c>
      <c r="AH51" s="1" t="s">
        <v>44</v>
      </c>
      <c r="AI51" s="1" t="s">
        <v>570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2">
      <c r="A52" s="1" t="str">
        <f t="shared" si="0"/>
        <v xml:space="preserve">Quinn </v>
      </c>
      <c r="B52" s="1" t="str">
        <f t="shared" si="1"/>
        <v xml:space="preserve">Perry </v>
      </c>
      <c r="C52" s="1" t="s">
        <v>636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577</v>
      </c>
      <c r="AF52" s="1" t="s">
        <v>38</v>
      </c>
      <c r="AG52" s="1" t="s">
        <v>66</v>
      </c>
      <c r="AH52" s="1" t="s">
        <v>44</v>
      </c>
      <c r="AI52" s="1" t="s">
        <v>570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2">
      <c r="A53" s="1" t="str">
        <f t="shared" si="0"/>
        <v xml:space="preserve">Kristin </v>
      </c>
      <c r="B53" s="1" t="str">
        <f t="shared" si="1"/>
        <v xml:space="preserve">Mendoza </v>
      </c>
      <c r="C53" s="1" t="s">
        <v>602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576</v>
      </c>
      <c r="AF53" s="1" t="s">
        <v>38</v>
      </c>
      <c r="AG53" s="1" t="s">
        <v>39</v>
      </c>
      <c r="AH53" s="1" t="s">
        <v>44</v>
      </c>
      <c r="AI53" s="1" t="s">
        <v>571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2">
      <c r="A54" s="1" t="str">
        <f t="shared" si="0"/>
        <v xml:space="preserve">Kristin </v>
      </c>
      <c r="B54" s="1" t="str">
        <f t="shared" si="1"/>
        <v xml:space="preserve">Mendoza </v>
      </c>
      <c r="C54" s="1" t="s">
        <v>602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574</v>
      </c>
      <c r="AF54" s="1" t="s">
        <v>38</v>
      </c>
      <c r="AG54" s="1" t="s">
        <v>39</v>
      </c>
      <c r="AH54" s="1" t="s">
        <v>44</v>
      </c>
      <c r="AI54" s="1" t="s">
        <v>571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2">
      <c r="A55" s="1" t="str">
        <f t="shared" si="0"/>
        <v xml:space="preserve">Kristin </v>
      </c>
      <c r="B55" s="1" t="str">
        <f t="shared" si="1"/>
        <v xml:space="preserve">Mendoza </v>
      </c>
      <c r="C55" s="1" t="s">
        <v>602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574</v>
      </c>
      <c r="AF55" s="1" t="s">
        <v>38</v>
      </c>
      <c r="AG55" s="1" t="s">
        <v>39</v>
      </c>
      <c r="AH55" s="1" t="s">
        <v>58</v>
      </c>
      <c r="AI55" s="1" t="s">
        <v>571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2">
      <c r="A56" s="1" t="str">
        <f t="shared" si="0"/>
        <v xml:space="preserve">Kristin </v>
      </c>
      <c r="B56" s="1" t="str">
        <f t="shared" si="1"/>
        <v xml:space="preserve">Mendoza </v>
      </c>
      <c r="C56" s="1" t="s">
        <v>602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576</v>
      </c>
      <c r="AF56" s="1" t="s">
        <v>38</v>
      </c>
      <c r="AG56" s="1" t="s">
        <v>39</v>
      </c>
      <c r="AH56" s="1" t="s">
        <v>44</v>
      </c>
      <c r="AI56" s="1" t="s">
        <v>571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2">
      <c r="A57" s="1" t="str">
        <f t="shared" si="0"/>
        <v xml:space="preserve">Kristin </v>
      </c>
      <c r="B57" s="1" t="str">
        <f t="shared" si="1"/>
        <v xml:space="preserve">Mendoza </v>
      </c>
      <c r="C57" s="1" t="s">
        <v>602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574</v>
      </c>
      <c r="AF57" s="1" t="s">
        <v>38</v>
      </c>
      <c r="AG57" s="1" t="s">
        <v>39</v>
      </c>
      <c r="AH57" s="1" t="s">
        <v>40</v>
      </c>
      <c r="AI57" s="1" t="s">
        <v>571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2">
      <c r="A58" s="1" t="str">
        <f t="shared" si="0"/>
        <v xml:space="preserve">Michael </v>
      </c>
      <c r="B58" s="1" t="str">
        <f t="shared" si="1"/>
        <v xml:space="preserve">Gordon </v>
      </c>
      <c r="C58" s="1" t="s">
        <v>603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574</v>
      </c>
      <c r="AF58" s="1" t="s">
        <v>38</v>
      </c>
      <c r="AG58" s="1" t="s">
        <v>66</v>
      </c>
      <c r="AH58" s="1" t="s">
        <v>44</v>
      </c>
      <c r="AI58" s="1" t="s">
        <v>572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2">
      <c r="A59" s="1" t="str">
        <f t="shared" si="0"/>
        <v xml:space="preserve">Phyllis </v>
      </c>
      <c r="B59" s="1" t="str">
        <f t="shared" si="1"/>
        <v xml:space="preserve">White </v>
      </c>
      <c r="C59" s="1" t="s">
        <v>604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574</v>
      </c>
      <c r="AF59" s="1" t="s">
        <v>38</v>
      </c>
      <c r="AG59" s="1" t="s">
        <v>66</v>
      </c>
      <c r="AH59" s="1" t="s">
        <v>44</v>
      </c>
      <c r="AI59" s="1" t="s">
        <v>573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2">
      <c r="A60" s="1" t="str">
        <f t="shared" si="0"/>
        <v xml:space="preserve">Phyllis </v>
      </c>
      <c r="B60" s="1" t="str">
        <f t="shared" si="1"/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574</v>
      </c>
      <c r="AF60" s="1" t="s">
        <v>38</v>
      </c>
      <c r="AG60" s="1" t="s">
        <v>66</v>
      </c>
      <c r="AH60" s="1" t="s">
        <v>44</v>
      </c>
      <c r="AI60" s="1" t="s">
        <v>573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2">
      <c r="A61" s="1" t="str">
        <f t="shared" si="0"/>
        <v xml:space="preserve">Phyllis </v>
      </c>
      <c r="B61" s="1" t="str">
        <f t="shared" si="1"/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574</v>
      </c>
      <c r="AF61" s="1" t="s">
        <v>38</v>
      </c>
      <c r="AG61" s="1" t="s">
        <v>66</v>
      </c>
      <c r="AH61" s="1" t="s">
        <v>44</v>
      </c>
      <c r="AI61" s="1" t="s">
        <v>573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2">
      <c r="A62" s="1" t="str">
        <f t="shared" si="0"/>
        <v xml:space="preserve">Phyllis </v>
      </c>
      <c r="B62" s="1" t="str">
        <f t="shared" si="1"/>
        <v xml:space="preserve">White </v>
      </c>
      <c r="C62" s="1" t="s">
        <v>604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577</v>
      </c>
      <c r="AF62" s="1" t="s">
        <v>38</v>
      </c>
      <c r="AG62" s="1" t="s">
        <v>66</v>
      </c>
      <c r="AH62" s="1" t="s">
        <v>44</v>
      </c>
      <c r="AI62" s="1" t="s">
        <v>573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2">
      <c r="A63" s="1" t="str">
        <f t="shared" si="0"/>
        <v xml:space="preserve">Katherine </v>
      </c>
      <c r="B63" s="1" t="str">
        <f t="shared" si="1"/>
        <v xml:space="preserve">Mullins </v>
      </c>
      <c r="C63" s="1" t="s">
        <v>582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574</v>
      </c>
      <c r="AF63" s="1" t="s">
        <v>38</v>
      </c>
      <c r="AG63" s="1" t="s">
        <v>66</v>
      </c>
      <c r="AH63" s="1" t="s">
        <v>44</v>
      </c>
      <c r="AI63" s="1" t="s">
        <v>572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2">
      <c r="A64" s="1" t="str">
        <f t="shared" si="0"/>
        <v xml:space="preserve">Katherine </v>
      </c>
      <c r="B64" s="1" t="str">
        <f t="shared" si="1"/>
        <v xml:space="preserve">Mullins </v>
      </c>
      <c r="C64" s="1" t="s">
        <v>582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576</v>
      </c>
      <c r="AF64" s="1" t="s">
        <v>38</v>
      </c>
      <c r="AG64" s="1" t="s">
        <v>66</v>
      </c>
      <c r="AH64" s="1" t="s">
        <v>44</v>
      </c>
      <c r="AI64" s="1" t="s">
        <v>572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2">
      <c r="A65" s="1" t="str">
        <f t="shared" si="0"/>
        <v xml:space="preserve">Katherine </v>
      </c>
      <c r="B65" s="1" t="str">
        <f t="shared" si="1"/>
        <v xml:space="preserve">Mullins </v>
      </c>
      <c r="C65" s="1" t="s">
        <v>582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574</v>
      </c>
      <c r="AF65" s="1" t="s">
        <v>38</v>
      </c>
      <c r="AG65" s="1" t="s">
        <v>66</v>
      </c>
      <c r="AH65" s="1" t="s">
        <v>44</v>
      </c>
      <c r="AI65" s="1" t="s">
        <v>572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2">
      <c r="A66" s="1" t="str">
        <f t="shared" si="0"/>
        <v xml:space="preserve">Katherine </v>
      </c>
      <c r="B66" s="1" t="str">
        <f t="shared" si="1"/>
        <v xml:space="preserve">Mullins </v>
      </c>
      <c r="C66" s="1" t="s">
        <v>582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574</v>
      </c>
      <c r="AF66" s="1" t="s">
        <v>38</v>
      </c>
      <c r="AG66" s="1" t="s">
        <v>66</v>
      </c>
      <c r="AH66" s="1" t="s">
        <v>44</v>
      </c>
      <c r="AI66" s="1" t="s">
        <v>572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2">
      <c r="A67" s="1" t="str">
        <f t="shared" ref="A67:A130" si="2">LEFT(C67, SEARCH(" ",C67,1))</f>
        <v xml:space="preserve">Lisa </v>
      </c>
      <c r="B67" s="1" t="str">
        <f t="shared" ref="B67:B130" si="3">RIGHT(C67,LEN(C67)-SEARCH(" ",C67,1))</f>
        <v xml:space="preserve">Guest </v>
      </c>
      <c r="C67" s="1" t="s">
        <v>637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576</v>
      </c>
      <c r="AF67" s="1" t="s">
        <v>38</v>
      </c>
      <c r="AG67" s="1" t="s">
        <v>39</v>
      </c>
      <c r="AH67" s="1" t="s">
        <v>44</v>
      </c>
      <c r="AI67" s="1" t="s">
        <v>571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2">
      <c r="A68" s="1" t="str">
        <f t="shared" si="2"/>
        <v xml:space="preserve">Lisa </v>
      </c>
      <c r="B68" s="1" t="str">
        <f t="shared" si="3"/>
        <v xml:space="preserve">Guest </v>
      </c>
      <c r="C68" s="1" t="s">
        <v>637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574</v>
      </c>
      <c r="AF68" s="1" t="s">
        <v>38</v>
      </c>
      <c r="AG68" s="1" t="s">
        <v>39</v>
      </c>
      <c r="AH68" s="1" t="s">
        <v>44</v>
      </c>
      <c r="AI68" s="1" t="s">
        <v>571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2">
      <c r="A69" s="1" t="str">
        <f t="shared" si="2"/>
        <v xml:space="preserve">Scott </v>
      </c>
      <c r="B69" s="1" t="str">
        <f t="shared" si="3"/>
        <v xml:space="preserve">Lawson </v>
      </c>
      <c r="C69" s="1" t="s">
        <v>605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536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574</v>
      </c>
      <c r="AF69" s="1" t="s">
        <v>43</v>
      </c>
      <c r="AG69" s="1" t="s">
        <v>66</v>
      </c>
      <c r="AH69" s="1" t="s">
        <v>44</v>
      </c>
      <c r="AI69" s="1" t="s">
        <v>571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2">
      <c r="A70" s="1" t="str">
        <f t="shared" si="2"/>
        <v xml:space="preserve">Scott </v>
      </c>
      <c r="B70" s="1" t="str">
        <f t="shared" si="3"/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577</v>
      </c>
      <c r="AF70" s="1" t="s">
        <v>38</v>
      </c>
      <c r="AG70" s="1" t="s">
        <v>66</v>
      </c>
      <c r="AH70" s="1" t="s">
        <v>40</v>
      </c>
      <c r="AI70" s="1" t="s">
        <v>571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2">
      <c r="A71" s="1" t="str">
        <f t="shared" si="2"/>
        <v xml:space="preserve">Robert </v>
      </c>
      <c r="B71" s="1" t="str">
        <f t="shared" si="3"/>
        <v xml:space="preserve">Bilbo </v>
      </c>
      <c r="C71" s="1" t="s">
        <v>606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536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574</v>
      </c>
      <c r="AF71" s="1" t="s">
        <v>38</v>
      </c>
      <c r="AG71" s="1" t="s">
        <v>66</v>
      </c>
      <c r="AH71" s="1" t="s">
        <v>44</v>
      </c>
      <c r="AI71" s="1" t="s">
        <v>573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2">
      <c r="A72" s="1" t="str">
        <f t="shared" si="2"/>
        <v xml:space="preserve">Ahmed </v>
      </c>
      <c r="B72" s="1" t="str">
        <f t="shared" si="3"/>
        <v xml:space="preserve">Richard </v>
      </c>
      <c r="C72" s="1" t="s">
        <v>607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536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574</v>
      </c>
      <c r="AF72" s="1" t="s">
        <v>38</v>
      </c>
      <c r="AG72" s="1" t="s">
        <v>57</v>
      </c>
      <c r="AH72" s="1" t="s">
        <v>44</v>
      </c>
      <c r="AI72" s="1" t="s">
        <v>571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2">
      <c r="A73" s="1" t="str">
        <f t="shared" si="2"/>
        <v xml:space="preserve">Ahmed </v>
      </c>
      <c r="B73" s="1" t="str">
        <f t="shared" si="3"/>
        <v xml:space="preserve">Richard </v>
      </c>
      <c r="C73" s="1" t="s">
        <v>607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536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576</v>
      </c>
      <c r="AF73" s="1" t="s">
        <v>38</v>
      </c>
      <c r="AG73" s="1" t="s">
        <v>57</v>
      </c>
      <c r="AH73" s="1" t="s">
        <v>44</v>
      </c>
      <c r="AI73" s="1" t="s">
        <v>571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2">
      <c r="A74" s="1" t="str">
        <f t="shared" si="2"/>
        <v xml:space="preserve">Ahmed </v>
      </c>
      <c r="B74" s="1" t="str">
        <f t="shared" si="3"/>
        <v xml:space="preserve">Richard </v>
      </c>
      <c r="C74" s="1" t="s">
        <v>607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536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574</v>
      </c>
      <c r="AF74" s="1" t="s">
        <v>38</v>
      </c>
      <c r="AG74" s="1" t="s">
        <v>57</v>
      </c>
      <c r="AH74" s="1" t="s">
        <v>58</v>
      </c>
      <c r="AI74" s="1" t="s">
        <v>571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2">
      <c r="A75" s="1" t="str">
        <f t="shared" si="2"/>
        <v xml:space="preserve">Ahmed </v>
      </c>
      <c r="B75" s="1" t="str">
        <f t="shared" si="3"/>
        <v xml:space="preserve">Richard </v>
      </c>
      <c r="C75" s="1" t="s">
        <v>607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536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574</v>
      </c>
      <c r="AF75" s="1" t="s">
        <v>38</v>
      </c>
      <c r="AG75" s="1" t="s">
        <v>57</v>
      </c>
      <c r="AH75" s="1" t="s">
        <v>44</v>
      </c>
      <c r="AI75" s="1" t="s">
        <v>571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2">
      <c r="A76" s="1" t="str">
        <f t="shared" si="2"/>
        <v xml:space="preserve">Ahmed </v>
      </c>
      <c r="B76" s="1" t="str">
        <f t="shared" si="3"/>
        <v xml:space="preserve">Richard </v>
      </c>
      <c r="C76" s="1" t="s">
        <v>607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536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574</v>
      </c>
      <c r="AF76" s="1" t="s">
        <v>43</v>
      </c>
      <c r="AG76" s="1" t="s">
        <v>57</v>
      </c>
      <c r="AH76" s="1" t="s">
        <v>44</v>
      </c>
      <c r="AI76" s="1" t="s">
        <v>571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2">
      <c r="A77" s="1" t="str">
        <f t="shared" si="2"/>
        <v xml:space="preserve">Ray </v>
      </c>
      <c r="B77" s="1" t="str">
        <f t="shared" si="3"/>
        <v xml:space="preserve">Hornsby </v>
      </c>
      <c r="C77" s="1" t="s">
        <v>638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574</v>
      </c>
      <c r="AF77" s="1" t="s">
        <v>38</v>
      </c>
      <c r="AG77" s="1" t="s">
        <v>66</v>
      </c>
      <c r="AH77" s="1" t="s">
        <v>44</v>
      </c>
      <c r="AI77" s="1" t="s">
        <v>573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2">
      <c r="A78" s="1" t="str">
        <f t="shared" si="2"/>
        <v xml:space="preserve">Jason </v>
      </c>
      <c r="B78" s="1" t="str">
        <f t="shared" si="3"/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574</v>
      </c>
      <c r="AF78" s="1" t="s">
        <v>43</v>
      </c>
      <c r="AG78" s="1" t="s">
        <v>39</v>
      </c>
      <c r="AH78" s="1" t="s">
        <v>58</v>
      </c>
      <c r="AI78" s="1" t="s">
        <v>572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2">
      <c r="A79" s="1" t="str">
        <f t="shared" si="2"/>
        <v xml:space="preserve">Jason </v>
      </c>
      <c r="B79" s="1" t="str">
        <f t="shared" si="3"/>
        <v xml:space="preserve">Glass </v>
      </c>
      <c r="C79" s="1" t="s">
        <v>639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575</v>
      </c>
      <c r="AF79" s="1" t="s">
        <v>43</v>
      </c>
      <c r="AG79" s="1" t="s">
        <v>39</v>
      </c>
      <c r="AH79" s="1" t="s">
        <v>40</v>
      </c>
      <c r="AI79" s="1" t="s">
        <v>572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2">
      <c r="A80" s="1" t="str">
        <f t="shared" si="2"/>
        <v xml:space="preserve">Jason </v>
      </c>
      <c r="B80" s="1" t="str">
        <f t="shared" si="3"/>
        <v xml:space="preserve">Glass </v>
      </c>
      <c r="C80" s="1" t="s">
        <v>639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574</v>
      </c>
      <c r="AF80" s="1" t="s">
        <v>43</v>
      </c>
      <c r="AG80" s="1" t="s">
        <v>39</v>
      </c>
      <c r="AH80" s="1" t="s">
        <v>58</v>
      </c>
      <c r="AI80" s="1" t="s">
        <v>572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2">
      <c r="A81" s="1" t="str">
        <f t="shared" si="2"/>
        <v xml:space="preserve">Natalie </v>
      </c>
      <c r="B81" s="1" t="str">
        <f t="shared" si="3"/>
        <v xml:space="preserve">White </v>
      </c>
      <c r="C81" s="1" t="s">
        <v>608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574</v>
      </c>
      <c r="AF81" s="1" t="s">
        <v>38</v>
      </c>
      <c r="AG81" s="1" t="s">
        <v>66</v>
      </c>
      <c r="AH81" s="1" t="s">
        <v>58</v>
      </c>
      <c r="AI81" s="1" t="s">
        <v>571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2">
      <c r="A82" s="1" t="str">
        <f t="shared" si="2"/>
        <v xml:space="preserve">Natalie </v>
      </c>
      <c r="B82" s="1" t="str">
        <f t="shared" si="3"/>
        <v xml:space="preserve">White </v>
      </c>
      <c r="C82" s="1" t="s">
        <v>608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574</v>
      </c>
      <c r="AF82" s="1" t="s">
        <v>43</v>
      </c>
      <c r="AG82" s="1" t="s">
        <v>66</v>
      </c>
      <c r="AH82" s="1" t="s">
        <v>58</v>
      </c>
      <c r="AI82" s="1" t="s">
        <v>571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2">
      <c r="A83" s="1" t="str">
        <f t="shared" si="2"/>
        <v xml:space="preserve">Donna </v>
      </c>
      <c r="B83" s="1" t="str">
        <f t="shared" si="3"/>
        <v xml:space="preserve">Klock </v>
      </c>
      <c r="C83" s="1" t="s">
        <v>640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574</v>
      </c>
      <c r="AF83" s="1" t="s">
        <v>38</v>
      </c>
      <c r="AG83" s="1" t="s">
        <v>66</v>
      </c>
      <c r="AH83" s="1" t="s">
        <v>44</v>
      </c>
      <c r="AI83" s="1" t="s">
        <v>572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2">
      <c r="A84" s="1" t="str">
        <f t="shared" si="2"/>
        <v xml:space="preserve">Donna </v>
      </c>
      <c r="B84" s="1" t="str">
        <f t="shared" si="3"/>
        <v xml:space="preserve">Klock </v>
      </c>
      <c r="C84" s="1" t="s">
        <v>640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574</v>
      </c>
      <c r="AF84" s="1" t="s">
        <v>38</v>
      </c>
      <c r="AG84" s="1" t="s">
        <v>66</v>
      </c>
      <c r="AH84" s="1" t="s">
        <v>44</v>
      </c>
      <c r="AI84" s="1" t="s">
        <v>572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2">
      <c r="A85" s="1" t="str">
        <f t="shared" si="2"/>
        <v xml:space="preserve">Donna </v>
      </c>
      <c r="B85" s="1" t="str">
        <f t="shared" si="3"/>
        <v xml:space="preserve">Klock </v>
      </c>
      <c r="C85" s="1" t="s">
        <v>640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574</v>
      </c>
      <c r="AF85" s="1" t="s">
        <v>38</v>
      </c>
      <c r="AG85" s="1" t="s">
        <v>66</v>
      </c>
      <c r="AH85" s="1" t="s">
        <v>44</v>
      </c>
      <c r="AI85" s="1" t="s">
        <v>572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2">
      <c r="A86" s="1" t="str">
        <f t="shared" si="2"/>
        <v xml:space="preserve">Donna </v>
      </c>
      <c r="B86" s="1" t="str">
        <f t="shared" si="3"/>
        <v xml:space="preserve">Klock </v>
      </c>
      <c r="C86" s="1" t="s">
        <v>640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577</v>
      </c>
      <c r="AF86" s="1" t="s">
        <v>38</v>
      </c>
      <c r="AG86" s="1" t="s">
        <v>66</v>
      </c>
      <c r="AH86" s="1" t="s">
        <v>44</v>
      </c>
      <c r="AI86" s="1" t="s">
        <v>572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2">
      <c r="A87" s="1" t="str">
        <f t="shared" si="2"/>
        <v xml:space="preserve">Donald </v>
      </c>
      <c r="B87" s="1" t="str">
        <f t="shared" si="3"/>
        <v xml:space="preserve">Velazquez </v>
      </c>
      <c r="C87" s="1" t="s">
        <v>583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536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574</v>
      </c>
      <c r="AF87" s="1" t="s">
        <v>38</v>
      </c>
      <c r="AG87" s="1" t="s">
        <v>57</v>
      </c>
      <c r="AH87" s="1" t="s">
        <v>44</v>
      </c>
      <c r="AI87" s="1" t="s">
        <v>571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2">
      <c r="A88" s="1" t="str">
        <f t="shared" si="2"/>
        <v xml:space="preserve">Donald </v>
      </c>
      <c r="B88" s="1" t="str">
        <f t="shared" si="3"/>
        <v xml:space="preserve">Velazquez </v>
      </c>
      <c r="C88" s="1" t="s">
        <v>583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536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576</v>
      </c>
      <c r="AF88" s="1" t="s">
        <v>43</v>
      </c>
      <c r="AG88" s="1" t="s">
        <v>57</v>
      </c>
      <c r="AH88" s="1" t="s">
        <v>40</v>
      </c>
      <c r="AI88" s="1" t="s">
        <v>571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2">
      <c r="A89" s="1" t="str">
        <f t="shared" si="2"/>
        <v xml:space="preserve">Harry </v>
      </c>
      <c r="B89" s="1" t="str">
        <f t="shared" si="3"/>
        <v xml:space="preserve">Brumback </v>
      </c>
      <c r="C89" s="1" t="s">
        <v>609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574</v>
      </c>
      <c r="AF89" s="1" t="s">
        <v>43</v>
      </c>
      <c r="AG89" s="1" t="s">
        <v>39</v>
      </c>
      <c r="AH89" s="1" t="s">
        <v>44</v>
      </c>
      <c r="AI89" s="1" t="s">
        <v>572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2">
      <c r="A90" s="1" t="str">
        <f t="shared" si="2"/>
        <v xml:space="preserve">Harry </v>
      </c>
      <c r="B90" s="1" t="str">
        <f t="shared" si="3"/>
        <v xml:space="preserve">Brumback </v>
      </c>
      <c r="C90" s="1" t="s">
        <v>609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576</v>
      </c>
      <c r="AF90" s="1" t="s">
        <v>43</v>
      </c>
      <c r="AG90" s="1" t="s">
        <v>39</v>
      </c>
      <c r="AH90" s="1" t="s">
        <v>58</v>
      </c>
      <c r="AI90" s="1" t="s">
        <v>572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2">
      <c r="A91" s="1" t="str">
        <f t="shared" si="2"/>
        <v xml:space="preserve">Harry </v>
      </c>
      <c r="B91" s="1" t="str">
        <f t="shared" si="3"/>
        <v xml:space="preserve">Brumback </v>
      </c>
      <c r="C91" s="1" t="s">
        <v>609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574</v>
      </c>
      <c r="AF91" s="1" t="s">
        <v>43</v>
      </c>
      <c r="AG91" s="1" t="s">
        <v>39</v>
      </c>
      <c r="AH91" s="1" t="s">
        <v>44</v>
      </c>
      <c r="AI91" s="1" t="s">
        <v>572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2">
      <c r="A92" s="1" t="str">
        <f t="shared" si="2"/>
        <v xml:space="preserve">Harold </v>
      </c>
      <c r="B92" s="1" t="str">
        <f t="shared" si="3"/>
        <v xml:space="preserve">Magee </v>
      </c>
      <c r="C92" s="1" t="s">
        <v>610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574</v>
      </c>
      <c r="AF92" s="1" t="s">
        <v>38</v>
      </c>
      <c r="AG92" s="1" t="s">
        <v>66</v>
      </c>
      <c r="AH92" s="1" t="s">
        <v>44</v>
      </c>
      <c r="AI92" s="1" t="s">
        <v>570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2">
      <c r="A93" s="1" t="str">
        <f t="shared" si="2"/>
        <v xml:space="preserve">Harold </v>
      </c>
      <c r="B93" s="1" t="str">
        <f t="shared" si="3"/>
        <v xml:space="preserve">Magee </v>
      </c>
      <c r="C93" s="1" t="s">
        <v>610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574</v>
      </c>
      <c r="AF93" s="1" t="s">
        <v>38</v>
      </c>
      <c r="AG93" s="1" t="s">
        <v>66</v>
      </c>
      <c r="AH93" s="1" t="s">
        <v>44</v>
      </c>
      <c r="AI93" s="1" t="s">
        <v>570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2">
      <c r="A94" s="1" t="str">
        <f t="shared" si="2"/>
        <v xml:space="preserve">Harold </v>
      </c>
      <c r="B94" s="1" t="str">
        <f t="shared" si="3"/>
        <v xml:space="preserve">Magee </v>
      </c>
      <c r="C94" s="1" t="s">
        <v>610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574</v>
      </c>
      <c r="AF94" s="1" t="s">
        <v>38</v>
      </c>
      <c r="AG94" s="1" t="s">
        <v>66</v>
      </c>
      <c r="AH94" s="1" t="s">
        <v>44</v>
      </c>
      <c r="AI94" s="1" t="s">
        <v>570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2">
      <c r="A95" s="1" t="str">
        <f t="shared" si="2"/>
        <v xml:space="preserve">Harold </v>
      </c>
      <c r="B95" s="1" t="str">
        <f t="shared" si="3"/>
        <v xml:space="preserve">Magee </v>
      </c>
      <c r="C95" s="1" t="s">
        <v>610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575</v>
      </c>
      <c r="AF95" s="1" t="s">
        <v>38</v>
      </c>
      <c r="AG95" s="1" t="s">
        <v>66</v>
      </c>
      <c r="AH95" s="1" t="s">
        <v>44</v>
      </c>
      <c r="AI95" s="1" t="s">
        <v>570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2">
      <c r="A96" s="1" t="str">
        <f t="shared" si="2"/>
        <v xml:space="preserve">Harold </v>
      </c>
      <c r="B96" s="1" t="str">
        <f t="shared" si="3"/>
        <v xml:space="preserve">Magee </v>
      </c>
      <c r="C96" s="1" t="s">
        <v>610</v>
      </c>
      <c r="D96" s="1" t="s">
        <v>28</v>
      </c>
      <c r="E96" s="1" t="s">
        <v>578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574</v>
      </c>
      <c r="AF96" s="1" t="s">
        <v>38</v>
      </c>
      <c r="AG96" s="1" t="s">
        <v>66</v>
      </c>
      <c r="AH96" s="1" t="s">
        <v>44</v>
      </c>
      <c r="AI96" s="1" t="s">
        <v>570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2">
      <c r="A97" s="1" t="str">
        <f t="shared" si="2"/>
        <v xml:space="preserve">Melba </v>
      </c>
      <c r="B97" s="1" t="str">
        <f t="shared" si="3"/>
        <v xml:space="preserve">Whitehead </v>
      </c>
      <c r="C97" s="1" t="s">
        <v>611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574</v>
      </c>
      <c r="AF97" s="1" t="s">
        <v>38</v>
      </c>
      <c r="AG97" s="1" t="s">
        <v>66</v>
      </c>
      <c r="AH97" s="1" t="s">
        <v>44</v>
      </c>
      <c r="AI97" s="1" t="s">
        <v>572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2">
      <c r="A98" s="1" t="str">
        <f t="shared" si="2"/>
        <v xml:space="preserve">Melba </v>
      </c>
      <c r="B98" s="1" t="str">
        <f t="shared" si="3"/>
        <v xml:space="preserve">Whitehead </v>
      </c>
      <c r="C98" s="1" t="s">
        <v>611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574</v>
      </c>
      <c r="AF98" s="1" t="s">
        <v>38</v>
      </c>
      <c r="AG98" s="1" t="s">
        <v>66</v>
      </c>
      <c r="AH98" s="1" t="s">
        <v>44</v>
      </c>
      <c r="AI98" s="1" t="s">
        <v>572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2">
      <c r="A99" s="1" t="str">
        <f t="shared" si="2"/>
        <v xml:space="preserve">Melba </v>
      </c>
      <c r="B99" s="1" t="str">
        <f t="shared" si="3"/>
        <v xml:space="preserve">Whitehead </v>
      </c>
      <c r="C99" s="1" t="s">
        <v>611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574</v>
      </c>
      <c r="AF99" s="1" t="s">
        <v>38</v>
      </c>
      <c r="AG99" s="1" t="s">
        <v>66</v>
      </c>
      <c r="AH99" s="1" t="s">
        <v>44</v>
      </c>
      <c r="AI99" s="1" t="s">
        <v>572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2">
      <c r="A100" s="1" t="str">
        <f t="shared" si="2"/>
        <v xml:space="preserve">Melba </v>
      </c>
      <c r="B100" s="1" t="str">
        <f t="shared" si="3"/>
        <v xml:space="preserve">Whitehead </v>
      </c>
      <c r="C100" s="1" t="s">
        <v>611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576</v>
      </c>
      <c r="AF100" s="1" t="s">
        <v>38</v>
      </c>
      <c r="AG100" s="1" t="s">
        <v>66</v>
      </c>
      <c r="AH100" s="1" t="s">
        <v>44</v>
      </c>
      <c r="AI100" s="1" t="s">
        <v>572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2">
      <c r="A101" s="1" t="str">
        <f t="shared" si="2"/>
        <v xml:space="preserve">Melba </v>
      </c>
      <c r="B101" s="1" t="str">
        <f t="shared" si="3"/>
        <v xml:space="preserve">Whitehead </v>
      </c>
      <c r="C101" s="1" t="s">
        <v>611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574</v>
      </c>
      <c r="AF101" s="1" t="s">
        <v>38</v>
      </c>
      <c r="AG101" s="1" t="s">
        <v>66</v>
      </c>
      <c r="AH101" s="1" t="s">
        <v>44</v>
      </c>
      <c r="AI101" s="1" t="s">
        <v>572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2">
      <c r="A102" s="1" t="str">
        <f t="shared" si="2"/>
        <v xml:space="preserve">Ivan </v>
      </c>
      <c r="B102" s="1" t="str">
        <f t="shared" si="3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574</v>
      </c>
      <c r="AF102" s="1" t="s">
        <v>43</v>
      </c>
      <c r="AG102" s="1" t="s">
        <v>57</v>
      </c>
      <c r="AH102" s="1" t="s">
        <v>58</v>
      </c>
      <c r="AI102" s="1" t="s">
        <v>570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2">
      <c r="A103" s="1" t="str">
        <f t="shared" si="2"/>
        <v xml:space="preserve">Ivan </v>
      </c>
      <c r="B103" s="1" t="str">
        <f t="shared" si="3"/>
        <v xml:space="preserve">Case </v>
      </c>
      <c r="C103" s="1" t="s">
        <v>641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577</v>
      </c>
      <c r="AF103" s="1" t="s">
        <v>38</v>
      </c>
      <c r="AG103" s="1" t="s">
        <v>57</v>
      </c>
      <c r="AH103" s="1" t="s">
        <v>58</v>
      </c>
      <c r="AI103" s="1" t="s">
        <v>570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2">
      <c r="A104" s="1" t="str">
        <f t="shared" si="2"/>
        <v xml:space="preserve">Bob </v>
      </c>
      <c r="B104" s="1" t="str">
        <f t="shared" si="3"/>
        <v xml:space="preserve">Davenport </v>
      </c>
      <c r="C104" s="1" t="s">
        <v>612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574</v>
      </c>
      <c r="AF104" s="1" t="s">
        <v>38</v>
      </c>
      <c r="AG104" s="1" t="s">
        <v>39</v>
      </c>
      <c r="AH104" s="1" t="s">
        <v>58</v>
      </c>
      <c r="AI104" s="1" t="s">
        <v>571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2">
      <c r="A105" s="1" t="str">
        <f t="shared" si="2"/>
        <v xml:space="preserve">Jennifer </v>
      </c>
      <c r="B105" s="1" t="str">
        <f t="shared" si="3"/>
        <v xml:space="preserve">Howard </v>
      </c>
      <c r="C105" s="1" t="s">
        <v>613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574</v>
      </c>
      <c r="AF105" s="1" t="s">
        <v>38</v>
      </c>
      <c r="AG105" s="1" t="s">
        <v>57</v>
      </c>
      <c r="AH105" s="1" t="s">
        <v>44</v>
      </c>
      <c r="AI105" s="1" t="s">
        <v>571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2">
      <c r="A106" s="1" t="str">
        <f t="shared" si="2"/>
        <v xml:space="preserve">Jennifer </v>
      </c>
      <c r="B106" s="1" t="str">
        <f t="shared" si="3"/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576</v>
      </c>
      <c r="AF106" s="1" t="s">
        <v>38</v>
      </c>
      <c r="AG106" s="1" t="s">
        <v>57</v>
      </c>
      <c r="AH106" s="1" t="s">
        <v>44</v>
      </c>
      <c r="AI106" s="1" t="s">
        <v>571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2">
      <c r="A107" s="1" t="str">
        <f t="shared" si="2"/>
        <v xml:space="preserve">Jennifer </v>
      </c>
      <c r="B107" s="1" t="str">
        <f t="shared" si="3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574</v>
      </c>
      <c r="AF107" s="1" t="s">
        <v>38</v>
      </c>
      <c r="AG107" s="1" t="s">
        <v>57</v>
      </c>
      <c r="AH107" s="1" t="s">
        <v>44</v>
      </c>
      <c r="AI107" s="1" t="s">
        <v>571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2">
      <c r="A108" s="1" t="str">
        <f t="shared" si="2"/>
        <v xml:space="preserve">Jana </v>
      </c>
      <c r="B108" s="1" t="str">
        <f t="shared" si="3"/>
        <v xml:space="preserve">Hall </v>
      </c>
      <c r="C108" s="1" t="s">
        <v>642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574</v>
      </c>
      <c r="AF108" s="1" t="s">
        <v>38</v>
      </c>
      <c r="AG108" s="1" t="s">
        <v>66</v>
      </c>
      <c r="AH108" s="1" t="s">
        <v>44</v>
      </c>
      <c r="AI108" s="1" t="s">
        <v>570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2">
      <c r="A109" s="1" t="str">
        <f t="shared" si="2"/>
        <v xml:space="preserve">Jana </v>
      </c>
      <c r="B109" s="1" t="str">
        <f t="shared" si="3"/>
        <v xml:space="preserve">Hall </v>
      </c>
      <c r="C109" s="1" t="s">
        <v>642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577</v>
      </c>
      <c r="AF109" s="1" t="s">
        <v>38</v>
      </c>
      <c r="AG109" s="1" t="s">
        <v>66</v>
      </c>
      <c r="AH109" s="1" t="s">
        <v>44</v>
      </c>
      <c r="AI109" s="1" t="s">
        <v>570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2">
      <c r="A110" s="1" t="str">
        <f t="shared" si="2"/>
        <v xml:space="preserve">Arlene </v>
      </c>
      <c r="B110" s="1" t="str">
        <f t="shared" si="3"/>
        <v xml:space="preserve">Cruz </v>
      </c>
      <c r="C110" s="1" t="s">
        <v>643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536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574</v>
      </c>
      <c r="AF110" s="1" t="s">
        <v>38</v>
      </c>
      <c r="AG110" s="1" t="s">
        <v>66</v>
      </c>
      <c r="AH110" s="1" t="s">
        <v>44</v>
      </c>
      <c r="AI110" s="1" t="s">
        <v>570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2">
      <c r="A111" s="1" t="str">
        <f t="shared" si="2"/>
        <v xml:space="preserve">Arlene </v>
      </c>
      <c r="B111" s="1" t="str">
        <f t="shared" si="3"/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574</v>
      </c>
      <c r="AF111" s="1" t="s">
        <v>38</v>
      </c>
      <c r="AG111" s="1" t="s">
        <v>66</v>
      </c>
      <c r="AH111" s="1" t="s">
        <v>44</v>
      </c>
      <c r="AI111" s="1" t="s">
        <v>570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2">
      <c r="A112" s="1" t="str">
        <f t="shared" si="2"/>
        <v xml:space="preserve">Mildred </v>
      </c>
      <c r="B112" s="1" t="str">
        <f t="shared" si="3"/>
        <v xml:space="preserve">Carey </v>
      </c>
      <c r="C112" s="1" t="s">
        <v>614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576</v>
      </c>
      <c r="AF112" s="1" t="s">
        <v>43</v>
      </c>
      <c r="AG112" s="1" t="s">
        <v>39</v>
      </c>
      <c r="AH112" s="1" t="s">
        <v>40</v>
      </c>
      <c r="AI112" s="1" t="s">
        <v>572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2">
      <c r="A113" s="1" t="str">
        <f t="shared" si="2"/>
        <v xml:space="preserve">Mildred </v>
      </c>
      <c r="B113" s="1" t="str">
        <f t="shared" si="3"/>
        <v xml:space="preserve">Carey </v>
      </c>
      <c r="C113" s="1" t="s">
        <v>614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574</v>
      </c>
      <c r="AF113" s="1" t="s">
        <v>43</v>
      </c>
      <c r="AG113" s="1" t="s">
        <v>39</v>
      </c>
      <c r="AH113" s="1" t="s">
        <v>58</v>
      </c>
      <c r="AI113" s="1" t="s">
        <v>572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2">
      <c r="A114" s="1" t="str">
        <f t="shared" si="2"/>
        <v xml:space="preserve">Mildred </v>
      </c>
      <c r="B114" s="1" t="str">
        <f t="shared" si="3"/>
        <v xml:space="preserve">Carey </v>
      </c>
      <c r="C114" s="1" t="s">
        <v>614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574</v>
      </c>
      <c r="AF114" s="1" t="s">
        <v>38</v>
      </c>
      <c r="AG114" s="1" t="s">
        <v>39</v>
      </c>
      <c r="AH114" s="1" t="s">
        <v>58</v>
      </c>
      <c r="AI114" s="1" t="s">
        <v>572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2">
      <c r="A115" s="1" t="str">
        <f t="shared" si="2"/>
        <v xml:space="preserve">Mildred </v>
      </c>
      <c r="B115" s="1" t="str">
        <f t="shared" si="3"/>
        <v xml:space="preserve">Carey </v>
      </c>
      <c r="C115" s="1" t="s">
        <v>614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574</v>
      </c>
      <c r="AF115" s="1" t="s">
        <v>43</v>
      </c>
      <c r="AG115" s="1" t="s">
        <v>39</v>
      </c>
      <c r="AH115" s="1" t="s">
        <v>58</v>
      </c>
      <c r="AI115" s="1" t="s">
        <v>572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2">
      <c r="A116" s="1" t="str">
        <f t="shared" si="2"/>
        <v xml:space="preserve">Yasmin </v>
      </c>
      <c r="B116" s="1" t="str">
        <f t="shared" si="3"/>
        <v xml:space="preserve">Cole </v>
      </c>
      <c r="C116" s="1" t="s">
        <v>644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574</v>
      </c>
      <c r="AF116" s="1" t="s">
        <v>43</v>
      </c>
      <c r="AG116" s="1" t="s">
        <v>66</v>
      </c>
      <c r="AH116" s="1" t="s">
        <v>58</v>
      </c>
      <c r="AI116" s="1" t="s">
        <v>572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2">
      <c r="A117" s="1" t="str">
        <f t="shared" si="2"/>
        <v xml:space="preserve">Yasmin </v>
      </c>
      <c r="B117" s="1" t="str">
        <f t="shared" si="3"/>
        <v xml:space="preserve">Cole </v>
      </c>
      <c r="C117" s="1" t="s">
        <v>644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575</v>
      </c>
      <c r="AF117" s="1" t="s">
        <v>43</v>
      </c>
      <c r="AG117" s="1" t="s">
        <v>66</v>
      </c>
      <c r="AH117" s="1" t="s">
        <v>44</v>
      </c>
      <c r="AI117" s="1" t="s">
        <v>572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2">
      <c r="A118" s="1" t="str">
        <f t="shared" si="2"/>
        <v xml:space="preserve">Yasmin </v>
      </c>
      <c r="B118" s="1" t="str">
        <f t="shared" si="3"/>
        <v xml:space="preserve">Cole </v>
      </c>
      <c r="C118" s="1" t="s">
        <v>644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574</v>
      </c>
      <c r="AF118" s="1" t="s">
        <v>43</v>
      </c>
      <c r="AG118" s="1" t="s">
        <v>66</v>
      </c>
      <c r="AH118" s="1" t="s">
        <v>58</v>
      </c>
      <c r="AI118" s="1" t="s">
        <v>572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2">
      <c r="A119" s="1" t="str">
        <f t="shared" si="2"/>
        <v xml:space="preserve">Yasmin </v>
      </c>
      <c r="B119" s="1" t="str">
        <f t="shared" si="3"/>
        <v xml:space="preserve">Cole </v>
      </c>
      <c r="C119" s="1" t="s">
        <v>644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574</v>
      </c>
      <c r="AF119" s="1" t="s">
        <v>43</v>
      </c>
      <c r="AG119" s="1" t="s">
        <v>66</v>
      </c>
      <c r="AH119" s="1" t="s">
        <v>58</v>
      </c>
      <c r="AI119" s="1" t="s">
        <v>572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2">
      <c r="A120" s="1" t="str">
        <f t="shared" si="2"/>
        <v xml:space="preserve">Yasmin </v>
      </c>
      <c r="B120" s="1" t="str">
        <f t="shared" si="3"/>
        <v xml:space="preserve">Cole </v>
      </c>
      <c r="C120" s="1" t="s">
        <v>644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574</v>
      </c>
      <c r="AF120" s="1" t="s">
        <v>43</v>
      </c>
      <c r="AG120" s="1" t="s">
        <v>66</v>
      </c>
      <c r="AH120" s="1" t="s">
        <v>58</v>
      </c>
      <c r="AI120" s="1" t="s">
        <v>572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2">
      <c r="A121" s="1" t="str">
        <f t="shared" si="2"/>
        <v xml:space="preserve">Jodi </v>
      </c>
      <c r="B121" s="1" t="str">
        <f t="shared" si="3"/>
        <v xml:space="preserve">Bugg </v>
      </c>
      <c r="C121" s="1" t="s">
        <v>645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574</v>
      </c>
      <c r="AF121" s="1" t="s">
        <v>38</v>
      </c>
      <c r="AG121" s="1" t="s">
        <v>66</v>
      </c>
      <c r="AH121" s="1" t="s">
        <v>44</v>
      </c>
      <c r="AI121" s="1" t="s">
        <v>570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2">
      <c r="A122" s="1" t="str">
        <f t="shared" si="2"/>
        <v xml:space="preserve">Jodi </v>
      </c>
      <c r="B122" s="1" t="str">
        <f t="shared" si="3"/>
        <v xml:space="preserve">Bugg </v>
      </c>
      <c r="C122" s="1" t="s">
        <v>645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574</v>
      </c>
      <c r="AF122" s="1" t="s">
        <v>38</v>
      </c>
      <c r="AG122" s="1" t="s">
        <v>66</v>
      </c>
      <c r="AH122" s="1" t="s">
        <v>44</v>
      </c>
      <c r="AI122" s="1" t="s">
        <v>570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2">
      <c r="A123" s="1" t="str">
        <f t="shared" si="2"/>
        <v xml:space="preserve">Henry </v>
      </c>
      <c r="B123" s="1" t="str">
        <f t="shared" si="3"/>
        <v xml:space="preserve">Williams </v>
      </c>
      <c r="C123" s="1" t="s">
        <v>615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574</v>
      </c>
      <c r="AF123" s="1" t="s">
        <v>43</v>
      </c>
      <c r="AG123" s="1" t="s">
        <v>66</v>
      </c>
      <c r="AH123" s="1" t="s">
        <v>44</v>
      </c>
      <c r="AI123" s="1" t="s">
        <v>572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2">
      <c r="A124" s="1" t="str">
        <f t="shared" si="2"/>
        <v xml:space="preserve">Allen </v>
      </c>
      <c r="B124" s="1" t="str">
        <f t="shared" si="3"/>
        <v xml:space="preserve">Rice </v>
      </c>
      <c r="C124" s="1" t="s">
        <v>646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577</v>
      </c>
      <c r="AF124" s="1" t="s">
        <v>38</v>
      </c>
      <c r="AG124" s="1" t="s">
        <v>57</v>
      </c>
      <c r="AH124" s="1" t="s">
        <v>40</v>
      </c>
      <c r="AI124" s="1" t="s">
        <v>571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2">
      <c r="A125" s="1" t="str">
        <f t="shared" si="2"/>
        <v xml:space="preserve">Allen </v>
      </c>
      <c r="B125" s="1" t="str">
        <f t="shared" si="3"/>
        <v xml:space="preserve">Rice </v>
      </c>
      <c r="C125" s="1" t="s">
        <v>646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574</v>
      </c>
      <c r="AF125" s="1" t="s">
        <v>38</v>
      </c>
      <c r="AG125" s="1" t="s">
        <v>57</v>
      </c>
      <c r="AH125" s="1" t="s">
        <v>58</v>
      </c>
      <c r="AI125" s="1" t="s">
        <v>571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2">
      <c r="A126" s="1" t="str">
        <f t="shared" si="2"/>
        <v xml:space="preserve">Allen </v>
      </c>
      <c r="B126" s="1" t="str">
        <f t="shared" si="3"/>
        <v xml:space="preserve">Rice </v>
      </c>
      <c r="C126" s="1" t="s">
        <v>646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575</v>
      </c>
      <c r="AF126" s="1" t="s">
        <v>38</v>
      </c>
      <c r="AG126" s="1" t="s">
        <v>57</v>
      </c>
      <c r="AH126" s="1" t="s">
        <v>44</v>
      </c>
      <c r="AI126" s="1" t="s">
        <v>571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2">
      <c r="A127" s="1" t="str">
        <f t="shared" si="2"/>
        <v xml:space="preserve">Bradford </v>
      </c>
      <c r="B127" s="1" t="str">
        <f t="shared" si="3"/>
        <v xml:space="preserve">Claassen </v>
      </c>
      <c r="C127" s="1" t="s">
        <v>584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536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574</v>
      </c>
      <c r="AF127" s="1" t="s">
        <v>38</v>
      </c>
      <c r="AG127" s="1" t="s">
        <v>57</v>
      </c>
      <c r="AH127" s="1" t="s">
        <v>40</v>
      </c>
      <c r="AI127" s="1" t="s">
        <v>571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2">
      <c r="A128" s="1" t="str">
        <f t="shared" si="2"/>
        <v xml:space="preserve">Bradford </v>
      </c>
      <c r="B128" s="1" t="str">
        <f t="shared" si="3"/>
        <v xml:space="preserve">Claassen </v>
      </c>
      <c r="C128" s="1" t="s">
        <v>584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536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574</v>
      </c>
      <c r="AF128" s="1" t="s">
        <v>38</v>
      </c>
      <c r="AG128" s="1" t="s">
        <v>57</v>
      </c>
      <c r="AH128" s="1" t="s">
        <v>40</v>
      </c>
      <c r="AI128" s="1" t="s">
        <v>571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2">
      <c r="A129" s="1" t="str">
        <f t="shared" si="2"/>
        <v xml:space="preserve">Elizabeth </v>
      </c>
      <c r="B129" s="1" t="str">
        <f t="shared" si="3"/>
        <v xml:space="preserve">Turner </v>
      </c>
      <c r="C129" s="1" t="s">
        <v>585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574</v>
      </c>
      <c r="AF129" s="1" t="s">
        <v>38</v>
      </c>
      <c r="AG129" s="1" t="s">
        <v>66</v>
      </c>
      <c r="AH129" s="1" t="s">
        <v>44</v>
      </c>
      <c r="AI129" s="1" t="s">
        <v>571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2">
      <c r="A130" s="1" t="str">
        <f t="shared" si="2"/>
        <v xml:space="preserve">Elizabeth </v>
      </c>
      <c r="B130" s="1" t="str">
        <f t="shared" si="3"/>
        <v xml:space="preserve">Turner </v>
      </c>
      <c r="C130" s="1" t="s">
        <v>585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574</v>
      </c>
      <c r="AF130" s="1" t="s">
        <v>43</v>
      </c>
      <c r="AG130" s="1" t="s">
        <v>66</v>
      </c>
      <c r="AH130" s="1" t="s">
        <v>44</v>
      </c>
      <c r="AI130" s="1" t="s">
        <v>571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2">
      <c r="A131" s="1" t="str">
        <f t="shared" ref="A131:A194" si="4">LEFT(C131, SEARCH(" ",C131,1))</f>
        <v xml:space="preserve">Dwight </v>
      </c>
      <c r="B131" s="1" t="str">
        <f t="shared" ref="B131:B194" si="5">RIGHT(C131,LEN(C131)-SEARCH(" ",C131,1))</f>
        <v xml:space="preserve">Armenta </v>
      </c>
      <c r="C131" s="1" t="s">
        <v>616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574</v>
      </c>
      <c r="AF131" s="1" t="s">
        <v>38</v>
      </c>
      <c r="AG131" s="1" t="s">
        <v>57</v>
      </c>
      <c r="AH131" s="1" t="s">
        <v>40</v>
      </c>
      <c r="AI131" s="1" t="s">
        <v>571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2">
      <c r="A132" s="1" t="str">
        <f t="shared" si="4"/>
        <v xml:space="preserve">Dwight </v>
      </c>
      <c r="B132" s="1" t="str">
        <f t="shared" si="5"/>
        <v xml:space="preserve">Armenta </v>
      </c>
      <c r="C132" s="1" t="s">
        <v>616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574</v>
      </c>
      <c r="AF132" s="1" t="s">
        <v>38</v>
      </c>
      <c r="AG132" s="1" t="s">
        <v>57</v>
      </c>
      <c r="AH132" s="1" t="s">
        <v>44</v>
      </c>
      <c r="AI132" s="1" t="s">
        <v>571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2">
      <c r="A133" s="1" t="str">
        <f t="shared" si="4"/>
        <v xml:space="preserve">Dwight </v>
      </c>
      <c r="B133" s="1" t="str">
        <f t="shared" si="5"/>
        <v xml:space="preserve">Armenta </v>
      </c>
      <c r="C133" s="1" t="s">
        <v>616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574</v>
      </c>
      <c r="AF133" s="1" t="s">
        <v>38</v>
      </c>
      <c r="AG133" s="1" t="s">
        <v>57</v>
      </c>
      <c r="AH133" s="1" t="s">
        <v>40</v>
      </c>
      <c r="AI133" s="1" t="s">
        <v>571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2">
      <c r="A134" s="1" t="str">
        <f t="shared" si="4"/>
        <v xml:space="preserve">Michael </v>
      </c>
      <c r="B134" s="1" t="str">
        <f t="shared" si="5"/>
        <v xml:space="preserve">Pritchard </v>
      </c>
      <c r="C134" s="1" t="s">
        <v>586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574</v>
      </c>
      <c r="AF134" s="1" t="s">
        <v>38</v>
      </c>
      <c r="AG134" s="1" t="s">
        <v>66</v>
      </c>
      <c r="AH134" s="1" t="s">
        <v>44</v>
      </c>
      <c r="AI134" s="1" t="s">
        <v>570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2">
      <c r="A135" s="1" t="str">
        <f t="shared" si="4"/>
        <v xml:space="preserve">Michael </v>
      </c>
      <c r="B135" s="1" t="str">
        <f t="shared" si="5"/>
        <v xml:space="preserve">Pritchard </v>
      </c>
      <c r="C135" s="1" t="s">
        <v>586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577</v>
      </c>
      <c r="AF135" s="1" t="s">
        <v>38</v>
      </c>
      <c r="AG135" s="1" t="s">
        <v>66</v>
      </c>
      <c r="AH135" s="1" t="s">
        <v>44</v>
      </c>
      <c r="AI135" s="1" t="s">
        <v>570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2">
      <c r="A136" s="1" t="str">
        <f t="shared" si="4"/>
        <v xml:space="preserve">Elizabeth </v>
      </c>
      <c r="B136" s="1" t="str">
        <f t="shared" si="5"/>
        <v xml:space="preserve">Martinez </v>
      </c>
      <c r="C136" s="1" t="s">
        <v>579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574</v>
      </c>
      <c r="AF136" s="1" t="s">
        <v>43</v>
      </c>
      <c r="AG136" s="1" t="s">
        <v>39</v>
      </c>
      <c r="AH136" s="1" t="s">
        <v>58</v>
      </c>
      <c r="AI136" s="1" t="s">
        <v>572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2">
      <c r="A137" s="1" t="str">
        <f t="shared" si="4"/>
        <v xml:space="preserve">Elizabeth </v>
      </c>
      <c r="B137" s="1" t="str">
        <f t="shared" si="5"/>
        <v xml:space="preserve">Martinez </v>
      </c>
      <c r="C137" s="1" t="s">
        <v>579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574</v>
      </c>
      <c r="AF137" s="1" t="s">
        <v>43</v>
      </c>
      <c r="AG137" s="1" t="s">
        <v>39</v>
      </c>
      <c r="AH137" s="1" t="s">
        <v>58</v>
      </c>
      <c r="AI137" s="1" t="s">
        <v>572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2">
      <c r="A138" s="1" t="str">
        <f t="shared" si="4"/>
        <v xml:space="preserve">Mary </v>
      </c>
      <c r="B138" s="1" t="str">
        <f t="shared" si="5"/>
        <v xml:space="preserve">Bates </v>
      </c>
      <c r="C138" s="1" t="s">
        <v>647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574</v>
      </c>
      <c r="AF138" s="1" t="s">
        <v>38</v>
      </c>
      <c r="AG138" s="1" t="s">
        <v>66</v>
      </c>
      <c r="AH138" s="1" t="s">
        <v>44</v>
      </c>
      <c r="AI138" s="1" t="s">
        <v>571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2">
      <c r="A139" s="1" t="str">
        <f t="shared" si="4"/>
        <v xml:space="preserve">Mary </v>
      </c>
      <c r="B139" s="1" t="str">
        <f t="shared" si="5"/>
        <v xml:space="preserve">Bates </v>
      </c>
      <c r="C139" s="1" t="s">
        <v>647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574</v>
      </c>
      <c r="AF139" s="1" t="s">
        <v>43</v>
      </c>
      <c r="AG139" s="1" t="s">
        <v>66</v>
      </c>
      <c r="AH139" s="1" t="s">
        <v>44</v>
      </c>
      <c r="AI139" s="1" t="s">
        <v>571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2">
      <c r="A140" s="1" t="str">
        <f t="shared" si="4"/>
        <v xml:space="preserve">Mandy </v>
      </c>
      <c r="B140" s="1" t="str">
        <f t="shared" si="5"/>
        <v xml:space="preserve">Fernandez </v>
      </c>
      <c r="C140" s="1" t="s">
        <v>617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574</v>
      </c>
      <c r="AF140" s="1" t="s">
        <v>38</v>
      </c>
      <c r="AG140" s="1" t="s">
        <v>66</v>
      </c>
      <c r="AH140" s="1" t="s">
        <v>44</v>
      </c>
      <c r="AI140" s="1" t="s">
        <v>573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2">
      <c r="A141" s="1" t="str">
        <f t="shared" si="4"/>
        <v xml:space="preserve">Megan </v>
      </c>
      <c r="B141" s="1" t="str">
        <f t="shared" si="5"/>
        <v xml:space="preserve">Mauro </v>
      </c>
      <c r="C141" s="1" t="s">
        <v>648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577</v>
      </c>
      <c r="AF141" s="1" t="s">
        <v>38</v>
      </c>
      <c r="AG141" s="1" t="s">
        <v>66</v>
      </c>
      <c r="AH141" s="1" t="s">
        <v>44</v>
      </c>
      <c r="AI141" s="1" t="s">
        <v>573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2">
      <c r="A142" s="1" t="str">
        <f t="shared" si="4"/>
        <v xml:space="preserve">John </v>
      </c>
      <c r="B142" s="1" t="str">
        <f t="shared" si="5"/>
        <v xml:space="preserve">Riley </v>
      </c>
      <c r="C142" s="1" t="s">
        <v>649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575</v>
      </c>
      <c r="AF142" s="1" t="s">
        <v>38</v>
      </c>
      <c r="AG142" s="1" t="s">
        <v>66</v>
      </c>
      <c r="AH142" s="1" t="s">
        <v>44</v>
      </c>
      <c r="AI142" s="1" t="s">
        <v>570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2">
      <c r="A143" s="1" t="str">
        <f t="shared" si="4"/>
        <v xml:space="preserve">Felix </v>
      </c>
      <c r="B143" s="1" t="str">
        <f t="shared" si="5"/>
        <v xml:space="preserve">Myers </v>
      </c>
      <c r="C143" s="1" t="s">
        <v>650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574</v>
      </c>
      <c r="AF143" s="1" t="s">
        <v>38</v>
      </c>
      <c r="AG143" s="1" t="s">
        <v>66</v>
      </c>
      <c r="AH143" s="1" t="s">
        <v>44</v>
      </c>
      <c r="AI143" s="1" t="s">
        <v>572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2">
      <c r="A144" s="1" t="str">
        <f t="shared" si="4"/>
        <v xml:space="preserve">Felix </v>
      </c>
      <c r="B144" s="1" t="str">
        <f t="shared" si="5"/>
        <v xml:space="preserve">Myers </v>
      </c>
      <c r="C144" s="1" t="s">
        <v>650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574</v>
      </c>
      <c r="AF144" s="1" t="s">
        <v>38</v>
      </c>
      <c r="AG144" s="1" t="s">
        <v>66</v>
      </c>
      <c r="AH144" s="1" t="s">
        <v>44</v>
      </c>
      <c r="AI144" s="1" t="s">
        <v>572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2">
      <c r="A145" s="1" t="str">
        <f t="shared" si="4"/>
        <v xml:space="preserve">Felix </v>
      </c>
      <c r="B145" s="1" t="str">
        <f t="shared" si="5"/>
        <v xml:space="preserve">Myers </v>
      </c>
      <c r="C145" s="1" t="s">
        <v>650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574</v>
      </c>
      <c r="AF145" s="1" t="s">
        <v>38</v>
      </c>
      <c r="AG145" s="1" t="s">
        <v>66</v>
      </c>
      <c r="AH145" s="1" t="s">
        <v>44</v>
      </c>
      <c r="AI145" s="1" t="s">
        <v>572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2">
      <c r="A146" s="1" t="str">
        <f t="shared" si="4"/>
        <v xml:space="preserve">Frank </v>
      </c>
      <c r="B146" s="1" t="str">
        <f t="shared" si="5"/>
        <v xml:space="preserve">Westra </v>
      </c>
      <c r="C146" s="1" t="s">
        <v>618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576</v>
      </c>
      <c r="AF146" s="1" t="s">
        <v>38</v>
      </c>
      <c r="AG146" s="1" t="s">
        <v>57</v>
      </c>
      <c r="AH146" s="1" t="s">
        <v>58</v>
      </c>
      <c r="AI146" s="1" t="s">
        <v>570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2">
      <c r="A147" s="1" t="str">
        <f t="shared" si="4"/>
        <v xml:space="preserve">Frank </v>
      </c>
      <c r="B147" s="1" t="str">
        <f t="shared" si="5"/>
        <v xml:space="preserve">Westra </v>
      </c>
      <c r="C147" s="1" t="s">
        <v>618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577</v>
      </c>
      <c r="AF147" s="1" t="s">
        <v>38</v>
      </c>
      <c r="AG147" s="1" t="s">
        <v>57</v>
      </c>
      <c r="AH147" s="1" t="s">
        <v>44</v>
      </c>
      <c r="AI147" s="1" t="s">
        <v>570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2">
      <c r="A148" s="1" t="str">
        <f t="shared" si="4"/>
        <v xml:space="preserve">Jack </v>
      </c>
      <c r="B148" s="1" t="str">
        <f t="shared" si="5"/>
        <v xml:space="preserve">Owens </v>
      </c>
      <c r="C148" s="1" t="s">
        <v>651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574</v>
      </c>
      <c r="AF148" s="1" t="s">
        <v>43</v>
      </c>
      <c r="AG148" s="1" t="s">
        <v>39</v>
      </c>
      <c r="AH148" s="1" t="s">
        <v>58</v>
      </c>
      <c r="AI148" s="1" t="s">
        <v>572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2">
      <c r="A149" s="1" t="str">
        <f t="shared" si="4"/>
        <v xml:space="preserve">Therese </v>
      </c>
      <c r="B149" s="1" t="str">
        <f t="shared" si="5"/>
        <v xml:space="preserve">Pickering </v>
      </c>
      <c r="C149" s="1" t="s">
        <v>587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574</v>
      </c>
      <c r="AF149" s="1" t="s">
        <v>38</v>
      </c>
      <c r="AG149" s="1" t="s">
        <v>66</v>
      </c>
      <c r="AH149" s="1" t="s">
        <v>44</v>
      </c>
      <c r="AI149" s="1" t="s">
        <v>570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2">
      <c r="A150" s="1" t="str">
        <f t="shared" si="4"/>
        <v xml:space="preserve">Therese </v>
      </c>
      <c r="B150" s="1" t="str">
        <f t="shared" si="5"/>
        <v xml:space="preserve">Pickering </v>
      </c>
      <c r="C150" s="1" t="s">
        <v>587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576</v>
      </c>
      <c r="AF150" s="1" t="s">
        <v>38</v>
      </c>
      <c r="AG150" s="1" t="s">
        <v>66</v>
      </c>
      <c r="AH150" s="1" t="s">
        <v>44</v>
      </c>
      <c r="AI150" s="1" t="s">
        <v>570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2">
      <c r="A151" s="1" t="str">
        <f t="shared" si="4"/>
        <v xml:space="preserve">Robert </v>
      </c>
      <c r="B151" s="1" t="str">
        <f t="shared" si="5"/>
        <v xml:space="preserve">Ojeda </v>
      </c>
      <c r="C151" s="1" t="s">
        <v>619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536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574</v>
      </c>
      <c r="AF151" s="1" t="s">
        <v>43</v>
      </c>
      <c r="AG151" s="1" t="s">
        <v>66</v>
      </c>
      <c r="AH151" s="1" t="s">
        <v>58</v>
      </c>
      <c r="AI151" s="1" t="s">
        <v>572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2">
      <c r="A152" s="1" t="str">
        <f t="shared" si="4"/>
        <v xml:space="preserve">Robert </v>
      </c>
      <c r="B152" s="1" t="str">
        <f t="shared" si="5"/>
        <v xml:space="preserve">Ojeda </v>
      </c>
      <c r="C152" s="1" t="s">
        <v>619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536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574</v>
      </c>
      <c r="AF152" s="1" t="s">
        <v>43</v>
      </c>
      <c r="AG152" s="1" t="s">
        <v>66</v>
      </c>
      <c r="AH152" s="1" t="s">
        <v>40</v>
      </c>
      <c r="AI152" s="1" t="s">
        <v>572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2">
      <c r="A153" s="1" t="str">
        <f t="shared" si="4"/>
        <v xml:space="preserve">Thomas </v>
      </c>
      <c r="B153" s="1" t="str">
        <f t="shared" si="5"/>
        <v xml:space="preserve">Farris </v>
      </c>
      <c r="C153" s="1" t="s">
        <v>620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574</v>
      </c>
      <c r="AF153" s="1" t="s">
        <v>43</v>
      </c>
      <c r="AG153" s="1" t="s">
        <v>39</v>
      </c>
      <c r="AH153" s="1" t="s">
        <v>58</v>
      </c>
      <c r="AI153" s="1" t="s">
        <v>572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2">
      <c r="A154" s="1" t="str">
        <f t="shared" si="4"/>
        <v xml:space="preserve">Thomas </v>
      </c>
      <c r="B154" s="1" t="str">
        <f t="shared" si="5"/>
        <v xml:space="preserve">Farris </v>
      </c>
      <c r="C154" s="1" t="s">
        <v>620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574</v>
      </c>
      <c r="AF154" s="1" t="s">
        <v>43</v>
      </c>
      <c r="AG154" s="1" t="s">
        <v>39</v>
      </c>
      <c r="AH154" s="1" t="s">
        <v>58</v>
      </c>
      <c r="AI154" s="1" t="s">
        <v>572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2">
      <c r="A155" s="1" t="str">
        <f t="shared" si="4"/>
        <v xml:space="preserve">Thomas </v>
      </c>
      <c r="B155" s="1" t="str">
        <f t="shared" si="5"/>
        <v xml:space="preserve">Farris </v>
      </c>
      <c r="C155" s="1" t="s">
        <v>620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574</v>
      </c>
      <c r="AF155" s="1" t="s">
        <v>43</v>
      </c>
      <c r="AG155" s="1" t="s">
        <v>39</v>
      </c>
      <c r="AH155" s="1" t="s">
        <v>58</v>
      </c>
      <c r="AI155" s="1" t="s">
        <v>572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2">
      <c r="A156" s="1" t="str">
        <f t="shared" si="4"/>
        <v xml:space="preserve">Thomas </v>
      </c>
      <c r="B156" s="1" t="str">
        <f t="shared" si="5"/>
        <v xml:space="preserve">Farris </v>
      </c>
      <c r="C156" s="1" t="s">
        <v>620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574</v>
      </c>
      <c r="AF156" s="1" t="s">
        <v>43</v>
      </c>
      <c r="AG156" s="1" t="s">
        <v>39</v>
      </c>
      <c r="AH156" s="1" t="s">
        <v>40</v>
      </c>
      <c r="AI156" s="1" t="s">
        <v>572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2">
      <c r="A157" s="1" t="str">
        <f t="shared" si="4"/>
        <v xml:space="preserve">Joseph </v>
      </c>
      <c r="B157" s="1" t="str">
        <f t="shared" si="5"/>
        <v xml:space="preserve">Shafer </v>
      </c>
      <c r="C157" s="1" t="s">
        <v>621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536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576</v>
      </c>
      <c r="AF157" s="1" t="s">
        <v>43</v>
      </c>
      <c r="AG157" s="1" t="s">
        <v>57</v>
      </c>
      <c r="AH157" s="1" t="s">
        <v>40</v>
      </c>
      <c r="AI157" s="1" t="s">
        <v>572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2">
      <c r="A158" s="1" t="str">
        <f t="shared" si="4"/>
        <v xml:space="preserve">Hoyt </v>
      </c>
      <c r="B158" s="1" t="str">
        <f t="shared" si="5"/>
        <v xml:space="preserve">Ramos </v>
      </c>
      <c r="C158" s="1" t="s">
        <v>652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574</v>
      </c>
      <c r="AF158" s="1" t="s">
        <v>43</v>
      </c>
      <c r="AG158" s="1" t="s">
        <v>39</v>
      </c>
      <c r="AH158" s="1" t="s">
        <v>58</v>
      </c>
      <c r="AI158" s="1" t="s">
        <v>572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2">
      <c r="A159" s="1" t="str">
        <f t="shared" si="4"/>
        <v xml:space="preserve">Hoyt </v>
      </c>
      <c r="B159" s="1" t="str">
        <f t="shared" si="5"/>
        <v xml:space="preserve">Ramos </v>
      </c>
      <c r="C159" s="1" t="s">
        <v>652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574</v>
      </c>
      <c r="AF159" s="1" t="s">
        <v>43</v>
      </c>
      <c r="AG159" s="1" t="s">
        <v>39</v>
      </c>
      <c r="AH159" s="1" t="s">
        <v>58</v>
      </c>
      <c r="AI159" s="1" t="s">
        <v>572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2">
      <c r="A160" s="1" t="str">
        <f t="shared" si="4"/>
        <v xml:space="preserve">Jodi </v>
      </c>
      <c r="B160" s="1" t="str">
        <f t="shared" si="5"/>
        <v xml:space="preserve">Stanley </v>
      </c>
      <c r="C160" s="1" t="s">
        <v>622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536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574</v>
      </c>
      <c r="AF160" s="1" t="s">
        <v>38</v>
      </c>
      <c r="AG160" s="1" t="s">
        <v>66</v>
      </c>
      <c r="AH160" s="1" t="s">
        <v>44</v>
      </c>
      <c r="AI160" s="1" t="s">
        <v>573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2">
      <c r="A161" s="1" t="str">
        <f t="shared" si="4"/>
        <v xml:space="preserve">Jodi </v>
      </c>
      <c r="B161" s="1" t="str">
        <f t="shared" si="5"/>
        <v xml:space="preserve">Stanley </v>
      </c>
      <c r="C161" s="1" t="s">
        <v>622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536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574</v>
      </c>
      <c r="AF161" s="1" t="s">
        <v>38</v>
      </c>
      <c r="AG161" s="1" t="s">
        <v>66</v>
      </c>
      <c r="AH161" s="1" t="s">
        <v>44</v>
      </c>
      <c r="AI161" s="1" t="s">
        <v>573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2">
      <c r="A162" s="1" t="str">
        <f t="shared" si="4"/>
        <v xml:space="preserve">Jodi </v>
      </c>
      <c r="B162" s="1" t="str">
        <f t="shared" si="5"/>
        <v xml:space="preserve">Stanley </v>
      </c>
      <c r="C162" s="1" t="s">
        <v>622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536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577</v>
      </c>
      <c r="AF162" s="1" t="s">
        <v>38</v>
      </c>
      <c r="AG162" s="1" t="s">
        <v>66</v>
      </c>
      <c r="AH162" s="1" t="s">
        <v>44</v>
      </c>
      <c r="AI162" s="1" t="s">
        <v>573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2">
      <c r="A163" s="1" t="str">
        <f t="shared" si="4"/>
        <v xml:space="preserve">Betty </v>
      </c>
      <c r="B163" s="1" t="str">
        <f t="shared" si="5"/>
        <v xml:space="preserve">Grimes </v>
      </c>
      <c r="C163" s="1" t="s">
        <v>623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574</v>
      </c>
      <c r="AF163" s="1" t="s">
        <v>38</v>
      </c>
      <c r="AG163" s="1" t="s">
        <v>66</v>
      </c>
      <c r="AH163" s="1" t="s">
        <v>44</v>
      </c>
      <c r="AI163" s="1" t="s">
        <v>570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2">
      <c r="A164" s="1" t="str">
        <f t="shared" si="4"/>
        <v xml:space="preserve">Betty </v>
      </c>
      <c r="B164" s="1" t="str">
        <f t="shared" si="5"/>
        <v xml:space="preserve">Grimes </v>
      </c>
      <c r="C164" s="1" t="s">
        <v>623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577</v>
      </c>
      <c r="AF164" s="1" t="s">
        <v>38</v>
      </c>
      <c r="AG164" s="1" t="s">
        <v>66</v>
      </c>
      <c r="AH164" s="1" t="s">
        <v>44</v>
      </c>
      <c r="AI164" s="1" t="s">
        <v>570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2">
      <c r="A165" s="1" t="str">
        <f t="shared" si="4"/>
        <v xml:space="preserve">Betty </v>
      </c>
      <c r="B165" s="1" t="str">
        <f t="shared" si="5"/>
        <v xml:space="preserve">Grimes </v>
      </c>
      <c r="C165" s="1" t="s">
        <v>623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574</v>
      </c>
      <c r="AF165" s="1" t="s">
        <v>38</v>
      </c>
      <c r="AG165" s="1" t="s">
        <v>66</v>
      </c>
      <c r="AH165" s="1" t="s">
        <v>44</v>
      </c>
      <c r="AI165" s="1" t="s">
        <v>570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2">
      <c r="A166" s="1" t="str">
        <f t="shared" si="4"/>
        <v xml:space="preserve">Betty </v>
      </c>
      <c r="B166" s="1" t="str">
        <f t="shared" si="5"/>
        <v xml:space="preserve">Grimes </v>
      </c>
      <c r="C166" s="1" t="s">
        <v>623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574</v>
      </c>
      <c r="AF166" s="1" t="s">
        <v>38</v>
      </c>
      <c r="AG166" s="1" t="s">
        <v>66</v>
      </c>
      <c r="AH166" s="1" t="s">
        <v>44</v>
      </c>
      <c r="AI166" s="1" t="s">
        <v>570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2">
      <c r="A167" s="1" t="str">
        <f t="shared" si="4"/>
        <v xml:space="preserve">Tony </v>
      </c>
      <c r="B167" s="1" t="str">
        <f t="shared" si="5"/>
        <v xml:space="preserve">Brooks </v>
      </c>
      <c r="C167" s="1" t="s">
        <v>653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574</v>
      </c>
      <c r="AF167" s="1" t="s">
        <v>38</v>
      </c>
      <c r="AG167" s="1" t="s">
        <v>66</v>
      </c>
      <c r="AH167" s="1" t="s">
        <v>58</v>
      </c>
      <c r="AI167" s="1" t="s">
        <v>571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2">
      <c r="A168" s="1" t="str">
        <f t="shared" si="4"/>
        <v xml:space="preserve">Tony </v>
      </c>
      <c r="B168" s="1" t="str">
        <f t="shared" si="5"/>
        <v xml:space="preserve">Brooks </v>
      </c>
      <c r="C168" s="1" t="s">
        <v>653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574</v>
      </c>
      <c r="AF168" s="1" t="s">
        <v>38</v>
      </c>
      <c r="AG168" s="1" t="s">
        <v>66</v>
      </c>
      <c r="AH168" s="1" t="s">
        <v>58</v>
      </c>
      <c r="AI168" s="1" t="s">
        <v>571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2">
      <c r="A169" s="1" t="str">
        <f t="shared" si="4"/>
        <v xml:space="preserve">Tony </v>
      </c>
      <c r="B169" s="1" t="str">
        <f t="shared" si="5"/>
        <v xml:space="preserve">Brooks </v>
      </c>
      <c r="C169" s="1" t="s">
        <v>653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574</v>
      </c>
      <c r="AF169" s="1" t="s">
        <v>38</v>
      </c>
      <c r="AG169" s="1" t="s">
        <v>66</v>
      </c>
      <c r="AH169" s="1" t="s">
        <v>58</v>
      </c>
      <c r="AI169" s="1" t="s">
        <v>571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2">
      <c r="A170" s="1" t="str">
        <f t="shared" si="4"/>
        <v xml:space="preserve">Michael </v>
      </c>
      <c r="B170" s="1" t="str">
        <f t="shared" si="5"/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574</v>
      </c>
      <c r="AF170" s="1" t="s">
        <v>38</v>
      </c>
      <c r="AG170" s="1" t="s">
        <v>66</v>
      </c>
      <c r="AH170" s="1" t="s">
        <v>44</v>
      </c>
      <c r="AI170" s="1" t="s">
        <v>571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2">
      <c r="A171" s="1" t="str">
        <f t="shared" si="4"/>
        <v xml:space="preserve">Michael </v>
      </c>
      <c r="B171" s="1" t="str">
        <f t="shared" si="5"/>
        <v xml:space="preserve">Reed </v>
      </c>
      <c r="C171" s="1" t="s">
        <v>624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574</v>
      </c>
      <c r="AF171" s="1" t="s">
        <v>38</v>
      </c>
      <c r="AG171" s="1" t="s">
        <v>66</v>
      </c>
      <c r="AH171" s="1" t="s">
        <v>58</v>
      </c>
      <c r="AI171" s="1" t="s">
        <v>571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2">
      <c r="A172" s="1" t="str">
        <f t="shared" si="4"/>
        <v xml:space="preserve">Michael </v>
      </c>
      <c r="B172" s="1" t="str">
        <f t="shared" si="5"/>
        <v xml:space="preserve">Reed </v>
      </c>
      <c r="C172" s="1" t="s">
        <v>624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574</v>
      </c>
      <c r="AF172" s="1" t="s">
        <v>38</v>
      </c>
      <c r="AG172" s="1" t="s">
        <v>66</v>
      </c>
      <c r="AH172" s="1" t="s">
        <v>58</v>
      </c>
      <c r="AI172" s="1" t="s">
        <v>571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2">
      <c r="A173" s="1" t="str">
        <f t="shared" si="4"/>
        <v xml:space="preserve">Michael </v>
      </c>
      <c r="B173" s="1" t="str">
        <f t="shared" si="5"/>
        <v xml:space="preserve">Reed </v>
      </c>
      <c r="C173" s="1" t="s">
        <v>624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574</v>
      </c>
      <c r="AF173" s="1" t="s">
        <v>38</v>
      </c>
      <c r="AG173" s="1" t="s">
        <v>66</v>
      </c>
      <c r="AH173" s="1" t="s">
        <v>44</v>
      </c>
      <c r="AI173" s="1" t="s">
        <v>571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2">
      <c r="A174" s="1" t="str">
        <f t="shared" si="4"/>
        <v xml:space="preserve">Rosemary </v>
      </c>
      <c r="B174" s="1" t="str">
        <f t="shared" si="5"/>
        <v xml:space="preserve">Herbert </v>
      </c>
      <c r="C174" s="1" t="s">
        <v>588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574</v>
      </c>
      <c r="AF174" s="1" t="s">
        <v>38</v>
      </c>
      <c r="AG174" s="1" t="s">
        <v>66</v>
      </c>
      <c r="AH174" s="1" t="s">
        <v>44</v>
      </c>
      <c r="AI174" s="1" t="s">
        <v>570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2">
      <c r="A175" s="1" t="str">
        <f t="shared" si="4"/>
        <v xml:space="preserve">Judy </v>
      </c>
      <c r="B175" s="1" t="str">
        <f t="shared" si="5"/>
        <v xml:space="preserve">Larkin </v>
      </c>
      <c r="C175" s="1" t="s">
        <v>654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574</v>
      </c>
      <c r="AF175" s="1" t="s">
        <v>38</v>
      </c>
      <c r="AG175" s="1" t="s">
        <v>66</v>
      </c>
      <c r="AH175" s="1" t="s">
        <v>40</v>
      </c>
      <c r="AI175" s="1" t="s">
        <v>571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2">
      <c r="A176" s="1" t="str">
        <f t="shared" si="4"/>
        <v xml:space="preserve">Judy </v>
      </c>
      <c r="B176" s="1" t="str">
        <f t="shared" si="5"/>
        <v xml:space="preserve">Larkin </v>
      </c>
      <c r="C176" s="1" t="s">
        <v>654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574</v>
      </c>
      <c r="AF176" s="1" t="s">
        <v>43</v>
      </c>
      <c r="AG176" s="1" t="s">
        <v>66</v>
      </c>
      <c r="AH176" s="1" t="s">
        <v>40</v>
      </c>
      <c r="AI176" s="1" t="s">
        <v>571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2">
      <c r="A177" s="1" t="str">
        <f t="shared" si="4"/>
        <v xml:space="preserve">Judy </v>
      </c>
      <c r="B177" s="1" t="str">
        <f t="shared" si="5"/>
        <v xml:space="preserve">Hopping </v>
      </c>
      <c r="C177" s="1" t="s">
        <v>625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574</v>
      </c>
      <c r="AF177" s="1" t="s">
        <v>38</v>
      </c>
      <c r="AG177" s="1" t="s">
        <v>66</v>
      </c>
      <c r="AH177" s="1" t="s">
        <v>58</v>
      </c>
      <c r="AI177" s="1" t="s">
        <v>570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2">
      <c r="A178" s="1" t="str">
        <f t="shared" si="4"/>
        <v xml:space="preserve">Judy </v>
      </c>
      <c r="B178" s="1" t="str">
        <f t="shared" si="5"/>
        <v xml:space="preserve">Hopping </v>
      </c>
      <c r="C178" s="1" t="s">
        <v>625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574</v>
      </c>
      <c r="AF178" s="1" t="s">
        <v>38</v>
      </c>
      <c r="AG178" s="1" t="s">
        <v>66</v>
      </c>
      <c r="AH178" s="1" t="s">
        <v>44</v>
      </c>
      <c r="AI178" s="1" t="s">
        <v>570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2">
      <c r="A179" s="1" t="str">
        <f t="shared" si="4"/>
        <v xml:space="preserve">Judy </v>
      </c>
      <c r="B179" s="1" t="str">
        <f t="shared" si="5"/>
        <v xml:space="preserve">Hopping </v>
      </c>
      <c r="C179" s="1" t="s">
        <v>625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574</v>
      </c>
      <c r="AF179" s="1" t="s">
        <v>38</v>
      </c>
      <c r="AG179" s="1" t="s">
        <v>66</v>
      </c>
      <c r="AH179" s="1" t="s">
        <v>58</v>
      </c>
      <c r="AI179" s="1" t="s">
        <v>570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2">
      <c r="A180" s="1" t="str">
        <f t="shared" si="4"/>
        <v xml:space="preserve">Judy </v>
      </c>
      <c r="B180" s="1" t="str">
        <f t="shared" si="5"/>
        <v xml:space="preserve">Hopping </v>
      </c>
      <c r="C180" s="1" t="s">
        <v>625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574</v>
      </c>
      <c r="AF180" s="1" t="s">
        <v>38</v>
      </c>
      <c r="AG180" s="1" t="s">
        <v>66</v>
      </c>
      <c r="AH180" s="1" t="s">
        <v>58</v>
      </c>
      <c r="AI180" s="1" t="s">
        <v>570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2">
      <c r="A181" s="1" t="str">
        <f t="shared" si="4"/>
        <v xml:space="preserve">Joseph </v>
      </c>
      <c r="B181" s="1" t="str">
        <f t="shared" si="5"/>
        <v xml:space="preserve">Rogers </v>
      </c>
      <c r="C181" s="1" t="s">
        <v>626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577</v>
      </c>
      <c r="AF181" s="1" t="s">
        <v>38</v>
      </c>
      <c r="AG181" s="1" t="s">
        <v>57</v>
      </c>
      <c r="AH181" s="1" t="s">
        <v>44</v>
      </c>
      <c r="AI181" s="1" t="s">
        <v>571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2">
      <c r="A182" s="1" t="str">
        <f t="shared" si="4"/>
        <v xml:space="preserve">Joseph </v>
      </c>
      <c r="B182" s="1" t="str">
        <f t="shared" si="5"/>
        <v xml:space="preserve">Rogers </v>
      </c>
      <c r="C182" s="1" t="s">
        <v>626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574</v>
      </c>
      <c r="AF182" s="1" t="s">
        <v>43</v>
      </c>
      <c r="AG182" s="1" t="s">
        <v>57</v>
      </c>
      <c r="AH182" s="1" t="s">
        <v>44</v>
      </c>
      <c r="AI182" s="1" t="s">
        <v>571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2">
      <c r="A183" s="1" t="str">
        <f t="shared" si="4"/>
        <v xml:space="preserve">James </v>
      </c>
      <c r="B183" s="1" t="str">
        <f t="shared" si="5"/>
        <v xml:space="preserve">Sales </v>
      </c>
      <c r="C183" s="1" t="s">
        <v>655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574</v>
      </c>
      <c r="AF183" s="1" t="s">
        <v>43</v>
      </c>
      <c r="AG183" s="1" t="s">
        <v>39</v>
      </c>
      <c r="AH183" s="1" t="s">
        <v>58</v>
      </c>
      <c r="AI183" s="1" t="s">
        <v>572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2">
      <c r="A184" s="1" t="str">
        <f t="shared" si="4"/>
        <v xml:space="preserve">James </v>
      </c>
      <c r="B184" s="1" t="str">
        <f t="shared" si="5"/>
        <v xml:space="preserve">Sales </v>
      </c>
      <c r="C184" s="1" t="s">
        <v>655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574</v>
      </c>
      <c r="AF184" s="1" t="s">
        <v>43</v>
      </c>
      <c r="AG184" s="1" t="s">
        <v>39</v>
      </c>
      <c r="AH184" s="1" t="s">
        <v>58</v>
      </c>
      <c r="AI184" s="1" t="s">
        <v>572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2">
      <c r="A185" s="1" t="str">
        <f t="shared" si="4"/>
        <v xml:space="preserve">James </v>
      </c>
      <c r="B185" s="1" t="str">
        <f t="shared" si="5"/>
        <v xml:space="preserve">Sales </v>
      </c>
      <c r="C185" s="1" t="s">
        <v>655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574</v>
      </c>
      <c r="AF185" s="1" t="s">
        <v>43</v>
      </c>
      <c r="AG185" s="1" t="s">
        <v>39</v>
      </c>
      <c r="AH185" s="1" t="s">
        <v>58</v>
      </c>
      <c r="AI185" s="1" t="s">
        <v>572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2">
      <c r="A186" s="1" t="str">
        <f t="shared" si="4"/>
        <v xml:space="preserve">James </v>
      </c>
      <c r="B186" s="1" t="str">
        <f t="shared" si="5"/>
        <v xml:space="preserve">Sales </v>
      </c>
      <c r="C186" s="1" t="s">
        <v>655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574</v>
      </c>
      <c r="AF186" s="1" t="s">
        <v>43</v>
      </c>
      <c r="AG186" s="1" t="s">
        <v>39</v>
      </c>
      <c r="AH186" s="1" t="s">
        <v>58</v>
      </c>
      <c r="AI186" s="1" t="s">
        <v>572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2">
      <c r="A187" s="1" t="str">
        <f t="shared" si="4"/>
        <v xml:space="preserve">James </v>
      </c>
      <c r="B187" s="1" t="str">
        <f t="shared" si="5"/>
        <v xml:space="preserve">Sales </v>
      </c>
      <c r="C187" s="1" t="s">
        <v>655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577</v>
      </c>
      <c r="AF187" s="1" t="s">
        <v>43</v>
      </c>
      <c r="AG187" s="1" t="s">
        <v>39</v>
      </c>
      <c r="AH187" s="1" t="s">
        <v>58</v>
      </c>
      <c r="AI187" s="1" t="s">
        <v>572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2">
      <c r="A188" s="1" t="str">
        <f t="shared" si="4"/>
        <v xml:space="preserve">Charles </v>
      </c>
      <c r="B188" s="1" t="str">
        <f t="shared" si="5"/>
        <v xml:space="preserve">Pickett </v>
      </c>
      <c r="C188" s="1" t="s">
        <v>627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575</v>
      </c>
      <c r="AF188" s="1" t="s">
        <v>38</v>
      </c>
      <c r="AG188" s="1" t="s">
        <v>66</v>
      </c>
      <c r="AH188" s="1" t="s">
        <v>44</v>
      </c>
      <c r="AI188" s="1" t="s">
        <v>572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2">
      <c r="A189" s="1" t="str">
        <f t="shared" si="4"/>
        <v xml:space="preserve">Margaret </v>
      </c>
      <c r="B189" s="1" t="str">
        <f t="shared" si="5"/>
        <v xml:space="preserve">Shelton </v>
      </c>
      <c r="C189" s="1" t="s">
        <v>589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574</v>
      </c>
      <c r="AF189" s="1" t="s">
        <v>38</v>
      </c>
      <c r="AG189" s="1" t="s">
        <v>66</v>
      </c>
      <c r="AH189" s="1" t="s">
        <v>44</v>
      </c>
      <c r="AI189" s="1" t="s">
        <v>573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2">
      <c r="A190" s="1" t="str">
        <f t="shared" si="4"/>
        <v xml:space="preserve">Margaret </v>
      </c>
      <c r="B190" s="1" t="str">
        <f t="shared" si="5"/>
        <v xml:space="preserve">Shelton </v>
      </c>
      <c r="C190" s="1" t="s">
        <v>589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574</v>
      </c>
      <c r="AF190" s="1" t="s">
        <v>38</v>
      </c>
      <c r="AG190" s="1" t="s">
        <v>66</v>
      </c>
      <c r="AH190" s="1" t="s">
        <v>44</v>
      </c>
      <c r="AI190" s="1" t="s">
        <v>573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2">
      <c r="A191" s="1" t="str">
        <f t="shared" si="4"/>
        <v xml:space="preserve">Rebecca </v>
      </c>
      <c r="B191" s="1" t="str">
        <f t="shared" si="5"/>
        <v xml:space="preserve">Uresti </v>
      </c>
      <c r="C191" s="1" t="s">
        <v>628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574</v>
      </c>
      <c r="AF191" s="1" t="s">
        <v>38</v>
      </c>
      <c r="AG191" s="1" t="s">
        <v>66</v>
      </c>
      <c r="AH191" s="1" t="s">
        <v>44</v>
      </c>
      <c r="AI191" s="1" t="s">
        <v>572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2">
      <c r="A192" s="1" t="str">
        <f t="shared" si="4"/>
        <v xml:space="preserve">Emma </v>
      </c>
      <c r="B192" s="1" t="str">
        <f t="shared" si="5"/>
        <v xml:space="preserve">Perez </v>
      </c>
      <c r="C192" s="1" t="s">
        <v>656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574</v>
      </c>
      <c r="AF192" s="1" t="s">
        <v>38</v>
      </c>
      <c r="AG192" s="1" t="s">
        <v>66</v>
      </c>
      <c r="AH192" s="1" t="s">
        <v>44</v>
      </c>
      <c r="AI192" s="1" t="s">
        <v>572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2">
      <c r="A193" s="1" t="str">
        <f t="shared" si="4"/>
        <v xml:space="preserve">Reynaldo </v>
      </c>
      <c r="B193" s="1" t="str">
        <f t="shared" si="5"/>
        <v xml:space="preserve">Myers </v>
      </c>
      <c r="C193" s="1" t="s">
        <v>629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574</v>
      </c>
      <c r="AF193" s="1" t="s">
        <v>38</v>
      </c>
      <c r="AG193" s="1" t="s">
        <v>66</v>
      </c>
      <c r="AH193" s="1" t="s">
        <v>44</v>
      </c>
      <c r="AI193" s="1" t="s">
        <v>572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2">
      <c r="A194" s="1" t="str">
        <f t="shared" si="4"/>
        <v xml:space="preserve">Reynaldo </v>
      </c>
      <c r="B194" s="1" t="str">
        <f t="shared" si="5"/>
        <v xml:space="preserve">Myers </v>
      </c>
      <c r="C194" s="1" t="s">
        <v>629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574</v>
      </c>
      <c r="AF194" s="1" t="s">
        <v>38</v>
      </c>
      <c r="AG194" s="1" t="s">
        <v>66</v>
      </c>
      <c r="AH194" s="1" t="s">
        <v>44</v>
      </c>
      <c r="AI194" s="1" t="s">
        <v>572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2">
      <c r="A195" s="1" t="str">
        <f t="shared" ref="A195" si="6">LEFT(C195, SEARCH(" ",C195,1))</f>
        <v xml:space="preserve">Jennifer </v>
      </c>
      <c r="B195" s="1" t="str">
        <f t="shared" ref="B195" si="7">RIGHT(C195,LEN(C195)-SEARCH(" ",C195,1))</f>
        <v xml:space="preserve">Becker </v>
      </c>
      <c r="C195" s="1" t="s">
        <v>630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536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574</v>
      </c>
      <c r="AF195" s="1" t="s">
        <v>38</v>
      </c>
      <c r="AG195" s="1" t="s">
        <v>39</v>
      </c>
      <c r="AH195" s="1" t="s">
        <v>58</v>
      </c>
      <c r="AI195" s="1" t="s">
        <v>570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64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1:64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conditionalFormatting sqref="V96:V100">
    <cfRule type="duplicateValues" dxfId="5" priority="2"/>
  </conditionalFormatting>
  <conditionalFormatting sqref="V101:V195 V201:V1048576 V1:V95">
    <cfRule type="duplicateValues" dxfId="4" priority="3"/>
  </conditionalFormatting>
  <conditionalFormatting sqref="V201:V1048576 V1:V195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75B2-6D41-6242-9CA6-CFCF4A795FC3}">
  <dimension ref="A2:B56"/>
  <sheetViews>
    <sheetView workbookViewId="0"/>
  </sheetViews>
  <sheetFormatPr baseColWidth="10" defaultRowHeight="15" x14ac:dyDescent="0.2"/>
  <sheetData>
    <row r="2" spans="1:2" x14ac:dyDescent="0.2">
      <c r="A2">
        <v>1</v>
      </c>
      <c r="B2" t="s">
        <v>660</v>
      </c>
    </row>
    <row r="3" spans="1:2" ht="17" x14ac:dyDescent="0.2">
      <c r="B3" t="s">
        <v>661</v>
      </c>
    </row>
    <row r="4" spans="1:2" ht="17" x14ac:dyDescent="0.2">
      <c r="B4" t="s">
        <v>662</v>
      </c>
    </row>
    <row r="5" spans="1:2" ht="17" x14ac:dyDescent="0.2">
      <c r="B5" t="s">
        <v>663</v>
      </c>
    </row>
    <row r="6" spans="1:2" ht="17" x14ac:dyDescent="0.2">
      <c r="B6" t="s">
        <v>664</v>
      </c>
    </row>
    <row r="7" spans="1:2" ht="17" x14ac:dyDescent="0.2">
      <c r="B7" t="s">
        <v>665</v>
      </c>
    </row>
    <row r="8" spans="1:2" ht="17" x14ac:dyDescent="0.2">
      <c r="B8" t="s">
        <v>666</v>
      </c>
    </row>
    <row r="9" spans="1:2" ht="17" x14ac:dyDescent="0.2">
      <c r="B9" t="s">
        <v>667</v>
      </c>
    </row>
    <row r="10" spans="1:2" ht="17" x14ac:dyDescent="0.2">
      <c r="B10" t="s">
        <v>668</v>
      </c>
    </row>
    <row r="11" spans="1:2" ht="17" x14ac:dyDescent="0.2">
      <c r="B11" t="s">
        <v>669</v>
      </c>
    </row>
    <row r="12" spans="1:2" x14ac:dyDescent="0.2">
      <c r="B12" t="s">
        <v>673</v>
      </c>
    </row>
    <row r="13" spans="1:2" ht="17" x14ac:dyDescent="0.2">
      <c r="B13" t="s">
        <v>670</v>
      </c>
    </row>
    <row r="14" spans="1:2" ht="17" x14ac:dyDescent="0.2">
      <c r="B14" t="s">
        <v>671</v>
      </c>
    </row>
    <row r="15" spans="1:2" ht="17" x14ac:dyDescent="0.2">
      <c r="B15" t="s">
        <v>672</v>
      </c>
    </row>
    <row r="17" spans="1:2" x14ac:dyDescent="0.2">
      <c r="A17">
        <v>2</v>
      </c>
      <c r="B17" t="s">
        <v>674</v>
      </c>
    </row>
    <row r="18" spans="1:2" ht="17" x14ac:dyDescent="0.2">
      <c r="B18" t="s">
        <v>675</v>
      </c>
    </row>
    <row r="19" spans="1:2" ht="17" x14ac:dyDescent="0.2">
      <c r="B19" t="s">
        <v>676</v>
      </c>
    </row>
    <row r="20" spans="1:2" ht="17" x14ac:dyDescent="0.2">
      <c r="B20" t="s">
        <v>677</v>
      </c>
    </row>
    <row r="21" spans="1:2" ht="17" x14ac:dyDescent="0.2">
      <c r="B21" t="s">
        <v>678</v>
      </c>
    </row>
    <row r="22" spans="1:2" ht="17" x14ac:dyDescent="0.2">
      <c r="B22" t="s">
        <v>679</v>
      </c>
    </row>
    <row r="23" spans="1:2" ht="17" x14ac:dyDescent="0.2">
      <c r="B23" t="s">
        <v>680</v>
      </c>
    </row>
    <row r="24" spans="1:2" ht="17" x14ac:dyDescent="0.2">
      <c r="B24" t="s">
        <v>681</v>
      </c>
    </row>
    <row r="26" spans="1:2" x14ac:dyDescent="0.2">
      <c r="A26">
        <v>3</v>
      </c>
      <c r="B26" t="s">
        <v>682</v>
      </c>
    </row>
    <row r="27" spans="1:2" ht="17" x14ac:dyDescent="0.2">
      <c r="B27" t="s">
        <v>683</v>
      </c>
    </row>
    <row r="28" spans="1:2" ht="17" x14ac:dyDescent="0.2">
      <c r="B28" t="s">
        <v>684</v>
      </c>
    </row>
    <row r="29" spans="1:2" ht="17" x14ac:dyDescent="0.2">
      <c r="B29" t="s">
        <v>685</v>
      </c>
    </row>
    <row r="30" spans="1:2" ht="17" x14ac:dyDescent="0.2">
      <c r="B30" t="s">
        <v>686</v>
      </c>
    </row>
    <row r="32" spans="1:2" x14ac:dyDescent="0.2">
      <c r="A32">
        <v>4</v>
      </c>
      <c r="B32" t="s">
        <v>688</v>
      </c>
    </row>
    <row r="33" spans="1:2" ht="17" x14ac:dyDescent="0.2">
      <c r="B33" t="s">
        <v>689</v>
      </c>
    </row>
    <row r="34" spans="1:2" ht="17" x14ac:dyDescent="0.2">
      <c r="B34" t="s">
        <v>690</v>
      </c>
    </row>
    <row r="35" spans="1:2" ht="17" x14ac:dyDescent="0.2">
      <c r="B35" t="s">
        <v>691</v>
      </c>
    </row>
    <row r="36" spans="1:2" ht="17" x14ac:dyDescent="0.2">
      <c r="B36" t="s">
        <v>692</v>
      </c>
    </row>
    <row r="38" spans="1:2" x14ac:dyDescent="0.2">
      <c r="A38">
        <v>5</v>
      </c>
      <c r="B38" t="s">
        <v>694</v>
      </c>
    </row>
    <row r="39" spans="1:2" ht="17" x14ac:dyDescent="0.2">
      <c r="B39" t="s">
        <v>689</v>
      </c>
    </row>
    <row r="40" spans="1:2" ht="17" x14ac:dyDescent="0.2">
      <c r="B40" t="s">
        <v>695</v>
      </c>
    </row>
    <row r="41" spans="1:2" ht="17" x14ac:dyDescent="0.2">
      <c r="B41" t="s">
        <v>696</v>
      </c>
    </row>
    <row r="42" spans="1:2" ht="17" x14ac:dyDescent="0.2">
      <c r="B42" t="s">
        <v>692</v>
      </c>
    </row>
    <row r="44" spans="1:2" x14ac:dyDescent="0.2">
      <c r="A44">
        <v>6</v>
      </c>
      <c r="B44" t="s">
        <v>698</v>
      </c>
    </row>
    <row r="45" spans="1:2" ht="17" x14ac:dyDescent="0.2">
      <c r="B45" t="s">
        <v>699</v>
      </c>
    </row>
    <row r="46" spans="1:2" ht="17" x14ac:dyDescent="0.2">
      <c r="B46" t="s">
        <v>700</v>
      </c>
    </row>
    <row r="48" spans="1:2" x14ac:dyDescent="0.2">
      <c r="A48">
        <v>7</v>
      </c>
      <c r="B48" t="s">
        <v>702</v>
      </c>
    </row>
    <row r="49" spans="1:2" ht="17" x14ac:dyDescent="0.2">
      <c r="B49" t="s">
        <v>703</v>
      </c>
    </row>
    <row r="50" spans="1:2" ht="17" x14ac:dyDescent="0.2">
      <c r="B50" t="s">
        <v>704</v>
      </c>
    </row>
    <row r="51" spans="1:2" ht="17" x14ac:dyDescent="0.2">
      <c r="B51" t="s">
        <v>705</v>
      </c>
    </row>
    <row r="53" spans="1:2" x14ac:dyDescent="0.2">
      <c r="A53">
        <v>8</v>
      </c>
      <c r="B53" t="s">
        <v>707</v>
      </c>
    </row>
    <row r="54" spans="1:2" ht="17" x14ac:dyDescent="0.2">
      <c r="B54" t="s">
        <v>708</v>
      </c>
    </row>
    <row r="55" spans="1:2" ht="17" x14ac:dyDescent="0.2">
      <c r="B55" t="s">
        <v>709</v>
      </c>
    </row>
    <row r="56" spans="1:2" ht="17" x14ac:dyDescent="0.2">
      <c r="B56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119F-4EB8-9544-8B3F-7ACCAE11FDC9}">
  <dimension ref="A1:BY200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8320312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5" style="1" bestFit="1" customWidth="1"/>
    <col min="10" max="10" width="15.5" style="1" bestFit="1" customWidth="1"/>
    <col min="11" max="11" width="8" style="1" bestFit="1" customWidth="1"/>
    <col min="12" max="12" width="30.83203125" style="1" bestFit="1" customWidth="1"/>
    <col min="13" max="13" width="13.1640625" style="1" bestFit="1" customWidth="1"/>
    <col min="14" max="14" width="14.1640625" style="1" bestFit="1" customWidth="1"/>
    <col min="15" max="15" width="7.1640625" style="1" bestFit="1" customWidth="1"/>
    <col min="16" max="16" width="10.5" style="1" bestFit="1" customWidth="1"/>
    <col min="17" max="17" width="9.6640625" style="1" bestFit="1" customWidth="1"/>
    <col min="18" max="18" width="19.5" style="1" bestFit="1" customWidth="1"/>
    <col min="19" max="19" width="16.33203125" style="1" bestFit="1" customWidth="1"/>
    <col min="20" max="20" width="12.1640625" style="1" bestFit="1" customWidth="1"/>
    <col min="21" max="21" width="6.83203125" style="1" bestFit="1" customWidth="1"/>
    <col min="22" max="22" width="7.83203125" style="1" bestFit="1" customWidth="1"/>
    <col min="23" max="23" width="9.83203125" style="1" bestFit="1" customWidth="1"/>
    <col min="24" max="24" width="10" style="1" bestFit="1" customWidth="1"/>
    <col min="25" max="25" width="13.1640625" style="1" bestFit="1" customWidth="1"/>
    <col min="26" max="26" width="13.33203125" style="1" bestFit="1" customWidth="1"/>
    <col min="27" max="27" width="15.83203125" style="1" bestFit="1" customWidth="1"/>
    <col min="28" max="28" width="26" style="4" bestFit="1" customWidth="1"/>
    <col min="29" max="29" width="6.1640625" style="1" bestFit="1" customWidth="1"/>
    <col min="30" max="30" width="10.5" style="1" bestFit="1" customWidth="1"/>
    <col min="31" max="31" width="12.5" style="1" bestFit="1" customWidth="1"/>
    <col min="32" max="32" width="11.6640625" style="1" bestFit="1" customWidth="1"/>
    <col min="33" max="33" width="9.6640625" style="1" bestFit="1" customWidth="1"/>
    <col min="34" max="34" width="9.6640625" style="1" customWidth="1"/>
    <col min="35" max="35" width="17.83203125" style="1" bestFit="1" customWidth="1"/>
    <col min="36" max="36" width="13.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83203125" style="1" bestFit="1" customWidth="1"/>
    <col min="41" max="41" width="7.5" style="1" bestFit="1" customWidth="1"/>
    <col min="42" max="42" width="6.1640625" style="1" bestFit="1" customWidth="1"/>
    <col min="43" max="43" width="9.33203125" style="1" bestFit="1" customWidth="1"/>
    <col min="44" max="44" width="5.83203125" style="1" bestFit="1" customWidth="1"/>
    <col min="45" max="45" width="9.83203125" style="1" bestFit="1" customWidth="1"/>
    <col min="46" max="46" width="13.5" style="1" bestFit="1" customWidth="1"/>
    <col min="47" max="47" width="4.5" style="1" bestFit="1" customWidth="1"/>
    <col min="48" max="48" width="5.1640625" style="1" bestFit="1" customWidth="1"/>
    <col min="49" max="49" width="8.6640625" style="1" bestFit="1" customWidth="1"/>
    <col min="50" max="50" width="10.5" style="1" bestFit="1" customWidth="1"/>
    <col min="51" max="51" width="5.33203125" style="1" bestFit="1" customWidth="1"/>
    <col min="52" max="52" width="7.6640625" style="1" bestFit="1" customWidth="1"/>
    <col min="53" max="53" width="7.5" style="1" bestFit="1" customWidth="1"/>
    <col min="54" max="54" width="8.8320312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83203125" style="1" bestFit="1" customWidth="1"/>
    <col min="59" max="59" width="10.33203125" style="1" bestFit="1" customWidth="1"/>
    <col min="60" max="60" width="11" style="1" bestFit="1" customWidth="1"/>
    <col min="61" max="61" width="11.5" style="1" bestFit="1" customWidth="1"/>
    <col min="62" max="62" width="5" style="1" bestFit="1" customWidth="1"/>
    <col min="63" max="63" width="12.1640625" style="1" bestFit="1" customWidth="1"/>
    <col min="64" max="64" width="11.33203125" style="1" bestFit="1" customWidth="1"/>
    <col min="65" max="65" width="10.33203125" style="1" bestFit="1" customWidth="1"/>
    <col min="66" max="66" width="7.83203125" style="1" bestFit="1" customWidth="1"/>
    <col min="67" max="67" width="5.83203125" style="1" bestFit="1" customWidth="1"/>
    <col min="68" max="75" width="8.83203125" style="1"/>
    <col min="76" max="76" width="24.6640625" style="1" bestFit="1" customWidth="1"/>
    <col min="77" max="77" width="8.83203125" style="1"/>
  </cols>
  <sheetData>
    <row r="1" spans="1:77" s="7" customFormat="1" x14ac:dyDescent="0.2">
      <c r="A1" s="6" t="s">
        <v>658</v>
      </c>
      <c r="B1" s="6" t="s">
        <v>659</v>
      </c>
      <c r="C1" s="7" t="s">
        <v>537</v>
      </c>
      <c r="D1" s="7" t="s">
        <v>535</v>
      </c>
      <c r="E1" s="7" t="s">
        <v>538</v>
      </c>
      <c r="F1" s="7" t="s">
        <v>539</v>
      </c>
      <c r="G1" s="7" t="s">
        <v>540</v>
      </c>
      <c r="H1" s="7" t="s">
        <v>541</v>
      </c>
      <c r="I1" s="7" t="s">
        <v>542</v>
      </c>
      <c r="J1" s="7" t="s">
        <v>543</v>
      </c>
      <c r="K1" s="7" t="s">
        <v>544</v>
      </c>
      <c r="L1" s="7" t="s">
        <v>545</v>
      </c>
      <c r="M1" s="7" t="s">
        <v>546</v>
      </c>
      <c r="N1" s="7" t="s">
        <v>547</v>
      </c>
      <c r="O1" s="7" t="s">
        <v>548</v>
      </c>
      <c r="P1" s="7" t="s">
        <v>549</v>
      </c>
      <c r="Q1" s="7" t="s">
        <v>550</v>
      </c>
      <c r="R1" s="7" t="s">
        <v>551</v>
      </c>
      <c r="S1" s="7" t="s">
        <v>552</v>
      </c>
      <c r="T1" s="7" t="s">
        <v>553</v>
      </c>
      <c r="U1" s="7" t="s">
        <v>554</v>
      </c>
      <c r="V1" s="7" t="s">
        <v>555</v>
      </c>
      <c r="W1" s="7" t="s">
        <v>556</v>
      </c>
      <c r="X1" s="7" t="s">
        <v>557</v>
      </c>
      <c r="Y1" s="7" t="s">
        <v>558</v>
      </c>
      <c r="Z1" s="7" t="s">
        <v>559</v>
      </c>
      <c r="AA1" s="7" t="s">
        <v>560</v>
      </c>
      <c r="AB1" s="8" t="s">
        <v>561</v>
      </c>
      <c r="AC1" s="7" t="s">
        <v>562</v>
      </c>
      <c r="AD1" s="7" t="s">
        <v>563</v>
      </c>
      <c r="AE1" s="7" t="s">
        <v>697</v>
      </c>
      <c r="AF1" s="7" t="s">
        <v>693</v>
      </c>
      <c r="AG1" s="7" t="s">
        <v>564</v>
      </c>
      <c r="AH1" s="7" t="s">
        <v>687</v>
      </c>
      <c r="AI1" s="7" t="s">
        <v>565</v>
      </c>
      <c r="AJ1" s="7" t="s">
        <v>566</v>
      </c>
      <c r="AK1" s="7" t="s">
        <v>567</v>
      </c>
      <c r="AL1" s="7" t="s">
        <v>568</v>
      </c>
      <c r="AM1" s="7" t="s">
        <v>0</v>
      </c>
      <c r="AN1" s="7" t="s">
        <v>1</v>
      </c>
      <c r="AO1" s="7" t="s">
        <v>2</v>
      </c>
      <c r="AP1" s="7" t="s">
        <v>3</v>
      </c>
      <c r="AQ1" s="7" t="s">
        <v>569</v>
      </c>
      <c r="AR1" s="7" t="s">
        <v>4</v>
      </c>
      <c r="AS1" s="7" t="s">
        <v>5</v>
      </c>
      <c r="AT1" s="7" t="s">
        <v>6</v>
      </c>
      <c r="AU1" s="7" t="s">
        <v>7</v>
      </c>
      <c r="AV1" s="7" t="s">
        <v>8</v>
      </c>
      <c r="AW1" s="7" t="s">
        <v>9</v>
      </c>
      <c r="AX1" s="7" t="s">
        <v>10</v>
      </c>
      <c r="AY1" s="7" t="s">
        <v>11</v>
      </c>
      <c r="AZ1" s="7" t="s">
        <v>12</v>
      </c>
      <c r="BA1" s="7" t="s">
        <v>13</v>
      </c>
      <c r="BB1" s="7" t="s">
        <v>14</v>
      </c>
      <c r="BC1" s="7" t="s">
        <v>15</v>
      </c>
      <c r="BD1" s="7" t="s">
        <v>16</v>
      </c>
      <c r="BE1" s="7" t="s">
        <v>17</v>
      </c>
      <c r="BF1" s="7" t="s">
        <v>18</v>
      </c>
      <c r="BG1" s="7" t="s">
        <v>19</v>
      </c>
      <c r="BH1" s="7" t="s">
        <v>20</v>
      </c>
      <c r="BI1" s="7" t="s">
        <v>21</v>
      </c>
      <c r="BJ1" s="7" t="s">
        <v>22</v>
      </c>
      <c r="BK1" s="7" t="s">
        <v>23</v>
      </c>
      <c r="BL1" s="7" t="s">
        <v>24</v>
      </c>
      <c r="BM1" s="7" t="s">
        <v>25</v>
      </c>
      <c r="BN1" s="7" t="s">
        <v>26</v>
      </c>
      <c r="BO1" s="7" t="s">
        <v>27</v>
      </c>
    </row>
    <row r="2" spans="1:77" x14ac:dyDescent="0.2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tr">
        <f>IF(AD2&gt;300,"Large",IF(AD2&gt;100,"Medium",IF(AD2&gt;0,"Small")))</f>
        <v>Medium</v>
      </c>
      <c r="AG2" s="1" t="s">
        <v>574</v>
      </c>
      <c r="AH2" s="1" t="str">
        <f>IF(AG2="Complete","Yes","No")</f>
        <v>Yes</v>
      </c>
      <c r="AI2" s="1" t="s">
        <v>43</v>
      </c>
      <c r="AJ2" s="1" t="s">
        <v>39</v>
      </c>
      <c r="AK2" s="1" t="s">
        <v>58</v>
      </c>
      <c r="AL2" s="1" t="s">
        <v>572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X2" s="1" t="s">
        <v>701</v>
      </c>
      <c r="BY2" s="1">
        <f>COUNTIF(N2:N195,"VISA")</f>
        <v>41</v>
      </c>
    </row>
    <row r="3" spans="1:77" x14ac:dyDescent="0.2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tr">
        <f t="shared" ref="AF3:AF66" si="0">IF(AD3&gt;300,"Large",IF(AD3&gt;100,"Medium",IF(AD3&gt;0,"Small")))</f>
        <v>Medium</v>
      </c>
      <c r="AG3" s="1" t="s">
        <v>574</v>
      </c>
      <c r="AH3" s="1" t="str">
        <f t="shared" ref="AH3:AH66" si="1">IF(AG3="Complete","Yes","No")</f>
        <v>Yes</v>
      </c>
      <c r="AI3" s="1" t="s">
        <v>43</v>
      </c>
      <c r="AJ3" s="1" t="s">
        <v>39</v>
      </c>
      <c r="AK3" s="1" t="s">
        <v>58</v>
      </c>
      <c r="AL3" s="1" t="s">
        <v>572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X3" s="1" t="s">
        <v>706</v>
      </c>
      <c r="BY3" s="1">
        <f>SUMIF(AE2:AE195,"Large", AD2:AD195)</f>
        <v>2638.9</v>
      </c>
    </row>
    <row r="4" spans="1:77" x14ac:dyDescent="0.2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tr">
        <f t="shared" si="0"/>
        <v>Small</v>
      </c>
      <c r="AG4" s="1" t="s">
        <v>574</v>
      </c>
      <c r="AH4" s="1" t="str">
        <f t="shared" si="1"/>
        <v>Yes</v>
      </c>
      <c r="AI4" s="1" t="s">
        <v>38</v>
      </c>
      <c r="AJ4" s="1" t="s">
        <v>39</v>
      </c>
      <c r="AK4" s="1" t="s">
        <v>40</v>
      </c>
      <c r="AL4" s="1" t="s">
        <v>571</v>
      </c>
      <c r="AM4" s="1">
        <v>0</v>
      </c>
      <c r="AN4" s="1">
        <v>1</v>
      </c>
      <c r="AO4" s="1">
        <v>1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X4" s="1" t="s">
        <v>711</v>
      </c>
      <c r="BY4" s="1">
        <f>SUMIFS(AD2:AD195, AE2:AE195,"Large", AL2:AL195,"BABY_BOOMERS")</f>
        <v>1350.9</v>
      </c>
    </row>
    <row r="5" spans="1:77" x14ac:dyDescent="0.2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tr">
        <f t="shared" si="0"/>
        <v>Small</v>
      </c>
      <c r="AG5" s="1" t="s">
        <v>574</v>
      </c>
      <c r="AH5" s="1" t="str">
        <f t="shared" si="1"/>
        <v>Yes</v>
      </c>
      <c r="AI5" s="1" t="s">
        <v>38</v>
      </c>
      <c r="AJ5" s="1" t="s">
        <v>39</v>
      </c>
      <c r="AK5" s="1" t="s">
        <v>44</v>
      </c>
      <c r="AL5" s="1" t="s">
        <v>570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77" x14ac:dyDescent="0.2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tr">
        <f t="shared" si="0"/>
        <v>Small</v>
      </c>
      <c r="AG6" s="1" t="s">
        <v>574</v>
      </c>
      <c r="AH6" s="1" t="str">
        <f t="shared" si="1"/>
        <v>Yes</v>
      </c>
      <c r="AI6" s="1" t="s">
        <v>38</v>
      </c>
      <c r="AJ6" s="1" t="s">
        <v>39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2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2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tr">
        <f t="shared" si="0"/>
        <v>Small</v>
      </c>
      <c r="AG8" s="1" t="s">
        <v>576</v>
      </c>
      <c r="AH8" s="1" t="str">
        <f t="shared" si="1"/>
        <v>No</v>
      </c>
      <c r="AI8" s="1" t="s">
        <v>38</v>
      </c>
      <c r="AJ8" s="1" t="s">
        <v>66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2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2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tr">
        <f t="shared" si="0"/>
        <v>Small</v>
      </c>
      <c r="AG10" s="1" t="s">
        <v>576</v>
      </c>
      <c r="AH10" s="1" t="str">
        <f t="shared" si="1"/>
        <v>No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2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2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2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573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2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tr">
        <f t="shared" si="0"/>
        <v>Small</v>
      </c>
      <c r="AG14" s="1" t="s">
        <v>574</v>
      </c>
      <c r="AH14" s="1" t="str">
        <f t="shared" si="1"/>
        <v>Yes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1</v>
      </c>
      <c r="AZ14" s="1">
        <v>1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2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2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tr">
        <f t="shared" si="0"/>
        <v>Small</v>
      </c>
      <c r="AG18" s="1" t="s">
        <v>574</v>
      </c>
      <c r="AH18" s="1" t="str">
        <f t="shared" si="1"/>
        <v>Yes</v>
      </c>
      <c r="AI18" s="1" t="s">
        <v>38</v>
      </c>
      <c r="AJ18" s="1" t="s">
        <v>66</v>
      </c>
      <c r="AK18" s="1" t="s">
        <v>44</v>
      </c>
      <c r="AL18" s="1" t="s">
        <v>572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2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tr">
        <f t="shared" si="0"/>
        <v>Small</v>
      </c>
      <c r="AG19" s="1" t="s">
        <v>575</v>
      </c>
      <c r="AH19" s="1" t="str">
        <f t="shared" si="1"/>
        <v>No</v>
      </c>
      <c r="AI19" s="1" t="s">
        <v>38</v>
      </c>
      <c r="AJ19" s="1" t="s">
        <v>57</v>
      </c>
      <c r="AK19" s="1" t="s">
        <v>44</v>
      </c>
      <c r="AL19" s="1" t="s">
        <v>571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2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tr">
        <f t="shared" si="0"/>
        <v>Medium</v>
      </c>
      <c r="AG20" s="1" t="s">
        <v>574</v>
      </c>
      <c r="AH20" s="1" t="str">
        <f t="shared" si="1"/>
        <v>Yes</v>
      </c>
      <c r="AI20" s="1" t="s">
        <v>38</v>
      </c>
      <c r="AJ20" s="1" t="s">
        <v>66</v>
      </c>
      <c r="AK20" s="1" t="s">
        <v>58</v>
      </c>
      <c r="AL20" s="1" t="s">
        <v>571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0</v>
      </c>
      <c r="BN20" s="1">
        <v>1</v>
      </c>
      <c r="BO20" s="1">
        <v>0</v>
      </c>
    </row>
    <row r="21" spans="1:67" x14ac:dyDescent="0.2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tr">
        <f t="shared" si="0"/>
        <v>Medium</v>
      </c>
      <c r="AG21" s="1" t="s">
        <v>574</v>
      </c>
      <c r="AH21" s="1" t="str">
        <f t="shared" si="1"/>
        <v>Yes</v>
      </c>
      <c r="AI21" s="1" t="s">
        <v>43</v>
      </c>
      <c r="AJ21" s="1" t="s">
        <v>39</v>
      </c>
      <c r="AK21" s="1" t="s">
        <v>40</v>
      </c>
      <c r="AL21" s="1" t="s">
        <v>572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</row>
    <row r="22" spans="1:67" x14ac:dyDescent="0.2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tr">
        <f t="shared" si="0"/>
        <v>Small</v>
      </c>
      <c r="AG22" s="1" t="s">
        <v>574</v>
      </c>
      <c r="AH22" s="1" t="str">
        <f t="shared" si="1"/>
        <v>Yes</v>
      </c>
      <c r="AI22" s="1" t="s">
        <v>43</v>
      </c>
      <c r="AJ22" s="1" t="s">
        <v>57</v>
      </c>
      <c r="AK22" s="1" t="s">
        <v>58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</row>
    <row r="23" spans="1:67" x14ac:dyDescent="0.2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66</v>
      </c>
      <c r="AK23" s="1" t="s">
        <v>44</v>
      </c>
      <c r="AL23" s="1" t="s">
        <v>573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2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57</v>
      </c>
      <c r="AK24" s="1" t="s">
        <v>44</v>
      </c>
      <c r="AL24" s="1" t="s">
        <v>571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tr">
        <f t="shared" si="0"/>
        <v>Small</v>
      </c>
      <c r="AG25" s="1" t="s">
        <v>576</v>
      </c>
      <c r="AH25" s="1" t="str">
        <f t="shared" si="1"/>
        <v>No</v>
      </c>
      <c r="AI25" s="1" t="s">
        <v>38</v>
      </c>
      <c r="AJ25" s="1" t="s">
        <v>39</v>
      </c>
      <c r="AK25" s="1" t="s">
        <v>44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tr">
        <f t="shared" si="0"/>
        <v>Small</v>
      </c>
      <c r="AG26" s="1" t="s">
        <v>576</v>
      </c>
      <c r="AH26" s="1" t="str">
        <f t="shared" si="1"/>
        <v>No</v>
      </c>
      <c r="AI26" s="1" t="s">
        <v>38</v>
      </c>
      <c r="AJ26" s="1" t="s">
        <v>39</v>
      </c>
      <c r="AK26" s="1" t="s">
        <v>44</v>
      </c>
      <c r="AL26" s="1" t="s">
        <v>571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1</v>
      </c>
      <c r="AZ26" s="1">
        <v>1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x14ac:dyDescent="0.2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tr">
        <f t="shared" si="0"/>
        <v>Small</v>
      </c>
      <c r="AG27" s="1" t="s">
        <v>576</v>
      </c>
      <c r="AH27" s="1" t="str">
        <f t="shared" si="1"/>
        <v>No</v>
      </c>
      <c r="AI27" s="1" t="s">
        <v>38</v>
      </c>
      <c r="AJ27" s="1" t="s">
        <v>66</v>
      </c>
      <c r="AK27" s="1" t="s">
        <v>44</v>
      </c>
      <c r="AL27" s="1" t="s">
        <v>572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x14ac:dyDescent="0.2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tr">
        <f t="shared" si="0"/>
        <v>Large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2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tr">
        <f t="shared" si="0"/>
        <v>Medium</v>
      </c>
      <c r="AG29" s="1" t="s">
        <v>577</v>
      </c>
      <c r="AH29" s="1" t="str">
        <f t="shared" si="1"/>
        <v>No</v>
      </c>
      <c r="AI29" s="1" t="s">
        <v>43</v>
      </c>
      <c r="AJ29" s="1" t="s">
        <v>39</v>
      </c>
      <c r="AK29" s="1" t="s">
        <v>58</v>
      </c>
      <c r="AL29" s="1" t="s">
        <v>572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0</v>
      </c>
      <c r="BG29" s="1">
        <v>0</v>
      </c>
      <c r="BH29" s="1">
        <v>1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</row>
    <row r="30" spans="1:67" x14ac:dyDescent="0.2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2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tr">
        <f t="shared" si="0"/>
        <v>Small</v>
      </c>
      <c r="AG31" s="1" t="s">
        <v>574</v>
      </c>
      <c r="AH31" s="1" t="str">
        <f t="shared" si="1"/>
        <v>Yes</v>
      </c>
      <c r="AI31" s="1" t="s">
        <v>38</v>
      </c>
      <c r="AJ31" s="1" t="s">
        <v>66</v>
      </c>
      <c r="AK31" s="1" t="s">
        <v>40</v>
      </c>
      <c r="AL31" s="1" t="s">
        <v>571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</row>
    <row r="32" spans="1:67" x14ac:dyDescent="0.2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tr">
        <f t="shared" si="0"/>
        <v>Small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2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2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2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2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tr">
        <f t="shared" si="0"/>
        <v>Medium</v>
      </c>
      <c r="AG36" s="1" t="s">
        <v>574</v>
      </c>
      <c r="AH36" s="1" t="str">
        <f t="shared" si="1"/>
        <v>Yes</v>
      </c>
      <c r="AI36" s="1" t="s">
        <v>43</v>
      </c>
      <c r="AJ36" s="1" t="s">
        <v>39</v>
      </c>
      <c r="AK36" s="1" t="s">
        <v>58</v>
      </c>
      <c r="AL36" s="1" t="s">
        <v>572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1</v>
      </c>
      <c r="BN36" s="1">
        <v>0</v>
      </c>
      <c r="BO36" s="1">
        <v>1</v>
      </c>
    </row>
    <row r="37" spans="1:67" x14ac:dyDescent="0.2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2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tr">
        <f t="shared" si="0"/>
        <v>Small</v>
      </c>
      <c r="AG38" s="1" t="s">
        <v>574</v>
      </c>
      <c r="AH38" s="1" t="str">
        <f t="shared" si="1"/>
        <v>Yes</v>
      </c>
      <c r="AI38" s="1" t="s">
        <v>38</v>
      </c>
      <c r="AJ38" s="1" t="s">
        <v>66</v>
      </c>
      <c r="AK38" s="1" t="s">
        <v>44</v>
      </c>
      <c r="AL38" s="1" t="s">
        <v>573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1</v>
      </c>
      <c r="AZ38" s="1">
        <v>1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tr">
        <f t="shared" si="0"/>
        <v>Small</v>
      </c>
      <c r="AG39" s="1" t="s">
        <v>575</v>
      </c>
      <c r="AH39" s="1" t="str">
        <f t="shared" si="1"/>
        <v>No</v>
      </c>
      <c r="AI39" s="1" t="s">
        <v>38</v>
      </c>
      <c r="AJ39" s="1" t="s">
        <v>39</v>
      </c>
      <c r="AK39" s="1" t="s">
        <v>40</v>
      </c>
      <c r="AL39" s="1" t="s">
        <v>570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2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2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tr">
        <f t="shared" si="0"/>
        <v>Small</v>
      </c>
      <c r="AG41" s="1" t="s">
        <v>574</v>
      </c>
      <c r="AH41" s="1" t="str">
        <f t="shared" si="1"/>
        <v>Yes</v>
      </c>
      <c r="AI41" s="1" t="s">
        <v>38</v>
      </c>
      <c r="AJ41" s="1" t="s">
        <v>66</v>
      </c>
      <c r="AK41" s="1" t="s">
        <v>44</v>
      </c>
      <c r="AL41" s="1" t="s">
        <v>572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1</v>
      </c>
      <c r="AZ41" s="1">
        <v>1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2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tr">
        <f t="shared" si="0"/>
        <v>Medium</v>
      </c>
      <c r="AG42" s="1" t="s">
        <v>574</v>
      </c>
      <c r="AH42" s="1" t="str">
        <f t="shared" si="1"/>
        <v>Yes</v>
      </c>
      <c r="AI42" s="1" t="s">
        <v>43</v>
      </c>
      <c r="AJ42" s="1" t="s">
        <v>39</v>
      </c>
      <c r="AK42" s="1" t="s">
        <v>58</v>
      </c>
      <c r="AL42" s="1" t="s">
        <v>572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1</v>
      </c>
    </row>
    <row r="43" spans="1:67" x14ac:dyDescent="0.2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2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tr">
        <f t="shared" si="0"/>
        <v>Small</v>
      </c>
      <c r="AG44" s="1" t="s">
        <v>577</v>
      </c>
      <c r="AH44" s="1" t="str">
        <f t="shared" si="1"/>
        <v>No</v>
      </c>
      <c r="AI44" s="1" t="s">
        <v>38</v>
      </c>
      <c r="AJ44" s="1" t="s">
        <v>57</v>
      </c>
      <c r="AK44" s="1" t="s">
        <v>44</v>
      </c>
      <c r="AL44" s="1" t="s">
        <v>571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x14ac:dyDescent="0.2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38</v>
      </c>
      <c r="AJ45" s="1" t="s">
        <v>66</v>
      </c>
      <c r="AK45" s="1" t="s">
        <v>44</v>
      </c>
      <c r="AL45" s="1" t="s">
        <v>573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2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43</v>
      </c>
      <c r="AJ46" s="1" t="s">
        <v>66</v>
      </c>
      <c r="AK46" s="1" t="s">
        <v>44</v>
      </c>
      <c r="AL46" s="1" t="s">
        <v>571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tr">
        <f t="shared" si="0"/>
        <v>Medium</v>
      </c>
      <c r="AG47" s="1" t="s">
        <v>576</v>
      </c>
      <c r="AH47" s="1" t="str">
        <f t="shared" si="1"/>
        <v>No</v>
      </c>
      <c r="AI47" s="1" t="s">
        <v>38</v>
      </c>
      <c r="AJ47" s="1" t="s">
        <v>57</v>
      </c>
      <c r="AK47" s="1" t="s">
        <v>58</v>
      </c>
      <c r="AL47" s="1" t="s">
        <v>570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</row>
    <row r="48" spans="1:67" x14ac:dyDescent="0.2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tr">
        <f t="shared" si="0"/>
        <v>Medium</v>
      </c>
      <c r="AG48" s="1" t="s">
        <v>574</v>
      </c>
      <c r="AH48" s="1" t="str">
        <f t="shared" si="1"/>
        <v>Yes</v>
      </c>
      <c r="AI48" s="1" t="s">
        <v>38</v>
      </c>
      <c r="AJ48" s="1" t="s">
        <v>57</v>
      </c>
      <c r="AK48" s="1" t="s">
        <v>58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0</v>
      </c>
      <c r="BN48" s="1">
        <v>1</v>
      </c>
      <c r="BO48" s="1">
        <v>1</v>
      </c>
    </row>
    <row r="49" spans="1:67" x14ac:dyDescent="0.2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tr">
        <f t="shared" si="0"/>
        <v>Small</v>
      </c>
      <c r="AG49" s="1" t="s">
        <v>574</v>
      </c>
      <c r="AH49" s="1" t="str">
        <f t="shared" si="1"/>
        <v>Yes</v>
      </c>
      <c r="AI49" s="1" t="s">
        <v>38</v>
      </c>
      <c r="AJ49" s="1" t="s">
        <v>66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2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tr">
        <f t="shared" si="0"/>
        <v>Small</v>
      </c>
      <c r="AG50" s="1" t="s">
        <v>577</v>
      </c>
      <c r="AH50" s="1" t="str">
        <f t="shared" si="1"/>
        <v>No</v>
      </c>
      <c r="AI50" s="1" t="s">
        <v>38</v>
      </c>
      <c r="AJ50" s="1" t="s">
        <v>57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AZ50" s="1">
        <v>1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tr">
        <f t="shared" si="0"/>
        <v>Small</v>
      </c>
      <c r="AG51" s="1" t="s">
        <v>575</v>
      </c>
      <c r="AH51" s="1" t="str">
        <f t="shared" si="1"/>
        <v>No</v>
      </c>
      <c r="AI51" s="1" t="s">
        <v>38</v>
      </c>
      <c r="AJ51" s="1" t="s">
        <v>66</v>
      </c>
      <c r="AK51" s="1" t="s">
        <v>44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tr">
        <f t="shared" si="0"/>
        <v>Small</v>
      </c>
      <c r="AG52" s="1" t="s">
        <v>577</v>
      </c>
      <c r="AH52" s="1" t="str">
        <f t="shared" si="1"/>
        <v>No</v>
      </c>
      <c r="AI52" s="1" t="s">
        <v>38</v>
      </c>
      <c r="AJ52" s="1" t="s">
        <v>66</v>
      </c>
      <c r="AK52" s="1" t="s">
        <v>44</v>
      </c>
      <c r="AL52" s="1" t="s">
        <v>573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x14ac:dyDescent="0.2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tr">
        <f t="shared" si="0"/>
        <v>Medium</v>
      </c>
      <c r="AG53" s="1" t="s">
        <v>574</v>
      </c>
      <c r="AH53" s="1" t="str">
        <f t="shared" si="1"/>
        <v>Yes</v>
      </c>
      <c r="AI53" s="1" t="s">
        <v>43</v>
      </c>
      <c r="AJ53" s="1" t="s">
        <v>39</v>
      </c>
      <c r="AK53" s="1" t="s">
        <v>58</v>
      </c>
      <c r="AL53" s="1" t="s">
        <v>572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1</v>
      </c>
      <c r="BO53" s="1">
        <v>1</v>
      </c>
    </row>
    <row r="54" spans="1:67" x14ac:dyDescent="0.2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tr">
        <f t="shared" si="0"/>
        <v>Small</v>
      </c>
      <c r="AG55" s="1" t="s">
        <v>574</v>
      </c>
      <c r="AH55" s="1" t="str">
        <f t="shared" si="1"/>
        <v>Yes</v>
      </c>
      <c r="AI55" s="1" t="s">
        <v>38</v>
      </c>
      <c r="AJ55" s="1" t="s">
        <v>57</v>
      </c>
      <c r="AK55" s="1" t="s">
        <v>44</v>
      </c>
      <c r="AL55" s="1" t="s">
        <v>571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tr">
        <f t="shared" si="0"/>
        <v>Large</v>
      </c>
      <c r="AG56" s="1" t="s">
        <v>574</v>
      </c>
      <c r="AH56" s="1" t="str">
        <f t="shared" si="1"/>
        <v>Yes</v>
      </c>
      <c r="AI56" s="1" t="s">
        <v>38</v>
      </c>
      <c r="AJ56" s="1" t="s">
        <v>66</v>
      </c>
      <c r="AK56" s="1" t="s">
        <v>44</v>
      </c>
      <c r="AL56" s="1" t="s">
        <v>570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2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2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tr">
        <f t="shared" si="0"/>
        <v>Small</v>
      </c>
      <c r="AG58" s="1" t="s">
        <v>574</v>
      </c>
      <c r="AH58" s="1" t="str">
        <f t="shared" si="1"/>
        <v>Yes</v>
      </c>
      <c r="AI58" s="1" t="s">
        <v>38</v>
      </c>
      <c r="AJ58" s="1" t="s">
        <v>39</v>
      </c>
      <c r="AK58" s="1" t="s">
        <v>44</v>
      </c>
      <c r="AL58" s="1" t="s">
        <v>571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2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2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tr">
        <f t="shared" si="0"/>
        <v>Medium</v>
      </c>
      <c r="AG60" s="1" t="s">
        <v>574</v>
      </c>
      <c r="AH60" s="1" t="str">
        <f t="shared" si="1"/>
        <v>Yes</v>
      </c>
      <c r="AI60" s="1" t="s">
        <v>43</v>
      </c>
      <c r="AJ60" s="1" t="s">
        <v>66</v>
      </c>
      <c r="AK60" s="1" t="s">
        <v>58</v>
      </c>
      <c r="AL60" s="1" t="s">
        <v>572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</row>
    <row r="61" spans="1:67" x14ac:dyDescent="0.2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tr">
        <f t="shared" si="0"/>
        <v>Medium</v>
      </c>
      <c r="AG61" s="1" t="s">
        <v>574</v>
      </c>
      <c r="AH61" s="1" t="str">
        <f t="shared" si="1"/>
        <v>Yes</v>
      </c>
      <c r="AI61" s="1" t="s">
        <v>43</v>
      </c>
      <c r="AJ61" s="1" t="s">
        <v>39</v>
      </c>
      <c r="AK61" s="1" t="s">
        <v>58</v>
      </c>
      <c r="AL61" s="1" t="s">
        <v>572</v>
      </c>
      <c r="AM61" s="1">
        <v>0</v>
      </c>
      <c r="AN61" s="1">
        <v>0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1</v>
      </c>
      <c r="BO61" s="1">
        <v>1</v>
      </c>
    </row>
    <row r="62" spans="1:67" x14ac:dyDescent="0.2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tr">
        <f t="shared" si="0"/>
        <v>Medium</v>
      </c>
      <c r="AG62" s="1" t="s">
        <v>574</v>
      </c>
      <c r="AH62" s="1" t="str">
        <f t="shared" si="1"/>
        <v>Yes</v>
      </c>
      <c r="AI62" s="1" t="s">
        <v>43</v>
      </c>
      <c r="AJ62" s="1" t="s">
        <v>39</v>
      </c>
      <c r="AK62" s="1" t="s">
        <v>58</v>
      </c>
      <c r="AL62" s="1" t="s">
        <v>572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1</v>
      </c>
      <c r="BO62" s="1">
        <v>0</v>
      </c>
    </row>
    <row r="63" spans="1:67" x14ac:dyDescent="0.2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tr">
        <f t="shared" si="0"/>
        <v>Medium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58</v>
      </c>
      <c r="AL63" s="1" t="s">
        <v>571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</row>
    <row r="64" spans="1:67" x14ac:dyDescent="0.2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tr">
        <f t="shared" si="0"/>
        <v>Medium</v>
      </c>
      <c r="AG64" s="1" t="s">
        <v>574</v>
      </c>
      <c r="AH64" s="1" t="str">
        <f t="shared" si="1"/>
        <v>Yes</v>
      </c>
      <c r="AI64" s="1" t="s">
        <v>38</v>
      </c>
      <c r="AJ64" s="1" t="s">
        <v>57</v>
      </c>
      <c r="AK64" s="1" t="s">
        <v>40</v>
      </c>
      <c r="AL64" s="1" t="s">
        <v>571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</row>
    <row r="65" spans="1:67" x14ac:dyDescent="0.2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tr">
        <f t="shared" si="0"/>
        <v>Medium</v>
      </c>
      <c r="AG65" s="1" t="s">
        <v>577</v>
      </c>
      <c r="AH65" s="1" t="str">
        <f t="shared" si="1"/>
        <v>No</v>
      </c>
      <c r="AI65" s="1" t="s">
        <v>38</v>
      </c>
      <c r="AJ65" s="1" t="s">
        <v>66</v>
      </c>
      <c r="AK65" s="1" t="s">
        <v>40</v>
      </c>
      <c r="AL65" s="1" t="s">
        <v>571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43</v>
      </c>
      <c r="AJ66" s="1" t="s">
        <v>39</v>
      </c>
      <c r="AK66" s="1" t="s">
        <v>40</v>
      </c>
      <c r="AL66" s="1" t="s">
        <v>572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tr">
        <f t="shared" ref="AF67:AF130" si="2">IF(AD67&gt;300,"Large",IF(AD67&gt;100,"Medium",IF(AD67&gt;0,"Small")))</f>
        <v>Small</v>
      </c>
      <c r="AG67" s="1" t="s">
        <v>577</v>
      </c>
      <c r="AH67" s="1" t="str">
        <f t="shared" ref="AH67:AH130" si="3">IF(AG67="Complete","Yes","No")</f>
        <v>No</v>
      </c>
      <c r="AI67" s="1" t="s">
        <v>38</v>
      </c>
      <c r="AJ67" s="1" t="s">
        <v>57</v>
      </c>
      <c r="AK67" s="1" t="s">
        <v>40</v>
      </c>
      <c r="AL67" s="1" t="s">
        <v>571</v>
      </c>
      <c r="AM67" s="1">
        <v>1</v>
      </c>
      <c r="AN67" s="1">
        <v>1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2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tr">
        <f t="shared" si="2"/>
        <v>Small</v>
      </c>
      <c r="AG68" s="1" t="s">
        <v>574</v>
      </c>
      <c r="AH68" s="1" t="str">
        <f t="shared" si="3"/>
        <v>Yes</v>
      </c>
      <c r="AI68" s="1" t="s">
        <v>38</v>
      </c>
      <c r="AJ68" s="1" t="s">
        <v>66</v>
      </c>
      <c r="AK68" s="1" t="s">
        <v>44</v>
      </c>
      <c r="AL68" s="1" t="s">
        <v>570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38</v>
      </c>
      <c r="AJ69" s="1" t="s">
        <v>66</v>
      </c>
      <c r="AK69" s="1" t="s">
        <v>44</v>
      </c>
      <c r="AL69" s="1" t="s">
        <v>572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1</v>
      </c>
      <c r="AZ69" s="1">
        <v>1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2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tr">
        <f t="shared" si="2"/>
        <v>Small</v>
      </c>
      <c r="AG70" s="1" t="s">
        <v>574</v>
      </c>
      <c r="AH70" s="1" t="str">
        <f t="shared" si="3"/>
        <v>Yes</v>
      </c>
      <c r="AI70" s="1" t="s">
        <v>38</v>
      </c>
      <c r="AJ70" s="1" t="s">
        <v>66</v>
      </c>
      <c r="AK70" s="1" t="s">
        <v>44</v>
      </c>
      <c r="AL70" s="1" t="s">
        <v>571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2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tr">
        <f t="shared" si="2"/>
        <v>Small</v>
      </c>
      <c r="AG71" s="1" t="s">
        <v>577</v>
      </c>
      <c r="AH71" s="1" t="str">
        <f t="shared" si="3"/>
        <v>No</v>
      </c>
      <c r="AI71" s="1" t="s">
        <v>38</v>
      </c>
      <c r="AJ71" s="1" t="s">
        <v>66</v>
      </c>
      <c r="AK71" s="1" t="s">
        <v>44</v>
      </c>
      <c r="AL71" s="1" t="s">
        <v>573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x14ac:dyDescent="0.2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tr">
        <f t="shared" si="2"/>
        <v>Small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44</v>
      </c>
      <c r="AL72" s="1" t="s">
        <v>572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1</v>
      </c>
      <c r="AZ72" s="1">
        <v>1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x14ac:dyDescent="0.2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tr">
        <f t="shared" si="2"/>
        <v>Small</v>
      </c>
      <c r="AG73" s="1" t="s">
        <v>574</v>
      </c>
      <c r="AH73" s="1" t="str">
        <f t="shared" si="3"/>
        <v>Yes</v>
      </c>
      <c r="AI73" s="1" t="s">
        <v>38</v>
      </c>
      <c r="AJ73" s="1" t="s">
        <v>66</v>
      </c>
      <c r="AK73" s="1" t="s">
        <v>44</v>
      </c>
      <c r="AL73" s="1" t="s">
        <v>572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1</v>
      </c>
      <c r="AX73" s="1">
        <v>0</v>
      </c>
      <c r="AY73" s="1">
        <v>1</v>
      </c>
      <c r="AZ73" s="1">
        <v>1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tr">
        <f t="shared" si="2"/>
        <v>Small</v>
      </c>
      <c r="AG74" s="1" t="s">
        <v>574</v>
      </c>
      <c r="AH74" s="1" t="str">
        <f t="shared" si="3"/>
        <v>Yes</v>
      </c>
      <c r="AI74" s="1" t="s">
        <v>38</v>
      </c>
      <c r="AJ74" s="1" t="s">
        <v>66</v>
      </c>
      <c r="AK74" s="1" t="s">
        <v>44</v>
      </c>
      <c r="AL74" s="1" t="s">
        <v>573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tr">
        <f t="shared" si="2"/>
        <v>Small</v>
      </c>
      <c r="AG75" s="1" t="s">
        <v>574</v>
      </c>
      <c r="AH75" s="1" t="str">
        <f t="shared" si="3"/>
        <v>Yes</v>
      </c>
      <c r="AI75" s="1" t="s">
        <v>38</v>
      </c>
      <c r="AJ75" s="1" t="s">
        <v>66</v>
      </c>
      <c r="AK75" s="1" t="s">
        <v>44</v>
      </c>
      <c r="AL75" s="1" t="s">
        <v>571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tr">
        <f t="shared" si="2"/>
        <v>Medium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58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</row>
    <row r="77" spans="1:67" x14ac:dyDescent="0.2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2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tr">
        <f t="shared" si="2"/>
        <v>Small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44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2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tr">
        <f t="shared" si="2"/>
        <v>Medium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58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1</v>
      </c>
      <c r="BM80" s="1">
        <v>0</v>
      </c>
      <c r="BN80" s="1">
        <v>1</v>
      </c>
      <c r="BO80" s="1">
        <v>1</v>
      </c>
    </row>
    <row r="81" spans="1:67" x14ac:dyDescent="0.2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tr">
        <f t="shared" si="2"/>
        <v>Medium</v>
      </c>
      <c r="AG81" s="1" t="s">
        <v>576</v>
      </c>
      <c r="AH81" s="1" t="str">
        <f t="shared" si="3"/>
        <v>No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1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1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</v>
      </c>
      <c r="BM81" s="1">
        <v>0</v>
      </c>
      <c r="BN81" s="1">
        <v>0</v>
      </c>
      <c r="BO81" s="1">
        <v>0</v>
      </c>
    </row>
    <row r="82" spans="1:67" x14ac:dyDescent="0.2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tr">
        <f t="shared" si="2"/>
        <v>Medium</v>
      </c>
      <c r="AG82" s="1" t="s">
        <v>574</v>
      </c>
      <c r="AH82" s="1" t="str">
        <f t="shared" si="3"/>
        <v>Yes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tr">
        <f t="shared" si="2"/>
        <v>Small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44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tr">
        <f t="shared" si="2"/>
        <v>Medium</v>
      </c>
      <c r="AG84" s="1" t="s">
        <v>574</v>
      </c>
      <c r="AH84" s="1" t="str">
        <f t="shared" si="3"/>
        <v>Yes</v>
      </c>
      <c r="AI84" s="1" t="s">
        <v>38</v>
      </c>
      <c r="AJ84" s="1" t="s">
        <v>66</v>
      </c>
      <c r="AK84" s="1" t="s">
        <v>58</v>
      </c>
      <c r="AL84" s="1" t="s">
        <v>570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1</v>
      </c>
      <c r="BM84" s="1">
        <v>0</v>
      </c>
      <c r="BN84" s="1">
        <v>1</v>
      </c>
      <c r="BO84" s="1">
        <v>0</v>
      </c>
    </row>
    <row r="85" spans="1:67" x14ac:dyDescent="0.2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tr">
        <f t="shared" si="2"/>
        <v>Small</v>
      </c>
      <c r="AG85" s="1" t="s">
        <v>574</v>
      </c>
      <c r="AH85" s="1" t="str">
        <f t="shared" si="3"/>
        <v>Yes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2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tr">
        <f t="shared" si="2"/>
        <v>Small</v>
      </c>
      <c r="AG87" s="1" t="s">
        <v>576</v>
      </c>
      <c r="AH87" s="1" t="str">
        <f t="shared" si="3"/>
        <v>No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tr">
        <f t="shared" si="2"/>
        <v>Small</v>
      </c>
      <c r="AG88" s="1" t="s">
        <v>576</v>
      </c>
      <c r="AH88" s="1" t="str">
        <f t="shared" si="3"/>
        <v>No</v>
      </c>
      <c r="AI88" s="1" t="s">
        <v>38</v>
      </c>
      <c r="AJ88" s="1" t="s">
        <v>66</v>
      </c>
      <c r="AK88" s="1" t="s">
        <v>44</v>
      </c>
      <c r="AL88" s="1" t="s">
        <v>572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tr">
        <f t="shared" si="2"/>
        <v>Large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1</v>
      </c>
      <c r="AZ89" s="1">
        <v>1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2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tr">
        <f t="shared" si="2"/>
        <v>Small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2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572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tr">
        <f t="shared" si="2"/>
        <v>Medium</v>
      </c>
      <c r="AG95" s="1" t="s">
        <v>574</v>
      </c>
      <c r="AH95" s="1" t="str">
        <f t="shared" si="3"/>
        <v>Yes</v>
      </c>
      <c r="AI95" s="1" t="s">
        <v>43</v>
      </c>
      <c r="AJ95" s="1" t="s">
        <v>39</v>
      </c>
      <c r="AK95" s="1" t="s">
        <v>58</v>
      </c>
      <c r="AL95" s="1" t="s">
        <v>572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1</v>
      </c>
      <c r="BF95" s="1">
        <v>0</v>
      </c>
      <c r="BG95" s="1">
        <v>0</v>
      </c>
      <c r="BH95" s="1">
        <v>1</v>
      </c>
      <c r="BI95" s="1">
        <v>0</v>
      </c>
      <c r="BJ95" s="1">
        <v>0</v>
      </c>
      <c r="BK95" s="1">
        <v>1</v>
      </c>
      <c r="BL95" s="1">
        <v>0</v>
      </c>
      <c r="BM95" s="1">
        <v>0</v>
      </c>
      <c r="BN95" s="1">
        <v>0</v>
      </c>
      <c r="BO95" s="1">
        <v>1</v>
      </c>
    </row>
    <row r="96" spans="1:67" x14ac:dyDescent="0.2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tr">
        <f t="shared" si="2"/>
        <v>Medium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58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</row>
    <row r="97" spans="1:67" x14ac:dyDescent="0.2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tr">
        <f t="shared" si="2"/>
        <v>Medium</v>
      </c>
      <c r="AG97" s="1" t="s">
        <v>574</v>
      </c>
      <c r="AH97" s="1" t="str">
        <f t="shared" si="3"/>
        <v>Yes</v>
      </c>
      <c r="AI97" s="1" t="s">
        <v>43</v>
      </c>
      <c r="AJ97" s="1" t="s">
        <v>39</v>
      </c>
      <c r="AK97" s="1" t="s">
        <v>58</v>
      </c>
      <c r="AL97" s="1" t="s">
        <v>572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1</v>
      </c>
    </row>
    <row r="98" spans="1:67" x14ac:dyDescent="0.2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tr">
        <f t="shared" si="2"/>
        <v>Small</v>
      </c>
      <c r="AG98" s="1" t="s">
        <v>574</v>
      </c>
      <c r="AH98" s="1" t="str">
        <f t="shared" si="3"/>
        <v>Yes</v>
      </c>
      <c r="AI98" s="1" t="s">
        <v>38</v>
      </c>
      <c r="AJ98" s="1" t="s">
        <v>66</v>
      </c>
      <c r="AK98" s="1" t="s">
        <v>44</v>
      </c>
      <c r="AL98" s="1" t="s">
        <v>570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1</v>
      </c>
      <c r="AZ98" s="1">
        <v>1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tr">
        <f t="shared" si="2"/>
        <v>Small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44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tr">
        <f t="shared" si="2"/>
        <v>Small</v>
      </c>
      <c r="AG100" s="1" t="s">
        <v>574</v>
      </c>
      <c r="AH100" s="1" t="str">
        <f t="shared" si="3"/>
        <v>Yes</v>
      </c>
      <c r="AI100" s="1" t="s">
        <v>38</v>
      </c>
      <c r="AJ100" s="1" t="s">
        <v>66</v>
      </c>
      <c r="AK100" s="1" t="s">
        <v>44</v>
      </c>
      <c r="AL100" s="1" t="s">
        <v>570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</row>
    <row r="101" spans="1:67" x14ac:dyDescent="0.2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tr">
        <f t="shared" si="2"/>
        <v>Medium</v>
      </c>
      <c r="AG102" s="1" t="s">
        <v>577</v>
      </c>
      <c r="AH102" s="1" t="str">
        <f t="shared" si="3"/>
        <v>No</v>
      </c>
      <c r="AI102" s="1" t="s">
        <v>38</v>
      </c>
      <c r="AJ102" s="1" t="s">
        <v>57</v>
      </c>
      <c r="AK102" s="1" t="s">
        <v>58</v>
      </c>
      <c r="AL102" s="1" t="s">
        <v>570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1</v>
      </c>
      <c r="BO102" s="1">
        <v>1</v>
      </c>
    </row>
    <row r="103" spans="1:67" x14ac:dyDescent="0.2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tr">
        <f t="shared" si="2"/>
        <v>Small</v>
      </c>
      <c r="AG104" s="1" t="s">
        <v>574</v>
      </c>
      <c r="AH104" s="1" t="str">
        <f t="shared" si="3"/>
        <v>Yes</v>
      </c>
      <c r="AI104" s="1" t="s">
        <v>38</v>
      </c>
      <c r="AJ104" s="1" t="s">
        <v>66</v>
      </c>
      <c r="AK104" s="1" t="s">
        <v>44</v>
      </c>
      <c r="AL104" s="1" t="s">
        <v>573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</row>
    <row r="105" spans="1:67" x14ac:dyDescent="0.2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tr">
        <f t="shared" si="2"/>
        <v>Medium</v>
      </c>
      <c r="AG105" s="1" t="s">
        <v>574</v>
      </c>
      <c r="AH105" s="1" t="str">
        <f t="shared" si="3"/>
        <v>Yes</v>
      </c>
      <c r="AI105" s="1" t="s">
        <v>43</v>
      </c>
      <c r="AJ105" s="1" t="s">
        <v>66</v>
      </c>
      <c r="AK105" s="1" t="s">
        <v>58</v>
      </c>
      <c r="AL105" s="1" t="s">
        <v>572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1</v>
      </c>
      <c r="BE105" s="1">
        <v>0</v>
      </c>
      <c r="BF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</v>
      </c>
      <c r="BO105" s="1">
        <v>0</v>
      </c>
    </row>
    <row r="106" spans="1:67" x14ac:dyDescent="0.2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tr">
        <f t="shared" si="2"/>
        <v>Small</v>
      </c>
      <c r="AG106" s="1" t="s">
        <v>575</v>
      </c>
      <c r="AH106" s="1" t="str">
        <f t="shared" si="3"/>
        <v>No</v>
      </c>
      <c r="AI106" s="1" t="s">
        <v>38</v>
      </c>
      <c r="AJ106" s="1" t="s">
        <v>66</v>
      </c>
      <c r="AK106" s="1" t="s">
        <v>44</v>
      </c>
      <c r="AL106" s="1" t="s">
        <v>570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2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tr">
        <f t="shared" si="2"/>
        <v>Small</v>
      </c>
      <c r="AG107" s="1" t="s">
        <v>576</v>
      </c>
      <c r="AH107" s="1" t="str">
        <f t="shared" si="3"/>
        <v>No</v>
      </c>
      <c r="AI107" s="1" t="s">
        <v>38</v>
      </c>
      <c r="AJ107" s="1" t="s">
        <v>57</v>
      </c>
      <c r="AK107" s="1" t="s">
        <v>44</v>
      </c>
      <c r="AL107" s="1" t="s">
        <v>571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tr">
        <f t="shared" si="2"/>
        <v>Small</v>
      </c>
      <c r="AG108" s="1" t="s">
        <v>576</v>
      </c>
      <c r="AH108" s="1" t="str">
        <f t="shared" si="3"/>
        <v>No</v>
      </c>
      <c r="AI108" s="1" t="s">
        <v>38</v>
      </c>
      <c r="AJ108" s="1" t="s">
        <v>39</v>
      </c>
      <c r="AK108" s="1" t="s">
        <v>44</v>
      </c>
      <c r="AL108" s="1" t="s">
        <v>571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1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x14ac:dyDescent="0.2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tr">
        <f t="shared" si="2"/>
        <v>Medium</v>
      </c>
      <c r="AG109" s="1" t="s">
        <v>574</v>
      </c>
      <c r="AH109" s="1" t="str">
        <f t="shared" si="3"/>
        <v>Yes</v>
      </c>
      <c r="AI109" s="1" t="s">
        <v>43</v>
      </c>
      <c r="AJ109" s="1" t="s">
        <v>66</v>
      </c>
      <c r="AK109" s="1" t="s">
        <v>58</v>
      </c>
      <c r="AL109" s="1" t="s">
        <v>571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</row>
    <row r="110" spans="1:67" x14ac:dyDescent="0.2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tr">
        <f t="shared" si="2"/>
        <v>Medium</v>
      </c>
      <c r="AG110" s="1" t="s">
        <v>574</v>
      </c>
      <c r="AH110" s="1" t="str">
        <f t="shared" si="3"/>
        <v>Yes</v>
      </c>
      <c r="AI110" s="1" t="s">
        <v>38</v>
      </c>
      <c r="AJ110" s="1" t="s">
        <v>39</v>
      </c>
      <c r="AK110" s="1" t="s">
        <v>40</v>
      </c>
      <c r="AL110" s="1" t="s">
        <v>570</v>
      </c>
      <c r="AM110" s="1">
        <v>0</v>
      </c>
      <c r="AN110" s="1">
        <v>0</v>
      </c>
      <c r="AO110" s="1">
        <v>1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2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2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tr">
        <f t="shared" si="2"/>
        <v>Small</v>
      </c>
      <c r="AG112" s="1" t="s">
        <v>574</v>
      </c>
      <c r="AH112" s="1" t="str">
        <f t="shared" si="3"/>
        <v>Yes</v>
      </c>
      <c r="AI112" s="1" t="s">
        <v>43</v>
      </c>
      <c r="AJ112" s="1" t="s">
        <v>39</v>
      </c>
      <c r="AK112" s="1" t="s">
        <v>44</v>
      </c>
      <c r="AL112" s="1" t="s">
        <v>572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1</v>
      </c>
      <c r="AZ112" s="1">
        <v>1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2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tr">
        <f t="shared" si="2"/>
        <v>Small</v>
      </c>
      <c r="AG113" s="1" t="s">
        <v>577</v>
      </c>
      <c r="AH113" s="1" t="str">
        <f t="shared" si="3"/>
        <v>No</v>
      </c>
      <c r="AI113" s="1" t="s">
        <v>38</v>
      </c>
      <c r="AJ113" s="1" t="s">
        <v>66</v>
      </c>
      <c r="AK113" s="1" t="s">
        <v>44</v>
      </c>
      <c r="AL113" s="1" t="s">
        <v>572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0</v>
      </c>
      <c r="AY113" s="1">
        <v>1</v>
      </c>
      <c r="AZ113" s="1">
        <v>1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</row>
    <row r="114" spans="1:67" x14ac:dyDescent="0.2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2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tr">
        <f t="shared" si="2"/>
        <v>Medium</v>
      </c>
      <c r="AG115" s="1" t="s">
        <v>574</v>
      </c>
      <c r="AH115" s="1" t="str">
        <f t="shared" si="3"/>
        <v>Yes</v>
      </c>
      <c r="AI115" s="1" t="s">
        <v>43</v>
      </c>
      <c r="AJ115" s="1" t="s">
        <v>39</v>
      </c>
      <c r="AK115" s="1" t="s">
        <v>58</v>
      </c>
      <c r="AL115" s="1" t="s">
        <v>572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x14ac:dyDescent="0.2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tr">
        <f t="shared" si="2"/>
        <v>Small</v>
      </c>
      <c r="AG116" s="1" t="s">
        <v>576</v>
      </c>
      <c r="AH116" s="1" t="str">
        <f t="shared" si="3"/>
        <v>No</v>
      </c>
      <c r="AI116" s="1" t="s">
        <v>38</v>
      </c>
      <c r="AJ116" s="1" t="s">
        <v>66</v>
      </c>
      <c r="AK116" s="1" t="s">
        <v>44</v>
      </c>
      <c r="AL116" s="1" t="s">
        <v>572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1</v>
      </c>
      <c r="AZ116" s="1">
        <v>1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x14ac:dyDescent="0.2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2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tr">
        <f t="shared" si="2"/>
        <v>Small</v>
      </c>
      <c r="AG118" s="1" t="s">
        <v>574</v>
      </c>
      <c r="AH118" s="1" t="str">
        <f t="shared" si="3"/>
        <v>Yes</v>
      </c>
      <c r="AI118" s="1" t="s">
        <v>38</v>
      </c>
      <c r="AJ118" s="1" t="s">
        <v>66</v>
      </c>
      <c r="AK118" s="1" t="s">
        <v>44</v>
      </c>
      <c r="AL118" s="1" t="s">
        <v>570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</row>
    <row r="119" spans="1:67" x14ac:dyDescent="0.2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tr">
        <f t="shared" si="2"/>
        <v>Small</v>
      </c>
      <c r="AG119" s="1" t="s">
        <v>577</v>
      </c>
      <c r="AH119" s="1" t="str">
        <f t="shared" si="3"/>
        <v>No</v>
      </c>
      <c r="AI119" s="1" t="s">
        <v>38</v>
      </c>
      <c r="AJ119" s="1" t="s">
        <v>66</v>
      </c>
      <c r="AK119" s="1" t="s">
        <v>44</v>
      </c>
      <c r="AL119" s="1" t="s">
        <v>573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x14ac:dyDescent="0.2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2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tr">
        <f t="shared" si="2"/>
        <v>Medium</v>
      </c>
      <c r="AG121" s="1" t="s">
        <v>574</v>
      </c>
      <c r="AH121" s="1" t="str">
        <f t="shared" si="3"/>
        <v>Yes</v>
      </c>
      <c r="AI121" s="1" t="s">
        <v>43</v>
      </c>
      <c r="AJ121" s="1" t="s">
        <v>39</v>
      </c>
      <c r="AK121" s="1" t="s">
        <v>58</v>
      </c>
      <c r="AL121" s="1" t="s">
        <v>572</v>
      </c>
      <c r="AM121" s="1">
        <v>0</v>
      </c>
      <c r="AN121" s="1">
        <v>1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</row>
    <row r="122" spans="1:67" x14ac:dyDescent="0.2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tr">
        <f t="shared" si="2"/>
        <v>Small</v>
      </c>
      <c r="AG122" s="1" t="s">
        <v>574</v>
      </c>
      <c r="AH122" s="1" t="str">
        <f t="shared" si="3"/>
        <v>Yes</v>
      </c>
      <c r="AI122" s="1" t="s">
        <v>38</v>
      </c>
      <c r="AJ122" s="1" t="s">
        <v>66</v>
      </c>
      <c r="AK122" s="1" t="s">
        <v>44</v>
      </c>
      <c r="AL122" s="1" t="s">
        <v>572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</row>
    <row r="123" spans="1:67" x14ac:dyDescent="0.2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tr">
        <f t="shared" si="2"/>
        <v>Medium</v>
      </c>
      <c r="AG123" s="1" t="s">
        <v>574</v>
      </c>
      <c r="AH123" s="1" t="str">
        <f t="shared" si="3"/>
        <v>Yes</v>
      </c>
      <c r="AI123" s="1" t="s">
        <v>43</v>
      </c>
      <c r="AJ123" s="1" t="s">
        <v>39</v>
      </c>
      <c r="AK123" s="1" t="s">
        <v>58</v>
      </c>
      <c r="AL123" s="1" t="s">
        <v>572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0</v>
      </c>
      <c r="BN123" s="1">
        <v>0</v>
      </c>
      <c r="BO123" s="1">
        <v>0</v>
      </c>
    </row>
    <row r="124" spans="1:67" x14ac:dyDescent="0.2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39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1</v>
      </c>
      <c r="BE124" s="1">
        <v>0</v>
      </c>
      <c r="BF124" s="1">
        <v>1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1</v>
      </c>
      <c r="BM124" s="1">
        <v>0</v>
      </c>
      <c r="BN124" s="1">
        <v>0</v>
      </c>
      <c r="BO124" s="1">
        <v>1</v>
      </c>
    </row>
    <row r="125" spans="1:67" x14ac:dyDescent="0.2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2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66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0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</row>
    <row r="127" spans="1:67" x14ac:dyDescent="0.2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tr">
        <f t="shared" si="2"/>
        <v>Small</v>
      </c>
      <c r="AG127" s="1" t="s">
        <v>574</v>
      </c>
      <c r="AH127" s="1" t="str">
        <f t="shared" si="3"/>
        <v>Yes</v>
      </c>
      <c r="AI127" s="1" t="s">
        <v>38</v>
      </c>
      <c r="AJ127" s="1" t="s">
        <v>66</v>
      </c>
      <c r="AK127" s="1" t="s">
        <v>44</v>
      </c>
      <c r="AL127" s="1" t="s">
        <v>571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x14ac:dyDescent="0.2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tr">
        <f t="shared" si="2"/>
        <v>Medium</v>
      </c>
      <c r="AG128" s="1" t="s">
        <v>574</v>
      </c>
      <c r="AH128" s="1" t="str">
        <f t="shared" si="3"/>
        <v>Yes</v>
      </c>
      <c r="AI128" s="1" t="s">
        <v>43</v>
      </c>
      <c r="AJ128" s="1" t="s">
        <v>66</v>
      </c>
      <c r="AK128" s="1" t="s">
        <v>40</v>
      </c>
      <c r="AL128" s="1" t="s">
        <v>571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2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2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tr">
        <f t="shared" si="2"/>
        <v>Small</v>
      </c>
      <c r="AG130" s="1" t="s">
        <v>574</v>
      </c>
      <c r="AH130" s="1" t="str">
        <f t="shared" si="3"/>
        <v>Yes</v>
      </c>
      <c r="AI130" s="1" t="s">
        <v>38</v>
      </c>
      <c r="AJ130" s="1" t="s">
        <v>66</v>
      </c>
      <c r="AK130" s="1" t="s">
        <v>44</v>
      </c>
      <c r="AL130" s="1" t="s">
        <v>572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1</v>
      </c>
      <c r="AZ130" s="1">
        <v>1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2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tr">
        <f t="shared" ref="AF131:AF194" si="4">IF(AD131&gt;300,"Large",IF(AD131&gt;100,"Medium",IF(AD131&gt;0,"Small")))</f>
        <v>Medium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58</v>
      </c>
      <c r="AL131" s="1" t="s">
        <v>572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  <c r="BM131" s="1">
        <v>0</v>
      </c>
      <c r="BN131" s="1">
        <v>0</v>
      </c>
      <c r="BO131" s="1">
        <v>0</v>
      </c>
    </row>
    <row r="132" spans="1:67" x14ac:dyDescent="0.2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2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tr">
        <f t="shared" si="4"/>
        <v>Small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44</v>
      </c>
      <c r="AL133" s="1" t="s">
        <v>570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x14ac:dyDescent="0.2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2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2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2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tr">
        <f t="shared" si="4"/>
        <v>Small</v>
      </c>
      <c r="AG137" s="1" t="s">
        <v>577</v>
      </c>
      <c r="AH137" s="1" t="str">
        <f t="shared" si="5"/>
        <v>No</v>
      </c>
      <c r="AI137" s="1" t="s">
        <v>38</v>
      </c>
      <c r="AJ137" s="1" t="s">
        <v>66</v>
      </c>
      <c r="AK137" s="1" t="s">
        <v>44</v>
      </c>
      <c r="AL137" s="1" t="s">
        <v>570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2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66</v>
      </c>
      <c r="AK138" s="1" t="s">
        <v>44</v>
      </c>
      <c r="AL138" s="1" t="s">
        <v>572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1</v>
      </c>
      <c r="AZ138" s="1">
        <v>1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2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2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39</v>
      </c>
      <c r="AK140" s="1" t="s">
        <v>44</v>
      </c>
      <c r="AL140" s="1" t="s">
        <v>571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2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tr">
        <f t="shared" si="4"/>
        <v>Small</v>
      </c>
      <c r="AG141" s="1" t="s">
        <v>574</v>
      </c>
      <c r="AH141" s="1" t="str">
        <f t="shared" si="5"/>
        <v>Yes</v>
      </c>
      <c r="AI141" s="1" t="s">
        <v>38</v>
      </c>
      <c r="AJ141" s="1" t="s">
        <v>66</v>
      </c>
      <c r="AK141" s="1" t="s">
        <v>44</v>
      </c>
      <c r="AL141" s="1" t="s">
        <v>573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2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tr">
        <f t="shared" si="4"/>
        <v>Medium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58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</v>
      </c>
      <c r="BM142" s="1">
        <v>0</v>
      </c>
      <c r="BN142" s="1">
        <v>1</v>
      </c>
      <c r="BO142" s="1">
        <v>1</v>
      </c>
    </row>
    <row r="143" spans="1:67" x14ac:dyDescent="0.2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tr">
        <f t="shared" si="4"/>
        <v>Medium</v>
      </c>
      <c r="AG143" s="1" t="s">
        <v>576</v>
      </c>
      <c r="AH143" s="1" t="str">
        <f t="shared" si="5"/>
        <v>No</v>
      </c>
      <c r="AI143" s="1" t="s">
        <v>43</v>
      </c>
      <c r="AJ143" s="1" t="s">
        <v>39</v>
      </c>
      <c r="AK143" s="1" t="s">
        <v>40</v>
      </c>
      <c r="AL143" s="1" t="s">
        <v>572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2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tr">
        <f t="shared" si="4"/>
        <v>Medium</v>
      </c>
      <c r="AG144" s="1" t="s">
        <v>576</v>
      </c>
      <c r="AH144" s="1" t="str">
        <f t="shared" si="5"/>
        <v>No</v>
      </c>
      <c r="AI144" s="1" t="s">
        <v>43</v>
      </c>
      <c r="AJ144" s="1" t="s">
        <v>57</v>
      </c>
      <c r="AK144" s="1" t="s">
        <v>40</v>
      </c>
      <c r="AL144" s="1" t="s">
        <v>572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2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tr">
        <f t="shared" si="4"/>
        <v>Medium</v>
      </c>
      <c r="AG145" s="1" t="s">
        <v>574</v>
      </c>
      <c r="AH145" s="1" t="str">
        <f t="shared" si="5"/>
        <v>Yes</v>
      </c>
      <c r="AI145" s="1" t="s">
        <v>38</v>
      </c>
      <c r="AJ145" s="1" t="s">
        <v>57</v>
      </c>
      <c r="AK145" s="1" t="s">
        <v>40</v>
      </c>
      <c r="AL145" s="1" t="s">
        <v>571</v>
      </c>
      <c r="AM145" s="1">
        <v>1</v>
      </c>
      <c r="AN145" s="1">
        <v>0</v>
      </c>
      <c r="AO145" s="1">
        <v>1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2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tr">
        <f t="shared" si="4"/>
        <v>Small</v>
      </c>
      <c r="AG146" s="1" t="s">
        <v>574</v>
      </c>
      <c r="AH146" s="1" t="str">
        <f t="shared" si="5"/>
        <v>Yes</v>
      </c>
      <c r="AI146" s="1" t="s">
        <v>43</v>
      </c>
      <c r="AJ146" s="1" t="s">
        <v>66</v>
      </c>
      <c r="AK146" s="1" t="s">
        <v>44</v>
      </c>
      <c r="AL146" s="1" t="s">
        <v>571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2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tr">
        <f t="shared" si="4"/>
        <v>Small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44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</row>
    <row r="148" spans="1:67" x14ac:dyDescent="0.2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tr">
        <f t="shared" si="4"/>
        <v>Medium</v>
      </c>
      <c r="AG148" s="1" t="s">
        <v>575</v>
      </c>
      <c r="AH148" s="1" t="str">
        <f t="shared" si="5"/>
        <v>No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2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tr">
        <f t="shared" si="4"/>
        <v>Small</v>
      </c>
      <c r="AG149" s="1" t="s">
        <v>577</v>
      </c>
      <c r="AH149" s="1" t="str">
        <f t="shared" si="5"/>
        <v>No</v>
      </c>
      <c r="AI149" s="1" t="s">
        <v>38</v>
      </c>
      <c r="AJ149" s="1" t="s">
        <v>66</v>
      </c>
      <c r="AK149" s="1" t="s">
        <v>44</v>
      </c>
      <c r="AL149" s="1" t="s">
        <v>572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1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2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tr">
        <f t="shared" si="4"/>
        <v>Small</v>
      </c>
      <c r="AG150" s="1" t="s">
        <v>574</v>
      </c>
      <c r="AH150" s="1" t="str">
        <f t="shared" si="5"/>
        <v>Yes</v>
      </c>
      <c r="AI150" s="1" t="s">
        <v>38</v>
      </c>
      <c r="AJ150" s="1" t="s">
        <v>66</v>
      </c>
      <c r="AK150" s="1" t="s">
        <v>44</v>
      </c>
      <c r="AL150" s="1" t="s">
        <v>570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2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tr">
        <f t="shared" si="4"/>
        <v>Small</v>
      </c>
      <c r="AG151" s="1" t="s">
        <v>574</v>
      </c>
      <c r="AH151" s="1" t="str">
        <f t="shared" si="5"/>
        <v>Yes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2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tr">
        <f t="shared" si="4"/>
        <v>Medium</v>
      </c>
      <c r="AG152" s="1" t="s">
        <v>574</v>
      </c>
      <c r="AH152" s="1" t="str">
        <f t="shared" si="5"/>
        <v>Yes</v>
      </c>
      <c r="AI152" s="1" t="s">
        <v>43</v>
      </c>
      <c r="AJ152" s="1" t="s">
        <v>39</v>
      </c>
      <c r="AK152" s="1" t="s">
        <v>58</v>
      </c>
      <c r="AL152" s="1" t="s">
        <v>572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</row>
    <row r="153" spans="1:67" x14ac:dyDescent="0.2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tr">
        <f t="shared" si="4"/>
        <v>Small</v>
      </c>
      <c r="AG153" s="1" t="s">
        <v>576</v>
      </c>
      <c r="AH153" s="1" t="str">
        <f t="shared" si="5"/>
        <v>No</v>
      </c>
      <c r="AI153" s="1" t="s">
        <v>38</v>
      </c>
      <c r="AJ153" s="1" t="s">
        <v>39</v>
      </c>
      <c r="AK153" s="1" t="s">
        <v>40</v>
      </c>
      <c r="AL153" s="1" t="s">
        <v>570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</row>
    <row r="154" spans="1:67" x14ac:dyDescent="0.2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tr">
        <f t="shared" si="4"/>
        <v>Small</v>
      </c>
      <c r="AG154" s="1" t="s">
        <v>574</v>
      </c>
      <c r="AH154" s="1" t="str">
        <f t="shared" si="5"/>
        <v>Yes</v>
      </c>
      <c r="AI154" s="1" t="s">
        <v>38</v>
      </c>
      <c r="AJ154" s="1" t="s">
        <v>66</v>
      </c>
      <c r="AK154" s="1" t="s">
        <v>44</v>
      </c>
      <c r="AL154" s="1" t="s">
        <v>571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0</v>
      </c>
      <c r="AY154" s="1">
        <v>1</v>
      </c>
      <c r="AZ154" s="1">
        <v>1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x14ac:dyDescent="0.2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tr">
        <f t="shared" si="4"/>
        <v>Small</v>
      </c>
      <c r="AG155" s="1" t="s">
        <v>574</v>
      </c>
      <c r="AH155" s="1" t="str">
        <f t="shared" si="5"/>
        <v>Yes</v>
      </c>
      <c r="AI155" s="1" t="s">
        <v>38</v>
      </c>
      <c r="AJ155" s="1" t="s">
        <v>66</v>
      </c>
      <c r="AK155" s="1" t="s">
        <v>44</v>
      </c>
      <c r="AL155" s="1" t="s">
        <v>573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</row>
    <row r="156" spans="1:67" x14ac:dyDescent="0.2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tr">
        <f t="shared" si="4"/>
        <v>Medium</v>
      </c>
      <c r="AG156" s="1" t="s">
        <v>574</v>
      </c>
      <c r="AH156" s="1" t="str">
        <f t="shared" si="5"/>
        <v>Yes</v>
      </c>
      <c r="AI156" s="1" t="s">
        <v>38</v>
      </c>
      <c r="AJ156" s="1" t="s">
        <v>39</v>
      </c>
      <c r="AK156" s="1" t="s">
        <v>58</v>
      </c>
      <c r="AL156" s="1" t="s">
        <v>570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1</v>
      </c>
    </row>
    <row r="157" spans="1:67" x14ac:dyDescent="0.2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tr">
        <f t="shared" si="4"/>
        <v>Medium</v>
      </c>
      <c r="AG157" s="1" t="s">
        <v>575</v>
      </c>
      <c r="AH157" s="1" t="str">
        <f t="shared" si="5"/>
        <v>No</v>
      </c>
      <c r="AI157" s="1" t="s">
        <v>43</v>
      </c>
      <c r="AJ157" s="1" t="s">
        <v>39</v>
      </c>
      <c r="AK157" s="1" t="s">
        <v>40</v>
      </c>
      <c r="AL157" s="1" t="s">
        <v>572</v>
      </c>
      <c r="AM157" s="1">
        <v>0</v>
      </c>
      <c r="AN157" s="1">
        <v>1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x14ac:dyDescent="0.2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tr">
        <f t="shared" si="4"/>
        <v>Medium</v>
      </c>
      <c r="AG158" s="1" t="s">
        <v>574</v>
      </c>
      <c r="AH158" s="1" t="str">
        <f t="shared" si="5"/>
        <v>Yes</v>
      </c>
      <c r="AI158" s="1" t="s">
        <v>38</v>
      </c>
      <c r="AJ158" s="1" t="s">
        <v>57</v>
      </c>
      <c r="AK158" s="1" t="s">
        <v>40</v>
      </c>
      <c r="AL158" s="1" t="s">
        <v>570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1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2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tr">
        <f t="shared" si="4"/>
        <v>Small</v>
      </c>
      <c r="AG159" s="1" t="s">
        <v>574</v>
      </c>
      <c r="AH159" s="1" t="str">
        <f t="shared" si="5"/>
        <v>Yes</v>
      </c>
      <c r="AI159" s="1" t="s">
        <v>38</v>
      </c>
      <c r="AJ159" s="1" t="s">
        <v>66</v>
      </c>
      <c r="AK159" s="1" t="s">
        <v>44</v>
      </c>
      <c r="AL159" s="1" t="s">
        <v>573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2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tr">
        <f t="shared" si="4"/>
        <v>Small</v>
      </c>
      <c r="AG160" s="1" t="s">
        <v>576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2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tr">
        <f t="shared" si="4"/>
        <v>Small</v>
      </c>
      <c r="AG161" s="1" t="s">
        <v>577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2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tr">
        <f t="shared" si="4"/>
        <v>Medium</v>
      </c>
      <c r="AG162" s="1" t="s">
        <v>574</v>
      </c>
      <c r="AH162" s="1" t="str">
        <f t="shared" si="5"/>
        <v>Yes</v>
      </c>
      <c r="AI162" s="1" t="s">
        <v>38</v>
      </c>
      <c r="AJ162" s="1" t="s">
        <v>66</v>
      </c>
      <c r="AK162" s="1" t="s">
        <v>58</v>
      </c>
      <c r="AL162" s="1" t="s">
        <v>570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1</v>
      </c>
      <c r="BO162" s="1">
        <v>0</v>
      </c>
    </row>
    <row r="163" spans="1:67" x14ac:dyDescent="0.2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tr">
        <f t="shared" si="4"/>
        <v>Small</v>
      </c>
      <c r="AG163" s="1" t="s">
        <v>576</v>
      </c>
      <c r="AH163" s="1" t="str">
        <f t="shared" si="5"/>
        <v>No</v>
      </c>
      <c r="AI163" s="1" t="s">
        <v>43</v>
      </c>
      <c r="AJ163" s="1" t="s">
        <v>57</v>
      </c>
      <c r="AK163" s="1" t="s">
        <v>40</v>
      </c>
      <c r="AL163" s="1" t="s">
        <v>571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1</v>
      </c>
      <c r="BG163" s="1">
        <v>0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</row>
    <row r="164" spans="1:67" x14ac:dyDescent="0.2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tr">
        <f t="shared" si="4"/>
        <v>Medium</v>
      </c>
      <c r="AG164" s="1" t="s">
        <v>574</v>
      </c>
      <c r="AH164" s="1" t="str">
        <f t="shared" si="5"/>
        <v>Yes</v>
      </c>
      <c r="AI164" s="1" t="s">
        <v>43</v>
      </c>
      <c r="AJ164" s="1" t="s">
        <v>66</v>
      </c>
      <c r="AK164" s="1" t="s">
        <v>40</v>
      </c>
      <c r="AL164" s="1" t="s">
        <v>572</v>
      </c>
      <c r="AM164" s="1">
        <v>0</v>
      </c>
      <c r="AN164" s="1">
        <v>0</v>
      </c>
      <c r="AO164" s="1">
        <v>0</v>
      </c>
      <c r="AP164" s="1">
        <v>1</v>
      </c>
      <c r="AQ164" s="1">
        <v>1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2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2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tr">
        <f t="shared" si="4"/>
        <v>Small</v>
      </c>
      <c r="AG166" s="1" t="s">
        <v>574</v>
      </c>
      <c r="AH166" s="1" t="str">
        <f t="shared" si="5"/>
        <v>Yes</v>
      </c>
      <c r="AI166" s="1" t="s">
        <v>38</v>
      </c>
      <c r="AJ166" s="1" t="s">
        <v>66</v>
      </c>
      <c r="AK166" s="1" t="s">
        <v>44</v>
      </c>
      <c r="AL166" s="1" t="s">
        <v>570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2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2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2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tr">
        <f t="shared" si="4"/>
        <v>Medium</v>
      </c>
      <c r="AG169" s="1" t="s">
        <v>574</v>
      </c>
      <c r="AH169" s="1" t="str">
        <f t="shared" si="5"/>
        <v>Yes</v>
      </c>
      <c r="AI169" s="1" t="s">
        <v>38</v>
      </c>
      <c r="AJ169" s="1" t="s">
        <v>39</v>
      </c>
      <c r="AK169" s="1" t="s">
        <v>58</v>
      </c>
      <c r="AL169" s="1" t="s">
        <v>571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1</v>
      </c>
      <c r="BE169" s="1">
        <v>1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</row>
    <row r="170" spans="1:67" x14ac:dyDescent="0.2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1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2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573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2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tr">
        <f t="shared" si="4"/>
        <v>Small</v>
      </c>
      <c r="AG172" s="1" t="s">
        <v>575</v>
      </c>
      <c r="AH172" s="1" t="str">
        <f t="shared" si="5"/>
        <v>No</v>
      </c>
      <c r="AI172" s="1" t="s">
        <v>38</v>
      </c>
      <c r="AJ172" s="1" t="s">
        <v>66</v>
      </c>
      <c r="AK172" s="1" t="s">
        <v>44</v>
      </c>
      <c r="AL172" s="1" t="s">
        <v>572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x14ac:dyDescent="0.2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tr">
        <f t="shared" si="4"/>
        <v>Medium</v>
      </c>
      <c r="AG173" s="1" t="s">
        <v>574</v>
      </c>
      <c r="AH173" s="1" t="str">
        <f t="shared" si="5"/>
        <v>Yes</v>
      </c>
      <c r="AI173" s="1" t="s">
        <v>38</v>
      </c>
      <c r="AJ173" s="1" t="s">
        <v>57</v>
      </c>
      <c r="AK173" s="1" t="s">
        <v>58</v>
      </c>
      <c r="AL173" s="1" t="s">
        <v>571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1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</row>
    <row r="174" spans="1:67" x14ac:dyDescent="0.2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tr">
        <f t="shared" si="4"/>
        <v>Small</v>
      </c>
      <c r="AG174" s="1" t="s">
        <v>574</v>
      </c>
      <c r="AH174" s="1" t="str">
        <f t="shared" si="5"/>
        <v>Yes</v>
      </c>
      <c r="AI174" s="1" t="s">
        <v>43</v>
      </c>
      <c r="AJ174" s="1" t="s">
        <v>39</v>
      </c>
      <c r="AK174" s="1" t="s">
        <v>44</v>
      </c>
      <c r="AL174" s="1" t="s">
        <v>572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x14ac:dyDescent="0.2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tr">
        <f t="shared" si="4"/>
        <v>Medium</v>
      </c>
      <c r="AG175" s="1" t="s">
        <v>574</v>
      </c>
      <c r="AH175" s="1" t="str">
        <f t="shared" si="5"/>
        <v>Yes</v>
      </c>
      <c r="AI175" s="1" t="s">
        <v>43</v>
      </c>
      <c r="AJ175" s="1" t="s">
        <v>39</v>
      </c>
      <c r="AK175" s="1" t="s">
        <v>58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1</v>
      </c>
      <c r="BM175" s="1">
        <v>0</v>
      </c>
      <c r="BN175" s="1">
        <v>1</v>
      </c>
      <c r="BO175" s="1">
        <v>1</v>
      </c>
    </row>
    <row r="176" spans="1:67" x14ac:dyDescent="0.2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2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tr">
        <f t="shared" si="4"/>
        <v>Small</v>
      </c>
      <c r="AG177" s="1" t="s">
        <v>574</v>
      </c>
      <c r="AH177" s="1" t="str">
        <f t="shared" si="5"/>
        <v>Yes</v>
      </c>
      <c r="AI177" s="1" t="s">
        <v>38</v>
      </c>
      <c r="AJ177" s="1" t="s">
        <v>66</v>
      </c>
      <c r="AK177" s="1" t="s">
        <v>44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1</v>
      </c>
      <c r="AZ177" s="1">
        <v>1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x14ac:dyDescent="0.2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1</v>
      </c>
      <c r="BO178" s="1">
        <v>1</v>
      </c>
    </row>
    <row r="179" spans="1:67" x14ac:dyDescent="0.2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</row>
    <row r="180" spans="1:67" x14ac:dyDescent="0.2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tr">
        <f t="shared" si="4"/>
        <v>Medium</v>
      </c>
      <c r="AG180" s="1" t="s">
        <v>574</v>
      </c>
      <c r="AH180" s="1" t="str">
        <f t="shared" si="5"/>
        <v>Yes</v>
      </c>
      <c r="AI180" s="1" t="s">
        <v>43</v>
      </c>
      <c r="AJ180" s="1" t="s">
        <v>66</v>
      </c>
      <c r="AK180" s="1" t="s">
        <v>58</v>
      </c>
      <c r="AL180" s="1" t="s">
        <v>572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1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</row>
    <row r="181" spans="1:67" x14ac:dyDescent="0.2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tr">
        <f t="shared" si="4"/>
        <v>Medium</v>
      </c>
      <c r="AG181" s="1" t="s">
        <v>574</v>
      </c>
      <c r="AH181" s="1" t="str">
        <f t="shared" si="5"/>
        <v>Yes</v>
      </c>
      <c r="AI181" s="1" t="s">
        <v>43</v>
      </c>
      <c r="AJ181" s="1" t="s">
        <v>39</v>
      </c>
      <c r="AK181" s="1" t="s">
        <v>58</v>
      </c>
      <c r="AL181" s="1" t="s">
        <v>572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1</v>
      </c>
      <c r="BE181" s="1">
        <v>1</v>
      </c>
      <c r="BF181" s="1">
        <v>0</v>
      </c>
      <c r="BG181" s="1">
        <v>1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1</v>
      </c>
      <c r="BO181" s="1">
        <v>0</v>
      </c>
    </row>
    <row r="182" spans="1:67" x14ac:dyDescent="0.2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tr">
        <f t="shared" si="4"/>
        <v>Medium</v>
      </c>
      <c r="AG182" s="1" t="s">
        <v>574</v>
      </c>
      <c r="AH182" s="1" t="str">
        <f t="shared" si="5"/>
        <v>Yes</v>
      </c>
      <c r="AI182" s="1" t="s">
        <v>43</v>
      </c>
      <c r="AJ182" s="1" t="s">
        <v>39</v>
      </c>
      <c r="AK182" s="1" t="s">
        <v>58</v>
      </c>
      <c r="AL182" s="1" t="s">
        <v>572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1</v>
      </c>
      <c r="BF182" s="1">
        <v>0</v>
      </c>
      <c r="BG182" s="1">
        <v>0</v>
      </c>
      <c r="BH182" s="1">
        <v>1</v>
      </c>
      <c r="BI182" s="1">
        <v>0</v>
      </c>
      <c r="BJ182" s="1">
        <v>0</v>
      </c>
      <c r="BK182" s="1">
        <v>1</v>
      </c>
      <c r="BL182" s="1">
        <v>0</v>
      </c>
      <c r="BM182" s="1">
        <v>0</v>
      </c>
      <c r="BN182" s="1">
        <v>0</v>
      </c>
      <c r="BO182" s="1">
        <v>1</v>
      </c>
    </row>
    <row r="183" spans="1:67" x14ac:dyDescent="0.2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tr">
        <f t="shared" si="4"/>
        <v>Medium</v>
      </c>
      <c r="AG183" s="1" t="s">
        <v>574</v>
      </c>
      <c r="AH183" s="1" t="str">
        <f t="shared" si="5"/>
        <v>Yes</v>
      </c>
      <c r="AI183" s="1" t="s">
        <v>43</v>
      </c>
      <c r="AJ183" s="1" t="s">
        <v>57</v>
      </c>
      <c r="AK183" s="1" t="s">
        <v>58</v>
      </c>
      <c r="AL183" s="1" t="s">
        <v>570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2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2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tr">
        <f t="shared" si="4"/>
        <v>Small</v>
      </c>
      <c r="AG186" s="1" t="s">
        <v>574</v>
      </c>
      <c r="AH186" s="1" t="str">
        <f t="shared" si="5"/>
        <v>Yes</v>
      </c>
      <c r="AI186" s="1" t="s">
        <v>38</v>
      </c>
      <c r="AJ186" s="1" t="s">
        <v>66</v>
      </c>
      <c r="AK186" s="1" t="s">
        <v>44</v>
      </c>
      <c r="AL186" s="1" t="s">
        <v>573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2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tr">
        <f t="shared" si="4"/>
        <v>Small</v>
      </c>
      <c r="AG187" s="1" t="s">
        <v>574</v>
      </c>
      <c r="AH187" s="1" t="str">
        <f t="shared" si="5"/>
        <v>Yes</v>
      </c>
      <c r="AI187" s="1" t="s">
        <v>38</v>
      </c>
      <c r="AJ187" s="1" t="s">
        <v>66</v>
      </c>
      <c r="AK187" s="1" t="s">
        <v>44</v>
      </c>
      <c r="AL187" s="1" t="s">
        <v>573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1</v>
      </c>
      <c r="AZ187" s="1">
        <v>1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x14ac:dyDescent="0.2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tr">
        <f t="shared" si="4"/>
        <v>Small</v>
      </c>
      <c r="AG188" s="1" t="s">
        <v>574</v>
      </c>
      <c r="AH188" s="1" t="str">
        <f t="shared" si="5"/>
        <v>Yes</v>
      </c>
      <c r="AI188" s="1" t="s">
        <v>38</v>
      </c>
      <c r="AJ188" s="1" t="s">
        <v>66</v>
      </c>
      <c r="AK188" s="1" t="s">
        <v>44</v>
      </c>
      <c r="AL188" s="1" t="s">
        <v>570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</v>
      </c>
      <c r="AX188" s="1">
        <v>0</v>
      </c>
      <c r="AY188" s="1">
        <v>1</v>
      </c>
      <c r="AZ188" s="1">
        <v>1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x14ac:dyDescent="0.2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tr">
        <f t="shared" si="4"/>
        <v>Small</v>
      </c>
      <c r="AG189" s="1" t="s">
        <v>574</v>
      </c>
      <c r="AH189" s="1" t="str">
        <f t="shared" si="5"/>
        <v>Yes</v>
      </c>
      <c r="AI189" s="1" t="s">
        <v>38</v>
      </c>
      <c r="AJ189" s="1" t="s">
        <v>66</v>
      </c>
      <c r="AK189" s="1" t="s">
        <v>44</v>
      </c>
      <c r="AL189" s="1" t="s">
        <v>570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1</v>
      </c>
      <c r="AZ189" s="1">
        <v>1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x14ac:dyDescent="0.2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tr">
        <f t="shared" si="4"/>
        <v>Medium</v>
      </c>
      <c r="AG190" s="1" t="s">
        <v>574</v>
      </c>
      <c r="AH190" s="1" t="str">
        <f t="shared" si="5"/>
        <v>Yes</v>
      </c>
      <c r="AI190" s="1" t="s">
        <v>43</v>
      </c>
      <c r="AJ190" s="1" t="s">
        <v>39</v>
      </c>
      <c r="AK190" s="1" t="s">
        <v>58</v>
      </c>
      <c r="AL190" s="1" t="s">
        <v>572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1</v>
      </c>
      <c r="BE190" s="1">
        <v>0</v>
      </c>
      <c r="BF190" s="1">
        <v>0</v>
      </c>
      <c r="BG190" s="1">
        <v>0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1</v>
      </c>
    </row>
    <row r="191" spans="1:67" x14ac:dyDescent="0.2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tr">
        <f t="shared" si="4"/>
        <v>Small</v>
      </c>
      <c r="AG191" s="1" t="s">
        <v>577</v>
      </c>
      <c r="AH191" s="1" t="str">
        <f t="shared" si="5"/>
        <v>No</v>
      </c>
      <c r="AI191" s="1" t="s">
        <v>38</v>
      </c>
      <c r="AJ191" s="1" t="s">
        <v>57</v>
      </c>
      <c r="AK191" s="1" t="s">
        <v>44</v>
      </c>
      <c r="AL191" s="1" t="s">
        <v>571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x14ac:dyDescent="0.2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tr">
        <f t="shared" si="4"/>
        <v>Large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2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66</v>
      </c>
      <c r="AK193" s="1" t="s">
        <v>44</v>
      </c>
      <c r="AL193" s="1" t="s">
        <v>572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2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39</v>
      </c>
      <c r="AK194" s="1" t="s">
        <v>44</v>
      </c>
      <c r="AL194" s="1" t="s">
        <v>571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1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2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tr">
        <f t="shared" ref="AF195" si="6">IF(AD195&gt;300,"Large",IF(AD195&gt;100,"Medium",IF(AD195&gt;0,"Small")))</f>
        <v>Small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sortState xmlns:xlrd2="http://schemas.microsoft.com/office/spreadsheetml/2017/richdata2" ref="A2:BO195">
    <sortCondition ref="AB2:AB195"/>
    <sortCondition descending="1" ref="AD2:AD195"/>
  </sortState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Tasks</vt:lpstr>
      <vt:lpstr>Filtering and Sorting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Khuong Nguyen</cp:lastModifiedBy>
  <cp:revision/>
  <dcterms:created xsi:type="dcterms:W3CDTF">2020-07-06T10:10:33Z</dcterms:created>
  <dcterms:modified xsi:type="dcterms:W3CDTF">2025-04-23T00:13:35Z</dcterms:modified>
  <cp:category/>
  <cp:contentStatus/>
</cp:coreProperties>
</file>