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hushal\Desktop\"/>
    </mc:Choice>
  </mc:AlternateContent>
  <xr:revisionPtr revIDLastSave="0" documentId="8_{030CF3D6-2BA7-497C-931D-09DC188EE780}" xr6:coauthVersionLast="47" xr6:coauthVersionMax="47" xr10:uidLastSave="{00000000-0000-0000-0000-000000000000}"/>
  <bookViews>
    <workbookView xWindow="-108" yWindow="-108" windowWidth="23256" windowHeight="13176" xr2:uid="{01B2E39F-9271-4650-A5C3-28125A263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2" i="1" l="1"/>
  <c r="AV42" i="1"/>
  <c r="AU42" i="1"/>
  <c r="AK42" i="1"/>
  <c r="AJ42" i="1"/>
  <c r="AI42" i="1"/>
  <c r="AL42" i="1" s="1"/>
  <c r="AW41" i="1"/>
  <c r="AV41" i="1"/>
  <c r="AU41" i="1"/>
  <c r="AK41" i="1"/>
  <c r="AJ41" i="1"/>
  <c r="AI41" i="1"/>
  <c r="AL41" i="1" s="1"/>
  <c r="AW40" i="1"/>
  <c r="AV40" i="1"/>
  <c r="AU40" i="1"/>
  <c r="AK40" i="1"/>
  <c r="AJ40" i="1"/>
  <c r="AI40" i="1"/>
  <c r="AL40" i="1" s="1"/>
  <c r="AW39" i="1"/>
  <c r="AV39" i="1"/>
  <c r="AU39" i="1"/>
  <c r="AK39" i="1"/>
  <c r="AJ39" i="1"/>
  <c r="AI39" i="1"/>
  <c r="AL39" i="1" s="1"/>
  <c r="AW38" i="1"/>
  <c r="AV38" i="1"/>
  <c r="AU38" i="1"/>
  <c r="AL38" i="1"/>
  <c r="AK38" i="1"/>
  <c r="AJ38" i="1"/>
  <c r="AI38" i="1"/>
  <c r="AW37" i="1"/>
  <c r="AV37" i="1"/>
  <c r="AU37" i="1"/>
  <c r="AK37" i="1"/>
  <c r="AL37" i="1" s="1"/>
  <c r="AJ37" i="1"/>
  <c r="AI37" i="1"/>
  <c r="AW36" i="1"/>
  <c r="AV36" i="1"/>
  <c r="AU36" i="1"/>
  <c r="AK36" i="1"/>
  <c r="AJ36" i="1"/>
  <c r="AL36" i="1" s="1"/>
  <c r="AI36" i="1"/>
  <c r="AW35" i="1"/>
  <c r="AV35" i="1"/>
  <c r="AU35" i="1"/>
  <c r="AK35" i="1"/>
  <c r="AJ35" i="1"/>
  <c r="AI35" i="1"/>
  <c r="AL35" i="1" s="1"/>
  <c r="AW34" i="1"/>
  <c r="AV34" i="1"/>
  <c r="AU34" i="1"/>
  <c r="AK34" i="1"/>
  <c r="AJ34" i="1"/>
  <c r="AI34" i="1"/>
  <c r="AL34" i="1" s="1"/>
  <c r="AW33" i="1"/>
  <c r="AV33" i="1"/>
  <c r="AU33" i="1"/>
  <c r="AK33" i="1"/>
  <c r="AJ33" i="1"/>
  <c r="AI33" i="1"/>
  <c r="AL33" i="1" s="1"/>
  <c r="AW32" i="1"/>
  <c r="AV32" i="1"/>
  <c r="AU32" i="1"/>
  <c r="AK32" i="1"/>
  <c r="AJ32" i="1"/>
  <c r="AI32" i="1"/>
  <c r="AL32" i="1" s="1"/>
  <c r="AW31" i="1"/>
  <c r="AV31" i="1"/>
  <c r="AU31" i="1"/>
  <c r="AK31" i="1"/>
  <c r="AJ31" i="1"/>
  <c r="AI31" i="1"/>
  <c r="AL31" i="1" s="1"/>
  <c r="AW30" i="1"/>
  <c r="AV30" i="1"/>
  <c r="AU30" i="1"/>
  <c r="AL30" i="1"/>
  <c r="AK30" i="1"/>
  <c r="AJ30" i="1"/>
  <c r="AI30" i="1"/>
  <c r="AW29" i="1"/>
  <c r="AV29" i="1"/>
  <c r="AU29" i="1"/>
  <c r="AK29" i="1"/>
  <c r="AL29" i="1" s="1"/>
  <c r="AJ29" i="1"/>
  <c r="AI29" i="1"/>
  <c r="AW28" i="1"/>
  <c r="AV28" i="1"/>
  <c r="AU28" i="1"/>
  <c r="AK28" i="1"/>
  <c r="AJ28" i="1"/>
  <c r="AL28" i="1" s="1"/>
  <c r="AI28" i="1"/>
  <c r="AW27" i="1"/>
  <c r="AV27" i="1"/>
  <c r="AU27" i="1"/>
  <c r="AK27" i="1"/>
  <c r="AJ27" i="1"/>
  <c r="AI27" i="1"/>
  <c r="AL27" i="1" s="1"/>
  <c r="AW26" i="1"/>
  <c r="AV26" i="1"/>
  <c r="AU26" i="1"/>
  <c r="AK26" i="1"/>
  <c r="AJ26" i="1"/>
  <c r="AI26" i="1"/>
  <c r="AL26" i="1" s="1"/>
  <c r="AW25" i="1"/>
  <c r="AV25" i="1"/>
  <c r="AU25" i="1"/>
  <c r="AK25" i="1"/>
  <c r="AJ25" i="1"/>
  <c r="AI25" i="1"/>
  <c r="AL25" i="1" s="1"/>
  <c r="AW24" i="1"/>
  <c r="AV24" i="1"/>
  <c r="AU24" i="1"/>
  <c r="AK24" i="1"/>
  <c r="AJ24" i="1"/>
  <c r="AI24" i="1"/>
  <c r="AL24" i="1" s="1"/>
  <c r="AW23" i="1"/>
  <c r="AV23" i="1"/>
  <c r="AU23" i="1"/>
  <c r="AK23" i="1"/>
  <c r="AJ23" i="1"/>
  <c r="AI23" i="1"/>
  <c r="AL23" i="1" s="1"/>
  <c r="AW22" i="1"/>
  <c r="AV22" i="1"/>
  <c r="AU22" i="1"/>
  <c r="AL22" i="1"/>
  <c r="AK22" i="1"/>
  <c r="AJ22" i="1"/>
  <c r="AI22" i="1"/>
  <c r="AW21" i="1"/>
  <c r="AV21" i="1"/>
  <c r="AU21" i="1"/>
  <c r="AK21" i="1"/>
  <c r="AL21" i="1" s="1"/>
  <c r="AJ21" i="1"/>
  <c r="AI21" i="1"/>
  <c r="AW20" i="1"/>
  <c r="AV20" i="1"/>
  <c r="AU20" i="1"/>
  <c r="AK20" i="1"/>
  <c r="AJ20" i="1"/>
  <c r="AL20" i="1" s="1"/>
  <c r="AI20" i="1"/>
  <c r="AW19" i="1"/>
  <c r="AV19" i="1"/>
  <c r="AU19" i="1"/>
  <c r="AK19" i="1"/>
  <c r="AJ19" i="1"/>
  <c r="AI19" i="1"/>
  <c r="AL19" i="1" s="1"/>
  <c r="AW18" i="1"/>
  <c r="AV18" i="1"/>
  <c r="AU18" i="1"/>
  <c r="AK18" i="1"/>
  <c r="AJ18" i="1"/>
  <c r="AI18" i="1"/>
  <c r="AL18" i="1" s="1"/>
  <c r="AW17" i="1"/>
  <c r="AV17" i="1"/>
  <c r="AU17" i="1"/>
  <c r="AK17" i="1"/>
  <c r="AJ17" i="1"/>
  <c r="AI17" i="1"/>
  <c r="AL17" i="1" s="1"/>
  <c r="AW16" i="1"/>
  <c r="AV16" i="1"/>
  <c r="AU16" i="1"/>
  <c r="AK16" i="1"/>
  <c r="AJ16" i="1"/>
  <c r="AI16" i="1"/>
  <c r="AL16" i="1" s="1"/>
  <c r="AW15" i="1"/>
  <c r="AV15" i="1"/>
  <c r="AU15" i="1"/>
  <c r="AK15" i="1"/>
  <c r="AJ15" i="1"/>
  <c r="AI15" i="1"/>
  <c r="AL15" i="1" s="1"/>
  <c r="AW14" i="1"/>
  <c r="AV14" i="1"/>
  <c r="AU14" i="1"/>
  <c r="AL14" i="1"/>
  <c r="AK14" i="1"/>
  <c r="AJ14" i="1"/>
  <c r="AI14" i="1"/>
  <c r="AW13" i="1"/>
  <c r="AV13" i="1"/>
  <c r="AU13" i="1"/>
  <c r="AK13" i="1"/>
  <c r="AL13" i="1" s="1"/>
  <c r="AJ13" i="1"/>
  <c r="AI13" i="1"/>
  <c r="AW12" i="1"/>
  <c r="AV12" i="1"/>
  <c r="AU12" i="1"/>
  <c r="AK12" i="1"/>
  <c r="AJ12" i="1"/>
  <c r="AL12" i="1" s="1"/>
  <c r="AI12" i="1"/>
  <c r="AW11" i="1"/>
  <c r="AV11" i="1"/>
  <c r="AU11" i="1"/>
  <c r="AK11" i="1"/>
  <c r="AJ11" i="1"/>
  <c r="AI11" i="1"/>
  <c r="AL11" i="1" s="1"/>
  <c r="AW10" i="1"/>
  <c r="AV10" i="1"/>
  <c r="AU10" i="1"/>
  <c r="AK10" i="1"/>
  <c r="AJ10" i="1"/>
  <c r="AI10" i="1"/>
  <c r="AL10" i="1" s="1"/>
  <c r="AW9" i="1"/>
  <c r="AV9" i="1"/>
  <c r="AU9" i="1"/>
  <c r="AK9" i="1"/>
  <c r="AJ9" i="1"/>
  <c r="AI9" i="1"/>
  <c r="AL9" i="1" s="1"/>
  <c r="AW8" i="1"/>
  <c r="AV8" i="1"/>
  <c r="AU8" i="1"/>
  <c r="AK8" i="1"/>
  <c r="AJ8" i="1"/>
  <c r="AI8" i="1"/>
  <c r="AL8" i="1" s="1"/>
  <c r="AW7" i="1"/>
  <c r="AV7" i="1"/>
  <c r="AU7" i="1"/>
  <c r="AK7" i="1"/>
  <c r="AJ7" i="1"/>
  <c r="AI7" i="1"/>
  <c r="AL7" i="1" s="1"/>
  <c r="AW6" i="1"/>
  <c r="AV6" i="1"/>
  <c r="AU6" i="1"/>
  <c r="AL6" i="1"/>
  <c r="AK6" i="1"/>
  <c r="AJ6" i="1"/>
  <c r="AI6" i="1"/>
  <c r="AW5" i="1"/>
  <c r="AV5" i="1"/>
  <c r="AU5" i="1"/>
  <c r="AK5" i="1"/>
  <c r="AL5" i="1" s="1"/>
  <c r="AJ5" i="1"/>
  <c r="AI5" i="1"/>
  <c r="AW4" i="1"/>
  <c r="AV4" i="1"/>
  <c r="AU4" i="1"/>
  <c r="AK4" i="1"/>
  <c r="AJ4" i="1"/>
  <c r="AL4" i="1" s="1"/>
  <c r="AI4" i="1"/>
  <c r="AW3" i="1"/>
  <c r="AV3" i="1"/>
  <c r="AU3" i="1"/>
  <c r="AK3" i="1"/>
  <c r="AJ3" i="1"/>
  <c r="AI3" i="1"/>
  <c r="AL3" i="1" s="1"/>
  <c r="AW2" i="1"/>
  <c r="AV2" i="1"/>
  <c r="AU2" i="1"/>
  <c r="AK2" i="1"/>
  <c r="AJ2" i="1"/>
  <c r="AI2" i="1"/>
  <c r="AL2" i="1" s="1"/>
</calcChain>
</file>

<file path=xl/sharedStrings.xml><?xml version="1.0" encoding="utf-8"?>
<sst xmlns="http://schemas.openxmlformats.org/spreadsheetml/2006/main" count="90" uniqueCount="87">
  <si>
    <t>YEARS</t>
  </si>
  <si>
    <t>NPFCE</t>
  </si>
  <si>
    <t>NGFCE</t>
  </si>
  <si>
    <t>NGCF</t>
  </si>
  <si>
    <t>NEX</t>
  </si>
  <si>
    <t>NIM</t>
  </si>
  <si>
    <t>ZPFCE</t>
  </si>
  <si>
    <t>ZGFCE</t>
  </si>
  <si>
    <t>ZGCF</t>
  </si>
  <si>
    <t>ZEX</t>
  </si>
  <si>
    <t>ZIM</t>
  </si>
  <si>
    <t>GDPDEF</t>
  </si>
  <si>
    <t>WPI</t>
  </si>
  <si>
    <t>CPI</t>
  </si>
  <si>
    <t>DTAX</t>
  </si>
  <si>
    <t>INDTAX</t>
  </si>
  <si>
    <t>NTAXREV</t>
  </si>
  <si>
    <t>REVREC</t>
  </si>
  <si>
    <t>CAPREC</t>
  </si>
  <si>
    <t>TOTREC</t>
  </si>
  <si>
    <t>REVEXP</t>
  </si>
  <si>
    <t>CAPEXP</t>
  </si>
  <si>
    <t>TOTEXP</t>
  </si>
  <si>
    <t>GDSHHPVT</t>
  </si>
  <si>
    <t>EXR</t>
  </si>
  <si>
    <t>ROI</t>
  </si>
  <si>
    <t>M3</t>
  </si>
  <si>
    <t>QFGOS</t>
  </si>
  <si>
    <t>OILP</t>
  </si>
  <si>
    <t>GDSHH</t>
  </si>
  <si>
    <t>ZGVAAGRI</t>
  </si>
  <si>
    <t>ZGVAINDU</t>
  </si>
  <si>
    <t>ZGVASER</t>
  </si>
  <si>
    <t>ZGVA</t>
  </si>
  <si>
    <t>NGVAAGRI</t>
  </si>
  <si>
    <t>NGVAINDU</t>
  </si>
  <si>
    <t>NGVASER</t>
  </si>
  <si>
    <t>NGVA</t>
  </si>
  <si>
    <t>ZNFCSAGRI</t>
  </si>
  <si>
    <t>ZNFCSINDU</t>
  </si>
  <si>
    <t>ZNFCSSER</t>
  </si>
  <si>
    <t>ZNFCSTOT</t>
  </si>
  <si>
    <t>WGDP (constant USD)</t>
  </si>
  <si>
    <t>NFCSAGRI</t>
  </si>
  <si>
    <t>NFCSINDU</t>
  </si>
  <si>
    <t>NFCSSER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</si>
  <si>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</si>
  <si>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</si>
  <si>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</si>
  <si>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</si>
  <si>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</si>
  <si>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</si>
  <si>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</si>
  <si>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</si>
  <si>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</si>
  <si>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</si>
  <si>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</si>
  <si>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</si>
  <si>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</si>
  <si>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</si>
  <si>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</si>
  <si>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</si>
  <si>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</si>
  <si>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</si>
  <si>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</si>
  <si>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</si>
  <si>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</si>
  <si>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1999-2K</t>
  </si>
  <si>
    <t>2000-01</t>
  </si>
  <si>
    <t>2001-02</t>
  </si>
  <si>
    <t>2002-03</t>
  </si>
  <si>
    <t>2003-04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</si>
  <si>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</si>
  <si>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</si>
  <si>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</si>
  <si>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</si>
  <si>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</si>
  <si>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</si>
  <si>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</si>
  <si>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</si>
  <si>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 xml:space="preserve">2012-13   </t>
  </si>
  <si>
    <t xml:space="preserve">2013-14   </t>
  </si>
  <si>
    <t xml:space="preserve">2014-15   </t>
  </si>
  <si>
    <t xml:space="preserve">2015-16   </t>
  </si>
  <si>
    <t xml:space="preserve">2016-17   </t>
  </si>
  <si>
    <t xml:space="preserve">2017-18   </t>
  </si>
  <si>
    <t xml:space="preserve">2018-19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</si>
</sst>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0B34-0668-43E1-BC22-BB96D300CE91}">
  <dimension ref="A1:AW42"/>
  <sheetViews>
    <sheetView tabSelected="1" workbookViewId="0"/>
  </sheetViews>
  <sheetFormatPr defaultRowHeight="14.4" x14ac:dyDescent="0.3"/>
  <cols>
    <col min="36" max="36" width="10" bestFit="1" customWidth="1"/>
    <col min="46" max="46" width="10.21875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38</v>
      </c>
      <c r="AV1" t="s">
        <v>39</v>
      </c>
      <c r="AW1" t="s">
        <v>40</v>
      </c>
    </row>
    <row r="2" spans="1:49" x14ac:dyDescent="0.3">
      <c r="A2" t="s">
        <v>46</v>
      </c>
      <c r="B2">
        <v>86248.491158947509</v>
      </c>
      <c r="C2">
        <v>10635.736199332332</v>
      </c>
      <c r="D2">
        <v>25770.785633446198</v>
      </c>
      <c r="E2">
        <v>7115</v>
      </c>
      <c r="F2">
        <v>7423</v>
      </c>
      <c r="G2">
        <v>1045316.73500786</v>
      </c>
      <c r="H2">
        <v>132411.18153561366</v>
      </c>
      <c r="I2">
        <v>309462.00388890679</v>
      </c>
      <c r="J2">
        <v>80598.381881032692</v>
      </c>
      <c r="K2">
        <v>68816.333979042727</v>
      </c>
      <c r="L2">
        <v>7.7821441065430887</v>
      </c>
      <c r="M2">
        <v>9.1195824845248818</v>
      </c>
      <c r="N2">
        <v>7.8663658910572476</v>
      </c>
      <c r="O2">
        <v>1842</v>
      </c>
      <c r="P2">
        <v>6726</v>
      </c>
      <c r="Q2">
        <v>2406</v>
      </c>
      <c r="R2">
        <v>10974</v>
      </c>
      <c r="S2">
        <v>6285</v>
      </c>
      <c r="T2">
        <v>17259</v>
      </c>
      <c r="U2">
        <v>106.82</v>
      </c>
      <c r="V2">
        <v>80.84</v>
      </c>
      <c r="W2">
        <v>187.66</v>
      </c>
      <c r="X2">
        <v>17898.198057194961</v>
      </c>
      <c r="Y2">
        <v>8.0975000000000001</v>
      </c>
      <c r="Z2">
        <v>7.57</v>
      </c>
      <c r="AA2">
        <v>40112</v>
      </c>
      <c r="AB2">
        <v>140.64000000000001</v>
      </c>
      <c r="AC2">
        <v>32.112500031789203</v>
      </c>
      <c r="AD2">
        <v>16485.198057194961</v>
      </c>
      <c r="AE2">
        <v>590159.1273820221</v>
      </c>
      <c r="AF2">
        <v>251358.00817192101</v>
      </c>
      <c r="AG2">
        <v>505470.46430781169</v>
      </c>
      <c r="AH2">
        <v>1346987.5998617548</v>
      </c>
      <c r="AI2">
        <f>AE2*$L2</f>
        <v>4592703.3750786148</v>
      </c>
      <c r="AJ2">
        <f>AF2*$L2</f>
        <v>1956104.2419275246</v>
      </c>
      <c r="AK2">
        <f>AG2*$L2</f>
        <v>3933643.9948446355</v>
      </c>
      <c r="AL2">
        <f>AI2+AJ2+AK2</f>
        <v>10482451.611850776</v>
      </c>
      <c r="AM2">
        <v>5163.1829785358195</v>
      </c>
      <c r="AN2">
        <v>9.1967872810720905</v>
      </c>
      <c r="AO2">
        <v>16293.5139254235</v>
      </c>
      <c r="AP2">
        <v>21465.893691240391</v>
      </c>
      <c r="AQ2">
        <v>27350151545283.973</v>
      </c>
      <c r="AR2">
        <v>43540.152091983677</v>
      </c>
      <c r="AS2">
        <v>53944.335097278912</v>
      </c>
      <c r="AT2">
        <v>169436.93086318346</v>
      </c>
      <c r="AU2">
        <f>AR2/L2</f>
        <v>5594.8786730093943</v>
      </c>
      <c r="AV2">
        <f t="shared" ref="AV2:AW17" si="0">AS2/M2</f>
        <v>5915.2198238041747</v>
      </c>
      <c r="AW2">
        <f t="shared" si="0"/>
        <v>21539.416448426982</v>
      </c>
    </row>
    <row r="3" spans="1:49" x14ac:dyDescent="0.3">
      <c r="A3" t="s">
        <v>47</v>
      </c>
      <c r="B3">
        <v>93656.197940267986</v>
      </c>
      <c r="C3">
        <v>12226.146522656027</v>
      </c>
      <c r="D3">
        <v>27269.43552174775</v>
      </c>
      <c r="E3">
        <v>8340</v>
      </c>
      <c r="F3">
        <v>10094</v>
      </c>
      <c r="G3">
        <v>1021870.46373431</v>
      </c>
      <c r="H3">
        <v>140696.75944068489</v>
      </c>
      <c r="I3">
        <v>273463.39157463127</v>
      </c>
      <c r="J3">
        <v>89588.479339011057</v>
      </c>
      <c r="K3">
        <v>82112.226069570912</v>
      </c>
      <c r="L3">
        <v>9.0061230941966173</v>
      </c>
      <c r="M3">
        <v>10.6746699765068</v>
      </c>
      <c r="N3">
        <v>8.5555641111196685</v>
      </c>
      <c r="O3">
        <v>1950</v>
      </c>
      <c r="P3">
        <v>6617</v>
      </c>
      <c r="Q3">
        <v>2542</v>
      </c>
      <c r="R3">
        <v>11109</v>
      </c>
      <c r="S3">
        <v>5420</v>
      </c>
      <c r="T3">
        <v>16529</v>
      </c>
      <c r="U3">
        <v>118.03</v>
      </c>
      <c r="V3">
        <v>71.59</v>
      </c>
      <c r="W3">
        <v>189.62</v>
      </c>
      <c r="X3">
        <v>18493.364081172193</v>
      </c>
      <c r="Y3">
        <v>7.9092000000000002</v>
      </c>
      <c r="Z3">
        <v>8.4700000000000006</v>
      </c>
      <c r="AA3">
        <v>47226</v>
      </c>
      <c r="AB3">
        <v>119.07000000000001</v>
      </c>
      <c r="AC3">
        <v>37.891667048136398</v>
      </c>
      <c r="AD3">
        <v>16341.3640811722</v>
      </c>
      <c r="AE3">
        <v>514768.12562970945</v>
      </c>
      <c r="AF3">
        <v>245424.23169199869</v>
      </c>
      <c r="AG3">
        <v>516731.85646212834</v>
      </c>
      <c r="AH3">
        <v>1276924.2137838365</v>
      </c>
      <c r="AI3">
        <f t="shared" ref="AI3:AI42" si="1">AE3*L3</f>
        <v>4636065.1043900317</v>
      </c>
      <c r="AJ3">
        <f>AF3*$L3</f>
        <v>2210320.840916771</v>
      </c>
      <c r="AK3">
        <f>AG3*$L3</f>
        <v>4653750.7059906656</v>
      </c>
      <c r="AL3">
        <f t="shared" ref="AL3:AL42" si="2">AI3+AJ3+AK3</f>
        <v>11500136.651297469</v>
      </c>
      <c r="AM3">
        <v>4834.5055510111961</v>
      </c>
      <c r="AN3">
        <v>11.15819074527607</v>
      </c>
      <c r="AO3">
        <v>15184.9824699328</v>
      </c>
      <c r="AP3">
        <v>20030.646211689273</v>
      </c>
      <c r="AQ3">
        <v>27870568543457.074</v>
      </c>
      <c r="AR3">
        <v>50048.487958273465</v>
      </c>
      <c r="AS3">
        <v>64866.401085046055</v>
      </c>
      <c r="AT3">
        <v>207324.73498409879</v>
      </c>
      <c r="AU3">
        <f t="shared" ref="AU3:AW42" si="3">AR3/L3</f>
        <v>5557.1623255431414</v>
      </c>
      <c r="AV3">
        <f t="shared" si="0"/>
        <v>6076.6657168611655</v>
      </c>
      <c r="AW3">
        <f t="shared" si="0"/>
        <v>24232.736999146415</v>
      </c>
    </row>
    <row r="4" spans="1:49" x14ac:dyDescent="0.3">
      <c r="A4" t="s">
        <v>48</v>
      </c>
      <c r="B4">
        <v>114482.76647024143</v>
      </c>
      <c r="C4">
        <v>14194.332474767516</v>
      </c>
      <c r="D4">
        <v>30497.835764145198</v>
      </c>
      <c r="E4">
        <v>9029</v>
      </c>
      <c r="F4">
        <v>13596</v>
      </c>
      <c r="G4">
        <v>1113847.8637604066</v>
      </c>
      <c r="H4">
        <v>147225.02159259794</v>
      </c>
      <c r="I4">
        <v>296884.73781334044</v>
      </c>
      <c r="J4">
        <v>94280.523365644462</v>
      </c>
      <c r="K4">
        <v>93898.77762701652</v>
      </c>
      <c r="L4">
        <v>10.04257663249509</v>
      </c>
      <c r="M4">
        <v>12.617302931790208</v>
      </c>
      <c r="N4">
        <v>9.5299478015527388</v>
      </c>
      <c r="O4">
        <v>1893</v>
      </c>
      <c r="P4">
        <v>7465</v>
      </c>
      <c r="Q4">
        <v>3015</v>
      </c>
      <c r="R4">
        <v>12373</v>
      </c>
      <c r="S4">
        <v>7918</v>
      </c>
      <c r="T4">
        <v>20291</v>
      </c>
      <c r="U4">
        <v>144.1</v>
      </c>
      <c r="V4">
        <v>83.58</v>
      </c>
      <c r="W4">
        <v>227.68</v>
      </c>
      <c r="X4">
        <v>20212.258695080985</v>
      </c>
      <c r="Y4">
        <v>8.968300000000001</v>
      </c>
      <c r="Z4">
        <v>7.12</v>
      </c>
      <c r="AA4">
        <v>55774</v>
      </c>
      <c r="AB4">
        <v>141.67000000000002</v>
      </c>
      <c r="AC4">
        <v>36.675833066304499</v>
      </c>
      <c r="AD4">
        <v>18119.258695080985</v>
      </c>
      <c r="AE4">
        <v>581112.60158340738</v>
      </c>
      <c r="AF4">
        <v>252001.16397995752</v>
      </c>
      <c r="AG4">
        <v>535367.72881399165</v>
      </c>
      <c r="AH4">
        <v>1368481.4943773565</v>
      </c>
      <c r="AI4">
        <f t="shared" si="1"/>
        <v>5835867.8335099556</v>
      </c>
      <c r="AJ4">
        <f t="shared" ref="AJ4:AK42" si="4">AF4*$L4</f>
        <v>2530741.0007466846</v>
      </c>
      <c r="AK4">
        <f t="shared" si="4"/>
        <v>5376471.4431793606</v>
      </c>
      <c r="AL4">
        <f t="shared" si="2"/>
        <v>13743080.277435999</v>
      </c>
      <c r="AM4">
        <v>4983.6301767745499</v>
      </c>
      <c r="AN4">
        <v>13.015893793112106</v>
      </c>
      <c r="AO4">
        <v>15928.582261005629</v>
      </c>
      <c r="AP4">
        <v>20925.228331573293</v>
      </c>
      <c r="AQ4">
        <v>28406144338434.945</v>
      </c>
      <c r="AR4">
        <v>55499.180838905573</v>
      </c>
      <c r="AS4">
        <v>75544.41575081175</v>
      </c>
      <c r="AT4">
        <v>237231.75517544593</v>
      </c>
      <c r="AU4">
        <f t="shared" si="3"/>
        <v>5526.3885823211031</v>
      </c>
      <c r="AV4">
        <f t="shared" si="0"/>
        <v>5987.3664093831121</v>
      </c>
      <c r="AW4">
        <f t="shared" si="0"/>
        <v>24893.290090927167</v>
      </c>
    </row>
    <row r="5" spans="1:49" x14ac:dyDescent="0.3">
      <c r="A5" t="s">
        <v>49</v>
      </c>
      <c r="B5">
        <v>131555.48568384029</v>
      </c>
      <c r="C5">
        <v>16631.656763962896</v>
      </c>
      <c r="D5">
        <v>35409.194020092298</v>
      </c>
      <c r="E5">
        <v>10256</v>
      </c>
      <c r="F5">
        <v>14809</v>
      </c>
      <c r="G5">
        <v>1162284.3355714066</v>
      </c>
      <c r="H5">
        <v>153421.87008595886</v>
      </c>
      <c r="I5">
        <v>280613.01132699673</v>
      </c>
      <c r="J5">
        <v>93510.313665295762</v>
      </c>
      <c r="K5">
        <v>103316.2808023769</v>
      </c>
      <c r="L5">
        <v>11.129944850410013</v>
      </c>
      <c r="M5">
        <v>13.799561876798544</v>
      </c>
      <c r="N5">
        <v>10.718220594763803</v>
      </c>
      <c r="O5">
        <v>2518</v>
      </c>
      <c r="P5">
        <v>9024</v>
      </c>
      <c r="Q5">
        <v>3482</v>
      </c>
      <c r="R5">
        <v>15024</v>
      </c>
      <c r="S5">
        <v>8849</v>
      </c>
      <c r="T5">
        <v>23873</v>
      </c>
      <c r="U5">
        <v>154.08000000000001</v>
      </c>
      <c r="V5">
        <v>98.57</v>
      </c>
      <c r="W5">
        <v>252.65</v>
      </c>
      <c r="X5">
        <v>21321.289344972261</v>
      </c>
      <c r="Y5">
        <v>9.6660000000000004</v>
      </c>
      <c r="Z5">
        <v>8.9600000000000009</v>
      </c>
      <c r="AA5">
        <v>62752</v>
      </c>
      <c r="AB5">
        <v>143.30000000000001</v>
      </c>
      <c r="AC5">
        <v>33.4183328946432</v>
      </c>
      <c r="AD5">
        <v>19015.289344972261</v>
      </c>
      <c r="AE5">
        <v>607853.50502011436</v>
      </c>
      <c r="AF5">
        <v>275723.27405829204</v>
      </c>
      <c r="AG5">
        <v>561888.96661093284</v>
      </c>
      <c r="AH5">
        <v>1445465.7456893392</v>
      </c>
      <c r="AI5">
        <f t="shared" si="1"/>
        <v>6765375.9880022984</v>
      </c>
      <c r="AJ5">
        <f t="shared" si="4"/>
        <v>3068784.8342432762</v>
      </c>
      <c r="AK5">
        <f t="shared" si="4"/>
        <v>6253793.2104335558</v>
      </c>
      <c r="AL5">
        <f t="shared" si="2"/>
        <v>16087954.032679131</v>
      </c>
      <c r="AM5">
        <v>4986.474019847552</v>
      </c>
      <c r="AN5">
        <v>15.149866508904687</v>
      </c>
      <c r="AO5">
        <v>15658.999703793261</v>
      </c>
      <c r="AP5">
        <v>20660.623590149717</v>
      </c>
      <c r="AQ5">
        <v>28528919633390.676</v>
      </c>
      <c r="AR5">
        <v>65448.153832364558</v>
      </c>
      <c r="AS5">
        <v>93907.447254592815</v>
      </c>
      <c r="AT5">
        <v>292427.70539451571</v>
      </c>
      <c r="AU5">
        <f t="shared" si="3"/>
        <v>5880.3664089991908</v>
      </c>
      <c r="AV5">
        <f t="shared" si="0"/>
        <v>6805.1035310389907</v>
      </c>
      <c r="AW5">
        <f t="shared" si="0"/>
        <v>27283.232585955182</v>
      </c>
    </row>
    <row r="6" spans="1:49" x14ac:dyDescent="0.3">
      <c r="A6" t="s">
        <v>50</v>
      </c>
      <c r="B6">
        <v>145224.75152015479</v>
      </c>
      <c r="C6">
        <v>19658.961115850376</v>
      </c>
      <c r="D6">
        <v>39894.925226120897</v>
      </c>
      <c r="E6">
        <v>11563</v>
      </c>
      <c r="F6">
        <v>15736</v>
      </c>
      <c r="G6">
        <v>1173908.7003560956</v>
      </c>
      <c r="H6">
        <v>168181.14453307833</v>
      </c>
      <c r="I6">
        <v>289066.64529491437</v>
      </c>
      <c r="J6">
        <v>99140.109601057891</v>
      </c>
      <c r="K6">
        <v>106885.00090109548</v>
      </c>
      <c r="L6">
        <v>12.03100994832552</v>
      </c>
      <c r="M6">
        <v>14.475740408761673</v>
      </c>
      <c r="N6">
        <v>11.550011550011549</v>
      </c>
      <c r="O6">
        <v>2723</v>
      </c>
      <c r="P6">
        <v>10294</v>
      </c>
      <c r="Q6">
        <v>4417</v>
      </c>
      <c r="R6">
        <v>17434</v>
      </c>
      <c r="S6">
        <v>11701</v>
      </c>
      <c r="T6">
        <v>29135</v>
      </c>
      <c r="U6">
        <v>187.42</v>
      </c>
      <c r="V6">
        <v>120.49</v>
      </c>
      <c r="W6">
        <v>307.91000000000003</v>
      </c>
      <c r="X6">
        <v>24651.630355997342</v>
      </c>
      <c r="Y6">
        <v>10.34</v>
      </c>
      <c r="Z6">
        <v>8.7799999999999994</v>
      </c>
      <c r="AA6">
        <v>73184</v>
      </c>
      <c r="AB6">
        <v>142.21</v>
      </c>
      <c r="AC6">
        <v>29.829167048136402</v>
      </c>
      <c r="AD6">
        <v>21974.630355997342</v>
      </c>
      <c r="AE6">
        <v>606146.44002161152</v>
      </c>
      <c r="AF6">
        <v>290367.42614246637</v>
      </c>
      <c r="AG6">
        <v>591223.21929207316</v>
      </c>
      <c r="AH6">
        <v>1487737.085456151</v>
      </c>
      <c r="AI6">
        <f t="shared" si="1"/>
        <v>7292553.8500421066</v>
      </c>
      <c r="AJ6">
        <f t="shared" si="4"/>
        <v>3493413.3925896888</v>
      </c>
      <c r="AK6">
        <f t="shared" si="4"/>
        <v>7113012.4329839731</v>
      </c>
      <c r="AL6">
        <f t="shared" si="2"/>
        <v>17898979.675615769</v>
      </c>
      <c r="AM6">
        <v>5439.9550921719292</v>
      </c>
      <c r="AN6">
        <v>17.262540896656521</v>
      </c>
      <c r="AO6">
        <v>16940.015212427639</v>
      </c>
      <c r="AP6">
        <v>22397.232845496226</v>
      </c>
      <c r="AQ6">
        <v>29217349260315.813</v>
      </c>
      <c r="AR6">
        <v>74083.141797277087</v>
      </c>
      <c r="AS6">
        <v>110893.20687435001</v>
      </c>
      <c r="AT6">
        <v>345149.2668412957</v>
      </c>
      <c r="AU6">
        <f t="shared" si="3"/>
        <v>6157.6826979174766</v>
      </c>
      <c r="AV6">
        <f t="shared" si="0"/>
        <v>7660.6241714054313</v>
      </c>
      <c r="AW6">
        <f t="shared" si="0"/>
        <v>29883.023523119384</v>
      </c>
    </row>
    <row r="7" spans="1:49" x14ac:dyDescent="0.3">
      <c r="A7" t="s">
        <v>51</v>
      </c>
      <c r="B7">
        <v>170031.72536598778</v>
      </c>
      <c r="C7">
        <v>22712.51376476165</v>
      </c>
      <c r="D7">
        <v>44396.058993074352</v>
      </c>
      <c r="E7">
        <v>13139</v>
      </c>
      <c r="F7">
        <v>17675</v>
      </c>
      <c r="G7">
        <v>1265022.873454018</v>
      </c>
      <c r="H7">
        <v>175705.73426434194</v>
      </c>
      <c r="I7">
        <v>308649.82865124475</v>
      </c>
      <c r="J7">
        <v>98233.058621648117</v>
      </c>
      <c r="K7">
        <v>130382.78878621799</v>
      </c>
      <c r="L7">
        <v>13.060005338490255</v>
      </c>
      <c r="M7">
        <v>15.565905797028757</v>
      </c>
      <c r="N7">
        <v>12.820512820512819</v>
      </c>
      <c r="O7">
        <v>3131</v>
      </c>
      <c r="P7">
        <v>12310</v>
      </c>
      <c r="Q7">
        <v>4270</v>
      </c>
      <c r="R7">
        <v>19711</v>
      </c>
      <c r="S7">
        <v>14406</v>
      </c>
      <c r="T7">
        <v>34117</v>
      </c>
      <c r="U7">
        <v>222.51</v>
      </c>
      <c r="V7">
        <v>132.83000000000001</v>
      </c>
      <c r="W7">
        <v>355.34</v>
      </c>
      <c r="X7">
        <v>29918.646144727405</v>
      </c>
      <c r="Y7">
        <v>11.8886</v>
      </c>
      <c r="Z7">
        <v>8.6300000000000008</v>
      </c>
      <c r="AA7">
        <v>86525</v>
      </c>
      <c r="AB7">
        <v>165.32</v>
      </c>
      <c r="AC7">
        <v>28.801666577657102</v>
      </c>
      <c r="AD7">
        <v>26958.646144727405</v>
      </c>
      <c r="AE7">
        <v>667494.36413041397</v>
      </c>
      <c r="AF7">
        <v>314753.93898005679</v>
      </c>
      <c r="AG7">
        <v>622332.29819006543</v>
      </c>
      <c r="AH7">
        <v>1604580.6013005362</v>
      </c>
      <c r="AI7">
        <f t="shared" si="1"/>
        <v>8717479.9589553643</v>
      </c>
      <c r="AJ7">
        <f t="shared" si="4"/>
        <v>4110688.1233903775</v>
      </c>
      <c r="AK7">
        <f t="shared" si="4"/>
        <v>8127663.1366771637</v>
      </c>
      <c r="AL7">
        <f t="shared" si="2"/>
        <v>20955831.219022907</v>
      </c>
      <c r="AM7">
        <v>5672.520024087612</v>
      </c>
      <c r="AN7">
        <v>19.549196195598526</v>
      </c>
      <c r="AO7">
        <v>17655.419864219552</v>
      </c>
      <c r="AP7">
        <v>23347.489084502762</v>
      </c>
      <c r="AQ7">
        <v>30532683757389.16</v>
      </c>
      <c r="AR7">
        <v>82751.663412452734</v>
      </c>
      <c r="AS7">
        <v>127709.28112092841</v>
      </c>
      <c r="AT7">
        <v>385279.9779942364</v>
      </c>
      <c r="AU7">
        <f t="shared" si="3"/>
        <v>6336.2656651118095</v>
      </c>
      <c r="AV7">
        <f t="shared" si="0"/>
        <v>8204.4233587296767</v>
      </c>
      <c r="AW7">
        <f t="shared" si="0"/>
        <v>30051.838283550442</v>
      </c>
    </row>
    <row r="8" spans="1:49" x14ac:dyDescent="0.3">
      <c r="A8" t="s">
        <v>52</v>
      </c>
      <c r="B8">
        <v>188144.07257273863</v>
      </c>
      <c r="C8">
        <v>26116.390434142704</v>
      </c>
      <c r="D8">
        <v>52181.366046573145</v>
      </c>
      <c r="E8">
        <v>15846</v>
      </c>
      <c r="F8">
        <v>19484</v>
      </c>
      <c r="G8">
        <v>1301485.3755243986</v>
      </c>
      <c r="H8">
        <v>188769.65393309473</v>
      </c>
      <c r="I8">
        <v>324193.80503890372</v>
      </c>
      <c r="J8">
        <v>105401.96181308561</v>
      </c>
      <c r="K8">
        <v>111698.85445147054</v>
      </c>
      <c r="L8">
        <v>14.094779971049645</v>
      </c>
      <c r="M8">
        <v>16.573273814035051</v>
      </c>
      <c r="N8">
        <v>13.629013629013631</v>
      </c>
      <c r="O8">
        <v>3375</v>
      </c>
      <c r="P8">
        <v>14276</v>
      </c>
      <c r="Q8">
        <v>5815</v>
      </c>
      <c r="R8">
        <v>23466</v>
      </c>
      <c r="S8">
        <v>16421</v>
      </c>
      <c r="T8">
        <v>39887</v>
      </c>
      <c r="U8">
        <v>276.91000000000003</v>
      </c>
      <c r="V8">
        <v>159.41</v>
      </c>
      <c r="W8">
        <v>436.32</v>
      </c>
      <c r="X8">
        <v>36526.407630271111</v>
      </c>
      <c r="Y8">
        <v>12.234900000000001</v>
      </c>
      <c r="Z8">
        <v>9.9499999999999993</v>
      </c>
      <c r="AA8">
        <v>102933</v>
      </c>
      <c r="AB8">
        <v>156.37</v>
      </c>
      <c r="AC8">
        <v>27.329166666666701</v>
      </c>
      <c r="AD8">
        <v>32800.407630271111</v>
      </c>
      <c r="AE8">
        <v>678074.76634560106</v>
      </c>
      <c r="AF8">
        <v>325732.27741053695</v>
      </c>
      <c r="AG8">
        <v>664334.59295044793</v>
      </c>
      <c r="AH8">
        <v>1668141.636706586</v>
      </c>
      <c r="AI8">
        <f t="shared" si="1"/>
        <v>9557314.6355621461</v>
      </c>
      <c r="AJ8">
        <f t="shared" si="4"/>
        <v>4591124.7795704231</v>
      </c>
      <c r="AK8">
        <f t="shared" si="4"/>
        <v>9363649.9147933926</v>
      </c>
      <c r="AL8">
        <f t="shared" si="2"/>
        <v>23512089.329925962</v>
      </c>
      <c r="AM8">
        <v>5871.0858617461754</v>
      </c>
      <c r="AN8">
        <v>21.752242111299182</v>
      </c>
      <c r="AO8">
        <v>17712.196104791565</v>
      </c>
      <c r="AP8">
        <v>23605.034208649038</v>
      </c>
      <c r="AQ8">
        <v>31665671852231.938</v>
      </c>
      <c r="AR8">
        <v>93969.519907620968</v>
      </c>
      <c r="AS8">
        <v>150640.549552501</v>
      </c>
      <c r="AT8">
        <v>449036.05445660447</v>
      </c>
      <c r="AU8">
        <f t="shared" si="3"/>
        <v>6666.9731702539666</v>
      </c>
      <c r="AV8">
        <f t="shared" si="0"/>
        <v>9089.3658816480347</v>
      </c>
      <c r="AW8">
        <f t="shared" si="0"/>
        <v>32947.069148180344</v>
      </c>
    </row>
    <row r="9" spans="1:49" x14ac:dyDescent="0.3">
      <c r="A9" t="s">
        <v>53</v>
      </c>
      <c r="B9">
        <v>207649.89024480991</v>
      </c>
      <c r="C9">
        <v>31100.123642446244</v>
      </c>
      <c r="D9">
        <v>63419.572562947535</v>
      </c>
      <c r="E9">
        <v>14951</v>
      </c>
      <c r="F9">
        <v>21754</v>
      </c>
      <c r="G9">
        <v>1355803.6270106365</v>
      </c>
      <c r="H9">
        <v>208665.37403990398</v>
      </c>
      <c r="I9">
        <v>350028.63961810101</v>
      </c>
      <c r="J9">
        <v>98745.921863205309</v>
      </c>
      <c r="K9">
        <v>127192.50116437132</v>
      </c>
      <c r="L9">
        <v>15.108728201271262</v>
      </c>
      <c r="M9">
        <v>17.304650593505372</v>
      </c>
      <c r="N9">
        <v>14.553014553014554</v>
      </c>
      <c r="O9">
        <v>3698</v>
      </c>
      <c r="P9">
        <v>17442</v>
      </c>
      <c r="Q9">
        <v>6895</v>
      </c>
      <c r="R9">
        <v>28035</v>
      </c>
      <c r="S9">
        <v>19315</v>
      </c>
      <c r="T9">
        <v>47350</v>
      </c>
      <c r="U9">
        <v>339.24</v>
      </c>
      <c r="V9">
        <v>187.42</v>
      </c>
      <c r="W9">
        <v>526.66</v>
      </c>
      <c r="X9">
        <v>41669.388807518459</v>
      </c>
      <c r="Y9">
        <v>12.7782</v>
      </c>
      <c r="Z9">
        <v>10</v>
      </c>
      <c r="AA9">
        <v>119394</v>
      </c>
      <c r="AB9">
        <v>161.71</v>
      </c>
      <c r="AC9">
        <v>14.7708333333333</v>
      </c>
      <c r="AD9">
        <v>36671.388807518459</v>
      </c>
      <c r="AE9">
        <v>680205.7740959879</v>
      </c>
      <c r="AF9">
        <v>337827.81048485357</v>
      </c>
      <c r="AG9">
        <v>719531.69906141167</v>
      </c>
      <c r="AH9">
        <v>1737565.2836422531</v>
      </c>
      <c r="AI9">
        <f t="shared" si="1"/>
        <v>10277044.161751602</v>
      </c>
      <c r="AJ9">
        <f t="shared" si="4"/>
        <v>5104148.5674462309</v>
      </c>
      <c r="AK9">
        <f t="shared" si="4"/>
        <v>10871208.873317778</v>
      </c>
      <c r="AL9">
        <f t="shared" si="2"/>
        <v>26252401.602515612</v>
      </c>
      <c r="AM9">
        <v>6219.5519474441462</v>
      </c>
      <c r="AN9">
        <v>24.220482572607985</v>
      </c>
      <c r="AO9">
        <v>18539.517249934528</v>
      </c>
      <c r="AP9">
        <v>24783.289679951282</v>
      </c>
      <c r="AQ9">
        <v>32741850134336.941</v>
      </c>
      <c r="AR9">
        <v>109905.99084256898</v>
      </c>
      <c r="AS9">
        <v>179521.71217780455</v>
      </c>
      <c r="AT9">
        <v>532716.96010337677</v>
      </c>
      <c r="AU9">
        <f t="shared" si="3"/>
        <v>7274.3376794164178</v>
      </c>
      <c r="AV9">
        <f t="shared" si="0"/>
        <v>10374.188788601201</v>
      </c>
      <c r="AW9">
        <f t="shared" si="0"/>
        <v>36605.265401389173</v>
      </c>
    </row>
    <row r="10" spans="1:49" x14ac:dyDescent="0.3">
      <c r="A10" t="s">
        <v>54</v>
      </c>
      <c r="B10">
        <v>232913.71839723596</v>
      </c>
      <c r="C10">
        <v>36772.084761823709</v>
      </c>
      <c r="D10">
        <v>69160.797672762026</v>
      </c>
      <c r="E10">
        <v>16543</v>
      </c>
      <c r="F10">
        <v>22359</v>
      </c>
      <c r="G10">
        <v>1398588.1520340936</v>
      </c>
      <c r="H10">
        <v>228284.04574551401</v>
      </c>
      <c r="I10">
        <v>362585.28029794409</v>
      </c>
      <c r="J10">
        <v>104110.17657983319</v>
      </c>
      <c r="K10">
        <v>148922.02854990042</v>
      </c>
      <c r="L10">
        <v>16.134520262195778</v>
      </c>
      <c r="M10">
        <v>18.312018610511668</v>
      </c>
      <c r="N10">
        <v>15.823515823515825</v>
      </c>
      <c r="O10">
        <v>4023</v>
      </c>
      <c r="P10">
        <v>20296</v>
      </c>
      <c r="Q10">
        <v>8764</v>
      </c>
      <c r="R10">
        <v>33083</v>
      </c>
      <c r="S10">
        <v>21572</v>
      </c>
      <c r="T10">
        <v>54655</v>
      </c>
      <c r="U10">
        <v>408.6</v>
      </c>
      <c r="V10">
        <v>220.56</v>
      </c>
      <c r="W10">
        <v>629.16</v>
      </c>
      <c r="X10">
        <v>46945.477612470058</v>
      </c>
      <c r="Y10">
        <v>12.9658</v>
      </c>
      <c r="Z10">
        <v>9.99</v>
      </c>
      <c r="AA10">
        <v>141632</v>
      </c>
      <c r="AB10">
        <v>156.07</v>
      </c>
      <c r="AC10">
        <v>18.341666666666701</v>
      </c>
      <c r="AD10">
        <v>42116.477612470058</v>
      </c>
      <c r="AE10">
        <v>677420.43722777779</v>
      </c>
      <c r="AF10">
        <v>361767.13693392347</v>
      </c>
      <c r="AG10">
        <v>773350.15201747639</v>
      </c>
      <c r="AH10">
        <v>1812537.7261791776</v>
      </c>
      <c r="AI10">
        <f t="shared" si="1"/>
        <v>10929853.770477103</v>
      </c>
      <c r="AJ10">
        <f t="shared" si="4"/>
        <v>5836939.2010569433</v>
      </c>
      <c r="AK10">
        <f t="shared" si="4"/>
        <v>12477633.697498158</v>
      </c>
      <c r="AL10">
        <f t="shared" si="2"/>
        <v>29244426.669032205</v>
      </c>
      <c r="AM10">
        <v>6811.8536564167825</v>
      </c>
      <c r="AN10">
        <v>26.354311356747171</v>
      </c>
      <c r="AO10">
        <v>20213.65509772623</v>
      </c>
      <c r="AP10">
        <v>27051.863065499761</v>
      </c>
      <c r="AQ10">
        <v>33956373917537.379</v>
      </c>
      <c r="AR10">
        <v>117412.49221690631</v>
      </c>
      <c r="AS10">
        <v>206617.16392521348</v>
      </c>
      <c r="AT10">
        <v>604516.80479683855</v>
      </c>
      <c r="AU10">
        <f t="shared" si="3"/>
        <v>7277.0984391777265</v>
      </c>
      <c r="AV10">
        <f t="shared" si="0"/>
        <v>11283.145147450254</v>
      </c>
      <c r="AW10">
        <f t="shared" si="0"/>
        <v>38203.697050591443</v>
      </c>
    </row>
    <row r="11" spans="1:49" x14ac:dyDescent="0.3">
      <c r="A11" t="s">
        <v>55</v>
      </c>
      <c r="B11">
        <v>258550.89325747901</v>
      </c>
      <c r="C11">
        <v>43166.889051918122</v>
      </c>
      <c r="D11">
        <v>85624.44674659615</v>
      </c>
      <c r="E11">
        <v>20281</v>
      </c>
      <c r="F11">
        <v>25259</v>
      </c>
      <c r="G11">
        <v>1446522.8759916748</v>
      </c>
      <c r="H11">
        <v>246989.65020773883</v>
      </c>
      <c r="I11">
        <v>410346.01860210503</v>
      </c>
      <c r="J11">
        <v>117360.56871229708</v>
      </c>
      <c r="K11">
        <v>146437.68232911947</v>
      </c>
      <c r="L11">
        <v>17.639531097580278</v>
      </c>
      <c r="M11">
        <v>19.802371293205912</v>
      </c>
      <c r="N11">
        <v>17.209517209517212</v>
      </c>
      <c r="O11">
        <v>4100</v>
      </c>
      <c r="P11">
        <v>23915</v>
      </c>
      <c r="Q11">
        <v>9022</v>
      </c>
      <c r="R11">
        <v>37037</v>
      </c>
      <c r="S11">
        <v>25408</v>
      </c>
      <c r="T11">
        <v>62445</v>
      </c>
      <c r="U11">
        <v>461.74</v>
      </c>
      <c r="V11">
        <v>220.87</v>
      </c>
      <c r="W11">
        <v>682.61</v>
      </c>
      <c r="X11">
        <v>62700.279611691774</v>
      </c>
      <c r="Y11">
        <v>14.4817</v>
      </c>
      <c r="Z11">
        <v>9.8800000000000008</v>
      </c>
      <c r="AA11">
        <v>164275</v>
      </c>
      <c r="AB11">
        <v>158.38</v>
      </c>
      <c r="AC11">
        <v>14.970833333333299</v>
      </c>
      <c r="AD11">
        <v>57313.279611691774</v>
      </c>
      <c r="AE11">
        <v>666664.37857418659</v>
      </c>
      <c r="AF11">
        <v>380392.13523758098</v>
      </c>
      <c r="AG11">
        <v>829544.12842996395</v>
      </c>
      <c r="AH11">
        <v>1876600.6422417315</v>
      </c>
      <c r="AI11">
        <f t="shared" si="1"/>
        <v>11759647.037508395</v>
      </c>
      <c r="AJ11">
        <f t="shared" si="4"/>
        <v>6709938.898798272</v>
      </c>
      <c r="AK11">
        <f t="shared" si="4"/>
        <v>14632769.450255478</v>
      </c>
      <c r="AL11">
        <f t="shared" si="2"/>
        <v>33102355.386562146</v>
      </c>
      <c r="AM11">
        <v>6656.2139076935264</v>
      </c>
      <c r="AN11">
        <v>31.041244585964527</v>
      </c>
      <c r="AO11">
        <v>19474.631666997473</v>
      </c>
      <c r="AP11">
        <v>26161.886819276966</v>
      </c>
      <c r="AQ11">
        <v>35524834396158.742</v>
      </c>
      <c r="AR11">
        <v>138671.23005462743</v>
      </c>
      <c r="AS11">
        <v>240476.72994705482</v>
      </c>
      <c r="AT11">
        <v>704874.7951010078</v>
      </c>
      <c r="AU11">
        <f t="shared" si="3"/>
        <v>7861.3898117535455</v>
      </c>
      <c r="AV11">
        <f t="shared" si="0"/>
        <v>12143.83501785774</v>
      </c>
      <c r="AW11">
        <f t="shared" si="0"/>
        <v>40958.429369023652</v>
      </c>
    </row>
    <row r="12" spans="1:49" x14ac:dyDescent="0.3">
      <c r="A12" t="s">
        <v>56</v>
      </c>
      <c r="B12">
        <v>301067.29642524634</v>
      </c>
      <c r="C12">
        <v>49824.828084993685</v>
      </c>
      <c r="D12">
        <v>106106.01041027665</v>
      </c>
      <c r="E12">
        <v>25913</v>
      </c>
      <c r="F12">
        <v>32010</v>
      </c>
      <c r="G12">
        <v>1536811.5929436502</v>
      </c>
      <c r="H12">
        <v>260526.81960506176</v>
      </c>
      <c r="I12">
        <v>460831.28151001583</v>
      </c>
      <c r="J12">
        <v>126130.99836676038</v>
      </c>
      <c r="K12">
        <v>159901.8560942678</v>
      </c>
      <c r="L12">
        <v>19.091708205484974</v>
      </c>
      <c r="M12">
        <v>21.292723975900156</v>
      </c>
      <c r="N12">
        <v>18.826518826518829</v>
      </c>
      <c r="O12">
        <v>6021</v>
      </c>
      <c r="P12">
        <v>27730</v>
      </c>
      <c r="Q12">
        <v>9840</v>
      </c>
      <c r="R12">
        <v>43591</v>
      </c>
      <c r="S12">
        <v>29878</v>
      </c>
      <c r="T12">
        <v>73469</v>
      </c>
      <c r="U12">
        <v>541.05999999999995</v>
      </c>
      <c r="V12">
        <v>250.05</v>
      </c>
      <c r="W12">
        <v>791.11</v>
      </c>
      <c r="X12">
        <v>75380.505126535412</v>
      </c>
      <c r="Y12">
        <v>16.6492</v>
      </c>
      <c r="Z12">
        <v>9.77</v>
      </c>
      <c r="AA12">
        <v>193493</v>
      </c>
      <c r="AB12">
        <v>186.84</v>
      </c>
      <c r="AC12">
        <v>18.216666666666701</v>
      </c>
      <c r="AD12">
        <v>67074.505126535412</v>
      </c>
      <c r="AE12">
        <v>770928.33724682743</v>
      </c>
      <c r="AF12">
        <v>419832.84525865142</v>
      </c>
      <c r="AG12">
        <v>876500.95162242837</v>
      </c>
      <c r="AH12">
        <v>2067262.1341279072</v>
      </c>
      <c r="AI12">
        <f t="shared" si="1"/>
        <v>14718338.862056142</v>
      </c>
      <c r="AJ12">
        <f t="shared" si="4"/>
        <v>8015326.1767566986</v>
      </c>
      <c r="AK12">
        <f t="shared" si="4"/>
        <v>16733900.410205303</v>
      </c>
      <c r="AL12">
        <f t="shared" si="2"/>
        <v>39467565.449018143</v>
      </c>
      <c r="AM12">
        <v>7263.4270627909409</v>
      </c>
      <c r="AN12">
        <v>33.107888035245537</v>
      </c>
      <c r="AO12">
        <v>21290.237370339721</v>
      </c>
      <c r="AP12">
        <v>28586.772321165907</v>
      </c>
      <c r="AQ12">
        <v>36831271232526.313</v>
      </c>
      <c r="AR12">
        <v>159415.11873136627</v>
      </c>
      <c r="AS12">
        <v>283727.31875462068</v>
      </c>
      <c r="AT12">
        <v>791268.99277957366</v>
      </c>
      <c r="AU12">
        <f t="shared" si="3"/>
        <v>8349.9662269909895</v>
      </c>
      <c r="AV12">
        <f t="shared" si="0"/>
        <v>13325.083210384595</v>
      </c>
      <c r="AW12">
        <f t="shared" si="0"/>
        <v>42029.490426291704</v>
      </c>
    </row>
    <row r="13" spans="1:49" x14ac:dyDescent="0.3">
      <c r="A13" t="s">
        <v>57</v>
      </c>
      <c r="B13">
        <v>336274.20833839662</v>
      </c>
      <c r="C13">
        <v>57041.450710109035</v>
      </c>
      <c r="D13">
        <v>126533.93964234189</v>
      </c>
      <c r="E13">
        <v>34609</v>
      </c>
      <c r="F13">
        <v>40212</v>
      </c>
      <c r="G13">
        <v>1613074.0295803775</v>
      </c>
      <c r="H13">
        <v>274449.59142484242</v>
      </c>
      <c r="I13">
        <v>498293.07760960516</v>
      </c>
      <c r="J13">
        <v>141240.39892223178</v>
      </c>
      <c r="K13">
        <v>163234.80372887856</v>
      </c>
      <c r="L13">
        <v>20.702439137428943</v>
      </c>
      <c r="M13">
        <v>22.865874029855185</v>
      </c>
      <c r="N13">
        <v>19.98151998151998</v>
      </c>
      <c r="O13">
        <v>6028</v>
      </c>
      <c r="P13">
        <v>32321</v>
      </c>
      <c r="Q13">
        <v>13947</v>
      </c>
      <c r="R13">
        <v>52296</v>
      </c>
      <c r="S13">
        <v>30020</v>
      </c>
      <c r="T13">
        <v>82316</v>
      </c>
      <c r="U13">
        <v>642.1</v>
      </c>
      <c r="V13">
        <v>286.98</v>
      </c>
      <c r="W13">
        <v>929.08</v>
      </c>
      <c r="X13">
        <v>94480.143200570834</v>
      </c>
      <c r="Y13">
        <v>17.942800000000002</v>
      </c>
      <c r="Z13">
        <v>11.49</v>
      </c>
      <c r="AA13">
        <v>230950</v>
      </c>
      <c r="AB13">
        <v>189.65</v>
      </c>
      <c r="AC13">
        <v>23.683333333333302</v>
      </c>
      <c r="AD13">
        <v>82998.143200570834</v>
      </c>
      <c r="AE13">
        <v>780095.86813094118</v>
      </c>
      <c r="AF13">
        <v>455602.25520480447</v>
      </c>
      <c r="AG13">
        <v>958358.94403785095</v>
      </c>
      <c r="AH13">
        <v>2194057.0673735966</v>
      </c>
      <c r="AI13">
        <f t="shared" si="1"/>
        <v>16149887.231340604</v>
      </c>
      <c r="AJ13">
        <f t="shared" si="4"/>
        <v>9432077.9592528343</v>
      </c>
      <c r="AK13">
        <f t="shared" si="4"/>
        <v>19840367.710754279</v>
      </c>
      <c r="AL13">
        <f t="shared" si="2"/>
        <v>45422332.901347712</v>
      </c>
      <c r="AM13">
        <v>7700.3061172222915</v>
      </c>
      <c r="AN13">
        <v>36.846238894327072</v>
      </c>
      <c r="AO13">
        <v>21474.891780647911</v>
      </c>
      <c r="AP13">
        <v>29212.044136764529</v>
      </c>
      <c r="AQ13">
        <v>37905343116602.656</v>
      </c>
      <c r="AR13">
        <v>177829.23404805775</v>
      </c>
      <c r="AS13">
        <v>335304.56085815327</v>
      </c>
      <c r="AT13">
        <v>901819.3441686274</v>
      </c>
      <c r="AU13">
        <f t="shared" si="3"/>
        <v>8589.7720972671123</v>
      </c>
      <c r="AV13">
        <f t="shared" si="0"/>
        <v>14663.973063979871</v>
      </c>
      <c r="AW13">
        <f t="shared" si="0"/>
        <v>45132.669837063448</v>
      </c>
    </row>
    <row r="14" spans="1:49" x14ac:dyDescent="0.3">
      <c r="A14" t="s">
        <v>58</v>
      </c>
      <c r="B14">
        <v>386426.01922359527</v>
      </c>
      <c r="C14">
        <v>65016.757746622847</v>
      </c>
      <c r="D14">
        <v>162253.06707883606</v>
      </c>
      <c r="E14">
        <v>40635</v>
      </c>
      <c r="F14">
        <v>48698</v>
      </c>
      <c r="G14">
        <v>1685121.7842483867</v>
      </c>
      <c r="H14">
        <v>283770.74210833979</v>
      </c>
      <c r="I14">
        <v>591420.52007752366</v>
      </c>
      <c r="J14">
        <v>156924.32350359816</v>
      </c>
      <c r="K14">
        <v>168728.99789777424</v>
      </c>
      <c r="L14">
        <v>22.91103824847049</v>
      </c>
      <c r="M14">
        <v>25.211799548910935</v>
      </c>
      <c r="N14">
        <v>22.291522291522288</v>
      </c>
      <c r="O14">
        <v>6903</v>
      </c>
      <c r="P14">
        <v>36075</v>
      </c>
      <c r="Q14">
        <v>11976</v>
      </c>
      <c r="R14">
        <v>54954</v>
      </c>
      <c r="S14">
        <v>38997</v>
      </c>
      <c r="T14">
        <v>93951</v>
      </c>
      <c r="U14">
        <v>735.16</v>
      </c>
      <c r="V14">
        <v>317.82</v>
      </c>
      <c r="W14">
        <v>1052.98</v>
      </c>
      <c r="X14">
        <v>122468.71713992668</v>
      </c>
      <c r="Y14">
        <v>24.473700000000001</v>
      </c>
      <c r="Z14">
        <v>15.85</v>
      </c>
      <c r="AA14">
        <v>265828</v>
      </c>
      <c r="AB14">
        <v>194.99</v>
      </c>
      <c r="AC14">
        <v>20.066666666666698</v>
      </c>
      <c r="AD14">
        <v>108620.71713992668</v>
      </c>
      <c r="AE14">
        <v>811417.46460505808</v>
      </c>
      <c r="AF14">
        <v>483950.39345962374</v>
      </c>
      <c r="AG14">
        <v>1014647.4471238158</v>
      </c>
      <c r="AH14">
        <v>2310015.3051884975</v>
      </c>
      <c r="AI14">
        <f t="shared" si="1"/>
        <v>18590416.567043435</v>
      </c>
      <c r="AJ14">
        <f t="shared" si="4"/>
        <v>11087805.974915782</v>
      </c>
      <c r="AK14">
        <f t="shared" si="4"/>
        <v>23246626.469766684</v>
      </c>
      <c r="AL14">
        <f t="shared" si="2"/>
        <v>52924849.011725903</v>
      </c>
      <c r="AM14">
        <v>7761.7274310966413</v>
      </c>
      <c r="AN14">
        <v>43.199734058527568</v>
      </c>
      <c r="AO14">
        <v>20875.576292826958</v>
      </c>
      <c r="AP14">
        <v>28680.503457982126</v>
      </c>
      <c r="AQ14">
        <v>38446640305016.805</v>
      </c>
      <c r="AR14">
        <v>205431.06443169733</v>
      </c>
      <c r="AS14">
        <v>393136.02533487632</v>
      </c>
      <c r="AT14">
        <v>1028247.9670917124</v>
      </c>
      <c r="AU14">
        <f t="shared" si="3"/>
        <v>8966.4668272033305</v>
      </c>
      <c r="AV14">
        <f t="shared" si="0"/>
        <v>15593.334564325396</v>
      </c>
      <c r="AW14">
        <f t="shared" si="0"/>
        <v>46127.310357927709</v>
      </c>
    </row>
    <row r="15" spans="1:49" x14ac:dyDescent="0.3">
      <c r="A15" t="s">
        <v>59</v>
      </c>
      <c r="B15">
        <v>443834.2202755523</v>
      </c>
      <c r="C15">
        <v>73370.026012034476</v>
      </c>
      <c r="D15">
        <v>156196.40323080294</v>
      </c>
      <c r="E15">
        <v>56254</v>
      </c>
      <c r="F15">
        <v>56249</v>
      </c>
      <c r="G15">
        <v>1721474.2254993077</v>
      </c>
      <c r="H15">
        <v>283295.20755983889</v>
      </c>
      <c r="I15">
        <v>493742.17460587819</v>
      </c>
      <c r="J15">
        <v>172086.80095770009</v>
      </c>
      <c r="K15">
        <v>168754.6455244009</v>
      </c>
      <c r="L15">
        <v>26.061722746382195</v>
      </c>
      <c r="M15">
        <v>28.675489579987374</v>
      </c>
      <c r="N15">
        <v>25.294525294525293</v>
      </c>
      <c r="O15">
        <v>10103</v>
      </c>
      <c r="P15">
        <v>39966</v>
      </c>
      <c r="Q15">
        <v>15961</v>
      </c>
      <c r="R15">
        <v>66030</v>
      </c>
      <c r="S15">
        <v>38528</v>
      </c>
      <c r="T15">
        <v>104558</v>
      </c>
      <c r="U15">
        <v>822.92</v>
      </c>
      <c r="V15">
        <v>291.22000000000003</v>
      </c>
      <c r="W15">
        <v>1114.1400000000001</v>
      </c>
      <c r="X15">
        <v>124588.14478870828</v>
      </c>
      <c r="Y15">
        <v>30.648800000000001</v>
      </c>
      <c r="Z15">
        <v>19.57</v>
      </c>
      <c r="AA15">
        <v>317049</v>
      </c>
      <c r="AB15">
        <v>188.48999999999998</v>
      </c>
      <c r="AC15">
        <v>19.3125</v>
      </c>
      <c r="AD15">
        <v>105645.14478870828</v>
      </c>
      <c r="AE15">
        <v>795574.6340739252</v>
      </c>
      <c r="AF15">
        <v>479716.824890633</v>
      </c>
      <c r="AG15">
        <v>1067768.6679576533</v>
      </c>
      <c r="AH15">
        <v>2343060.1269222116</v>
      </c>
      <c r="AI15">
        <f t="shared" si="1"/>
        <v>20734045.537289109</v>
      </c>
      <c r="AJ15">
        <f t="shared" si="4"/>
        <v>12502246.887074454</v>
      </c>
      <c r="AK15">
        <f t="shared" si="4"/>
        <v>27827890.981586188</v>
      </c>
      <c r="AL15">
        <f t="shared" si="2"/>
        <v>61064183.405949749</v>
      </c>
      <c r="AM15">
        <v>7882.4821532649685</v>
      </c>
      <c r="AN15">
        <v>49.874648326610824</v>
      </c>
      <c r="AO15">
        <v>20616.645963257582</v>
      </c>
      <c r="AP15">
        <v>28549.00276484916</v>
      </c>
      <c r="AQ15">
        <v>39126447844392.383</v>
      </c>
      <c r="AR15">
        <v>242829.3070783451</v>
      </c>
      <c r="AS15">
        <v>478733.18245467311</v>
      </c>
      <c r="AT15">
        <v>1234412.2646073403</v>
      </c>
      <c r="AU15">
        <f t="shared" si="3"/>
        <v>9317.4695104165312</v>
      </c>
      <c r="AV15">
        <f t="shared" si="0"/>
        <v>16694.856459879975</v>
      </c>
      <c r="AW15">
        <f t="shared" si="0"/>
        <v>48801.558844613486</v>
      </c>
    </row>
    <row r="16" spans="1:49" x14ac:dyDescent="0.3">
      <c r="A16" t="s">
        <v>60</v>
      </c>
      <c r="B16">
        <v>500443.23121606198</v>
      </c>
      <c r="C16">
        <v>83084.889753615163</v>
      </c>
      <c r="D16">
        <v>189719.28848906761</v>
      </c>
      <c r="E16">
        <v>67312</v>
      </c>
      <c r="F16">
        <v>73000</v>
      </c>
      <c r="G16">
        <v>1765867.5807366301</v>
      </c>
      <c r="H16">
        <v>293073.09597306181</v>
      </c>
      <c r="I16">
        <v>557555.70740683074</v>
      </c>
      <c r="J16">
        <v>180507.42846191578</v>
      </c>
      <c r="K16">
        <v>204409.26087686029</v>
      </c>
      <c r="L16">
        <v>28.398195898268863</v>
      </c>
      <c r="M16">
        <v>31.559598012238265</v>
      </c>
      <c r="N16">
        <v>27.720027720027723</v>
      </c>
      <c r="O16">
        <v>12075</v>
      </c>
      <c r="P16">
        <v>41969</v>
      </c>
      <c r="Q16">
        <v>20084</v>
      </c>
      <c r="R16">
        <v>74128</v>
      </c>
      <c r="S16">
        <v>36178</v>
      </c>
      <c r="T16">
        <v>110306</v>
      </c>
      <c r="U16">
        <v>927.02</v>
      </c>
      <c r="V16">
        <v>299.16000000000003</v>
      </c>
      <c r="W16">
        <v>1226.18</v>
      </c>
      <c r="X16">
        <v>147119.64043427948</v>
      </c>
      <c r="Y16">
        <v>31.365500000000001</v>
      </c>
      <c r="Z16">
        <v>14.42</v>
      </c>
      <c r="AA16">
        <v>364016</v>
      </c>
      <c r="AB16">
        <v>200.98</v>
      </c>
      <c r="AC16">
        <v>17.0208333333333</v>
      </c>
      <c r="AD16">
        <v>127961.64043427948</v>
      </c>
      <c r="AE16">
        <v>848488.35695330519</v>
      </c>
      <c r="AF16">
        <v>491668.1546550995</v>
      </c>
      <c r="AG16">
        <v>1128581.6500299014</v>
      </c>
      <c r="AH16">
        <v>2468738.161638306</v>
      </c>
      <c r="AI16">
        <f t="shared" si="1"/>
        <v>24095538.578160238</v>
      </c>
      <c r="AJ16">
        <f t="shared" si="4"/>
        <v>13962488.572835868</v>
      </c>
      <c r="AK16">
        <f t="shared" si="4"/>
        <v>32049682.784740653</v>
      </c>
      <c r="AL16">
        <f t="shared" si="2"/>
        <v>70107709.93573676</v>
      </c>
      <c r="AM16">
        <v>8550.8709056108673</v>
      </c>
      <c r="AN16">
        <v>55.986482282236352</v>
      </c>
      <c r="AO16">
        <v>22048.398368457605</v>
      </c>
      <c r="AP16">
        <v>30655.255756350707</v>
      </c>
      <c r="AQ16">
        <v>39724779932418.367</v>
      </c>
      <c r="AR16">
        <v>267140.18394081207</v>
      </c>
      <c r="AS16">
        <v>556735.83910754847</v>
      </c>
      <c r="AT16">
        <v>1391485.551236355</v>
      </c>
      <c r="AU16">
        <f t="shared" si="3"/>
        <v>9406.9420782147918</v>
      </c>
      <c r="AV16">
        <f t="shared" si="0"/>
        <v>17640.777265022702</v>
      </c>
      <c r="AW16">
        <f t="shared" si="0"/>
        <v>50197.841260851499</v>
      </c>
    </row>
    <row r="17" spans="1:49" x14ac:dyDescent="0.3">
      <c r="A17" t="s">
        <v>61</v>
      </c>
      <c r="B17">
        <v>573350.68147815322</v>
      </c>
      <c r="C17">
        <v>96382.512304103177</v>
      </c>
      <c r="D17">
        <v>210290.75408027993</v>
      </c>
      <c r="E17">
        <v>86147</v>
      </c>
      <c r="F17">
        <v>85999</v>
      </c>
      <c r="G17">
        <v>1842628.5281438506</v>
      </c>
      <c r="H17">
        <v>310469.16794698004</v>
      </c>
      <c r="I17">
        <v>570397.56245843973</v>
      </c>
      <c r="J17">
        <v>205380.61881415709</v>
      </c>
      <c r="K17">
        <v>243793.33445072634</v>
      </c>
      <c r="L17">
        <v>31.19876431187868</v>
      </c>
      <c r="M17">
        <v>34.195314330706786</v>
      </c>
      <c r="N17">
        <v>29.799029799029796</v>
      </c>
      <c r="O17">
        <v>12522</v>
      </c>
      <c r="P17">
        <v>40927</v>
      </c>
      <c r="Q17">
        <v>22004</v>
      </c>
      <c r="R17">
        <v>75453</v>
      </c>
      <c r="S17">
        <v>55440</v>
      </c>
      <c r="T17">
        <v>130893</v>
      </c>
      <c r="U17">
        <v>1081.69</v>
      </c>
      <c r="V17">
        <v>336.84</v>
      </c>
      <c r="W17">
        <v>1418.53</v>
      </c>
      <c r="X17">
        <v>179907.91034856977</v>
      </c>
      <c r="Y17">
        <v>31.398600000000002</v>
      </c>
      <c r="Z17">
        <v>6.99</v>
      </c>
      <c r="AA17">
        <v>431084.28</v>
      </c>
      <c r="AB17">
        <v>205.6</v>
      </c>
      <c r="AC17">
        <v>15.83</v>
      </c>
      <c r="AD17">
        <v>151470.91034856977</v>
      </c>
      <c r="AE17">
        <v>876681.13755299139</v>
      </c>
      <c r="AF17">
        <v>524286.53186877957</v>
      </c>
      <c r="AG17">
        <v>1208027.5481955861</v>
      </c>
      <c r="AH17">
        <v>2608995.2176173571</v>
      </c>
      <c r="AI17">
        <f t="shared" si="1"/>
        <v>27351368.18718547</v>
      </c>
      <c r="AJ17">
        <f t="shared" si="4"/>
        <v>16357091.939666323</v>
      </c>
      <c r="AK17">
        <f t="shared" si="4"/>
        <v>37688966.758410752</v>
      </c>
      <c r="AL17">
        <f t="shared" si="2"/>
        <v>81397426.885262549</v>
      </c>
      <c r="AM17">
        <v>8562.524504827923</v>
      </c>
      <c r="AN17">
        <v>65.020057903908665</v>
      </c>
      <c r="AO17">
        <v>21400.866072632431</v>
      </c>
      <c r="AP17">
        <v>30028.410635364264</v>
      </c>
      <c r="AQ17">
        <v>40916715661327.695</v>
      </c>
      <c r="AR17">
        <v>304752.75175429537</v>
      </c>
      <c r="AS17">
        <v>638107.49535500433</v>
      </c>
      <c r="AT17">
        <v>1587949.9411152024</v>
      </c>
      <c r="AU17">
        <f t="shared" si="3"/>
        <v>9768.1032719062914</v>
      </c>
      <c r="AV17">
        <f t="shared" si="0"/>
        <v>18660.670558071026</v>
      </c>
      <c r="AW17">
        <f t="shared" si="0"/>
        <v>53288.645698354354</v>
      </c>
    </row>
    <row r="18" spans="1:49" x14ac:dyDescent="0.3">
      <c r="A18" t="s">
        <v>62</v>
      </c>
      <c r="B18">
        <v>666285.05685176805</v>
      </c>
      <c r="C18">
        <v>107235.29463816401</v>
      </c>
      <c r="D18">
        <v>274909.76538627164</v>
      </c>
      <c r="E18">
        <v>101607</v>
      </c>
      <c r="F18">
        <v>104710</v>
      </c>
      <c r="G18">
        <v>1932182.4272717871</v>
      </c>
      <c r="H18">
        <v>314765.01028092875</v>
      </c>
      <c r="I18">
        <v>681493.32782715152</v>
      </c>
      <c r="J18">
        <v>232169.77888319295</v>
      </c>
      <c r="K18">
        <v>298894.51245826372</v>
      </c>
      <c r="L18">
        <v>34.312414959469471</v>
      </c>
      <c r="M18">
        <v>38.503923936375848</v>
      </c>
      <c r="N18">
        <v>32.802032802032798</v>
      </c>
      <c r="O18">
        <v>18409</v>
      </c>
      <c r="P18">
        <v>49045</v>
      </c>
      <c r="Q18">
        <v>23629</v>
      </c>
      <c r="R18">
        <v>91083</v>
      </c>
      <c r="S18">
        <v>68695</v>
      </c>
      <c r="T18">
        <v>159778</v>
      </c>
      <c r="U18">
        <v>1221.1199999999999</v>
      </c>
      <c r="V18">
        <v>386.27</v>
      </c>
      <c r="W18">
        <v>1607.39</v>
      </c>
      <c r="X18">
        <v>220282.22404054028</v>
      </c>
      <c r="Y18">
        <v>33.449800000000003</v>
      </c>
      <c r="Z18">
        <v>9.4</v>
      </c>
      <c r="AA18">
        <v>527595.71</v>
      </c>
      <c r="AB18">
        <v>213.60999999999999</v>
      </c>
      <c r="AC18">
        <v>17.065833333333298</v>
      </c>
      <c r="AD18">
        <v>187161.22404054028</v>
      </c>
      <c r="AE18">
        <v>918025.24584947003</v>
      </c>
      <c r="AF18">
        <v>578943.38804218173</v>
      </c>
      <c r="AG18">
        <v>1278866.6074447022</v>
      </c>
      <c r="AH18">
        <v>2775835.2413363541</v>
      </c>
      <c r="AI18">
        <f t="shared" si="1"/>
        <v>31499663.178855993</v>
      </c>
      <c r="AJ18">
        <f t="shared" si="4"/>
        <v>19864945.768544495</v>
      </c>
      <c r="AK18">
        <f t="shared" si="4"/>
        <v>43881001.71245157</v>
      </c>
      <c r="AL18">
        <f t="shared" si="2"/>
        <v>95245610.659852058</v>
      </c>
      <c r="AM18">
        <v>8881.7051237657142</v>
      </c>
      <c r="AN18">
        <v>71.845156584578888</v>
      </c>
      <c r="AO18">
        <v>22102.393767432419</v>
      </c>
      <c r="AP18">
        <v>31055.944047782712</v>
      </c>
      <c r="AQ18">
        <v>42153176381490.414</v>
      </c>
      <c r="AR18">
        <v>351126.09450498206</v>
      </c>
      <c r="AS18">
        <v>741078.36147208523</v>
      </c>
      <c r="AT18">
        <v>1820873.5074396459</v>
      </c>
      <c r="AU18">
        <f t="shared" si="3"/>
        <v>10233.208444224616</v>
      </c>
      <c r="AV18">
        <f t="shared" si="3"/>
        <v>19246.826964873719</v>
      </c>
      <c r="AW18">
        <f t="shared" si="3"/>
        <v>55510.99587117062</v>
      </c>
    </row>
    <row r="19" spans="1:49" x14ac:dyDescent="0.3">
      <c r="A19" t="s">
        <v>63</v>
      </c>
      <c r="B19">
        <v>767961.72076539113</v>
      </c>
      <c r="C19">
        <v>127071.63918918243</v>
      </c>
      <c r="D19">
        <v>329649.14084710024</v>
      </c>
      <c r="E19">
        <v>130733</v>
      </c>
      <c r="F19">
        <v>144953</v>
      </c>
      <c r="G19">
        <v>2049811.5466106972</v>
      </c>
      <c r="H19">
        <v>339329.73499109596</v>
      </c>
      <c r="I19">
        <v>734516.69368129899</v>
      </c>
      <c r="J19">
        <v>305061.97236671881</v>
      </c>
      <c r="K19">
        <v>382961.21933695098</v>
      </c>
      <c r="L19">
        <v>37.422046952068925</v>
      </c>
      <c r="M19">
        <v>41.581502226139456</v>
      </c>
      <c r="N19">
        <v>36.151536151536156</v>
      </c>
      <c r="O19">
        <v>22287</v>
      </c>
      <c r="P19">
        <v>59652</v>
      </c>
      <c r="Q19">
        <v>28191</v>
      </c>
      <c r="R19">
        <v>110130</v>
      </c>
      <c r="S19">
        <v>58338</v>
      </c>
      <c r="T19">
        <v>168468</v>
      </c>
      <c r="U19">
        <v>1398.61</v>
      </c>
      <c r="V19">
        <v>384.14</v>
      </c>
      <c r="W19">
        <v>1782.75</v>
      </c>
      <c r="X19">
        <v>254790.59180001065</v>
      </c>
      <c r="Y19">
        <v>35.499900000000004</v>
      </c>
      <c r="Z19">
        <v>17.73</v>
      </c>
      <c r="AA19">
        <v>599190.72</v>
      </c>
      <c r="AB19">
        <v>204.8</v>
      </c>
      <c r="AC19">
        <v>20.65</v>
      </c>
      <c r="AD19">
        <v>198612.59180001065</v>
      </c>
      <c r="AE19">
        <v>911641.50881337316</v>
      </c>
      <c r="AF19">
        <v>654248.72207875364</v>
      </c>
      <c r="AG19">
        <v>1412253.2376159187</v>
      </c>
      <c r="AH19">
        <v>2978143.4685080457</v>
      </c>
      <c r="AI19">
        <f t="shared" si="1"/>
        <v>34115491.346269004</v>
      </c>
      <c r="AJ19">
        <f t="shared" si="4"/>
        <v>24483326.395962212</v>
      </c>
      <c r="AK19">
        <f t="shared" si="4"/>
        <v>52849406.966274261</v>
      </c>
      <c r="AL19">
        <f t="shared" si="2"/>
        <v>111448224.70850548</v>
      </c>
      <c r="AM19">
        <v>9382.8671359082255</v>
      </c>
      <c r="AN19">
        <v>78.982079862985472</v>
      </c>
      <c r="AO19">
        <v>23054.261303303418</v>
      </c>
      <c r="AP19">
        <v>32516.110519074631</v>
      </c>
      <c r="AQ19">
        <v>43581655455368.734</v>
      </c>
      <c r="AR19">
        <v>399636.62724703888</v>
      </c>
      <c r="AS19">
        <v>893611.3032216006</v>
      </c>
      <c r="AT19">
        <v>2136273.6834905655</v>
      </c>
      <c r="AU19">
        <f t="shared" si="3"/>
        <v>10679.176041837136</v>
      </c>
      <c r="AV19">
        <f t="shared" si="3"/>
        <v>21490.596909215274</v>
      </c>
      <c r="AW19">
        <f t="shared" si="3"/>
        <v>59092.196650675127</v>
      </c>
    </row>
    <row r="20" spans="1:49" x14ac:dyDescent="0.3">
      <c r="A20" t="s">
        <v>64</v>
      </c>
      <c r="B20">
        <v>900426.49552723288</v>
      </c>
      <c r="C20">
        <v>144096.89955117687</v>
      </c>
      <c r="D20">
        <v>357378.05473835033</v>
      </c>
      <c r="E20">
        <v>144854</v>
      </c>
      <c r="F20">
        <v>161022</v>
      </c>
      <c r="G20">
        <v>2209156.9536077213</v>
      </c>
      <c r="H20">
        <v>355075.62718449987</v>
      </c>
      <c r="I20">
        <v>741194.04993293306</v>
      </c>
      <c r="J20">
        <v>324249.54809720424</v>
      </c>
      <c r="K20">
        <v>373617.01261156803</v>
      </c>
      <c r="L20">
        <v>40.256773852473721</v>
      </c>
      <c r="M20">
        <v>43.496439828659042</v>
      </c>
      <c r="N20">
        <v>39.5010395010395</v>
      </c>
      <c r="O20">
        <v>25374</v>
      </c>
      <c r="P20">
        <v>68326</v>
      </c>
      <c r="Q20">
        <v>32578</v>
      </c>
      <c r="R20">
        <v>126278</v>
      </c>
      <c r="S20">
        <v>61544</v>
      </c>
      <c r="T20">
        <v>187823</v>
      </c>
      <c r="U20">
        <v>1589.33</v>
      </c>
      <c r="V20">
        <v>420.74</v>
      </c>
      <c r="W20">
        <v>2010.07</v>
      </c>
      <c r="X20">
        <v>283722.67201911251</v>
      </c>
      <c r="Y20">
        <v>37.1648</v>
      </c>
      <c r="Z20">
        <v>7.84</v>
      </c>
      <c r="AA20">
        <v>696011.86</v>
      </c>
      <c r="AB20">
        <v>220.75</v>
      </c>
      <c r="AC20">
        <v>19.090208333333301</v>
      </c>
      <c r="AD20">
        <v>224677.67201911251</v>
      </c>
      <c r="AE20">
        <v>1002079.0744803654</v>
      </c>
      <c r="AF20">
        <v>702386.58408796333</v>
      </c>
      <c r="AG20">
        <v>1511173.6162334327</v>
      </c>
      <c r="AH20">
        <v>3215639.2748017614</v>
      </c>
      <c r="AI20">
        <f t="shared" si="1"/>
        <v>40340470.683652237</v>
      </c>
      <c r="AJ20">
        <f t="shared" si="4"/>
        <v>28275817.872640658</v>
      </c>
      <c r="AK20">
        <f t="shared" si="4"/>
        <v>60834974.52053421</v>
      </c>
      <c r="AL20">
        <f t="shared" si="2"/>
        <v>129451263.07682711</v>
      </c>
      <c r="AM20">
        <v>9927.1896131458579</v>
      </c>
      <c r="AN20">
        <v>90.016544263268216</v>
      </c>
      <c r="AO20">
        <v>23732.011720453094</v>
      </c>
      <c r="AP20">
        <v>33749.217877862218</v>
      </c>
      <c r="AQ20">
        <v>45182899936222.023</v>
      </c>
      <c r="AR20">
        <v>457068.60086699884</v>
      </c>
      <c r="AS20">
        <v>1054250.4031492542</v>
      </c>
      <c r="AT20">
        <v>2420446.7379258079</v>
      </c>
      <c r="AU20">
        <f t="shared" si="3"/>
        <v>11353.830849486034</v>
      </c>
      <c r="AV20">
        <f t="shared" si="3"/>
        <v>24237.625132129251</v>
      </c>
      <c r="AW20">
        <f t="shared" si="3"/>
        <v>61275.520049595456</v>
      </c>
    </row>
    <row r="21" spans="1:49" x14ac:dyDescent="0.3">
      <c r="A21" t="s">
        <v>65</v>
      </c>
      <c r="B21">
        <v>987625.63079528569</v>
      </c>
      <c r="C21">
        <v>170426.23059776123</v>
      </c>
      <c r="D21">
        <v>427515.97659392364</v>
      </c>
      <c r="E21">
        <v>165203</v>
      </c>
      <c r="F21">
        <v>184333</v>
      </c>
      <c r="G21">
        <v>2275203.1565322573</v>
      </c>
      <c r="H21">
        <v>395030.39145072515</v>
      </c>
      <c r="I21">
        <v>851485.214644772</v>
      </c>
      <c r="J21">
        <v>316700.44716106751</v>
      </c>
      <c r="K21">
        <v>422937.01424279565</v>
      </c>
      <c r="L21">
        <v>42.8639117290003</v>
      </c>
      <c r="M21">
        <v>45.411377431178622</v>
      </c>
      <c r="N21">
        <v>42.273042273042272</v>
      </c>
      <c r="O21">
        <v>27172</v>
      </c>
      <c r="P21">
        <v>68500</v>
      </c>
      <c r="Q21">
        <v>38214</v>
      </c>
      <c r="R21">
        <v>133886</v>
      </c>
      <c r="S21">
        <v>99077</v>
      </c>
      <c r="T21">
        <v>232963</v>
      </c>
      <c r="U21">
        <v>1803.35</v>
      </c>
      <c r="V21">
        <v>517.17999999999995</v>
      </c>
      <c r="W21">
        <v>2320.5300000000002</v>
      </c>
      <c r="X21">
        <v>345112.96102077974</v>
      </c>
      <c r="Y21">
        <v>42.070599999999999</v>
      </c>
      <c r="Z21">
        <v>8.69</v>
      </c>
      <c r="AA21">
        <v>821331.63</v>
      </c>
      <c r="AB21">
        <v>217.86999999999998</v>
      </c>
      <c r="AC21">
        <v>12.7165416666667</v>
      </c>
      <c r="AD21">
        <v>284166.96102077974</v>
      </c>
      <c r="AE21">
        <v>976488.70218761009</v>
      </c>
      <c r="AF21">
        <v>718128.7938541075</v>
      </c>
      <c r="AG21">
        <v>1659347.3006435754</v>
      </c>
      <c r="AH21">
        <v>3353964.7966852929</v>
      </c>
      <c r="AI21">
        <f t="shared" si="1"/>
        <v>41856125.53493578</v>
      </c>
      <c r="AJ21">
        <f t="shared" si="4"/>
        <v>30781809.229815915</v>
      </c>
      <c r="AK21">
        <f t="shared" si="4"/>
        <v>71126116.222541139</v>
      </c>
      <c r="AL21">
        <f t="shared" si="2"/>
        <v>143764050.98729283</v>
      </c>
      <c r="AM21">
        <v>10663.249862885505</v>
      </c>
      <c r="AN21">
        <v>98.867645108709013</v>
      </c>
      <c r="AO21">
        <v>24481.686959008966</v>
      </c>
      <c r="AP21">
        <v>35243.804467003181</v>
      </c>
      <c r="AQ21">
        <v>46337868425784.477</v>
      </c>
      <c r="AR21">
        <v>515556.10287508718</v>
      </c>
      <c r="AS21">
        <v>1191011.4747191186</v>
      </c>
      <c r="AT21">
        <v>2715852.7001072639</v>
      </c>
      <c r="AU21">
        <f t="shared" si="3"/>
        <v>12027.742734601588</v>
      </c>
      <c r="AV21">
        <f t="shared" si="3"/>
        <v>26227.16028651868</v>
      </c>
      <c r="AW21">
        <f t="shared" si="3"/>
        <v>64245.499118930849</v>
      </c>
    </row>
    <row r="22" spans="1:49" x14ac:dyDescent="0.3">
      <c r="A22" t="s">
        <v>66</v>
      </c>
      <c r="B22">
        <v>1130880.2848921365</v>
      </c>
      <c r="C22">
        <v>211078.62126631624</v>
      </c>
      <c r="D22">
        <v>464122.26881766383</v>
      </c>
      <c r="E22">
        <v>195280</v>
      </c>
      <c r="F22">
        <v>224745</v>
      </c>
      <c r="G22">
        <v>2423118.4237201093</v>
      </c>
      <c r="H22">
        <v>443195.09394066239</v>
      </c>
      <c r="I22">
        <v>883664.40657236089</v>
      </c>
      <c r="J22">
        <v>360672.15650634136</v>
      </c>
      <c r="K22">
        <v>511100.73581761785</v>
      </c>
      <c r="L22">
        <v>46.297382865596518</v>
      </c>
      <c r="M22">
        <v>48.112807263304454</v>
      </c>
      <c r="N22">
        <v>47.817047817047815</v>
      </c>
      <c r="O22">
        <v>32120</v>
      </c>
      <c r="P22">
        <v>72532</v>
      </c>
      <c r="Q22">
        <v>44833</v>
      </c>
      <c r="R22">
        <v>149485</v>
      </c>
      <c r="S22">
        <v>130064</v>
      </c>
      <c r="T22">
        <v>279549</v>
      </c>
      <c r="U22">
        <v>2164.61</v>
      </c>
      <c r="V22">
        <v>628.79</v>
      </c>
      <c r="W22">
        <v>2793.4</v>
      </c>
      <c r="X22">
        <v>414336.62065783015</v>
      </c>
      <c r="Y22">
        <v>43.332700000000003</v>
      </c>
      <c r="Z22">
        <v>7.83</v>
      </c>
      <c r="AA22">
        <v>980960.45</v>
      </c>
      <c r="AB22">
        <v>224.32</v>
      </c>
      <c r="AC22">
        <v>17.808333333333302</v>
      </c>
      <c r="AD22">
        <v>352164.62065783015</v>
      </c>
      <c r="AE22">
        <v>1038207.2259073968</v>
      </c>
      <c r="AF22">
        <v>740088.92880581599</v>
      </c>
      <c r="AG22">
        <v>1799827.3291959509</v>
      </c>
      <c r="AH22">
        <v>3578123.4839091636</v>
      </c>
      <c r="AI22">
        <f t="shared" si="1"/>
        <v>48066277.431663603</v>
      </c>
      <c r="AJ22">
        <f t="shared" si="4"/>
        <v>34264180.491512068</v>
      </c>
      <c r="AK22">
        <f t="shared" si="4"/>
        <v>83327294.951748952</v>
      </c>
      <c r="AL22">
        <f t="shared" si="2"/>
        <v>165657752.8749246</v>
      </c>
      <c r="AM22">
        <v>11135.750467186683</v>
      </c>
      <c r="AN22">
        <v>106.95385804743286</v>
      </c>
      <c r="AO22">
        <v>25392.751132949441</v>
      </c>
      <c r="AP22">
        <v>36635.455458183555</v>
      </c>
      <c r="AQ22">
        <v>47843128594129.172</v>
      </c>
      <c r="AR22">
        <v>553788.46145180729</v>
      </c>
      <c r="AS22">
        <v>1364309.8301812492</v>
      </c>
      <c r="AT22">
        <v>3040285.0974526247</v>
      </c>
      <c r="AU22">
        <f t="shared" si="3"/>
        <v>11961.550031013227</v>
      </c>
      <c r="AV22">
        <f t="shared" si="3"/>
        <v>28356.479444545021</v>
      </c>
      <c r="AW22">
        <f t="shared" si="3"/>
        <v>63581.614429335328</v>
      </c>
    </row>
    <row r="23" spans="1:49" x14ac:dyDescent="0.3">
      <c r="A23" t="s">
        <v>67</v>
      </c>
      <c r="B23">
        <v>1272676.0239418084</v>
      </c>
      <c r="C23">
        <v>242080.5811320199</v>
      </c>
      <c r="D23">
        <v>572903.90738663205</v>
      </c>
      <c r="E23">
        <v>227697</v>
      </c>
      <c r="F23">
        <v>265702</v>
      </c>
      <c r="G23">
        <v>2570428.3564009336</v>
      </c>
      <c r="H23">
        <v>495387.44227946165</v>
      </c>
      <c r="I23">
        <v>1039497.5945446584</v>
      </c>
      <c r="J23">
        <v>425591.23123855342</v>
      </c>
      <c r="K23">
        <v>546839.49087157659</v>
      </c>
      <c r="L23">
        <v>47.71796968749247</v>
      </c>
      <c r="M23">
        <v>49.685791722516981</v>
      </c>
      <c r="N23">
        <v>49.434049434049435</v>
      </c>
      <c r="O23">
        <v>41436</v>
      </c>
      <c r="P23">
        <v>86836</v>
      </c>
      <c r="Q23">
        <v>53211</v>
      </c>
      <c r="R23">
        <v>181483</v>
      </c>
      <c r="S23">
        <v>115707</v>
      </c>
      <c r="T23">
        <v>297189</v>
      </c>
      <c r="U23">
        <v>2490.7800000000002</v>
      </c>
      <c r="V23">
        <v>489.75</v>
      </c>
      <c r="W23">
        <v>2980.53</v>
      </c>
      <c r="X23">
        <v>520190.88954461704</v>
      </c>
      <c r="Y23">
        <v>45.684400000000004</v>
      </c>
      <c r="Z23">
        <v>8.8699999999999992</v>
      </c>
      <c r="AA23">
        <v>1124174</v>
      </c>
      <c r="AB23">
        <v>228.24</v>
      </c>
      <c r="AC23">
        <v>28.272915909090901</v>
      </c>
      <c r="AD23">
        <v>438918.88954461704</v>
      </c>
      <c r="AE23">
        <v>1065918.298857114</v>
      </c>
      <c r="AF23">
        <v>777865.09539566154</v>
      </c>
      <c r="AG23">
        <v>2020740.4784177928</v>
      </c>
      <c r="AH23">
        <v>3864523.8726705685</v>
      </c>
      <c r="AI23">
        <f t="shared" si="1"/>
        <v>50863457.074207306</v>
      </c>
      <c r="AJ23">
        <f t="shared" si="4"/>
        <v>37118143.043048613</v>
      </c>
      <c r="AK23">
        <f t="shared" si="4"/>
        <v>96425632.895429268</v>
      </c>
      <c r="AL23">
        <f t="shared" si="2"/>
        <v>184407233.01268518</v>
      </c>
      <c r="AM23">
        <v>11605.448955154578</v>
      </c>
      <c r="AN23">
        <v>117.55769513555001</v>
      </c>
      <c r="AO23">
        <v>25862.067931384852</v>
      </c>
      <c r="AP23">
        <v>37585.074581674984</v>
      </c>
      <c r="AQ23">
        <v>49940895932668.805</v>
      </c>
      <c r="AR23">
        <v>635277.87686635484</v>
      </c>
      <c r="AS23">
        <v>1533336.6654157212</v>
      </c>
      <c r="AT23">
        <v>3430300.0027258829</v>
      </c>
      <c r="AU23">
        <f t="shared" si="3"/>
        <v>13313.179102690738</v>
      </c>
      <c r="AV23">
        <f t="shared" si="3"/>
        <v>30860.666847758657</v>
      </c>
      <c r="AW23">
        <f t="shared" si="3"/>
        <v>69391.442578506292</v>
      </c>
    </row>
    <row r="24" spans="1:49" x14ac:dyDescent="0.3">
      <c r="A24" t="s">
        <v>68</v>
      </c>
      <c r="B24">
        <v>1363941.3367272811</v>
      </c>
      <c r="C24">
        <v>255670.0215364352</v>
      </c>
      <c r="D24">
        <v>561703.29575977358</v>
      </c>
      <c r="E24">
        <v>278126</v>
      </c>
      <c r="F24">
        <v>297523</v>
      </c>
      <c r="G24">
        <v>2658840.5370871816</v>
      </c>
      <c r="H24">
        <v>502203.29801731254</v>
      </c>
      <c r="I24">
        <v>982057.90462034021</v>
      </c>
      <c r="J24">
        <v>502850.982325505</v>
      </c>
      <c r="K24">
        <v>571937.87300420122</v>
      </c>
      <c r="L24">
        <v>49.45727544413657</v>
      </c>
      <c r="M24">
        <v>53.242104412910486</v>
      </c>
      <c r="N24">
        <v>51.282051282051277</v>
      </c>
      <c r="O24">
        <v>49651</v>
      </c>
      <c r="P24">
        <v>87007</v>
      </c>
      <c r="Q24">
        <v>55947</v>
      </c>
      <c r="R24">
        <v>192605</v>
      </c>
      <c r="S24">
        <v>134184</v>
      </c>
      <c r="T24">
        <v>326789</v>
      </c>
      <c r="U24">
        <v>2778.39</v>
      </c>
      <c r="V24">
        <v>477.53</v>
      </c>
      <c r="W24">
        <v>3255.92</v>
      </c>
      <c r="X24">
        <v>546642.30245479231</v>
      </c>
      <c r="Y24">
        <v>47.691900000000004</v>
      </c>
      <c r="Z24">
        <v>9.15</v>
      </c>
      <c r="AA24">
        <v>1313203.58</v>
      </c>
      <c r="AB24">
        <v>217.46999999999997</v>
      </c>
      <c r="AC24">
        <v>24.4215715358885</v>
      </c>
      <c r="AD24">
        <v>463822.30245479231</v>
      </c>
      <c r="AE24">
        <v>1065837.0956476151</v>
      </c>
      <c r="AF24">
        <v>825395.31928293954</v>
      </c>
      <c r="AG24">
        <v>2133597.9940276123</v>
      </c>
      <c r="AH24">
        <v>4024830.4089581668</v>
      </c>
      <c r="AI24">
        <f t="shared" si="1"/>
        <v>52713398.818022639</v>
      </c>
      <c r="AJ24">
        <f t="shared" si="4"/>
        <v>40821803.656077392</v>
      </c>
      <c r="AK24">
        <f t="shared" si="4"/>
        <v>105521943.67768088</v>
      </c>
      <c r="AL24">
        <f t="shared" si="2"/>
        <v>199057146.1517809</v>
      </c>
      <c r="AM24">
        <v>12844.9832943976</v>
      </c>
      <c r="AN24">
        <v>119.37241413809338</v>
      </c>
      <c r="AO24">
        <v>28736.119877391564</v>
      </c>
      <c r="AP24">
        <v>41700.475585927255</v>
      </c>
      <c r="AQ24">
        <v>50919962292719.578</v>
      </c>
      <c r="AR24">
        <v>678994.82627031894</v>
      </c>
      <c r="AS24">
        <v>1685493.8644230573</v>
      </c>
      <c r="AT24">
        <v>3754275.5102451476</v>
      </c>
      <c r="AU24">
        <f t="shared" si="3"/>
        <v>13728.916932297723</v>
      </c>
      <c r="AV24">
        <f t="shared" si="3"/>
        <v>31657.160869365413</v>
      </c>
      <c r="AW24">
        <f t="shared" si="3"/>
        <v>73208.372449780392</v>
      </c>
    </row>
    <row r="25" spans="1:49" x14ac:dyDescent="0.3">
      <c r="A25" t="s">
        <v>69</v>
      </c>
      <c r="B25">
        <v>1485155.5987856996</v>
      </c>
      <c r="C25">
        <v>272306.14020546019</v>
      </c>
      <c r="D25">
        <v>607259.73489202175</v>
      </c>
      <c r="E25">
        <v>290757</v>
      </c>
      <c r="F25">
        <v>311050</v>
      </c>
      <c r="G25">
        <v>2817118.5861359085</v>
      </c>
      <c r="H25">
        <v>514021.65218949615</v>
      </c>
      <c r="I25">
        <v>1026902.4022613078</v>
      </c>
      <c r="J25">
        <v>524521.46869546059</v>
      </c>
      <c r="K25">
        <v>588777.14567751996</v>
      </c>
      <c r="L25">
        <v>51.047631515067096</v>
      </c>
      <c r="M25">
        <v>55.157042015430058</v>
      </c>
      <c r="N25">
        <v>53.47655347655347</v>
      </c>
      <c r="O25">
        <v>47703</v>
      </c>
      <c r="P25">
        <v>85828</v>
      </c>
      <c r="Q25">
        <v>67774</v>
      </c>
      <c r="R25">
        <v>201305</v>
      </c>
      <c r="S25">
        <v>162500</v>
      </c>
      <c r="T25">
        <v>363806</v>
      </c>
      <c r="U25">
        <v>3014.68</v>
      </c>
      <c r="V25">
        <v>608.41999999999996</v>
      </c>
      <c r="W25">
        <v>3623.1</v>
      </c>
      <c r="X25">
        <v>623168.29275704466</v>
      </c>
      <c r="Y25">
        <v>48.395299999999999</v>
      </c>
      <c r="Z25">
        <v>7.16</v>
      </c>
      <c r="AA25">
        <v>1498336.16</v>
      </c>
      <c r="AB25">
        <v>227.69</v>
      </c>
      <c r="AC25">
        <v>24.969477707774001</v>
      </c>
      <c r="AD25">
        <v>545375.29275704466</v>
      </c>
      <c r="AE25">
        <v>1129862.8846559937</v>
      </c>
      <c r="AF25">
        <v>843359.89148689096</v>
      </c>
      <c r="AG25">
        <v>2268371.990796939</v>
      </c>
      <c r="AH25">
        <v>4241594.7669398235</v>
      </c>
      <c r="AI25">
        <f t="shared" si="1"/>
        <v>57676824.198469922</v>
      </c>
      <c r="AJ25">
        <f t="shared" si="4"/>
        <v>43051524.97520978</v>
      </c>
      <c r="AK25">
        <f t="shared" si="4"/>
        <v>115795017.52530131</v>
      </c>
      <c r="AL25">
        <f t="shared" si="2"/>
        <v>216523366.69898102</v>
      </c>
      <c r="AM25">
        <v>13301.201370526043</v>
      </c>
      <c r="AN25">
        <v>126.71741577854169</v>
      </c>
      <c r="AO25">
        <v>29627.147043515521</v>
      </c>
      <c r="AP25">
        <v>43055.065829820101</v>
      </c>
      <c r="AQ25">
        <v>52031073283868.789</v>
      </c>
      <c r="AR25">
        <v>747318.07372671901</v>
      </c>
      <c r="AS25">
        <v>1807090.9607076603</v>
      </c>
      <c r="AT25">
        <v>4198401.1755214529</v>
      </c>
      <c r="AU25">
        <f t="shared" si="3"/>
        <v>14639.622868813069</v>
      </c>
      <c r="AV25">
        <f t="shared" si="3"/>
        <v>32762.651778935691</v>
      </c>
      <c r="AW25">
        <f t="shared" si="3"/>
        <v>78509.195200139831</v>
      </c>
    </row>
    <row r="26" spans="1:49" x14ac:dyDescent="0.3">
      <c r="A26" t="s">
        <v>70</v>
      </c>
      <c r="B26">
        <v>1571085.6634512113</v>
      </c>
      <c r="C26">
        <v>282016.693313681</v>
      </c>
      <c r="D26">
        <v>667435.22163733689</v>
      </c>
      <c r="E26">
        <v>355556</v>
      </c>
      <c r="F26">
        <v>379981</v>
      </c>
      <c r="G26">
        <v>2897983.3710883423</v>
      </c>
      <c r="H26">
        <v>513069.43345029384</v>
      </c>
      <c r="I26">
        <v>1104540.3354726725</v>
      </c>
      <c r="J26">
        <v>635116.83513588458</v>
      </c>
      <c r="K26">
        <v>659411.67638134491</v>
      </c>
      <c r="L26">
        <v>52.944400077641788</v>
      </c>
      <c r="M26">
        <v>57.037784303618935</v>
      </c>
      <c r="N26">
        <v>55.671055671055669</v>
      </c>
      <c r="O26">
        <v>61612</v>
      </c>
      <c r="P26">
        <v>96932</v>
      </c>
      <c r="Q26">
        <v>72290</v>
      </c>
      <c r="R26">
        <v>230834</v>
      </c>
      <c r="S26">
        <v>180531</v>
      </c>
      <c r="T26">
        <v>411365</v>
      </c>
      <c r="U26">
        <v>3387.13</v>
      </c>
      <c r="V26">
        <v>745.35</v>
      </c>
      <c r="W26">
        <v>4132.4799999999996</v>
      </c>
      <c r="X26">
        <v>659962.7040705781</v>
      </c>
      <c r="Y26">
        <v>45.951599999999999</v>
      </c>
      <c r="Z26">
        <v>5.89</v>
      </c>
      <c r="AA26">
        <v>1717936.37</v>
      </c>
      <c r="AB26">
        <v>199.97</v>
      </c>
      <c r="AC26">
        <v>28.851390582847099</v>
      </c>
      <c r="AD26">
        <v>564251.7040705781</v>
      </c>
      <c r="AE26">
        <v>1055244.0901475046</v>
      </c>
      <c r="AF26">
        <v>904265.25095960556</v>
      </c>
      <c r="AG26">
        <v>2446563.9461486056</v>
      </c>
      <c r="AH26">
        <v>4406073.2872557156</v>
      </c>
      <c r="AI26">
        <f t="shared" si="1"/>
        <v>55869265.288336582</v>
      </c>
      <c r="AJ26">
        <f t="shared" si="4"/>
        <v>47875781.223114513</v>
      </c>
      <c r="AK26">
        <f t="shared" si="4"/>
        <v>129531860.38042583</v>
      </c>
      <c r="AL26">
        <f t="shared" si="2"/>
        <v>233276906.89187694</v>
      </c>
      <c r="AM26">
        <v>14115.148582867945</v>
      </c>
      <c r="AN26">
        <v>128.0249336447645</v>
      </c>
      <c r="AO26">
        <v>32793.621179846989</v>
      </c>
      <c r="AP26">
        <v>47036.794696359699</v>
      </c>
      <c r="AQ26">
        <v>53573126204369.281</v>
      </c>
      <c r="AR26">
        <v>811251.33531971893</v>
      </c>
      <c r="AS26">
        <v>1902595.4862980717</v>
      </c>
      <c r="AT26">
        <v>4589474.0478882659</v>
      </c>
      <c r="AU26">
        <f t="shared" si="3"/>
        <v>15322.703328964666</v>
      </c>
      <c r="AV26">
        <f t="shared" si="3"/>
        <v>33356.756569826219</v>
      </c>
      <c r="AW26">
        <f t="shared" si="3"/>
        <v>82439.141714972211</v>
      </c>
    </row>
    <row r="27" spans="1:49" x14ac:dyDescent="0.3">
      <c r="A27" t="s">
        <v>71</v>
      </c>
      <c r="B27">
        <v>1717510.9693793086</v>
      </c>
      <c r="C27">
        <v>303721.44006219634</v>
      </c>
      <c r="D27">
        <v>810623.61309456138</v>
      </c>
      <c r="E27">
        <v>417425</v>
      </c>
      <c r="F27">
        <v>436878</v>
      </c>
      <c r="G27">
        <v>3069698.1706830761</v>
      </c>
      <c r="H27">
        <v>527311.51510111231</v>
      </c>
      <c r="I27">
        <v>1278002.6208748757</v>
      </c>
      <c r="J27">
        <v>695975.12702873908</v>
      </c>
      <c r="K27">
        <v>750963.84589137556</v>
      </c>
      <c r="L27">
        <v>54.992182570579082</v>
      </c>
      <c r="M27">
        <v>60.149557907713259</v>
      </c>
      <c r="N27">
        <v>57.750057750057756</v>
      </c>
      <c r="O27">
        <v>76590</v>
      </c>
      <c r="P27">
        <v>110392</v>
      </c>
      <c r="Q27">
        <v>76831</v>
      </c>
      <c r="R27">
        <v>263813</v>
      </c>
      <c r="S27">
        <v>211333</v>
      </c>
      <c r="T27">
        <v>475146</v>
      </c>
      <c r="U27">
        <v>3620.74</v>
      </c>
      <c r="V27">
        <v>1091.29</v>
      </c>
      <c r="W27">
        <v>4712.03</v>
      </c>
      <c r="X27">
        <v>777765.88502599997</v>
      </c>
      <c r="Y27">
        <v>44.9315</v>
      </c>
      <c r="Z27">
        <v>4.62</v>
      </c>
      <c r="AA27">
        <v>2005653.55</v>
      </c>
      <c r="AB27">
        <v>237.54000000000002</v>
      </c>
      <c r="AC27">
        <v>38.300679681747198</v>
      </c>
      <c r="AD27">
        <v>657687.88502599997</v>
      </c>
      <c r="AE27">
        <v>1150728.7080616241</v>
      </c>
      <c r="AF27">
        <v>953944.91015518084</v>
      </c>
      <c r="AG27">
        <v>2652410.1262231208</v>
      </c>
      <c r="AH27">
        <v>4757083.744439926</v>
      </c>
      <c r="AI27">
        <f t="shared" si="1"/>
        <v>63281083.202931426</v>
      </c>
      <c r="AJ27">
        <f t="shared" si="4"/>
        <v>52459512.661528364</v>
      </c>
      <c r="AK27">
        <f t="shared" si="4"/>
        <v>145861821.91331458</v>
      </c>
      <c r="AL27">
        <f t="shared" si="2"/>
        <v>261602417.77777436</v>
      </c>
      <c r="AM27">
        <v>14752.121072454758</v>
      </c>
      <c r="AN27">
        <v>128.97097827176924</v>
      </c>
      <c r="AO27">
        <v>35585.323996048697</v>
      </c>
      <c r="AP27">
        <v>50466.416046775223</v>
      </c>
      <c r="AQ27">
        <v>55934340917180.305</v>
      </c>
      <c r="AR27">
        <v>874330.04980839137</v>
      </c>
      <c r="AS27">
        <v>2081316.2952223541</v>
      </c>
      <c r="AT27">
        <v>5197754.9107689317</v>
      </c>
      <c r="AU27">
        <f t="shared" si="3"/>
        <v>15899.169826297448</v>
      </c>
      <c r="AV27">
        <f t="shared" si="3"/>
        <v>34602.353992621072</v>
      </c>
      <c r="AW27">
        <f t="shared" si="3"/>
        <v>90004.324034874808</v>
      </c>
    </row>
    <row r="28" spans="1:49" x14ac:dyDescent="0.3">
      <c r="A28" t="s">
        <v>72</v>
      </c>
      <c r="B28">
        <v>1859274</v>
      </c>
      <c r="C28">
        <v>331528.35248539853</v>
      </c>
      <c r="D28">
        <v>1121505</v>
      </c>
      <c r="E28">
        <v>569051</v>
      </c>
      <c r="F28">
        <v>625945</v>
      </c>
      <c r="G28">
        <v>3228436.1186352349</v>
      </c>
      <c r="H28">
        <v>548276.32231550431</v>
      </c>
      <c r="I28">
        <v>1629848</v>
      </c>
      <c r="J28">
        <v>885116.19372141804</v>
      </c>
      <c r="K28">
        <v>917642.03428995609</v>
      </c>
      <c r="L28">
        <v>58.140712265397809</v>
      </c>
      <c r="M28">
        <v>64.047823741413822</v>
      </c>
      <c r="N28">
        <v>60.06006006006006</v>
      </c>
      <c r="O28">
        <v>95944</v>
      </c>
      <c r="P28">
        <v>128854</v>
      </c>
      <c r="Q28">
        <v>81193</v>
      </c>
      <c r="R28">
        <v>305991</v>
      </c>
      <c r="S28">
        <v>200391</v>
      </c>
      <c r="T28">
        <v>506382</v>
      </c>
      <c r="U28">
        <v>3843.29</v>
      </c>
      <c r="V28">
        <v>1133.31</v>
      </c>
      <c r="W28">
        <v>4982.5200000000004</v>
      </c>
      <c r="X28">
        <v>1024186.947917941</v>
      </c>
      <c r="Y28">
        <v>44.273500000000006</v>
      </c>
      <c r="Z28">
        <v>4.6500000000000004</v>
      </c>
      <c r="AA28">
        <v>2245652.66</v>
      </c>
      <c r="AB28">
        <v>226.34</v>
      </c>
      <c r="AC28">
        <v>54.434130411255403</v>
      </c>
      <c r="AD28">
        <v>747820.99409795483</v>
      </c>
      <c r="AE28">
        <v>1152840.6722833845</v>
      </c>
      <c r="AF28">
        <v>1025520.2300902786</v>
      </c>
      <c r="AG28">
        <v>2914141.7543822359</v>
      </c>
      <c r="AH28">
        <v>5092502.6567558991</v>
      </c>
      <c r="AI28">
        <f t="shared" si="1"/>
        <v>67026977.815076031</v>
      </c>
      <c r="AJ28">
        <f t="shared" si="4"/>
        <v>59624476.620023444</v>
      </c>
      <c r="AK28">
        <f t="shared" si="4"/>
        <v>169430277.24211916</v>
      </c>
      <c r="AL28">
        <f t="shared" si="2"/>
        <v>296081731.67721868</v>
      </c>
      <c r="AM28">
        <v>15038.172319205403</v>
      </c>
      <c r="AN28">
        <v>138.40221079022243</v>
      </c>
      <c r="AO28">
        <v>37555.432684866726</v>
      </c>
      <c r="AP28">
        <v>52732.007214862351</v>
      </c>
      <c r="AQ28">
        <v>58124158576850.484</v>
      </c>
      <c r="AR28">
        <v>946920.06707518897</v>
      </c>
      <c r="AS28">
        <v>2442111.881468412</v>
      </c>
      <c r="AT28">
        <v>6061175.8933668453</v>
      </c>
      <c r="AU28">
        <f t="shared" si="3"/>
        <v>16286.695332398676</v>
      </c>
      <c r="AV28">
        <f t="shared" si="3"/>
        <v>38129.506028622847</v>
      </c>
      <c r="AW28">
        <f t="shared" si="3"/>
        <v>100918.57862455798</v>
      </c>
    </row>
    <row r="29" spans="1:49" x14ac:dyDescent="0.3">
      <c r="A29" t="s">
        <v>73</v>
      </c>
      <c r="B29">
        <v>2084067</v>
      </c>
      <c r="C29">
        <v>376511.13447408192</v>
      </c>
      <c r="D29">
        <v>1322989</v>
      </c>
      <c r="E29">
        <v>712087</v>
      </c>
      <c r="F29">
        <v>813466</v>
      </c>
      <c r="G29">
        <v>3469138.4814290893</v>
      </c>
      <c r="H29">
        <v>596646.21129302308</v>
      </c>
      <c r="I29">
        <v>1943997</v>
      </c>
      <c r="J29">
        <v>1115999.4116251054</v>
      </c>
      <c r="K29">
        <v>1213761.8602299856</v>
      </c>
      <c r="L29">
        <v>61.409326865393275</v>
      </c>
      <c r="M29">
        <v>66.908628670124443</v>
      </c>
      <c r="N29">
        <v>60</v>
      </c>
      <c r="O29">
        <v>120692</v>
      </c>
      <c r="P29">
        <v>149572</v>
      </c>
      <c r="Q29">
        <v>76813</v>
      </c>
      <c r="R29">
        <v>347077</v>
      </c>
      <c r="S29">
        <v>179549</v>
      </c>
      <c r="T29">
        <v>526626</v>
      </c>
      <c r="U29">
        <v>4393.76</v>
      </c>
      <c r="V29">
        <v>663.62</v>
      </c>
      <c r="W29">
        <v>5057.38</v>
      </c>
      <c r="X29">
        <v>1179766.9139339223</v>
      </c>
      <c r="Y29">
        <v>45.249500000000005</v>
      </c>
      <c r="Z29">
        <v>5.6</v>
      </c>
      <c r="AA29">
        <v>2719493.2</v>
      </c>
      <c r="AB29">
        <v>232.89000000000001</v>
      </c>
      <c r="AC29">
        <v>65.391381220673594</v>
      </c>
      <c r="AD29">
        <v>808372.88684463082</v>
      </c>
      <c r="AE29">
        <v>1208284.9771248514</v>
      </c>
      <c r="AF29">
        <v>1113897.0620903329</v>
      </c>
      <c r="AG29">
        <v>3192046.2434352501</v>
      </c>
      <c r="AH29">
        <v>5514228.2826504344</v>
      </c>
      <c r="AI29">
        <f t="shared" si="1"/>
        <v>74199967.106804237</v>
      </c>
      <c r="AJ29">
        <f t="shared" si="4"/>
        <v>68403668.780306518</v>
      </c>
      <c r="AK29">
        <f t="shared" si="4"/>
        <v>196021411.13256598</v>
      </c>
      <c r="AL29">
        <f t="shared" si="2"/>
        <v>338625047.01967674</v>
      </c>
      <c r="AM29">
        <v>15419.808609053784</v>
      </c>
      <c r="AN29">
        <v>158.3749800911614</v>
      </c>
      <c r="AO29">
        <v>38271.044390206102</v>
      </c>
      <c r="AP29">
        <v>53849.227979351046</v>
      </c>
      <c r="AQ29">
        <v>60669918254733.945</v>
      </c>
      <c r="AR29">
        <v>1033835.7370843873</v>
      </c>
      <c r="AS29">
        <v>2789859.5923782671</v>
      </c>
      <c r="AT29">
        <v>6797371.3334926944</v>
      </c>
      <c r="AU29">
        <f t="shared" si="3"/>
        <v>16835.158270835844</v>
      </c>
      <c r="AV29">
        <f t="shared" si="3"/>
        <v>41696.559140868703</v>
      </c>
      <c r="AW29">
        <f t="shared" si="3"/>
        <v>113289.52222487824</v>
      </c>
    </row>
    <row r="30" spans="1:49" x14ac:dyDescent="0.3">
      <c r="A30" t="s">
        <v>74</v>
      </c>
      <c r="B30">
        <v>2387270</v>
      </c>
      <c r="C30">
        <v>417058.7496466614</v>
      </c>
      <c r="D30">
        <v>1531514</v>
      </c>
      <c r="E30">
        <v>904872</v>
      </c>
      <c r="F30">
        <v>1040535</v>
      </c>
      <c r="G30">
        <v>3640367.3690726436</v>
      </c>
      <c r="H30">
        <v>620830.66980746971</v>
      </c>
      <c r="I30">
        <v>2140999</v>
      </c>
      <c r="J30">
        <v>1343594.1609866815</v>
      </c>
      <c r="K30">
        <v>1474777.029888723</v>
      </c>
      <c r="L30">
        <v>66.568286474783847</v>
      </c>
      <c r="M30">
        <v>71.317251736064293</v>
      </c>
      <c r="N30">
        <v>64.102564102564102</v>
      </c>
      <c r="O30">
        <v>169738</v>
      </c>
      <c r="P30">
        <v>181444</v>
      </c>
      <c r="Q30">
        <v>83205</v>
      </c>
      <c r="R30">
        <v>434387</v>
      </c>
      <c r="S30">
        <v>144482</v>
      </c>
      <c r="T30">
        <v>578869</v>
      </c>
      <c r="U30">
        <v>5146.09</v>
      </c>
      <c r="V30">
        <v>687.78</v>
      </c>
      <c r="W30">
        <v>5833.87</v>
      </c>
      <c r="X30">
        <v>1327739.710825749</v>
      </c>
      <c r="Y30">
        <v>40.2607</v>
      </c>
      <c r="Z30">
        <v>7.22</v>
      </c>
      <c r="AA30">
        <v>3310038.32</v>
      </c>
      <c r="AB30">
        <v>247.04000000000002</v>
      </c>
      <c r="AC30">
        <v>72.696170525952596</v>
      </c>
      <c r="AD30">
        <v>900611.79163100827</v>
      </c>
      <c r="AE30">
        <v>1243794.001468244</v>
      </c>
      <c r="AF30">
        <v>1279762.040853194</v>
      </c>
      <c r="AG30">
        <v>3434810.590543326</v>
      </c>
      <c r="AH30">
        <v>5958366.632864764</v>
      </c>
      <c r="AI30">
        <f t="shared" si="1"/>
        <v>82797235.405355781</v>
      </c>
      <c r="AJ30">
        <f t="shared" si="4"/>
        <v>85191566.155069441</v>
      </c>
      <c r="AK30">
        <f t="shared" si="4"/>
        <v>228649455.3779096</v>
      </c>
      <c r="AL30">
        <f t="shared" si="2"/>
        <v>396638256.93833482</v>
      </c>
      <c r="AM30">
        <v>15530.454392513253</v>
      </c>
      <c r="AN30">
        <v>179.63798881011306</v>
      </c>
      <c r="AO30">
        <v>37839.275414499774</v>
      </c>
      <c r="AP30">
        <v>53549.367795823142</v>
      </c>
      <c r="AQ30">
        <v>63293125729720.977</v>
      </c>
      <c r="AR30">
        <v>1154310.8275600527</v>
      </c>
      <c r="AS30">
        <v>3273018.4583790619</v>
      </c>
      <c r="AT30">
        <v>7856367.5112380544</v>
      </c>
      <c r="AU30">
        <f t="shared" si="3"/>
        <v>17340.251472408068</v>
      </c>
      <c r="AV30">
        <f t="shared" si="3"/>
        <v>45893.782762298106</v>
      </c>
      <c r="AW30">
        <f t="shared" si="3"/>
        <v>122559.33317531364</v>
      </c>
    </row>
    <row r="31" spans="1:49" x14ac:dyDescent="0.3">
      <c r="A31" t="s">
        <v>75</v>
      </c>
      <c r="B31">
        <v>2731519</v>
      </c>
      <c r="C31">
        <v>483111.72141389066</v>
      </c>
      <c r="D31">
        <v>1917072</v>
      </c>
      <c r="E31">
        <v>1018907</v>
      </c>
      <c r="F31">
        <v>1219108.9099999999</v>
      </c>
      <c r="G31">
        <v>3905443.0650827927</v>
      </c>
      <c r="H31">
        <v>679341.87860316283</v>
      </c>
      <c r="I31">
        <v>2663579</v>
      </c>
      <c r="J31">
        <v>1422416.6371219216</v>
      </c>
      <c r="K31">
        <v>1621540.7521258532</v>
      </c>
      <c r="L31">
        <v>71.191066711938205</v>
      </c>
      <c r="M31">
        <v>74.695774438423882</v>
      </c>
      <c r="N31">
        <v>68.205128205128204</v>
      </c>
      <c r="O31">
        <v>231574</v>
      </c>
      <c r="P31">
        <v>207972</v>
      </c>
      <c r="Q31">
        <v>102317</v>
      </c>
      <c r="R31">
        <v>541863</v>
      </c>
      <c r="S31">
        <v>197978</v>
      </c>
      <c r="T31">
        <v>739842</v>
      </c>
      <c r="U31">
        <v>5944.33</v>
      </c>
      <c r="V31">
        <v>1182.3800000000001</v>
      </c>
      <c r="W31">
        <v>7126.71</v>
      </c>
      <c r="X31">
        <v>1607710.2206099425</v>
      </c>
      <c r="Y31">
        <v>45.993300000000005</v>
      </c>
      <c r="Z31">
        <v>6.07</v>
      </c>
      <c r="AA31">
        <v>4017855.22</v>
      </c>
      <c r="AB31">
        <v>258.5</v>
      </c>
      <c r="AC31">
        <v>97.636484181880903</v>
      </c>
      <c r="AD31">
        <v>1009823.3512260608</v>
      </c>
      <c r="AE31">
        <v>1312283.2275361093</v>
      </c>
      <c r="AF31">
        <v>1362978.5333660617</v>
      </c>
      <c r="AG31">
        <v>3723033.4610259654</v>
      </c>
      <c r="AH31">
        <v>6398295.2219281364</v>
      </c>
      <c r="AI31">
        <f t="shared" si="1"/>
        <v>93422842.796480745</v>
      </c>
      <c r="AJ31">
        <f t="shared" si="4"/>
        <v>97031895.695803002</v>
      </c>
      <c r="AK31">
        <f t="shared" si="4"/>
        <v>265046723.49467769</v>
      </c>
      <c r="AL31">
        <f t="shared" si="2"/>
        <v>455501461.98696148</v>
      </c>
      <c r="AM31">
        <v>16214.265087932494</v>
      </c>
      <c r="AN31">
        <v>201.86042602788169</v>
      </c>
      <c r="AO31">
        <v>38919.800506875508</v>
      </c>
      <c r="AP31">
        <v>55335.926020835883</v>
      </c>
      <c r="AQ31">
        <v>64466240434781.672</v>
      </c>
      <c r="AR31">
        <v>1291306.78232161</v>
      </c>
      <c r="AS31">
        <v>3870610.366037583</v>
      </c>
      <c r="AT31">
        <v>9128335.3135805819</v>
      </c>
      <c r="AU31">
        <f t="shared" si="3"/>
        <v>18138.60701858352</v>
      </c>
      <c r="AV31">
        <f t="shared" si="3"/>
        <v>51818.331025249019</v>
      </c>
      <c r="AW31">
        <f t="shared" si="3"/>
        <v>133836.49519911379</v>
      </c>
    </row>
    <row r="32" spans="1:49" x14ac:dyDescent="0.3">
      <c r="A32" t="s">
        <v>76</v>
      </c>
      <c r="B32">
        <v>3125246</v>
      </c>
      <c r="C32">
        <v>581107.90999198053</v>
      </c>
      <c r="D32">
        <v>2115027</v>
      </c>
      <c r="E32">
        <v>1328765</v>
      </c>
      <c r="F32">
        <v>1614040</v>
      </c>
      <c r="G32">
        <v>4079321.0980053931</v>
      </c>
      <c r="H32">
        <v>756542.40582500317</v>
      </c>
      <c r="I32">
        <v>2456984</v>
      </c>
      <c r="J32">
        <v>1632623.2898832345</v>
      </c>
      <c r="K32">
        <v>1985554.3675929001</v>
      </c>
      <c r="L32">
        <v>77.736351762145929</v>
      </c>
      <c r="M32">
        <v>80.710934686399114</v>
      </c>
      <c r="N32">
        <v>74.358974358974365</v>
      </c>
      <c r="O32">
        <v>248152</v>
      </c>
      <c r="P32">
        <v>195169</v>
      </c>
      <c r="Q32">
        <v>96940</v>
      </c>
      <c r="R32">
        <v>540261</v>
      </c>
      <c r="S32">
        <v>299863</v>
      </c>
      <c r="T32">
        <v>840122</v>
      </c>
      <c r="U32">
        <v>7937.98</v>
      </c>
      <c r="V32">
        <v>901.58</v>
      </c>
      <c r="W32">
        <v>8839.56</v>
      </c>
      <c r="X32">
        <v>1911934.1761505629</v>
      </c>
      <c r="Y32">
        <v>47.443300000000001</v>
      </c>
      <c r="Z32">
        <v>7.26</v>
      </c>
      <c r="AA32">
        <v>4794775.12</v>
      </c>
      <c r="AB32">
        <v>259.35000000000002</v>
      </c>
      <c r="AC32">
        <v>61.862206890331898</v>
      </c>
      <c r="AD32">
        <v>1387052.7315851902</v>
      </c>
      <c r="AE32">
        <v>1309078.7072208144</v>
      </c>
      <c r="AF32">
        <v>1407221.4791834923</v>
      </c>
      <c r="AG32">
        <v>3957914.9934160626</v>
      </c>
      <c r="AH32">
        <v>6674215.179820369</v>
      </c>
      <c r="AI32">
        <f t="shared" si="1"/>
        <v>101763002.86885247</v>
      </c>
      <c r="AJ32">
        <f t="shared" si="4"/>
        <v>109392263.91305527</v>
      </c>
      <c r="AK32">
        <f t="shared" si="4"/>
        <v>307673872.17286253</v>
      </c>
      <c r="AL32">
        <f t="shared" si="2"/>
        <v>518829138.95477027</v>
      </c>
      <c r="AM32">
        <v>16611.36332037668</v>
      </c>
      <c r="AN32">
        <v>233.00979524598182</v>
      </c>
      <c r="AO32">
        <v>39175.757842901228</v>
      </c>
      <c r="AP32">
        <v>56020.130958523892</v>
      </c>
      <c r="AQ32">
        <v>63387062251315.82</v>
      </c>
      <c r="AR32">
        <v>1493511.243152247</v>
      </c>
      <c r="AS32">
        <v>4449982.2161488719</v>
      </c>
      <c r="AT32">
        <v>10887577.68231019</v>
      </c>
      <c r="AU32">
        <f t="shared" si="3"/>
        <v>19212.520388428096</v>
      </c>
      <c r="AV32">
        <f t="shared" si="3"/>
        <v>55134.812072728411</v>
      </c>
      <c r="AW32">
        <f t="shared" si="3"/>
        <v>146419.14814141288</v>
      </c>
    </row>
    <row r="33" spans="1:49" x14ac:dyDescent="0.3">
      <c r="A33" t="s">
        <v>77</v>
      </c>
      <c r="B33">
        <v>3562634</v>
      </c>
      <c r="C33">
        <v>729569.01627143135</v>
      </c>
      <c r="D33">
        <v>2473478</v>
      </c>
      <c r="E33">
        <v>1298780</v>
      </c>
      <c r="F33">
        <v>1647139</v>
      </c>
      <c r="G33">
        <v>4283318.8595603239</v>
      </c>
      <c r="H33">
        <v>863898.68985733087</v>
      </c>
      <c r="I33">
        <v>2772552</v>
      </c>
      <c r="J33">
        <v>1553698.6008705427</v>
      </c>
      <c r="K33">
        <v>1947316.2403259312</v>
      </c>
      <c r="L33">
        <v>83.20927500189913</v>
      </c>
      <c r="M33">
        <v>83.785230225986979</v>
      </c>
      <c r="N33">
        <v>83.589743589743591</v>
      </c>
      <c r="O33">
        <v>271623</v>
      </c>
      <c r="P33">
        <v>184913</v>
      </c>
      <c r="Q33">
        <v>116275</v>
      </c>
      <c r="R33">
        <v>572811</v>
      </c>
      <c r="S33">
        <v>453063</v>
      </c>
      <c r="T33">
        <v>1025874</v>
      </c>
      <c r="U33">
        <v>9118.09</v>
      </c>
      <c r="V33">
        <v>1126.78</v>
      </c>
      <c r="W33">
        <v>10244.870000000001</v>
      </c>
      <c r="X33">
        <v>2256314.4969352284</v>
      </c>
      <c r="Y33">
        <v>45.562600000000003</v>
      </c>
      <c r="Z33">
        <v>3.29</v>
      </c>
      <c r="AA33">
        <v>5602698.3099999996</v>
      </c>
      <c r="AB33">
        <v>250.59</v>
      </c>
      <c r="AC33">
        <v>79.635629979923394</v>
      </c>
      <c r="AD33">
        <v>1581487.9297853133</v>
      </c>
      <c r="AE33">
        <v>1297555.7643773283</v>
      </c>
      <c r="AF33">
        <v>1548533.7606090098</v>
      </c>
      <c r="AG33">
        <v>4285746.9727845099</v>
      </c>
      <c r="AH33">
        <v>7131836.4977708478</v>
      </c>
      <c r="AI33">
        <f t="shared" si="1"/>
        <v>107968674.42837255</v>
      </c>
      <c r="AJ33">
        <f t="shared" si="4"/>
        <v>128852371.53624013</v>
      </c>
      <c r="AK33">
        <f t="shared" si="4"/>
        <v>356613898.44698298</v>
      </c>
      <c r="AL33">
        <f t="shared" si="2"/>
        <v>593434944.41159558</v>
      </c>
      <c r="AM33">
        <v>17948.855378419772</v>
      </c>
      <c r="AN33">
        <v>247.92568229722127</v>
      </c>
      <c r="AO33">
        <v>43914.682744556543</v>
      </c>
      <c r="AP33">
        <v>62111.463805273539</v>
      </c>
      <c r="AQ33">
        <v>66113119131563.289</v>
      </c>
      <c r="AR33">
        <v>1766488.2888049642</v>
      </c>
      <c r="AS33">
        <v>5021877.0753896246</v>
      </c>
      <c r="AT33">
        <v>12535501.915420499</v>
      </c>
      <c r="AU33">
        <f t="shared" si="3"/>
        <v>21229.463767887013</v>
      </c>
      <c r="AV33">
        <f t="shared" si="3"/>
        <v>59937.498075072785</v>
      </c>
      <c r="AW33">
        <f t="shared" si="3"/>
        <v>149964.59346668696</v>
      </c>
    </row>
    <row r="34" spans="1:49" x14ac:dyDescent="0.3">
      <c r="A34" t="s">
        <v>78</v>
      </c>
      <c r="B34">
        <v>4177954</v>
      </c>
      <c r="C34">
        <v>840372.75200033607</v>
      </c>
      <c r="D34">
        <v>3037520</v>
      </c>
      <c r="E34">
        <v>1710193</v>
      </c>
      <c r="F34">
        <v>2050182</v>
      </c>
      <c r="G34">
        <v>4571175.3839879753</v>
      </c>
      <c r="H34">
        <v>909010.49948412832</v>
      </c>
      <c r="I34">
        <v>3330444</v>
      </c>
      <c r="J34">
        <v>1856330.1189589407</v>
      </c>
      <c r="K34">
        <v>2255223.7707274682</v>
      </c>
      <c r="L34">
        <v>91.967908963826176</v>
      </c>
      <c r="M34">
        <v>91.796543377381369</v>
      </c>
      <c r="N34">
        <v>92.307692307692307</v>
      </c>
      <c r="O34">
        <v>313501</v>
      </c>
      <c r="P34">
        <v>256367</v>
      </c>
      <c r="Q34">
        <v>218602</v>
      </c>
      <c r="R34">
        <v>788470</v>
      </c>
      <c r="S34">
        <v>402428</v>
      </c>
      <c r="T34">
        <v>1190899</v>
      </c>
      <c r="U34">
        <v>10407.23</v>
      </c>
      <c r="V34">
        <v>1566.05</v>
      </c>
      <c r="W34">
        <v>11973.28</v>
      </c>
      <c r="X34">
        <v>2611847.9221251025</v>
      </c>
      <c r="Y34">
        <v>47.922900000000006</v>
      </c>
      <c r="Z34">
        <v>5.89</v>
      </c>
      <c r="AA34">
        <v>6504116.0499999998</v>
      </c>
      <c r="AB34">
        <v>274.29000000000002</v>
      </c>
      <c r="AC34">
        <v>110.939925363887</v>
      </c>
      <c r="AD34">
        <v>1832773.0676228057</v>
      </c>
      <c r="AE34">
        <v>1411633.7308399591</v>
      </c>
      <c r="AF34">
        <v>1683791.4864921616</v>
      </c>
      <c r="AG34">
        <v>4609088.9916334189</v>
      </c>
      <c r="AH34">
        <v>7704514.2089655399</v>
      </c>
      <c r="AI34">
        <f t="shared" si="1"/>
        <v>129825002.44815566</v>
      </c>
      <c r="AJ34">
        <f t="shared" si="4"/>
        <v>154854782.14377668</v>
      </c>
      <c r="AK34">
        <f t="shared" si="4"/>
        <v>423888276.78871566</v>
      </c>
      <c r="AL34">
        <f t="shared" si="2"/>
        <v>708568061.38064802</v>
      </c>
      <c r="AM34">
        <v>19207.659592432166</v>
      </c>
      <c r="AN34">
        <v>261.45179485418663</v>
      </c>
      <c r="AO34">
        <v>47945.748172857762</v>
      </c>
      <c r="AP34">
        <v>67414.859560144119</v>
      </c>
      <c r="AQ34">
        <v>68189253910520.531</v>
      </c>
      <c r="AR34">
        <v>2030093.297769004</v>
      </c>
      <c r="AS34">
        <v>5776618.5514057754</v>
      </c>
      <c r="AT34">
        <v>14656375.562886026</v>
      </c>
      <c r="AU34">
        <f t="shared" si="3"/>
        <v>22073.93122928893</v>
      </c>
      <c r="AV34">
        <f t="shared" si="3"/>
        <v>62928.497510605957</v>
      </c>
      <c r="AW34">
        <f t="shared" si="3"/>
        <v>158777.40193126528</v>
      </c>
    </row>
    <row r="35" spans="1:49" x14ac:dyDescent="0.3">
      <c r="A35" t="s">
        <v>79</v>
      </c>
      <c r="B35">
        <v>4910447</v>
      </c>
      <c r="C35">
        <v>968374.87163872633</v>
      </c>
      <c r="D35">
        <v>3403008</v>
      </c>
      <c r="E35">
        <v>2143931</v>
      </c>
      <c r="F35">
        <v>2715554</v>
      </c>
      <c r="G35">
        <v>4910447</v>
      </c>
      <c r="H35">
        <v>968375</v>
      </c>
      <c r="I35">
        <v>3403008</v>
      </c>
      <c r="J35">
        <v>2143931</v>
      </c>
      <c r="K35">
        <v>2715554</v>
      </c>
      <c r="L35">
        <v>100</v>
      </c>
      <c r="M35">
        <v>100</v>
      </c>
      <c r="N35">
        <v>100</v>
      </c>
      <c r="O35">
        <v>343310</v>
      </c>
      <c r="P35">
        <v>286454</v>
      </c>
      <c r="Q35">
        <v>121672.3</v>
      </c>
      <c r="R35">
        <v>751436.3</v>
      </c>
      <c r="S35">
        <v>568917.97</v>
      </c>
      <c r="T35">
        <v>1320355.08</v>
      </c>
      <c r="U35">
        <v>11457.85</v>
      </c>
      <c r="V35">
        <v>1585.8</v>
      </c>
      <c r="W35">
        <v>13043.65</v>
      </c>
      <c r="X35">
        <v>2892371</v>
      </c>
      <c r="Y35">
        <v>54.4099</v>
      </c>
      <c r="Z35">
        <v>8.2200000000000006</v>
      </c>
      <c r="AA35">
        <v>7384831</v>
      </c>
      <c r="AB35">
        <v>290.23</v>
      </c>
      <c r="AC35">
        <v>111.965558339607</v>
      </c>
      <c r="AD35">
        <v>2065566</v>
      </c>
      <c r="AE35">
        <v>1501947.2919545979</v>
      </c>
      <c r="AF35">
        <v>1671020.9400276826</v>
      </c>
      <c r="AG35">
        <v>4933978</v>
      </c>
      <c r="AH35">
        <v>8106948.2038330752</v>
      </c>
      <c r="AI35">
        <f t="shared" si="1"/>
        <v>150194729.19545978</v>
      </c>
      <c r="AJ35">
        <f t="shared" si="4"/>
        <v>167102094.00276825</v>
      </c>
      <c r="AK35">
        <f t="shared" si="4"/>
        <v>493397800</v>
      </c>
      <c r="AL35">
        <f t="shared" si="2"/>
        <v>810694623.198228</v>
      </c>
      <c r="AM35">
        <v>20300.932977690041</v>
      </c>
      <c r="AN35">
        <v>284.54941247055302</v>
      </c>
      <c r="AO35">
        <v>51507.312686518941</v>
      </c>
      <c r="AP35">
        <v>72092.79507667954</v>
      </c>
      <c r="AQ35">
        <v>69905552100879.492</v>
      </c>
      <c r="AR35">
        <v>2323249</v>
      </c>
      <c r="AS35" s="1">
        <v>6568338</v>
      </c>
      <c r="AT35" s="2">
        <v>17278044</v>
      </c>
      <c r="AU35">
        <f t="shared" si="3"/>
        <v>23232.49</v>
      </c>
      <c r="AV35">
        <f t="shared" si="3"/>
        <v>65683.38</v>
      </c>
      <c r="AW35">
        <f t="shared" si="3"/>
        <v>172780.44</v>
      </c>
    </row>
    <row r="36" spans="1:49" x14ac:dyDescent="0.3">
      <c r="A36" t="s">
        <v>80</v>
      </c>
      <c r="B36">
        <v>5614485</v>
      </c>
      <c r="C36">
        <v>1062404</v>
      </c>
      <c r="D36">
        <v>3847122</v>
      </c>
      <c r="E36">
        <v>2439707</v>
      </c>
      <c r="F36">
        <v>3108428</v>
      </c>
      <c r="G36">
        <v>5179091</v>
      </c>
      <c r="H36">
        <v>974263</v>
      </c>
      <c r="I36">
        <v>3639296</v>
      </c>
      <c r="J36">
        <v>2289836</v>
      </c>
      <c r="K36">
        <v>2879079</v>
      </c>
      <c r="L36">
        <v>107.93438240697917</v>
      </c>
      <c r="M36">
        <v>106.9</v>
      </c>
      <c r="N36">
        <v>110.25641025641026</v>
      </c>
      <c r="O36">
        <v>396585.05</v>
      </c>
      <c r="P36">
        <v>345292.31</v>
      </c>
      <c r="Q36">
        <v>137354.38</v>
      </c>
      <c r="R36">
        <v>879231.74</v>
      </c>
      <c r="S36">
        <v>582151.52</v>
      </c>
      <c r="T36">
        <v>1461383.26</v>
      </c>
      <c r="U36">
        <v>12435.14</v>
      </c>
      <c r="V36">
        <v>1668.58</v>
      </c>
      <c r="W36">
        <v>14103.72</v>
      </c>
      <c r="X36">
        <v>3229285</v>
      </c>
      <c r="Y36">
        <v>60.501900000000006</v>
      </c>
      <c r="Z36">
        <v>8.09</v>
      </c>
      <c r="AA36">
        <v>8389818.6839000005</v>
      </c>
      <c r="AB36">
        <v>289.88</v>
      </c>
      <c r="AC36">
        <v>108.85637454514099</v>
      </c>
      <c r="AD36">
        <v>2235280</v>
      </c>
      <c r="AE36">
        <v>1524288</v>
      </c>
      <c r="AF36">
        <v>1749482</v>
      </c>
      <c r="AG36">
        <v>5272505</v>
      </c>
      <c r="AH36">
        <v>8546275</v>
      </c>
      <c r="AI36">
        <f t="shared" si="1"/>
        <v>164523083.89036947</v>
      </c>
      <c r="AJ36">
        <f t="shared" si="4"/>
        <v>188829259.20212674</v>
      </c>
      <c r="AK36">
        <f t="shared" si="4"/>
        <v>569084570.91270971</v>
      </c>
      <c r="AL36">
        <f t="shared" si="2"/>
        <v>922436914.00520587</v>
      </c>
      <c r="AM36">
        <v>21524.642548469114</v>
      </c>
      <c r="AN36">
        <v>305.15433579021999</v>
      </c>
      <c r="AO36">
        <v>56620.673846185477</v>
      </c>
      <c r="AP36">
        <v>78450.470730444809</v>
      </c>
      <c r="AQ36">
        <v>71767092198789.734</v>
      </c>
      <c r="AR36">
        <v>2699448</v>
      </c>
      <c r="AS36">
        <v>7244133</v>
      </c>
      <c r="AT36">
        <v>20356879</v>
      </c>
      <c r="AU36">
        <f t="shared" si="3"/>
        <v>25010.084273437697</v>
      </c>
      <c r="AV36">
        <f t="shared" si="3"/>
        <v>67765.50982226379</v>
      </c>
      <c r="AW36">
        <f t="shared" si="3"/>
        <v>184632.15837209302</v>
      </c>
    </row>
    <row r="37" spans="1:49" x14ac:dyDescent="0.3">
      <c r="A37" t="s">
        <v>81</v>
      </c>
      <c r="B37">
        <v>6475650</v>
      </c>
      <c r="C37">
        <v>1156509</v>
      </c>
      <c r="D37">
        <v>3794135</v>
      </c>
      <c r="E37">
        <v>2856781</v>
      </c>
      <c r="F37">
        <v>3191811</v>
      </c>
      <c r="G37">
        <v>5557329</v>
      </c>
      <c r="H37">
        <v>979825</v>
      </c>
      <c r="I37">
        <v>3448236</v>
      </c>
      <c r="J37">
        <v>2468269</v>
      </c>
      <c r="K37">
        <v>2644555</v>
      </c>
      <c r="L37">
        <v>114.61175325490211</v>
      </c>
      <c r="M37">
        <v>112.45833</v>
      </c>
      <c r="N37">
        <v>121.02564102564102</v>
      </c>
      <c r="O37">
        <v>455829</v>
      </c>
      <c r="P37">
        <v>360025</v>
      </c>
      <c r="Q37">
        <v>198870</v>
      </c>
      <c r="R37">
        <v>1014724</v>
      </c>
      <c r="S37">
        <v>563893.80000000005</v>
      </c>
      <c r="T37">
        <v>1578618</v>
      </c>
      <c r="U37">
        <v>13717.72</v>
      </c>
      <c r="V37">
        <v>1876.75</v>
      </c>
      <c r="W37">
        <v>15594.47</v>
      </c>
      <c r="X37">
        <v>3492488</v>
      </c>
      <c r="Y37">
        <v>61.143600000000006</v>
      </c>
      <c r="Z37">
        <v>8.2799999999999994</v>
      </c>
      <c r="AA37">
        <v>9517386.1740479991</v>
      </c>
      <c r="AB37">
        <v>292.55</v>
      </c>
      <c r="AC37">
        <v>98.9375</v>
      </c>
      <c r="AD37">
        <v>2285301</v>
      </c>
      <c r="AE37">
        <v>1609198</v>
      </c>
      <c r="AF37">
        <v>1823816</v>
      </c>
      <c r="AG37">
        <v>5630635</v>
      </c>
      <c r="AH37">
        <v>9063649</v>
      </c>
      <c r="AI37">
        <f t="shared" si="1"/>
        <v>184433004.11428198</v>
      </c>
      <c r="AJ37">
        <f t="shared" si="4"/>
        <v>209030749.37434256</v>
      </c>
      <c r="AK37">
        <f t="shared" si="4"/>
        <v>645336949.28841579</v>
      </c>
      <c r="AL37">
        <f t="shared" si="2"/>
        <v>1038800702.7770404</v>
      </c>
      <c r="AM37">
        <v>23552.977101713961</v>
      </c>
      <c r="AN37">
        <v>307.56761528345567</v>
      </c>
      <c r="AO37">
        <v>66186.68217471143</v>
      </c>
      <c r="AP37">
        <v>90047.226891708851</v>
      </c>
      <c r="AQ37">
        <v>73810630933121.344</v>
      </c>
      <c r="AR37">
        <v>3112204</v>
      </c>
      <c r="AS37">
        <v>7884483</v>
      </c>
      <c r="AT37">
        <v>23051828</v>
      </c>
      <c r="AU37">
        <f t="shared" si="3"/>
        <v>27154.318048676098</v>
      </c>
      <c r="AV37">
        <f t="shared" si="3"/>
        <v>70110.262174442745</v>
      </c>
      <c r="AW37">
        <f t="shared" si="3"/>
        <v>190470.61271186441</v>
      </c>
    </row>
    <row r="38" spans="1:49" x14ac:dyDescent="0.3">
      <c r="A38" t="s">
        <v>82</v>
      </c>
      <c r="B38">
        <v>7247340</v>
      </c>
      <c r="C38">
        <v>1301762</v>
      </c>
      <c r="D38">
        <v>4179779</v>
      </c>
      <c r="E38">
        <v>2863636</v>
      </c>
      <c r="F38">
        <v>3235962</v>
      </c>
      <c r="G38">
        <v>5912657</v>
      </c>
      <c r="H38">
        <v>1054151</v>
      </c>
      <c r="I38">
        <v>3659763</v>
      </c>
      <c r="J38">
        <v>2512145</v>
      </c>
      <c r="K38">
        <v>2667595</v>
      </c>
      <c r="L38">
        <v>118.43032943459306</v>
      </c>
      <c r="M38">
        <v>113.875</v>
      </c>
      <c r="N38">
        <v>128.71794871794873</v>
      </c>
      <c r="O38">
        <v>500530.56</v>
      </c>
      <c r="P38">
        <v>403084.64</v>
      </c>
      <c r="Q38">
        <v>197766</v>
      </c>
      <c r="R38">
        <v>1101381.2</v>
      </c>
      <c r="S38">
        <v>484448.08</v>
      </c>
      <c r="T38">
        <v>1585829.28</v>
      </c>
      <c r="U38">
        <v>14669.92</v>
      </c>
      <c r="V38">
        <v>1966.81</v>
      </c>
      <c r="W38">
        <v>16636.73</v>
      </c>
      <c r="X38">
        <v>3896168</v>
      </c>
      <c r="Y38">
        <v>65.468500000000006</v>
      </c>
      <c r="Z38">
        <v>7.97</v>
      </c>
      <c r="AA38">
        <v>10550167.7829</v>
      </c>
      <c r="AB38">
        <v>274.11</v>
      </c>
      <c r="AC38">
        <v>52.37</v>
      </c>
      <c r="AD38">
        <v>2439104</v>
      </c>
      <c r="AE38">
        <v>1605715</v>
      </c>
      <c r="AF38">
        <v>1972623</v>
      </c>
      <c r="AG38">
        <v>6133795</v>
      </c>
      <c r="AH38">
        <v>9712133</v>
      </c>
      <c r="AI38">
        <f t="shared" si="1"/>
        <v>190165356.42806759</v>
      </c>
      <c r="AJ38">
        <f t="shared" si="4"/>
        <v>233618391.74025527</v>
      </c>
      <c r="AK38">
        <f t="shared" si="4"/>
        <v>726427362.5342598</v>
      </c>
      <c r="AL38">
        <f t="shared" si="2"/>
        <v>1150211110.7025826</v>
      </c>
      <c r="AM38">
        <v>26278.775165603285</v>
      </c>
      <c r="AN38">
        <v>300.03236263157834</v>
      </c>
      <c r="AO38">
        <v>76831.138473906089</v>
      </c>
      <c r="AP38">
        <v>103409.94600214095</v>
      </c>
      <c r="AQ38">
        <v>75935751526686.359</v>
      </c>
      <c r="AR38">
        <v>3455452</v>
      </c>
      <c r="AS38">
        <v>8445351</v>
      </c>
      <c r="AT38">
        <v>25645442</v>
      </c>
      <c r="AU38">
        <f t="shared" si="3"/>
        <v>29177.086785935051</v>
      </c>
      <c r="AV38">
        <f t="shared" si="3"/>
        <v>74163.345773874869</v>
      </c>
      <c r="AW38">
        <f t="shared" si="3"/>
        <v>199237.49760956175</v>
      </c>
    </row>
    <row r="39" spans="1:49" x14ac:dyDescent="0.3">
      <c r="A39" t="s">
        <v>83</v>
      </c>
      <c r="B39">
        <v>8126408</v>
      </c>
      <c r="C39">
        <v>1436171</v>
      </c>
      <c r="D39">
        <v>4422659</v>
      </c>
      <c r="E39">
        <v>2728647</v>
      </c>
      <c r="F39">
        <v>3044923</v>
      </c>
      <c r="G39">
        <v>6381419</v>
      </c>
      <c r="H39">
        <v>1132802</v>
      </c>
      <c r="I39">
        <v>3917358</v>
      </c>
      <c r="J39">
        <v>2370282</v>
      </c>
      <c r="K39">
        <v>2511540</v>
      </c>
      <c r="L39">
        <v>121.13006270376347</v>
      </c>
      <c r="M39">
        <v>109.71666999999999</v>
      </c>
      <c r="N39">
        <v>135.89743589743591</v>
      </c>
      <c r="O39">
        <v>449296</v>
      </c>
      <c r="P39">
        <v>494469</v>
      </c>
      <c r="Q39">
        <v>251260</v>
      </c>
      <c r="R39">
        <v>1195025</v>
      </c>
      <c r="S39">
        <v>582579</v>
      </c>
      <c r="T39">
        <v>1777604</v>
      </c>
      <c r="U39">
        <v>15377.610500000001</v>
      </c>
      <c r="V39">
        <v>2530.2163999999998</v>
      </c>
      <c r="W39">
        <v>17907.82</v>
      </c>
      <c r="X39">
        <v>4113209</v>
      </c>
      <c r="Y39">
        <v>67.072000000000003</v>
      </c>
      <c r="Z39">
        <v>6.98</v>
      </c>
      <c r="AA39">
        <v>11617615.0952</v>
      </c>
      <c r="AB39">
        <v>282.85000000000002</v>
      </c>
      <c r="AC39">
        <v>44.047499999999999</v>
      </c>
      <c r="AD39">
        <v>2474913</v>
      </c>
      <c r="AE39">
        <v>1616146</v>
      </c>
      <c r="AF39">
        <v>2221824</v>
      </c>
      <c r="AG39">
        <v>6653900</v>
      </c>
      <c r="AH39">
        <v>10491870</v>
      </c>
      <c r="AI39">
        <f t="shared" si="1"/>
        <v>195763866.31843653</v>
      </c>
      <c r="AJ39">
        <f t="shared" si="4"/>
        <v>269129680.43672657</v>
      </c>
      <c r="AK39">
        <f t="shared" si="4"/>
        <v>805987324.2245717</v>
      </c>
      <c r="AL39">
        <f t="shared" si="2"/>
        <v>1270880870.9797349</v>
      </c>
      <c r="AM39">
        <v>28526.791143918399</v>
      </c>
      <c r="AN39">
        <v>296.0498065622939</v>
      </c>
      <c r="AO39">
        <v>86625.427315061475</v>
      </c>
      <c r="AP39">
        <v>115448.26826554217</v>
      </c>
      <c r="AQ39">
        <v>77904136579049.422</v>
      </c>
      <c r="AR39">
        <v>3739676</v>
      </c>
      <c r="AS39">
        <v>8803388</v>
      </c>
      <c r="AT39">
        <v>27265193</v>
      </c>
      <c r="AU39">
        <f t="shared" si="3"/>
        <v>30873.227640819256</v>
      </c>
      <c r="AV39">
        <f t="shared" si="3"/>
        <v>80237.469839359881</v>
      </c>
      <c r="AW39">
        <f t="shared" si="3"/>
        <v>200630.6654716981</v>
      </c>
    </row>
    <row r="40" spans="1:49" x14ac:dyDescent="0.3">
      <c r="A40" t="s">
        <v>84</v>
      </c>
      <c r="B40">
        <v>9126533</v>
      </c>
      <c r="C40">
        <v>1586658</v>
      </c>
      <c r="D40">
        <v>4918077</v>
      </c>
      <c r="E40">
        <v>2948772</v>
      </c>
      <c r="F40">
        <v>3220591</v>
      </c>
      <c r="G40">
        <v>6900236</v>
      </c>
      <c r="H40">
        <v>1201598</v>
      </c>
      <c r="I40">
        <v>4300879</v>
      </c>
      <c r="J40">
        <v>2488423</v>
      </c>
      <c r="K40">
        <v>2621593</v>
      </c>
      <c r="L40">
        <v>125.05222334423907</v>
      </c>
      <c r="M40">
        <v>111.61667</v>
      </c>
      <c r="N40">
        <v>141.53846153846155</v>
      </c>
      <c r="O40">
        <v>521287.44</v>
      </c>
      <c r="P40">
        <v>580084.96</v>
      </c>
      <c r="Q40">
        <v>272830.89</v>
      </c>
      <c r="R40">
        <v>1374203.29</v>
      </c>
      <c r="S40">
        <v>609886</v>
      </c>
      <c r="T40">
        <v>1984088.84</v>
      </c>
      <c r="U40">
        <v>16905.8423</v>
      </c>
      <c r="V40">
        <v>2846.1</v>
      </c>
      <c r="W40">
        <v>19751.93</v>
      </c>
      <c r="X40">
        <v>4559118</v>
      </c>
      <c r="Y40">
        <v>64.454900000000009</v>
      </c>
      <c r="Z40">
        <v>6.25</v>
      </c>
      <c r="AA40">
        <v>12791939.9288</v>
      </c>
      <c r="AB40">
        <v>306.57</v>
      </c>
      <c r="AC40">
        <v>54.392499999999998</v>
      </c>
      <c r="AD40">
        <v>2787134</v>
      </c>
      <c r="AE40">
        <v>1726004</v>
      </c>
      <c r="AF40">
        <v>2404012</v>
      </c>
      <c r="AG40">
        <v>7198268</v>
      </c>
      <c r="AH40">
        <v>11328284</v>
      </c>
      <c r="AI40">
        <f t="shared" si="1"/>
        <v>215840637.70105001</v>
      </c>
      <c r="AJ40">
        <f t="shared" si="4"/>
        <v>300627045.54623085</v>
      </c>
      <c r="AK40">
        <f t="shared" si="4"/>
        <v>900159417.627689</v>
      </c>
      <c r="AL40">
        <f t="shared" si="2"/>
        <v>1416627100.87497</v>
      </c>
      <c r="AM40">
        <v>29904.914123002516</v>
      </c>
      <c r="AN40">
        <v>294.37931049695055</v>
      </c>
      <c r="AO40">
        <v>92619.253554106137</v>
      </c>
      <c r="AP40">
        <v>122818.5469876056</v>
      </c>
      <c r="AQ40">
        <v>80445347186267.016</v>
      </c>
      <c r="AR40">
        <v>4053578</v>
      </c>
      <c r="AS40">
        <v>9219857</v>
      </c>
      <c r="AT40">
        <v>29979196</v>
      </c>
      <c r="AU40">
        <f t="shared" si="3"/>
        <v>32415.081408360591</v>
      </c>
      <c r="AV40">
        <f t="shared" si="3"/>
        <v>82602.867474903163</v>
      </c>
      <c r="AW40">
        <f t="shared" si="3"/>
        <v>211809.53695652171</v>
      </c>
    </row>
    <row r="41" spans="1:49" x14ac:dyDescent="0.3">
      <c r="A41" t="s">
        <v>85</v>
      </c>
      <c r="B41">
        <v>10090759</v>
      </c>
      <c r="C41">
        <v>1838117</v>
      </c>
      <c r="D41">
        <v>5849224</v>
      </c>
      <c r="E41">
        <v>3211521</v>
      </c>
      <c r="F41">
        <v>3751389</v>
      </c>
      <c r="G41">
        <v>7379819</v>
      </c>
      <c r="H41">
        <v>1343222</v>
      </c>
      <c r="I41">
        <v>4960215</v>
      </c>
      <c r="J41">
        <v>2601777</v>
      </c>
      <c r="K41">
        <v>3078132</v>
      </c>
      <c r="L41">
        <v>129.77682244466104</v>
      </c>
      <c r="M41">
        <v>114.90416999999999</v>
      </c>
      <c r="N41">
        <v>145.85641025641027</v>
      </c>
      <c r="O41">
        <v>606215.96</v>
      </c>
      <c r="P41">
        <v>636272.04</v>
      </c>
      <c r="Q41">
        <v>192745</v>
      </c>
      <c r="R41">
        <v>1435233</v>
      </c>
      <c r="S41">
        <v>702649.65</v>
      </c>
      <c r="T41">
        <v>2137882.65</v>
      </c>
      <c r="U41">
        <v>18788.330000000002</v>
      </c>
      <c r="V41">
        <v>2631.3953999999999</v>
      </c>
      <c r="W41">
        <v>21419.73</v>
      </c>
      <c r="X41">
        <v>5255598</v>
      </c>
      <c r="Y41">
        <v>69.922899999999998</v>
      </c>
      <c r="Z41">
        <v>5.94</v>
      </c>
      <c r="AA41">
        <v>13962586.500147</v>
      </c>
      <c r="AB41">
        <v>317.27</v>
      </c>
      <c r="AC41">
        <v>71.071666666666701</v>
      </c>
      <c r="AD41">
        <v>3277259</v>
      </c>
      <c r="AE41">
        <v>1828329</v>
      </c>
      <c r="AF41">
        <v>2557287</v>
      </c>
      <c r="AG41">
        <v>7688797</v>
      </c>
      <c r="AH41">
        <v>12074413</v>
      </c>
      <c r="AI41">
        <f t="shared" si="1"/>
        <v>237274728.00342467</v>
      </c>
      <c r="AJ41">
        <f t="shared" si="4"/>
        <v>331876580.93903989</v>
      </c>
      <c r="AK41">
        <f t="shared" si="4"/>
        <v>997827643.08204246</v>
      </c>
      <c r="AL41">
        <f t="shared" si="2"/>
        <v>1566978952.024507</v>
      </c>
      <c r="AM41">
        <v>31234.991916438023</v>
      </c>
      <c r="AN41">
        <v>295.17718540365206</v>
      </c>
      <c r="AO41">
        <v>101563.38796646404</v>
      </c>
      <c r="AP41">
        <v>133093.55706830573</v>
      </c>
      <c r="AQ41">
        <v>82892746568475.344</v>
      </c>
      <c r="AR41">
        <v>4357164</v>
      </c>
      <c r="AS41">
        <v>9879437</v>
      </c>
      <c r="AT41">
        <v>33996151</v>
      </c>
      <c r="AU41">
        <f t="shared" si="3"/>
        <v>33574.284821605695</v>
      </c>
      <c r="AV41">
        <f t="shared" si="3"/>
        <v>85979.795163221672</v>
      </c>
      <c r="AW41">
        <f t="shared" si="3"/>
        <v>233079.58107728005</v>
      </c>
    </row>
    <row r="42" spans="1:49" x14ac:dyDescent="0.3">
      <c r="A42" t="s">
        <v>86</v>
      </c>
      <c r="B42">
        <v>11254014</v>
      </c>
      <c r="C42">
        <v>2104235</v>
      </c>
      <c r="D42">
        <v>6108582</v>
      </c>
      <c r="E42">
        <v>3766294</v>
      </c>
      <c r="F42">
        <v>4468166</v>
      </c>
      <c r="G42">
        <v>7908057</v>
      </c>
      <c r="H42">
        <v>1478565</v>
      </c>
      <c r="I42">
        <v>4972264</v>
      </c>
      <c r="J42">
        <v>2922543</v>
      </c>
      <c r="K42">
        <v>3342777</v>
      </c>
      <c r="L42">
        <v>135.68885605803013</v>
      </c>
      <c r="M42">
        <v>119.75417</v>
      </c>
      <c r="N42">
        <v>153.84615384615387</v>
      </c>
      <c r="O42">
        <v>762886.13</v>
      </c>
      <c r="P42">
        <v>721519.87</v>
      </c>
      <c r="Q42">
        <v>245276.39</v>
      </c>
      <c r="R42">
        <v>1729682.3900000001</v>
      </c>
      <c r="S42">
        <v>686351.66</v>
      </c>
      <c r="T42">
        <v>2416033.66</v>
      </c>
      <c r="U42">
        <v>20073.990000000002</v>
      </c>
      <c r="V42">
        <v>3077.14</v>
      </c>
      <c r="W42">
        <v>23151.13</v>
      </c>
      <c r="X42">
        <v>5427945</v>
      </c>
      <c r="Y42">
        <v>70.896979999999999</v>
      </c>
      <c r="Z42">
        <v>6.27</v>
      </c>
      <c r="AA42">
        <v>15430873.789019801</v>
      </c>
      <c r="AB42">
        <v>284.95</v>
      </c>
      <c r="AC42">
        <v>64.031666666666695</v>
      </c>
      <c r="AD42">
        <v>3446760</v>
      </c>
      <c r="AE42">
        <v>1872339</v>
      </c>
      <c r="AF42">
        <v>2661712</v>
      </c>
      <c r="AG42">
        <v>8269077</v>
      </c>
      <c r="AH42">
        <v>12803128</v>
      </c>
      <c r="AI42">
        <f t="shared" si="1"/>
        <v>254055537.06283608</v>
      </c>
      <c r="AJ42">
        <f t="shared" si="4"/>
        <v>361164656.4359315</v>
      </c>
      <c r="AK42">
        <f t="shared" si="4"/>
        <v>1122021598.7857676</v>
      </c>
      <c r="AL42">
        <f t="shared" si="2"/>
        <v>1737241792.2845352</v>
      </c>
      <c r="AM42">
        <v>32111.435873087245</v>
      </c>
      <c r="AN42">
        <v>307.66101643807229</v>
      </c>
      <c r="AO42">
        <v>110498.72809232863</v>
      </c>
      <c r="AP42">
        <v>142917.82498185395</v>
      </c>
      <c r="AQ42">
        <v>84944405498038.844</v>
      </c>
      <c r="AR42">
        <v>4703883</v>
      </c>
      <c r="AS42">
        <v>10729976</v>
      </c>
      <c r="AT42">
        <v>38732195</v>
      </c>
      <c r="AU42">
        <f t="shared" si="3"/>
        <v>34666.686245687619</v>
      </c>
      <c r="AV42">
        <f t="shared" si="3"/>
        <v>89600.01977384169</v>
      </c>
      <c r="AW42">
        <f t="shared" si="3"/>
        <v>251759.26749999996</v>
      </c>
    </row>
  </sheetData>
  <conditionalFormatting sqref="AS35:AT3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Gopakumar K U</dc:creator>
  <cp:lastModifiedBy>khushal dave</cp:lastModifiedBy>
  <dcterms:created xsi:type="dcterms:W3CDTF">2024-11-05T10:56:29Z</dcterms:created>
  <dcterms:modified xsi:type="dcterms:W3CDTF">2024-11-26T05:40:47Z</dcterms:modified>
</cp:coreProperties>
</file>