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<sst xmlns="http://schemas.openxmlformats.org/spreadsheetml/2006/main" count="117" uniqueCount="62">
  <si>
    <t>Annotation inference phase</t>
  </si>
  <si>
    <t>Annotation incorporation phase when all optimizations are enabled</t>
  </si>
  <si>
    <t>Annotation incorporation phase when most effective set of optimizations are enabled</t>
  </si>
  <si>
    <t>Benchmark</t>
  </si>
  <si>
    <t>Number of threads</t>
  </si>
  <si>
    <t>Execution time (in seconds)</t>
  </si>
  <si>
    <t>Native Execution time (in seconds)</t>
  </si>
  <si>
    <t xml:space="preserve">Performance improvement potential (%) </t>
  </si>
  <si>
    <t>Polybench</t>
  </si>
  <si>
    <t>correlation</t>
  </si>
  <si>
    <t>covariance</t>
  </si>
  <si>
    <t>gemm</t>
  </si>
  <si>
    <t>gemver</t>
  </si>
  <si>
    <t>gesummv</t>
  </si>
  <si>
    <t>symm</t>
  </si>
  <si>
    <t>syr2k</t>
  </si>
  <si>
    <t>syrk</t>
  </si>
  <si>
    <t>trmm</t>
  </si>
  <si>
    <t>2mm</t>
  </si>
  <si>
    <t>3mm</t>
  </si>
  <si>
    <t>atax</t>
  </si>
  <si>
    <t>bicg</t>
  </si>
  <si>
    <t>doitgen</t>
  </si>
  <si>
    <t>mvt</t>
  </si>
  <si>
    <t>cholesky</t>
  </si>
  <si>
    <t>durbin</t>
  </si>
  <si>
    <t>gramschmidt</t>
  </si>
  <si>
    <t>lu</t>
  </si>
  <si>
    <t>ludcmp</t>
  </si>
  <si>
    <t>trisolv</t>
  </si>
  <si>
    <t>deriche</t>
  </si>
  <si>
    <t>floyd-warshall</t>
  </si>
  <si>
    <t>nussinov</t>
  </si>
  <si>
    <t>adi</t>
  </si>
  <si>
    <t>fdtd-2d</t>
  </si>
  <si>
    <t>heat-3d</t>
  </si>
  <si>
    <t>jacobi-1d</t>
  </si>
  <si>
    <t>jacobi-2d</t>
  </si>
  <si>
    <t>seidel-2d</t>
  </si>
  <si>
    <t>CPU SPEC 2017</t>
  </si>
  <si>
    <t>519.lbm_r</t>
  </si>
  <si>
    <t>544.nab_r</t>
  </si>
  <si>
    <t>538.imagick_r</t>
  </si>
  <si>
    <t>505.mcf_r</t>
  </si>
  <si>
    <t>557.xz_r</t>
  </si>
  <si>
    <t>525.x264_r</t>
  </si>
  <si>
    <t>500.perlbench_r</t>
  </si>
  <si>
    <t>502.gcc_r</t>
  </si>
  <si>
    <t>SPLASH-2</t>
  </si>
  <si>
    <t>fft</t>
  </si>
  <si>
    <t>lu_cb</t>
  </si>
  <si>
    <t>lu_ncb</t>
  </si>
  <si>
    <t>radix</t>
  </si>
  <si>
    <t>barnes</t>
  </si>
  <si>
    <t>ocean_cp</t>
  </si>
  <si>
    <t>ocean_ncp</t>
  </si>
  <si>
    <t>radiosity</t>
  </si>
  <si>
    <t>raytrace</t>
  </si>
  <si>
    <t>water-nsquared</t>
  </si>
  <si>
    <t>Percentage of no-alias and must-alias pointer pairs (Native compilation)</t>
  </si>
  <si>
    <t>Percentage of no-alias and must-alias pointer pairs (using annotations)</t>
  </si>
  <si>
    <t>Precision improvement potential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</si>
</sst>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  <sz val="12.0"/>
      <color theme="1"/>
      <name val="Arial"/>
    </font>
    <font>
      <sz val="12.0"/>
    </font>
    <font>
      <sz val="12.0"/>
      <color theme="1"/>
      <name val="Arial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2" fontId="5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4" width="25.43"/>
    <col customWidth="1" min="5" max="5" width="26.43"/>
    <col customWidth="1" min="6" max="7" width="24.86"/>
    <col customWidth="1" min="8" max="8" width="24.29"/>
    <col customWidth="1" min="9" max="9" width="30.71"/>
  </cols>
  <sheetData>
    <row r="1">
      <c r="A1" s="1"/>
      <c r="B1" s="1"/>
      <c r="C1" s="1"/>
      <c r="D1" s="1" t="s">
        <v>0</v>
      </c>
      <c r="E1" s="1"/>
      <c r="F1" s="2" t="s">
        <v>1</v>
      </c>
      <c r="H1" s="2" t="s">
        <v>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5</v>
      </c>
      <c r="G2" s="1" t="s">
        <v>7</v>
      </c>
      <c r="H2" s="1" t="s">
        <v>5</v>
      </c>
      <c r="I2" s="1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2" t="s">
        <v>8</v>
      </c>
      <c r="B3" s="1" t="s">
        <v>9</v>
      </c>
      <c r="C3" s="4"/>
      <c r="D3" s="4">
        <v>517.072396</v>
      </c>
      <c r="E3" s="4">
        <v>95.950606</v>
      </c>
      <c r="F3" s="4">
        <v>95.780283</v>
      </c>
      <c r="G3" s="5">
        <f t="shared" ref="G3:G32" si="1">ROUNDUP(((E3-F3)*100)/E3,2)</f>
        <v>0.18</v>
      </c>
      <c r="H3" s="4">
        <v>95.61725</v>
      </c>
      <c r="I3" s="6">
        <f t="shared" ref="I3:I32" si="2">ROUNDUP(((E3-H3)*100)/E3,2)</f>
        <v>0.35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B4" s="1" t="s">
        <v>10</v>
      </c>
      <c r="C4" s="4"/>
      <c r="D4" s="4">
        <v>350.704993</v>
      </c>
      <c r="E4" s="4">
        <v>95.933214</v>
      </c>
      <c r="F4" s="4">
        <v>95.665682</v>
      </c>
      <c r="G4" s="5">
        <f t="shared" si="1"/>
        <v>0.28</v>
      </c>
      <c r="H4" s="4">
        <v>95.625718</v>
      </c>
      <c r="I4" s="5">
        <f t="shared" si="2"/>
        <v>0.33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B5" s="1" t="s">
        <v>11</v>
      </c>
      <c r="C5" s="4"/>
      <c r="D5" s="4">
        <v>228.722622</v>
      </c>
      <c r="E5" s="4">
        <v>7.977812</v>
      </c>
      <c r="F5" s="4">
        <v>7.984709</v>
      </c>
      <c r="G5" s="5">
        <f t="shared" si="1"/>
        <v>-0.09</v>
      </c>
      <c r="H5" s="4">
        <v>7.894527</v>
      </c>
      <c r="I5" s="5">
        <f t="shared" si="2"/>
        <v>1.05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B6" s="1" t="s">
        <v>12</v>
      </c>
      <c r="C6" s="4"/>
      <c r="D6" s="4">
        <v>4.513534</v>
      </c>
      <c r="E6" s="4">
        <v>0.155574</v>
      </c>
      <c r="F6" s="4">
        <v>0.157158</v>
      </c>
      <c r="G6" s="5">
        <f t="shared" si="1"/>
        <v>-1.02</v>
      </c>
      <c r="H6" s="4">
        <v>0.155274</v>
      </c>
      <c r="I6" s="5">
        <f t="shared" si="2"/>
        <v>0.2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B7" s="1" t="s">
        <v>13</v>
      </c>
      <c r="C7" s="4"/>
      <c r="D7" s="4">
        <v>0.357274</v>
      </c>
      <c r="E7" s="4">
        <v>0.024067</v>
      </c>
      <c r="F7" s="4">
        <v>0.012875</v>
      </c>
      <c r="G7" s="5">
        <f t="shared" si="1"/>
        <v>46.51</v>
      </c>
      <c r="H7" s="4">
        <v>0.012665</v>
      </c>
      <c r="I7" s="5">
        <f t="shared" si="2"/>
        <v>47.38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B8" s="1" t="s">
        <v>14</v>
      </c>
      <c r="C8" s="4"/>
      <c r="D8" s="4">
        <v>261.897584</v>
      </c>
      <c r="E8" s="4">
        <v>55.60071</v>
      </c>
      <c r="F8" s="4">
        <v>55.453658</v>
      </c>
      <c r="G8" s="5">
        <f t="shared" si="1"/>
        <v>0.27</v>
      </c>
      <c r="H8" s="4">
        <v>55.449054</v>
      </c>
      <c r="I8" s="5">
        <f t="shared" si="2"/>
        <v>0.28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B9" s="1" t="s">
        <v>15</v>
      </c>
      <c r="C9" s="4"/>
      <c r="D9" s="4">
        <v>379.171961</v>
      </c>
      <c r="E9" s="4">
        <v>72.428444</v>
      </c>
      <c r="F9" s="4">
        <v>72.37546</v>
      </c>
      <c r="G9" s="5">
        <f t="shared" si="1"/>
        <v>0.08</v>
      </c>
      <c r="H9" s="4">
        <v>71.993121</v>
      </c>
      <c r="I9" s="5">
        <f t="shared" si="2"/>
        <v>0.61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B10" s="1" t="s">
        <v>16</v>
      </c>
      <c r="C10" s="4"/>
      <c r="D10" s="4">
        <v>141.981552</v>
      </c>
      <c r="E10" s="4">
        <v>27.443204</v>
      </c>
      <c r="F10" s="4">
        <v>26.640556</v>
      </c>
      <c r="G10" s="5">
        <f t="shared" si="1"/>
        <v>2.93</v>
      </c>
      <c r="H10" s="4">
        <v>26.735352</v>
      </c>
      <c r="I10" s="5">
        <f t="shared" si="2"/>
        <v>2.58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B11" s="1" t="s">
        <v>17</v>
      </c>
      <c r="C11" s="4"/>
      <c r="D11" s="4">
        <v>102.003185</v>
      </c>
      <c r="E11" s="4">
        <v>48.03604</v>
      </c>
      <c r="F11" s="4">
        <v>47.904187</v>
      </c>
      <c r="G11" s="5">
        <f t="shared" si="1"/>
        <v>0.28</v>
      </c>
      <c r="H11" s="4">
        <v>47.750362</v>
      </c>
      <c r="I11" s="5">
        <f t="shared" si="2"/>
        <v>0.6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B12" s="1" t="s">
        <v>18</v>
      </c>
      <c r="C12" s="4"/>
      <c r="D12" s="4">
        <v>539.801216</v>
      </c>
      <c r="E12" s="4">
        <v>64.792741</v>
      </c>
      <c r="F12" s="4">
        <v>64.67578</v>
      </c>
      <c r="G12" s="5">
        <f t="shared" si="1"/>
        <v>0.19</v>
      </c>
      <c r="H12" s="4">
        <v>64.714152</v>
      </c>
      <c r="I12" s="5">
        <f t="shared" si="2"/>
        <v>0.13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B13" s="1" t="s">
        <v>19</v>
      </c>
      <c r="C13" s="4"/>
      <c r="D13" s="4">
        <v>1046.455744</v>
      </c>
      <c r="E13" s="4">
        <v>109.408481</v>
      </c>
      <c r="F13" s="4">
        <v>108.297857</v>
      </c>
      <c r="G13" s="5">
        <f t="shared" si="1"/>
        <v>1.02</v>
      </c>
      <c r="H13" s="4">
        <v>108.328366</v>
      </c>
      <c r="I13" s="5">
        <f t="shared" si="2"/>
        <v>0.99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B14" s="1" t="s">
        <v>20</v>
      </c>
      <c r="C14" s="4"/>
      <c r="D14" s="4">
        <v>0.189719</v>
      </c>
      <c r="E14" s="4">
        <v>0.007206</v>
      </c>
      <c r="F14" s="4">
        <v>0.007084</v>
      </c>
      <c r="G14" s="5">
        <f t="shared" si="1"/>
        <v>1.7</v>
      </c>
      <c r="H14" s="4">
        <v>0.007078</v>
      </c>
      <c r="I14" s="5">
        <f t="shared" si="2"/>
        <v>1.78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B15" s="1" t="s">
        <v>21</v>
      </c>
      <c r="C15" s="4"/>
      <c r="D15" s="4">
        <v>0.183445</v>
      </c>
      <c r="E15" s="4">
        <v>0.012323</v>
      </c>
      <c r="F15" s="4">
        <v>0.005773</v>
      </c>
      <c r="G15" s="5">
        <f t="shared" si="1"/>
        <v>53.16</v>
      </c>
      <c r="H15" s="4">
        <v>0.005753</v>
      </c>
      <c r="I15" s="5">
        <f t="shared" si="2"/>
        <v>53.32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B16" s="1" t="s">
        <v>22</v>
      </c>
      <c r="C16" s="4"/>
      <c r="D16" s="4">
        <v>64.31029</v>
      </c>
      <c r="E16" s="4">
        <v>5.217272</v>
      </c>
      <c r="F16" s="4">
        <v>4.974766</v>
      </c>
      <c r="G16" s="5">
        <f t="shared" si="1"/>
        <v>4.65</v>
      </c>
      <c r="H16" s="4">
        <v>4.947459</v>
      </c>
      <c r="I16" s="5">
        <f t="shared" si="2"/>
        <v>5.18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B17" s="1" t="s">
        <v>23</v>
      </c>
      <c r="C17" s="4"/>
      <c r="D17" s="4">
        <v>1.652048</v>
      </c>
      <c r="E17" s="4">
        <v>0.138849</v>
      </c>
      <c r="F17" s="4">
        <v>0.139419</v>
      </c>
      <c r="G17" s="5">
        <f t="shared" si="1"/>
        <v>-0.42</v>
      </c>
      <c r="H17" s="4">
        <v>0.138266</v>
      </c>
      <c r="I17" s="5">
        <f t="shared" si="2"/>
        <v>0.42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B18" s="1" t="s">
        <v>24</v>
      </c>
      <c r="C18" s="4"/>
      <c r="D18" s="4">
        <v>289.91204</v>
      </c>
      <c r="E18" s="4">
        <v>15.626282</v>
      </c>
      <c r="F18" s="4">
        <v>15.448738</v>
      </c>
      <c r="G18" s="5">
        <f t="shared" si="1"/>
        <v>1.14</v>
      </c>
      <c r="H18" s="4">
        <v>15.44149</v>
      </c>
      <c r="I18" s="5">
        <f t="shared" si="2"/>
        <v>1.19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B19" s="1" t="s">
        <v>25</v>
      </c>
      <c r="C19" s="4"/>
      <c r="D19" s="4">
        <v>0.250308</v>
      </c>
      <c r="E19" s="4">
        <v>0.015834</v>
      </c>
      <c r="F19" s="4">
        <v>0.015438</v>
      </c>
      <c r="G19" s="5">
        <f t="shared" si="1"/>
        <v>2.51</v>
      </c>
      <c r="H19" s="4">
        <v>0.015321</v>
      </c>
      <c r="I19" s="5">
        <f t="shared" si="2"/>
        <v>3.24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B20" s="1" t="s">
        <v>26</v>
      </c>
      <c r="C20" s="4"/>
      <c r="D20" s="4">
        <v>598.299096</v>
      </c>
      <c r="E20" s="4">
        <v>153.878445</v>
      </c>
      <c r="F20" s="4">
        <v>153.831177</v>
      </c>
      <c r="G20" s="5">
        <f t="shared" si="1"/>
        <v>0.04</v>
      </c>
      <c r="H20" s="4">
        <v>153.555198</v>
      </c>
      <c r="I20" s="5">
        <f t="shared" si="2"/>
        <v>0.22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B21" s="1" t="s">
        <v>27</v>
      </c>
      <c r="C21" s="4"/>
      <c r="D21" s="4">
        <v>965.017768</v>
      </c>
      <c r="E21" s="4">
        <v>102.991449</v>
      </c>
      <c r="F21" s="4">
        <v>102.269326</v>
      </c>
      <c r="G21" s="5">
        <f t="shared" si="1"/>
        <v>0.71</v>
      </c>
      <c r="H21" s="4">
        <v>102.147951</v>
      </c>
      <c r="I21" s="5">
        <f t="shared" si="2"/>
        <v>0.82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B22" s="1" t="s">
        <v>28</v>
      </c>
      <c r="C22" s="4"/>
      <c r="D22" s="4">
        <v>1255.826935</v>
      </c>
      <c r="E22" s="4">
        <v>103.532601</v>
      </c>
      <c r="F22" s="4">
        <v>102.085268</v>
      </c>
      <c r="G22" s="5">
        <f t="shared" si="1"/>
        <v>1.4</v>
      </c>
      <c r="H22" s="4">
        <v>101.475286</v>
      </c>
      <c r="I22" s="5">
        <f t="shared" si="2"/>
        <v>1.99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B23" s="1" t="s">
        <v>29</v>
      </c>
      <c r="C23" s="4"/>
      <c r="D23" s="4">
        <v>0.185323</v>
      </c>
      <c r="E23" s="4">
        <v>0.011922</v>
      </c>
      <c r="F23" s="4">
        <v>0.011813</v>
      </c>
      <c r="G23" s="5">
        <f t="shared" si="1"/>
        <v>0.92</v>
      </c>
      <c r="H23" s="4">
        <v>0.011798</v>
      </c>
      <c r="I23" s="5">
        <f t="shared" si="2"/>
        <v>1.05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B24" s="1" t="s">
        <v>30</v>
      </c>
      <c r="C24" s="4"/>
      <c r="D24" s="4">
        <v>9.303215</v>
      </c>
      <c r="E24" s="4">
        <v>1.622993</v>
      </c>
      <c r="F24" s="4">
        <v>1.602119</v>
      </c>
      <c r="G24" s="5">
        <f t="shared" si="1"/>
        <v>1.29</v>
      </c>
      <c r="H24" s="4">
        <v>1.603131</v>
      </c>
      <c r="I24" s="5">
        <f t="shared" si="2"/>
        <v>1.23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B25" s="1" t="s">
        <v>31</v>
      </c>
      <c r="C25" s="4"/>
      <c r="D25" s="4">
        <v>1856.122472</v>
      </c>
      <c r="E25" s="4">
        <v>140.763291</v>
      </c>
      <c r="F25" s="4">
        <v>140.007347</v>
      </c>
      <c r="G25" s="5">
        <f t="shared" si="1"/>
        <v>0.54</v>
      </c>
      <c r="H25" s="4">
        <v>139.850233</v>
      </c>
      <c r="I25" s="5">
        <f t="shared" si="2"/>
        <v>0.65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B26" s="1" t="s">
        <v>32</v>
      </c>
      <c r="C26" s="4"/>
      <c r="D26" s="4">
        <v>687.057357</v>
      </c>
      <c r="E26" s="4">
        <v>129.104272</v>
      </c>
      <c r="F26" s="4">
        <v>128.036273</v>
      </c>
      <c r="G26" s="5">
        <f t="shared" si="1"/>
        <v>0.83</v>
      </c>
      <c r="H26" s="4">
        <v>127.764224</v>
      </c>
      <c r="I26" s="5">
        <f t="shared" si="2"/>
        <v>1.04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B27" s="1" t="s">
        <v>33</v>
      </c>
      <c r="C27" s="4"/>
      <c r="D27" s="4">
        <v>1361.034697</v>
      </c>
      <c r="E27" s="4">
        <v>102.303624</v>
      </c>
      <c r="F27" s="4">
        <v>109.824844</v>
      </c>
      <c r="G27" s="5">
        <f t="shared" si="1"/>
        <v>-7.36</v>
      </c>
      <c r="H27" s="4">
        <v>101.996139</v>
      </c>
      <c r="I27" s="5">
        <f t="shared" si="2"/>
        <v>0.31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B28" s="1" t="s">
        <v>34</v>
      </c>
      <c r="C28" s="4"/>
      <c r="D28" s="4">
        <v>1150.869121</v>
      </c>
      <c r="E28" s="4">
        <v>29.458862</v>
      </c>
      <c r="F28" s="4">
        <v>29.390033</v>
      </c>
      <c r="G28" s="5">
        <f t="shared" si="1"/>
        <v>0.24</v>
      </c>
      <c r="H28" s="4">
        <v>29.40794</v>
      </c>
      <c r="I28" s="5">
        <f t="shared" si="2"/>
        <v>0.18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B29" s="1" t="s">
        <v>35</v>
      </c>
      <c r="C29" s="4"/>
      <c r="D29" s="4">
        <v>1499.986075</v>
      </c>
      <c r="E29" s="4">
        <v>32.847268</v>
      </c>
      <c r="F29" s="4">
        <v>32.54689</v>
      </c>
      <c r="G29" s="5">
        <f t="shared" si="1"/>
        <v>0.92</v>
      </c>
      <c r="H29" s="4">
        <v>32.745093</v>
      </c>
      <c r="I29" s="5">
        <f t="shared" si="2"/>
        <v>0.32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B30" s="1" t="s">
        <v>36</v>
      </c>
      <c r="C30" s="4"/>
      <c r="D30" s="4">
        <v>0.25274</v>
      </c>
      <c r="E30" s="4">
        <v>0.004227</v>
      </c>
      <c r="F30" s="4">
        <v>0.003371</v>
      </c>
      <c r="G30" s="5">
        <f t="shared" si="1"/>
        <v>20.26</v>
      </c>
      <c r="H30" s="4">
        <v>0.003335</v>
      </c>
      <c r="I30" s="5">
        <f t="shared" si="2"/>
        <v>21.11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B31" s="1" t="s">
        <v>37</v>
      </c>
      <c r="C31" s="4"/>
      <c r="D31" s="4">
        <v>848.410877</v>
      </c>
      <c r="E31" s="4">
        <v>25.990969</v>
      </c>
      <c r="F31" s="4">
        <v>25.875787</v>
      </c>
      <c r="G31" s="5">
        <f t="shared" si="1"/>
        <v>0.45</v>
      </c>
      <c r="H31" s="4">
        <v>25.87468</v>
      </c>
      <c r="I31" s="5">
        <f t="shared" si="2"/>
        <v>0.45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B32" s="1" t="s">
        <v>38</v>
      </c>
      <c r="C32" s="4"/>
      <c r="D32" s="4">
        <v>289.870003</v>
      </c>
      <c r="E32" s="4">
        <v>204.373943</v>
      </c>
      <c r="F32" s="4">
        <v>204.346971</v>
      </c>
      <c r="G32" s="5">
        <f t="shared" si="1"/>
        <v>0.02</v>
      </c>
      <c r="H32" s="4">
        <v>204.155078</v>
      </c>
      <c r="I32" s="5">
        <f t="shared" si="2"/>
        <v>0.11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7"/>
      <c r="B33" s="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2" t="s">
        <v>39</v>
      </c>
      <c r="B34" s="1" t="s">
        <v>40</v>
      </c>
      <c r="C34" s="4"/>
      <c r="D34" s="4">
        <v>2594.0</v>
      </c>
      <c r="E34" s="4">
        <v>263.0</v>
      </c>
      <c r="F34" s="4">
        <v>263.0</v>
      </c>
      <c r="G34" s="5">
        <f t="shared" ref="G34:G41" si="3">ROUNDUP(((E34-F34)*100)/E34,2)</f>
        <v>0</v>
      </c>
      <c r="H34" s="4">
        <v>263.0</v>
      </c>
      <c r="I34" s="5">
        <f t="shared" ref="I34:I41" si="4">ROUNDUP(((E34-H34)*100)/E34,2)</f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B35" s="1" t="s">
        <v>41</v>
      </c>
      <c r="C35" s="4"/>
      <c r="D35" s="4">
        <v>24501.0</v>
      </c>
      <c r="E35" s="4">
        <v>394.0</v>
      </c>
      <c r="F35" s="4">
        <v>393.0</v>
      </c>
      <c r="G35" s="5">
        <f t="shared" si="3"/>
        <v>0.26</v>
      </c>
      <c r="H35" s="4">
        <v>392.0</v>
      </c>
      <c r="I35" s="5">
        <f t="shared" si="4"/>
        <v>0.51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B36" s="1" t="s">
        <v>42</v>
      </c>
      <c r="C36" s="4"/>
      <c r="D36" s="4">
        <v>22942.0</v>
      </c>
      <c r="E36" s="4">
        <v>430.0</v>
      </c>
      <c r="F36" s="4">
        <v>427.0</v>
      </c>
      <c r="G36" s="5">
        <f t="shared" si="3"/>
        <v>0.7</v>
      </c>
      <c r="H36" s="4">
        <v>424.0</v>
      </c>
      <c r="I36" s="5">
        <f t="shared" si="4"/>
        <v>1.4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B37" s="1" t="s">
        <v>43</v>
      </c>
      <c r="C37" s="4"/>
      <c r="D37" s="4">
        <v>6728.0</v>
      </c>
      <c r="E37" s="4">
        <v>439.0</v>
      </c>
      <c r="F37" s="4">
        <v>433.0</v>
      </c>
      <c r="G37" s="5">
        <f t="shared" si="3"/>
        <v>1.37</v>
      </c>
      <c r="H37" s="4">
        <v>422.0</v>
      </c>
      <c r="I37" s="5">
        <f t="shared" si="4"/>
        <v>3.88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B38" s="1" t="s">
        <v>44</v>
      </c>
      <c r="C38" s="4"/>
      <c r="D38" s="4">
        <v>20455.0</v>
      </c>
      <c r="E38" s="4">
        <v>429.0</v>
      </c>
      <c r="F38" s="4">
        <v>426.0</v>
      </c>
      <c r="G38" s="5">
        <f t="shared" si="3"/>
        <v>0.7</v>
      </c>
      <c r="H38" s="4">
        <v>419.0</v>
      </c>
      <c r="I38" s="5">
        <f t="shared" si="4"/>
        <v>2.34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B39" s="1" t="s">
        <v>45</v>
      </c>
      <c r="C39" s="4"/>
      <c r="D39" s="4">
        <v>9824.0</v>
      </c>
      <c r="E39" s="4">
        <v>303.0</v>
      </c>
      <c r="F39" s="4">
        <v>312.0</v>
      </c>
      <c r="G39" s="5">
        <f t="shared" si="3"/>
        <v>-2.98</v>
      </c>
      <c r="H39" s="4">
        <v>274.0</v>
      </c>
      <c r="I39" s="5">
        <f t="shared" si="4"/>
        <v>9.58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B40" s="1" t="s">
        <v>46</v>
      </c>
      <c r="C40" s="4"/>
      <c r="D40" s="4">
        <v>28568.0</v>
      </c>
      <c r="E40" s="4">
        <v>395.0</v>
      </c>
      <c r="F40" s="4">
        <v>398.0</v>
      </c>
      <c r="G40" s="5">
        <f t="shared" si="3"/>
        <v>-0.76</v>
      </c>
      <c r="H40" s="4">
        <v>394.0</v>
      </c>
      <c r="I40" s="5">
        <f t="shared" si="4"/>
        <v>0.26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B41" s="1" t="s">
        <v>47</v>
      </c>
      <c r="C41" s="4"/>
      <c r="D41" s="4">
        <v>5012.0</v>
      </c>
      <c r="E41" s="4">
        <v>288.0</v>
      </c>
      <c r="F41" s="4">
        <v>279.0</v>
      </c>
      <c r="G41" s="5">
        <f t="shared" si="3"/>
        <v>3.13</v>
      </c>
      <c r="H41" s="4">
        <v>277.0</v>
      </c>
      <c r="I41" s="5">
        <f t="shared" si="4"/>
        <v>3.82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7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2" t="s">
        <v>48</v>
      </c>
      <c r="B43" s="1" t="s">
        <v>49</v>
      </c>
      <c r="C43" s="4">
        <v>1.0</v>
      </c>
      <c r="D43" s="4">
        <v>160.52</v>
      </c>
      <c r="E43" s="4">
        <v>54.83</v>
      </c>
      <c r="F43" s="4">
        <v>54.9</v>
      </c>
      <c r="G43" s="5">
        <f t="shared" ref="G43:G88" si="5">ROUNDUP(((E43-F43)*100)/E43,2)</f>
        <v>-0.13</v>
      </c>
      <c r="H43" s="4">
        <v>53.98</v>
      </c>
      <c r="I43" s="5">
        <f t="shared" ref="I43:I88" si="6">ROUNDUP(((E43-H43)*100)/E43,2)</f>
        <v>1.56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B44" s="7"/>
      <c r="C44" s="4">
        <v>2.0</v>
      </c>
      <c r="D44" s="4">
        <v>118.48</v>
      </c>
      <c r="E44" s="4">
        <v>33.4</v>
      </c>
      <c r="F44" s="4">
        <v>33.47</v>
      </c>
      <c r="G44" s="5">
        <f t="shared" si="5"/>
        <v>-0.21</v>
      </c>
      <c r="H44" s="4">
        <v>33.25</v>
      </c>
      <c r="I44" s="5">
        <f t="shared" si="6"/>
        <v>0.45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B45" s="7"/>
      <c r="C45" s="4">
        <v>4.0</v>
      </c>
      <c r="D45" s="4">
        <v>72.46</v>
      </c>
      <c r="E45" s="4">
        <v>24.63</v>
      </c>
      <c r="F45" s="4">
        <v>24.66</v>
      </c>
      <c r="G45" s="5">
        <f t="shared" si="5"/>
        <v>-0.13</v>
      </c>
      <c r="H45" s="4">
        <v>24.57</v>
      </c>
      <c r="I45" s="5">
        <f t="shared" si="6"/>
        <v>0.25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B46" s="7"/>
      <c r="C46" s="4">
        <v>8.0</v>
      </c>
      <c r="D46" s="4">
        <v>61.17</v>
      </c>
      <c r="E46" s="4">
        <v>21.48</v>
      </c>
      <c r="F46" s="4">
        <v>21.47</v>
      </c>
      <c r="G46" s="5">
        <f t="shared" si="5"/>
        <v>0.05</v>
      </c>
      <c r="H46" s="4">
        <v>21.47</v>
      </c>
      <c r="I46" s="5">
        <f t="shared" si="6"/>
        <v>0.05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B47" s="1" t="s">
        <v>50</v>
      </c>
      <c r="C47" s="4">
        <v>1.0</v>
      </c>
      <c r="D47" s="4">
        <v>8391.36</v>
      </c>
      <c r="E47" s="4">
        <v>66.69</v>
      </c>
      <c r="F47" s="4">
        <v>73.26</v>
      </c>
      <c r="G47" s="5">
        <f t="shared" si="5"/>
        <v>-9.86</v>
      </c>
      <c r="H47" s="4">
        <v>62.88</v>
      </c>
      <c r="I47" s="5">
        <f t="shared" si="6"/>
        <v>5.72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B48" s="7"/>
      <c r="C48" s="4">
        <v>2.0</v>
      </c>
      <c r="D48" s="4">
        <v>4063.03</v>
      </c>
      <c r="E48" s="4">
        <v>36.84</v>
      </c>
      <c r="F48" s="4">
        <v>40.15</v>
      </c>
      <c r="G48" s="5">
        <f t="shared" si="5"/>
        <v>-8.99</v>
      </c>
      <c r="H48" s="4">
        <v>34.79</v>
      </c>
      <c r="I48" s="5">
        <f t="shared" si="6"/>
        <v>5.57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B49" s="7"/>
      <c r="C49" s="4">
        <v>4.0</v>
      </c>
      <c r="D49" s="4">
        <v>2498.29</v>
      </c>
      <c r="E49" s="4">
        <v>22.13</v>
      </c>
      <c r="F49" s="4">
        <v>23.79</v>
      </c>
      <c r="G49" s="5">
        <f t="shared" si="5"/>
        <v>-7.51</v>
      </c>
      <c r="H49" s="4">
        <v>20.92</v>
      </c>
      <c r="I49" s="5">
        <f t="shared" si="6"/>
        <v>5.47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B50" s="7"/>
      <c r="C50" s="4">
        <v>8.0</v>
      </c>
      <c r="D50" s="4">
        <v>1192.24</v>
      </c>
      <c r="E50" s="4">
        <v>14.13</v>
      </c>
      <c r="F50" s="4">
        <v>14.96</v>
      </c>
      <c r="G50" s="5">
        <f t="shared" si="5"/>
        <v>-5.88</v>
      </c>
      <c r="H50" s="4">
        <v>13.46</v>
      </c>
      <c r="I50" s="5">
        <f t="shared" si="6"/>
        <v>4.75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B51" s="7"/>
      <c r="C51" s="4">
        <v>12.0</v>
      </c>
      <c r="D51" s="4">
        <v>908.91</v>
      </c>
      <c r="E51" s="4">
        <v>11.76</v>
      </c>
      <c r="F51" s="4">
        <v>12.35</v>
      </c>
      <c r="G51" s="5">
        <f t="shared" si="5"/>
        <v>-5.02</v>
      </c>
      <c r="H51" s="4">
        <v>11.33</v>
      </c>
      <c r="I51" s="5">
        <f t="shared" si="6"/>
        <v>3.66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B52" s="1" t="s">
        <v>51</v>
      </c>
      <c r="C52" s="4">
        <v>1.0</v>
      </c>
      <c r="D52" s="4">
        <v>4515.42</v>
      </c>
      <c r="E52" s="4">
        <v>81.67</v>
      </c>
      <c r="F52" s="4">
        <v>79.48</v>
      </c>
      <c r="G52" s="5">
        <f t="shared" si="5"/>
        <v>2.69</v>
      </c>
      <c r="H52" s="4">
        <v>74.4</v>
      </c>
      <c r="I52" s="5">
        <f t="shared" si="6"/>
        <v>8.91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B53" s="7"/>
      <c r="C53" s="4">
        <v>2.0</v>
      </c>
      <c r="D53" s="4">
        <v>2215.45</v>
      </c>
      <c r="E53" s="4">
        <v>42.62</v>
      </c>
      <c r="F53" s="4">
        <v>41.76</v>
      </c>
      <c r="G53" s="5">
        <f t="shared" si="5"/>
        <v>2.02</v>
      </c>
      <c r="H53" s="4">
        <v>39.33</v>
      </c>
      <c r="I53" s="5">
        <f t="shared" si="6"/>
        <v>7.72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B54" s="7"/>
      <c r="C54" s="4">
        <v>4.0</v>
      </c>
      <c r="D54" s="4">
        <v>1179.93</v>
      </c>
      <c r="E54" s="4">
        <v>22.99</v>
      </c>
      <c r="F54" s="4">
        <v>22.36</v>
      </c>
      <c r="G54" s="5">
        <f t="shared" si="5"/>
        <v>2.75</v>
      </c>
      <c r="H54" s="4">
        <v>21.49</v>
      </c>
      <c r="I54" s="5">
        <f t="shared" si="6"/>
        <v>6.53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B55" s="7"/>
      <c r="C55" s="4">
        <v>8.0</v>
      </c>
      <c r="D55" s="4">
        <v>616.08</v>
      </c>
      <c r="E55" s="4">
        <v>12.92</v>
      </c>
      <c r="F55" s="4">
        <v>12.5</v>
      </c>
      <c r="G55" s="5">
        <f t="shared" si="5"/>
        <v>3.26</v>
      </c>
      <c r="H55" s="4">
        <v>12.2</v>
      </c>
      <c r="I55" s="5">
        <f t="shared" si="6"/>
        <v>5.58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B56" s="7"/>
      <c r="C56" s="4">
        <v>12.0</v>
      </c>
      <c r="D56" s="4">
        <v>449.95</v>
      </c>
      <c r="E56" s="4">
        <v>10.21</v>
      </c>
      <c r="F56" s="4">
        <v>9.91</v>
      </c>
      <c r="G56" s="5">
        <f t="shared" si="5"/>
        <v>2.94</v>
      </c>
      <c r="H56" s="4">
        <v>9.58</v>
      </c>
      <c r="I56" s="5">
        <f t="shared" si="6"/>
        <v>6.18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B57" s="1" t="s">
        <v>52</v>
      </c>
      <c r="C57" s="4">
        <v>1.0</v>
      </c>
      <c r="D57" s="4">
        <v>82.98</v>
      </c>
      <c r="E57" s="4">
        <v>35.27</v>
      </c>
      <c r="F57" s="4">
        <v>35.32</v>
      </c>
      <c r="G57" s="5">
        <f t="shared" si="5"/>
        <v>-0.15</v>
      </c>
      <c r="H57" s="4">
        <v>35.27</v>
      </c>
      <c r="I57" s="5">
        <f t="shared" si="6"/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B58" s="7"/>
      <c r="C58" s="4">
        <v>2.0</v>
      </c>
      <c r="D58" s="4">
        <v>41.34</v>
      </c>
      <c r="E58" s="4">
        <v>18.28</v>
      </c>
      <c r="F58" s="4">
        <v>18.23</v>
      </c>
      <c r="G58" s="5">
        <f t="shared" si="5"/>
        <v>0.28</v>
      </c>
      <c r="H58" s="4">
        <v>18.2</v>
      </c>
      <c r="I58" s="5">
        <f t="shared" si="6"/>
        <v>0.44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B59" s="7"/>
      <c r="C59" s="4">
        <v>4.0</v>
      </c>
      <c r="D59" s="4">
        <v>46.78</v>
      </c>
      <c r="E59" s="4">
        <v>10.03</v>
      </c>
      <c r="F59" s="4">
        <v>10.03</v>
      </c>
      <c r="G59" s="5">
        <f t="shared" si="5"/>
        <v>0</v>
      </c>
      <c r="H59" s="4">
        <v>10.0</v>
      </c>
      <c r="I59" s="5">
        <f t="shared" si="6"/>
        <v>0.3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B60" s="7"/>
      <c r="C60" s="4">
        <v>8.0</v>
      </c>
      <c r="D60" s="4">
        <v>12.34</v>
      </c>
      <c r="E60" s="4">
        <v>5.82</v>
      </c>
      <c r="F60" s="4">
        <v>5.81</v>
      </c>
      <c r="G60" s="5">
        <f t="shared" si="5"/>
        <v>0.18</v>
      </c>
      <c r="H60" s="4">
        <v>5.8</v>
      </c>
      <c r="I60" s="5">
        <f t="shared" si="6"/>
        <v>0.35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B61" s="1" t="s">
        <v>53</v>
      </c>
      <c r="C61" s="4">
        <v>1.0</v>
      </c>
      <c r="D61" s="4">
        <v>569.35</v>
      </c>
      <c r="E61" s="4">
        <v>66.24</v>
      </c>
      <c r="F61" s="4">
        <v>62.38</v>
      </c>
      <c r="G61" s="5">
        <f t="shared" si="5"/>
        <v>5.83</v>
      </c>
      <c r="H61" s="4">
        <v>62.21</v>
      </c>
      <c r="I61" s="5">
        <f t="shared" si="6"/>
        <v>6.09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B62" s="7"/>
      <c r="C62" s="4">
        <v>2.0</v>
      </c>
      <c r="D62" s="4">
        <v>292.0</v>
      </c>
      <c r="E62" s="4">
        <v>33.0</v>
      </c>
      <c r="F62" s="4">
        <v>31.31</v>
      </c>
      <c r="G62" s="5">
        <f t="shared" si="5"/>
        <v>5.13</v>
      </c>
      <c r="H62" s="4">
        <v>31.48</v>
      </c>
      <c r="I62" s="5">
        <f t="shared" si="6"/>
        <v>4.61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B63" s="7"/>
      <c r="C63" s="4">
        <v>4.0</v>
      </c>
      <c r="D63" s="4">
        <v>157.48</v>
      </c>
      <c r="E63" s="4">
        <v>19.12</v>
      </c>
      <c r="F63" s="4">
        <v>17.74</v>
      </c>
      <c r="G63" s="5">
        <f t="shared" si="5"/>
        <v>7.22</v>
      </c>
      <c r="H63" s="4">
        <v>17.68</v>
      </c>
      <c r="I63" s="5">
        <f t="shared" si="6"/>
        <v>7.54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B64" s="7"/>
      <c r="C64" s="4">
        <v>8.0</v>
      </c>
      <c r="D64" s="4">
        <v>88.79</v>
      </c>
      <c r="E64" s="4">
        <v>10.68</v>
      </c>
      <c r="F64" s="4">
        <v>10.21</v>
      </c>
      <c r="G64" s="5">
        <f t="shared" si="5"/>
        <v>4.41</v>
      </c>
      <c r="H64" s="4">
        <v>10.17</v>
      </c>
      <c r="I64" s="5">
        <f t="shared" si="6"/>
        <v>4.78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B65" s="7"/>
      <c r="C65" s="4">
        <v>12.0</v>
      </c>
      <c r="D65" s="4">
        <v>101.46</v>
      </c>
      <c r="E65" s="4">
        <v>8.03</v>
      </c>
      <c r="F65" s="4">
        <v>7.65</v>
      </c>
      <c r="G65" s="5">
        <f t="shared" si="5"/>
        <v>4.74</v>
      </c>
      <c r="H65" s="4">
        <v>7.55</v>
      </c>
      <c r="I65" s="5">
        <f t="shared" si="6"/>
        <v>5.98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B66" s="1" t="s">
        <v>54</v>
      </c>
      <c r="C66" s="4">
        <v>1.0</v>
      </c>
      <c r="D66" s="4">
        <v>8773.92</v>
      </c>
      <c r="E66" s="4">
        <v>82.82</v>
      </c>
      <c r="F66" s="4">
        <v>79.51</v>
      </c>
      <c r="G66" s="5">
        <f t="shared" si="5"/>
        <v>4</v>
      </c>
      <c r="H66" s="4">
        <v>79.49</v>
      </c>
      <c r="I66" s="5">
        <f t="shared" si="6"/>
        <v>4.03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B67" s="7"/>
      <c r="C67" s="4">
        <v>2.0</v>
      </c>
      <c r="D67" s="4">
        <v>4477.68</v>
      </c>
      <c r="E67" s="4">
        <v>56.77</v>
      </c>
      <c r="F67" s="4">
        <v>56.78</v>
      </c>
      <c r="G67" s="5">
        <f t="shared" si="5"/>
        <v>-0.02</v>
      </c>
      <c r="H67" s="4">
        <v>56.61</v>
      </c>
      <c r="I67" s="5">
        <f t="shared" si="6"/>
        <v>0.29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B68" s="7"/>
      <c r="C68" s="4">
        <v>4.0</v>
      </c>
      <c r="D68" s="4">
        <v>2395.25</v>
      </c>
      <c r="E68" s="4">
        <v>51.71</v>
      </c>
      <c r="F68" s="4">
        <v>51.72</v>
      </c>
      <c r="G68" s="5">
        <f t="shared" si="5"/>
        <v>-0.02</v>
      </c>
      <c r="H68" s="4">
        <v>51.67</v>
      </c>
      <c r="I68" s="5">
        <f t="shared" si="6"/>
        <v>0.08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B69" s="7"/>
      <c r="C69" s="4">
        <v>8.0</v>
      </c>
      <c r="D69" s="4">
        <v>1284.64</v>
      </c>
      <c r="E69" s="4">
        <v>51.25</v>
      </c>
      <c r="F69" s="4">
        <v>51.33</v>
      </c>
      <c r="G69" s="5">
        <f t="shared" si="5"/>
        <v>-0.16</v>
      </c>
      <c r="H69" s="4">
        <v>51.23</v>
      </c>
      <c r="I69" s="5">
        <f t="shared" si="6"/>
        <v>0.04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B70" s="1" t="s">
        <v>55</v>
      </c>
      <c r="C70" s="4">
        <v>1.0</v>
      </c>
      <c r="D70" s="4">
        <v>421.72</v>
      </c>
      <c r="E70" s="4">
        <v>40.83</v>
      </c>
      <c r="F70" s="4">
        <v>40.66</v>
      </c>
      <c r="G70" s="5">
        <f t="shared" si="5"/>
        <v>0.42</v>
      </c>
      <c r="H70" s="4">
        <v>40.37</v>
      </c>
      <c r="I70" s="5">
        <f t="shared" si="6"/>
        <v>1.13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B71" s="7"/>
      <c r="C71" s="4">
        <v>2.0</v>
      </c>
      <c r="D71" s="4">
        <v>243.37</v>
      </c>
      <c r="E71" s="4">
        <v>20.66</v>
      </c>
      <c r="F71" s="4">
        <v>20.49</v>
      </c>
      <c r="G71" s="5">
        <f t="shared" si="5"/>
        <v>0.83</v>
      </c>
      <c r="H71" s="4">
        <v>20.47</v>
      </c>
      <c r="I71" s="5">
        <f t="shared" si="6"/>
        <v>0.92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B72" s="7"/>
      <c r="C72" s="4">
        <v>4.0</v>
      </c>
      <c r="D72" s="4">
        <v>108.34</v>
      </c>
      <c r="E72" s="4">
        <v>15.53</v>
      </c>
      <c r="F72" s="4">
        <v>15.44</v>
      </c>
      <c r="G72" s="5">
        <f t="shared" si="5"/>
        <v>0.58</v>
      </c>
      <c r="H72" s="4">
        <v>15.44</v>
      </c>
      <c r="I72" s="5">
        <f t="shared" si="6"/>
        <v>0.58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B73" s="7"/>
      <c r="C73" s="4">
        <v>8.0</v>
      </c>
      <c r="D73" s="4">
        <v>78.24</v>
      </c>
      <c r="E73" s="4">
        <v>12.65</v>
      </c>
      <c r="F73" s="4">
        <v>12.72</v>
      </c>
      <c r="G73" s="5">
        <f t="shared" si="5"/>
        <v>-0.56</v>
      </c>
      <c r="H73" s="4">
        <v>12.66</v>
      </c>
      <c r="I73" s="5">
        <f t="shared" si="6"/>
        <v>-0.08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B74" s="1" t="s">
        <v>56</v>
      </c>
      <c r="C74" s="4">
        <v>1.0</v>
      </c>
      <c r="D74" s="4">
        <v>59.53</v>
      </c>
      <c r="E74" s="4">
        <v>3.95</v>
      </c>
      <c r="F74" s="4">
        <v>3.28</v>
      </c>
      <c r="G74" s="5">
        <f t="shared" si="5"/>
        <v>16.97</v>
      </c>
      <c r="H74" s="4">
        <v>3.24</v>
      </c>
      <c r="I74" s="5">
        <f t="shared" si="6"/>
        <v>17.98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B75" s="7"/>
      <c r="C75" s="4">
        <v>2.0</v>
      </c>
      <c r="D75" s="4">
        <v>32.28</v>
      </c>
      <c r="E75" s="4">
        <v>2.19</v>
      </c>
      <c r="F75" s="4">
        <v>1.84</v>
      </c>
      <c r="G75" s="5">
        <f t="shared" si="5"/>
        <v>15.99</v>
      </c>
      <c r="H75" s="4">
        <v>1.82</v>
      </c>
      <c r="I75" s="5">
        <f t="shared" si="6"/>
        <v>16.9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B76" s="7"/>
      <c r="C76" s="4">
        <v>4.0</v>
      </c>
      <c r="D76" s="4">
        <v>19.38</v>
      </c>
      <c r="E76" s="4">
        <v>1.34</v>
      </c>
      <c r="F76" s="4">
        <v>1.17</v>
      </c>
      <c r="G76" s="5">
        <f t="shared" si="5"/>
        <v>12.69</v>
      </c>
      <c r="H76" s="4">
        <v>1.15</v>
      </c>
      <c r="I76" s="5">
        <f t="shared" si="6"/>
        <v>14.18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B77" s="7"/>
      <c r="C77" s="4">
        <v>8.0</v>
      </c>
      <c r="D77" s="4">
        <v>12.07</v>
      </c>
      <c r="E77" s="4">
        <v>0.8</v>
      </c>
      <c r="F77" s="4">
        <v>0.74</v>
      </c>
      <c r="G77" s="5">
        <f t="shared" si="5"/>
        <v>7.51</v>
      </c>
      <c r="H77" s="4">
        <v>0.72</v>
      </c>
      <c r="I77" s="5">
        <f t="shared" si="6"/>
        <v>10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B78" s="7"/>
      <c r="C78" s="4">
        <v>12.0</v>
      </c>
      <c r="D78" s="4">
        <v>10.58</v>
      </c>
      <c r="E78" s="4">
        <v>0.69</v>
      </c>
      <c r="F78" s="4">
        <v>0.64</v>
      </c>
      <c r="G78" s="5">
        <f t="shared" si="5"/>
        <v>7.25</v>
      </c>
      <c r="H78" s="4">
        <v>0.63</v>
      </c>
      <c r="I78" s="5">
        <f t="shared" si="6"/>
        <v>8.7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B79" s="1" t="s">
        <v>57</v>
      </c>
      <c r="C79" s="4">
        <v>1.0</v>
      </c>
      <c r="D79" s="4">
        <v>4145.52</v>
      </c>
      <c r="E79" s="4">
        <v>127.75</v>
      </c>
      <c r="F79" s="4">
        <v>83.32</v>
      </c>
      <c r="G79" s="5">
        <f t="shared" si="5"/>
        <v>34.78</v>
      </c>
      <c r="H79" s="4">
        <v>84.19</v>
      </c>
      <c r="I79" s="5">
        <f t="shared" si="6"/>
        <v>34.1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B80" s="7"/>
      <c r="C80" s="4">
        <v>2.0</v>
      </c>
      <c r="D80" s="4">
        <v>2055.59</v>
      </c>
      <c r="E80" s="4">
        <v>105.3</v>
      </c>
      <c r="F80" s="4">
        <v>63.43</v>
      </c>
      <c r="G80" s="5">
        <f t="shared" si="5"/>
        <v>39.77</v>
      </c>
      <c r="H80" s="4">
        <v>65.95</v>
      </c>
      <c r="I80" s="5">
        <f t="shared" si="6"/>
        <v>37.37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B81" s="7"/>
      <c r="C81" s="4">
        <v>4.0</v>
      </c>
      <c r="D81" s="4">
        <v>1091.59</v>
      </c>
      <c r="E81" s="4">
        <v>103.3</v>
      </c>
      <c r="F81" s="4">
        <v>86.58</v>
      </c>
      <c r="G81" s="5">
        <f t="shared" si="5"/>
        <v>16.19</v>
      </c>
      <c r="H81" s="4">
        <v>85.54</v>
      </c>
      <c r="I81" s="5">
        <f t="shared" si="6"/>
        <v>17.2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B82" s="7"/>
      <c r="C82" s="4">
        <v>8.0</v>
      </c>
      <c r="D82" s="4">
        <v>594.09</v>
      </c>
      <c r="E82" s="4">
        <v>146.57</v>
      </c>
      <c r="F82" s="4">
        <v>117.63</v>
      </c>
      <c r="G82" s="5">
        <f t="shared" si="5"/>
        <v>19.75</v>
      </c>
      <c r="H82" s="4">
        <v>117.61</v>
      </c>
      <c r="I82" s="5">
        <f t="shared" si="6"/>
        <v>19.76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B83" s="7"/>
      <c r="C83" s="4">
        <v>12.0</v>
      </c>
      <c r="D83" s="4">
        <v>605.05</v>
      </c>
      <c r="E83" s="4">
        <v>156.84</v>
      </c>
      <c r="F83" s="4">
        <v>122.47</v>
      </c>
      <c r="G83" s="5">
        <f t="shared" si="5"/>
        <v>21.92</v>
      </c>
      <c r="H83" s="4">
        <v>119.37</v>
      </c>
      <c r="I83" s="5">
        <f t="shared" si="6"/>
        <v>23.9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B84" s="1" t="s">
        <v>58</v>
      </c>
      <c r="C84" s="4">
        <v>1.0</v>
      </c>
      <c r="D84" s="4">
        <v>5143.62</v>
      </c>
      <c r="E84" s="4">
        <v>178.66</v>
      </c>
      <c r="F84" s="4">
        <v>172.85</v>
      </c>
      <c r="G84" s="5">
        <f t="shared" si="5"/>
        <v>3.26</v>
      </c>
      <c r="H84" s="4">
        <v>171.66</v>
      </c>
      <c r="I84" s="5">
        <f t="shared" si="6"/>
        <v>3.92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B85" s="7"/>
      <c r="C85" s="4">
        <v>2.0</v>
      </c>
      <c r="D85" s="4">
        <v>2535.0</v>
      </c>
      <c r="E85" s="4">
        <v>109.54</v>
      </c>
      <c r="F85" s="4">
        <v>96.84</v>
      </c>
      <c r="G85" s="5">
        <f t="shared" si="5"/>
        <v>11.6</v>
      </c>
      <c r="H85" s="4">
        <v>95.69</v>
      </c>
      <c r="I85" s="5">
        <f t="shared" si="6"/>
        <v>12.65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B86" s="7"/>
      <c r="C86" s="4">
        <v>4.0</v>
      </c>
      <c r="D86" s="4">
        <v>1595.46</v>
      </c>
      <c r="E86" s="4">
        <v>61.49</v>
      </c>
      <c r="F86" s="4">
        <v>55.68</v>
      </c>
      <c r="G86" s="5">
        <f t="shared" si="5"/>
        <v>9.45</v>
      </c>
      <c r="H86" s="4">
        <v>55.13</v>
      </c>
      <c r="I86" s="5">
        <f t="shared" si="6"/>
        <v>10.35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B87" s="7"/>
      <c r="C87" s="4">
        <v>8.0</v>
      </c>
      <c r="D87" s="4">
        <v>842.06</v>
      </c>
      <c r="E87" s="4">
        <v>35.73</v>
      </c>
      <c r="F87" s="4">
        <v>31.94</v>
      </c>
      <c r="G87" s="5">
        <f t="shared" si="5"/>
        <v>10.61</v>
      </c>
      <c r="H87" s="4">
        <v>31.62</v>
      </c>
      <c r="I87" s="5">
        <f t="shared" si="6"/>
        <v>11.51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B88" s="7"/>
      <c r="C88" s="4">
        <v>12.0</v>
      </c>
      <c r="D88" s="4">
        <v>599.72</v>
      </c>
      <c r="E88" s="4">
        <v>27.65</v>
      </c>
      <c r="F88" s="4">
        <v>24.98</v>
      </c>
      <c r="G88" s="5">
        <f t="shared" si="5"/>
        <v>9.66</v>
      </c>
      <c r="H88" s="4">
        <v>24.73</v>
      </c>
      <c r="I88" s="5">
        <f t="shared" si="6"/>
        <v>10.57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7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7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7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7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7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7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7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7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7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7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7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7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7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7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7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7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7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7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7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7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7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7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7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7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7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7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7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7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7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7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7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7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7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7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7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7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7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7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7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7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7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7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7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7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7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7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7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7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7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7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7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7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7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7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7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7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7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7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7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7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7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7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7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7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7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7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7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7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7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7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7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7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7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7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7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7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7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7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7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7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7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7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7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7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7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7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7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7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7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7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7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7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7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7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7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7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7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7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7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7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7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7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7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7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7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7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7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7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7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7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7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7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7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7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7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7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7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7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7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7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7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7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7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7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7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7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7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7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7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7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7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7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7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7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7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7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7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7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7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7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7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7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7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7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7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7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7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7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7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7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7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7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7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7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7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7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7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7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7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7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7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7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7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7"/>
      <c r="B252" s="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7"/>
      <c r="B253" s="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7"/>
      <c r="B254" s="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7"/>
      <c r="B255" s="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7"/>
      <c r="B256" s="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7"/>
      <c r="B257" s="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7"/>
      <c r="B258" s="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7"/>
      <c r="B259" s="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7"/>
      <c r="B260" s="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7"/>
      <c r="B261" s="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7"/>
      <c r="B262" s="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7"/>
      <c r="B263" s="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7"/>
      <c r="B264" s="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7"/>
      <c r="B265" s="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7"/>
      <c r="B266" s="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7"/>
      <c r="B267" s="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7"/>
      <c r="B268" s="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7"/>
      <c r="B269" s="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7"/>
      <c r="B270" s="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7"/>
      <c r="B271" s="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7"/>
      <c r="B272" s="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7"/>
      <c r="B273" s="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7"/>
      <c r="B274" s="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7"/>
      <c r="B275" s="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7"/>
      <c r="B276" s="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7"/>
      <c r="B277" s="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7"/>
      <c r="B278" s="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7"/>
      <c r="B279" s="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7"/>
      <c r="B280" s="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7"/>
      <c r="B281" s="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7"/>
      <c r="B282" s="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7"/>
      <c r="B283" s="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7"/>
      <c r="B284" s="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7"/>
      <c r="B285" s="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7"/>
      <c r="B286" s="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7"/>
      <c r="B287" s="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7"/>
      <c r="B288" s="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7"/>
      <c r="B289" s="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7"/>
      <c r="B290" s="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7"/>
      <c r="B291" s="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7"/>
      <c r="B292" s="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7"/>
      <c r="B293" s="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7"/>
      <c r="B294" s="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7"/>
      <c r="B295" s="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7"/>
      <c r="B296" s="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7"/>
      <c r="B297" s="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7"/>
      <c r="B298" s="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7"/>
      <c r="B299" s="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7"/>
      <c r="B300" s="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7"/>
      <c r="B301" s="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7"/>
      <c r="B302" s="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7"/>
      <c r="B303" s="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7"/>
      <c r="B304" s="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7"/>
      <c r="B305" s="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7"/>
      <c r="B306" s="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7"/>
      <c r="B307" s="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7"/>
      <c r="B308" s="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7"/>
      <c r="B309" s="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7"/>
      <c r="B310" s="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7"/>
      <c r="B311" s="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7"/>
      <c r="B312" s="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7"/>
      <c r="B313" s="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7"/>
      <c r="B314" s="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7"/>
      <c r="B315" s="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7"/>
      <c r="B316" s="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7"/>
      <c r="B317" s="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7"/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7"/>
      <c r="B319" s="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7"/>
      <c r="B320" s="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7"/>
      <c r="B321" s="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7"/>
      <c r="B322" s="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7"/>
      <c r="B323" s="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7"/>
      <c r="B324" s="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7"/>
      <c r="B325" s="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7"/>
      <c r="B326" s="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7"/>
      <c r="B327" s="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7"/>
      <c r="B328" s="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7"/>
      <c r="B329" s="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7"/>
      <c r="B330" s="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7"/>
      <c r="B331" s="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7"/>
      <c r="B332" s="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7"/>
      <c r="B333" s="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7"/>
      <c r="B334" s="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7"/>
      <c r="B335" s="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7"/>
      <c r="B336" s="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7"/>
      <c r="B337" s="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7"/>
      <c r="B338" s="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7"/>
      <c r="B339" s="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7"/>
      <c r="B340" s="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7"/>
      <c r="B341" s="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7"/>
      <c r="B342" s="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7"/>
      <c r="B343" s="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7"/>
      <c r="B344" s="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7"/>
      <c r="B345" s="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7"/>
      <c r="B346" s="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7"/>
      <c r="B347" s="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7"/>
      <c r="B348" s="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7"/>
      <c r="B349" s="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7"/>
      <c r="B350" s="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7"/>
      <c r="B351" s="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7"/>
      <c r="B352" s="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7"/>
      <c r="B353" s="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7"/>
      <c r="B354" s="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7"/>
      <c r="B355" s="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7"/>
      <c r="B356" s="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7"/>
      <c r="B357" s="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7"/>
      <c r="B358" s="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7"/>
      <c r="B359" s="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7"/>
      <c r="B360" s="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7"/>
      <c r="B361" s="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7"/>
      <c r="B362" s="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7"/>
      <c r="B363" s="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7"/>
      <c r="B364" s="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7"/>
      <c r="B365" s="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7"/>
      <c r="B366" s="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7"/>
      <c r="B367" s="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7"/>
      <c r="B368" s="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7"/>
      <c r="B369" s="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7"/>
      <c r="B370" s="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7"/>
      <c r="B371" s="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7"/>
      <c r="B372" s="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7"/>
      <c r="B373" s="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7"/>
      <c r="B374" s="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7"/>
      <c r="B375" s="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7"/>
      <c r="B376" s="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7"/>
      <c r="B377" s="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7"/>
      <c r="B378" s="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7"/>
      <c r="B379" s="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7"/>
      <c r="B380" s="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7"/>
      <c r="B381" s="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7"/>
      <c r="B382" s="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7"/>
      <c r="B383" s="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7"/>
      <c r="B384" s="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7"/>
      <c r="B385" s="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7"/>
      <c r="B386" s="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7"/>
      <c r="B387" s="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7"/>
      <c r="B388" s="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7"/>
      <c r="B389" s="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7"/>
      <c r="B390" s="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7"/>
      <c r="B391" s="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7"/>
      <c r="B392" s="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7"/>
      <c r="B393" s="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7"/>
      <c r="B394" s="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7"/>
      <c r="B395" s="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7"/>
      <c r="B396" s="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7"/>
      <c r="B397" s="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7"/>
      <c r="B398" s="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7"/>
      <c r="B399" s="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7"/>
      <c r="B400" s="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7"/>
      <c r="B401" s="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7"/>
      <c r="B402" s="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7"/>
      <c r="B403" s="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7"/>
      <c r="B404" s="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7"/>
      <c r="B405" s="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7"/>
      <c r="B406" s="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7"/>
      <c r="B407" s="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7"/>
      <c r="B408" s="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7"/>
      <c r="B409" s="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7"/>
      <c r="B410" s="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7"/>
      <c r="B411" s="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7"/>
      <c r="B412" s="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7"/>
      <c r="B413" s="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7"/>
      <c r="B414" s="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7"/>
      <c r="B415" s="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7"/>
      <c r="B416" s="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7"/>
      <c r="B417" s="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7"/>
      <c r="B418" s="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7"/>
      <c r="B419" s="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7"/>
      <c r="B420" s="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7"/>
      <c r="B421" s="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7"/>
      <c r="B422" s="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7"/>
      <c r="B423" s="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7"/>
      <c r="B424" s="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7"/>
      <c r="B425" s="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7"/>
      <c r="B426" s="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7"/>
      <c r="B427" s="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7"/>
      <c r="B428" s="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7"/>
      <c r="B429" s="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7"/>
      <c r="B430" s="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7"/>
      <c r="B431" s="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7"/>
      <c r="B432" s="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7"/>
      <c r="B433" s="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7"/>
      <c r="B434" s="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7"/>
      <c r="B435" s="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7"/>
      <c r="B436" s="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7"/>
      <c r="B437" s="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7"/>
      <c r="B438" s="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7"/>
      <c r="B439" s="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7"/>
      <c r="B440" s="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7"/>
      <c r="B441" s="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7"/>
      <c r="B442" s="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7"/>
      <c r="B443" s="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7"/>
      <c r="B444" s="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7"/>
      <c r="B445" s="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7"/>
      <c r="B446" s="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7"/>
      <c r="B447" s="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7"/>
      <c r="B448" s="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7"/>
      <c r="B449" s="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7"/>
      <c r="B450" s="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7"/>
      <c r="B451" s="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7"/>
      <c r="B452" s="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7"/>
      <c r="B453" s="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7"/>
      <c r="B454" s="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7"/>
      <c r="B455" s="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7"/>
      <c r="B456" s="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7"/>
      <c r="B457" s="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7"/>
      <c r="B458" s="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7"/>
      <c r="B459" s="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7"/>
      <c r="B460" s="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7"/>
      <c r="B461" s="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7"/>
      <c r="B462" s="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7"/>
      <c r="B463" s="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7"/>
      <c r="B464" s="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7"/>
      <c r="B465" s="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7"/>
      <c r="B466" s="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7"/>
      <c r="B467" s="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7"/>
      <c r="B468" s="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7"/>
      <c r="B469" s="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7"/>
      <c r="B470" s="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7"/>
      <c r="B471" s="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7"/>
      <c r="B472" s="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7"/>
      <c r="B473" s="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7"/>
      <c r="B474" s="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7"/>
      <c r="B475" s="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7"/>
      <c r="B476" s="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7"/>
      <c r="B477" s="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7"/>
      <c r="B478" s="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7"/>
      <c r="B479" s="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7"/>
      <c r="B480" s="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7"/>
      <c r="B481" s="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7"/>
      <c r="B482" s="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7"/>
      <c r="B483" s="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7"/>
      <c r="B484" s="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7"/>
      <c r="B485" s="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7"/>
      <c r="B486" s="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7"/>
      <c r="B487" s="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7"/>
      <c r="B488" s="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7"/>
      <c r="B489" s="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7"/>
      <c r="B490" s="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7"/>
      <c r="B491" s="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7"/>
      <c r="B492" s="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7"/>
      <c r="B493" s="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7"/>
      <c r="B494" s="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7"/>
      <c r="B495" s="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7"/>
      <c r="B496" s="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7"/>
      <c r="B497" s="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7"/>
      <c r="B498" s="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7"/>
      <c r="B499" s="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7"/>
      <c r="B500" s="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7"/>
      <c r="B501" s="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7"/>
      <c r="B502" s="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7"/>
      <c r="B503" s="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7"/>
      <c r="B504" s="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7"/>
      <c r="B505" s="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7"/>
      <c r="B506" s="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7"/>
      <c r="B507" s="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7"/>
      <c r="B508" s="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7"/>
      <c r="B509" s="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7"/>
      <c r="B510" s="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7"/>
      <c r="B511" s="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7"/>
      <c r="B512" s="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7"/>
      <c r="B513" s="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7"/>
      <c r="B514" s="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7"/>
      <c r="B515" s="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7"/>
      <c r="B516" s="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7"/>
      <c r="B517" s="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7"/>
      <c r="B518" s="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7"/>
      <c r="B519" s="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7"/>
      <c r="B520" s="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7"/>
      <c r="B521" s="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7"/>
      <c r="B522" s="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7"/>
      <c r="B523" s="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7"/>
      <c r="B524" s="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7"/>
      <c r="B525" s="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7"/>
      <c r="B526" s="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7"/>
      <c r="B527" s="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7"/>
      <c r="B528" s="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7"/>
      <c r="B529" s="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7"/>
      <c r="B530" s="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7"/>
      <c r="B531" s="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7"/>
      <c r="B532" s="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7"/>
      <c r="B533" s="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7"/>
      <c r="B534" s="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7"/>
      <c r="B535" s="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7"/>
      <c r="B536" s="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7"/>
      <c r="B537" s="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7"/>
      <c r="B538" s="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7"/>
      <c r="B539" s="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7"/>
      <c r="B540" s="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7"/>
      <c r="B541" s="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7"/>
      <c r="B542" s="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7"/>
      <c r="B543" s="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7"/>
      <c r="B544" s="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7"/>
      <c r="B545" s="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7"/>
      <c r="B546" s="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7"/>
      <c r="B547" s="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7"/>
      <c r="B548" s="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7"/>
      <c r="B549" s="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7"/>
      <c r="B550" s="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7"/>
      <c r="B551" s="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7"/>
      <c r="B552" s="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7"/>
      <c r="B553" s="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7"/>
      <c r="B554" s="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7"/>
      <c r="B555" s="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7"/>
      <c r="B556" s="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7"/>
      <c r="B557" s="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7"/>
      <c r="B558" s="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7"/>
      <c r="B559" s="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7"/>
      <c r="B560" s="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7"/>
      <c r="B561" s="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7"/>
      <c r="B562" s="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7"/>
      <c r="B563" s="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7"/>
      <c r="B564" s="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7"/>
      <c r="B565" s="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7"/>
      <c r="B566" s="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7"/>
      <c r="B567" s="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7"/>
      <c r="B568" s="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7"/>
      <c r="B569" s="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7"/>
      <c r="B570" s="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7"/>
      <c r="B571" s="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7"/>
      <c r="B572" s="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7"/>
      <c r="B573" s="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7"/>
      <c r="B574" s="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7"/>
      <c r="B575" s="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7"/>
      <c r="B576" s="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7"/>
      <c r="B577" s="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7"/>
      <c r="B578" s="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7"/>
      <c r="B579" s="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7"/>
      <c r="B580" s="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7"/>
      <c r="B581" s="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7"/>
      <c r="B582" s="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7"/>
      <c r="B583" s="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7"/>
      <c r="B584" s="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7"/>
      <c r="B585" s="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7"/>
      <c r="B586" s="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7"/>
      <c r="B587" s="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7"/>
      <c r="B588" s="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7"/>
      <c r="B589" s="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7"/>
      <c r="B590" s="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7"/>
      <c r="B591" s="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7"/>
      <c r="B592" s="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7"/>
      <c r="B593" s="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7"/>
      <c r="B594" s="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7"/>
      <c r="B595" s="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7"/>
      <c r="B596" s="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7"/>
      <c r="B597" s="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7"/>
      <c r="B598" s="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7"/>
      <c r="B599" s="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7"/>
      <c r="B600" s="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7"/>
      <c r="B601" s="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7"/>
      <c r="B602" s="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7"/>
      <c r="B603" s="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7"/>
      <c r="B604" s="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7"/>
      <c r="B605" s="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7"/>
      <c r="B606" s="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7"/>
      <c r="B607" s="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7"/>
      <c r="B608" s="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7"/>
      <c r="B609" s="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7"/>
      <c r="B610" s="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7"/>
      <c r="B611" s="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7"/>
      <c r="B612" s="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7"/>
      <c r="B613" s="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7"/>
      <c r="B614" s="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7"/>
      <c r="B615" s="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7"/>
      <c r="B616" s="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7"/>
      <c r="B617" s="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7"/>
      <c r="B618" s="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7"/>
      <c r="B619" s="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7"/>
      <c r="B620" s="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7"/>
      <c r="B621" s="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7"/>
      <c r="B622" s="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7"/>
      <c r="B623" s="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7"/>
      <c r="B624" s="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7"/>
      <c r="B625" s="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7"/>
      <c r="B626" s="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7"/>
      <c r="B627" s="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7"/>
      <c r="B628" s="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7"/>
      <c r="B629" s="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7"/>
      <c r="B630" s="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7"/>
      <c r="B631" s="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7"/>
      <c r="B632" s="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7"/>
      <c r="B633" s="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7"/>
      <c r="B634" s="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7"/>
      <c r="B635" s="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7"/>
      <c r="B636" s="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7"/>
      <c r="B637" s="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7"/>
      <c r="B638" s="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7"/>
      <c r="B639" s="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7"/>
      <c r="B640" s="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7"/>
      <c r="B641" s="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7"/>
      <c r="B642" s="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7"/>
      <c r="B643" s="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7"/>
      <c r="B644" s="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7"/>
      <c r="B645" s="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7"/>
      <c r="B646" s="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7"/>
      <c r="B647" s="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7"/>
      <c r="B648" s="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7"/>
      <c r="B649" s="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7"/>
      <c r="B650" s="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7"/>
      <c r="B651" s="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7"/>
      <c r="B652" s="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7"/>
      <c r="B653" s="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7"/>
      <c r="B654" s="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7"/>
      <c r="B655" s="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7"/>
      <c r="B656" s="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7"/>
      <c r="B657" s="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7"/>
      <c r="B658" s="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7"/>
      <c r="B659" s="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7"/>
      <c r="B660" s="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7"/>
      <c r="B661" s="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7"/>
      <c r="B662" s="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7"/>
      <c r="B663" s="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7"/>
      <c r="B664" s="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7"/>
      <c r="B665" s="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7"/>
      <c r="B666" s="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7"/>
      <c r="B667" s="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7"/>
      <c r="B668" s="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7"/>
      <c r="B669" s="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7"/>
      <c r="B670" s="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7"/>
      <c r="B671" s="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7"/>
      <c r="B672" s="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7"/>
      <c r="B673" s="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7"/>
      <c r="B674" s="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7"/>
      <c r="B675" s="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7"/>
      <c r="B676" s="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7"/>
      <c r="B677" s="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7"/>
      <c r="B678" s="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7"/>
      <c r="B679" s="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7"/>
      <c r="B680" s="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7"/>
      <c r="B681" s="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7"/>
      <c r="B682" s="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7"/>
      <c r="B683" s="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7"/>
      <c r="B684" s="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7"/>
      <c r="B685" s="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7"/>
      <c r="B686" s="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7"/>
      <c r="B687" s="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7"/>
      <c r="B688" s="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7"/>
      <c r="B689" s="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7"/>
      <c r="B690" s="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7"/>
      <c r="B691" s="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7"/>
      <c r="B692" s="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7"/>
      <c r="B693" s="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7"/>
      <c r="B694" s="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7"/>
      <c r="B695" s="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7"/>
      <c r="B696" s="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7"/>
      <c r="B697" s="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7"/>
      <c r="B698" s="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7"/>
      <c r="B699" s="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7"/>
      <c r="B700" s="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7"/>
      <c r="B701" s="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7"/>
      <c r="B702" s="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7"/>
      <c r="B703" s="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7"/>
      <c r="B704" s="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7"/>
      <c r="B705" s="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7"/>
      <c r="B706" s="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7"/>
      <c r="B707" s="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7"/>
      <c r="B708" s="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7"/>
      <c r="B709" s="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7"/>
      <c r="B710" s="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7"/>
      <c r="B711" s="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7"/>
      <c r="B712" s="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7"/>
      <c r="B713" s="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7"/>
      <c r="B714" s="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7"/>
      <c r="B715" s="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7"/>
      <c r="B716" s="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7"/>
      <c r="B717" s="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7"/>
      <c r="B718" s="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7"/>
      <c r="B719" s="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7"/>
      <c r="B720" s="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7"/>
      <c r="B721" s="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7"/>
      <c r="B722" s="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7"/>
      <c r="B723" s="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7"/>
      <c r="B724" s="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7"/>
      <c r="B725" s="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7"/>
      <c r="B726" s="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7"/>
      <c r="B727" s="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7"/>
      <c r="B728" s="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7"/>
      <c r="B729" s="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7"/>
      <c r="B730" s="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7"/>
      <c r="B731" s="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7"/>
      <c r="B732" s="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7"/>
      <c r="B733" s="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7"/>
      <c r="B734" s="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7"/>
      <c r="B735" s="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7"/>
      <c r="B736" s="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7"/>
      <c r="B737" s="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7"/>
      <c r="B738" s="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7"/>
      <c r="B739" s="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7"/>
      <c r="B740" s="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7"/>
      <c r="B741" s="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7"/>
      <c r="B742" s="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7"/>
      <c r="B743" s="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7"/>
      <c r="B744" s="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7"/>
      <c r="B745" s="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7"/>
      <c r="B746" s="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7"/>
      <c r="B747" s="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7"/>
      <c r="B748" s="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7"/>
      <c r="B749" s="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7"/>
      <c r="B750" s="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7"/>
      <c r="B751" s="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7"/>
      <c r="B752" s="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7"/>
      <c r="B753" s="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7"/>
      <c r="B754" s="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7"/>
      <c r="B755" s="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7"/>
      <c r="B756" s="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7"/>
      <c r="B757" s="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7"/>
      <c r="B758" s="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7"/>
      <c r="B759" s="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7"/>
      <c r="B760" s="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7"/>
      <c r="B761" s="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7"/>
      <c r="B762" s="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7"/>
      <c r="B763" s="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7"/>
      <c r="B764" s="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7"/>
      <c r="B765" s="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7"/>
      <c r="B766" s="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7"/>
      <c r="B767" s="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7"/>
      <c r="B768" s="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7"/>
      <c r="B769" s="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7"/>
      <c r="B770" s="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7"/>
      <c r="B771" s="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7"/>
      <c r="B772" s="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7"/>
      <c r="B773" s="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7"/>
      <c r="B774" s="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7"/>
      <c r="B775" s="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7"/>
      <c r="B776" s="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7"/>
      <c r="B777" s="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7"/>
      <c r="B778" s="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7"/>
      <c r="B779" s="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7"/>
      <c r="B780" s="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7"/>
      <c r="B781" s="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7"/>
      <c r="B782" s="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7"/>
      <c r="B783" s="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7"/>
      <c r="B784" s="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7"/>
      <c r="B785" s="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7"/>
      <c r="B786" s="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7"/>
      <c r="B787" s="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7"/>
      <c r="B788" s="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7"/>
      <c r="B789" s="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7"/>
      <c r="B790" s="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7"/>
      <c r="B791" s="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7"/>
      <c r="B792" s="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7"/>
      <c r="B793" s="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7"/>
      <c r="B794" s="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7"/>
      <c r="B795" s="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7"/>
      <c r="B796" s="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7"/>
      <c r="B797" s="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7"/>
      <c r="B798" s="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7"/>
      <c r="B799" s="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7"/>
      <c r="B800" s="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7"/>
      <c r="B801" s="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7"/>
      <c r="B802" s="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7"/>
      <c r="B803" s="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7"/>
      <c r="B804" s="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7"/>
      <c r="B805" s="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7"/>
      <c r="B806" s="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7"/>
      <c r="B807" s="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7"/>
      <c r="B808" s="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7"/>
      <c r="B809" s="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7"/>
      <c r="B810" s="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7"/>
      <c r="B811" s="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7"/>
      <c r="B812" s="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7"/>
      <c r="B813" s="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7"/>
      <c r="B814" s="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7"/>
      <c r="B815" s="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7"/>
      <c r="B816" s="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7"/>
      <c r="B817" s="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7"/>
      <c r="B818" s="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7"/>
      <c r="B819" s="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7"/>
      <c r="B820" s="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7"/>
      <c r="B821" s="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7"/>
      <c r="B822" s="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7"/>
      <c r="B823" s="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7"/>
      <c r="B824" s="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7"/>
      <c r="B825" s="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7"/>
      <c r="B826" s="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7"/>
      <c r="B827" s="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7"/>
      <c r="B828" s="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7"/>
      <c r="B829" s="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7"/>
      <c r="B830" s="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7"/>
      <c r="B831" s="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7"/>
      <c r="B832" s="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7"/>
      <c r="B833" s="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7"/>
      <c r="B834" s="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7"/>
      <c r="B835" s="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7"/>
      <c r="B836" s="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7"/>
      <c r="B837" s="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7"/>
      <c r="B838" s="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7"/>
      <c r="B839" s="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7"/>
      <c r="B840" s="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7"/>
      <c r="B841" s="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7"/>
      <c r="B842" s="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7"/>
      <c r="B843" s="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7"/>
      <c r="B844" s="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7"/>
      <c r="B845" s="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7"/>
      <c r="B846" s="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7"/>
      <c r="B847" s="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7"/>
      <c r="B848" s="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7"/>
      <c r="B849" s="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7"/>
      <c r="B850" s="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7"/>
      <c r="B851" s="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7"/>
      <c r="B852" s="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7"/>
      <c r="B853" s="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7"/>
      <c r="B854" s="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7"/>
      <c r="B855" s="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7"/>
      <c r="B856" s="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7"/>
      <c r="B857" s="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7"/>
      <c r="B858" s="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7"/>
      <c r="B859" s="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7"/>
      <c r="B860" s="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7"/>
      <c r="B861" s="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7"/>
      <c r="B862" s="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7"/>
      <c r="B863" s="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7"/>
      <c r="B864" s="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7"/>
      <c r="B865" s="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7"/>
      <c r="B866" s="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7"/>
      <c r="B867" s="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7"/>
      <c r="B868" s="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7"/>
      <c r="B869" s="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7"/>
      <c r="B870" s="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7"/>
      <c r="B871" s="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7"/>
      <c r="B872" s="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7"/>
      <c r="B873" s="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7"/>
      <c r="B874" s="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7"/>
      <c r="B875" s="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7"/>
      <c r="B876" s="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7"/>
      <c r="B877" s="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7"/>
      <c r="B878" s="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7"/>
      <c r="B879" s="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7"/>
      <c r="B880" s="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7"/>
      <c r="B881" s="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7"/>
      <c r="B882" s="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7"/>
      <c r="B883" s="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7"/>
      <c r="B884" s="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7"/>
      <c r="B885" s="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7"/>
      <c r="B886" s="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7"/>
      <c r="B887" s="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7"/>
      <c r="B888" s="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7"/>
      <c r="B889" s="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7"/>
      <c r="B890" s="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7"/>
      <c r="B891" s="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7"/>
      <c r="B892" s="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7"/>
      <c r="B893" s="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7"/>
      <c r="B894" s="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7"/>
      <c r="B895" s="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7"/>
      <c r="B896" s="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7"/>
      <c r="B897" s="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7"/>
      <c r="B898" s="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7"/>
      <c r="B899" s="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7"/>
      <c r="B900" s="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7"/>
      <c r="B901" s="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7"/>
      <c r="B902" s="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7"/>
      <c r="B903" s="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7"/>
      <c r="B904" s="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7"/>
      <c r="B905" s="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7"/>
      <c r="B906" s="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7"/>
      <c r="B907" s="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7"/>
      <c r="B908" s="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7"/>
      <c r="B909" s="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7"/>
      <c r="B910" s="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7"/>
      <c r="B911" s="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7"/>
      <c r="B912" s="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7"/>
      <c r="B913" s="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7"/>
      <c r="B914" s="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7"/>
      <c r="B915" s="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7"/>
      <c r="B916" s="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7"/>
      <c r="B917" s="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7"/>
      <c r="B918" s="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7"/>
      <c r="B919" s="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7"/>
      <c r="B920" s="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7"/>
      <c r="B921" s="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7"/>
      <c r="B922" s="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7"/>
      <c r="B923" s="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7"/>
      <c r="B924" s="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7"/>
      <c r="B925" s="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7"/>
      <c r="B926" s="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7"/>
      <c r="B927" s="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7"/>
      <c r="B928" s="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7"/>
      <c r="B929" s="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7"/>
      <c r="B930" s="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7"/>
      <c r="B931" s="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7"/>
      <c r="B932" s="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7"/>
      <c r="B933" s="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7"/>
      <c r="B934" s="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7"/>
      <c r="B935" s="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7"/>
      <c r="B936" s="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7"/>
      <c r="B937" s="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7"/>
      <c r="B938" s="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7"/>
      <c r="B939" s="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7"/>
      <c r="B940" s="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7"/>
      <c r="B941" s="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7"/>
      <c r="B942" s="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7"/>
      <c r="B943" s="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7"/>
      <c r="B944" s="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7"/>
      <c r="B945" s="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7"/>
      <c r="B946" s="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7"/>
      <c r="B947" s="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7"/>
      <c r="B948" s="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7"/>
      <c r="B949" s="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7"/>
      <c r="B950" s="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7"/>
      <c r="B951" s="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7"/>
      <c r="B952" s="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7"/>
      <c r="B953" s="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7"/>
      <c r="B954" s="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7"/>
      <c r="B955" s="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7"/>
      <c r="B956" s="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7"/>
      <c r="B957" s="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7"/>
      <c r="B958" s="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7"/>
      <c r="B959" s="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7"/>
      <c r="B960" s="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7"/>
      <c r="B961" s="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7"/>
      <c r="B962" s="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7"/>
      <c r="B963" s="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7"/>
      <c r="B964" s="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7"/>
      <c r="B965" s="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7"/>
      <c r="B966" s="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7"/>
      <c r="B967" s="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7"/>
      <c r="B968" s="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7"/>
      <c r="B969" s="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7"/>
      <c r="B970" s="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7"/>
      <c r="B971" s="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7"/>
      <c r="B972" s="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7"/>
      <c r="B973" s="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7"/>
      <c r="B974" s="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7"/>
      <c r="B975" s="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7"/>
      <c r="B976" s="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7"/>
      <c r="B977" s="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7"/>
      <c r="B978" s="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7"/>
      <c r="B979" s="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7"/>
      <c r="B980" s="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7"/>
      <c r="B981" s="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7"/>
      <c r="B982" s="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7"/>
      <c r="B983" s="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7"/>
      <c r="B984" s="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7"/>
      <c r="B985" s="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7"/>
      <c r="B986" s="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7"/>
      <c r="B987" s="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7"/>
      <c r="B988" s="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7"/>
      <c r="B989" s="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7"/>
      <c r="B990" s="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7"/>
      <c r="B991" s="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7"/>
      <c r="B992" s="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7"/>
      <c r="B993" s="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7"/>
      <c r="B994" s="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7"/>
      <c r="B995" s="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7"/>
      <c r="B996" s="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7"/>
      <c r="B997" s="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7"/>
      <c r="B998" s="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7"/>
      <c r="B999" s="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7"/>
      <c r="B1000" s="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7"/>
      <c r="B1001" s="7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</sheetData>
  <mergeCells count="5">
    <mergeCell ref="F1:G1"/>
    <mergeCell ref="H1:I1"/>
    <mergeCell ref="A3:A32"/>
    <mergeCell ref="A34:A41"/>
    <mergeCell ref="A43:A8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6" width="29.14"/>
  </cols>
  <sheetData>
    <row r="1">
      <c r="A1" s="8"/>
      <c r="B1" s="9" t="s">
        <v>3</v>
      </c>
      <c r="C1" s="2" t="s">
        <v>59</v>
      </c>
      <c r="D1" s="2" t="s">
        <v>60</v>
      </c>
      <c r="E1" s="2" t="s">
        <v>61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 t="s">
        <v>8</v>
      </c>
      <c r="B2" s="1" t="s">
        <v>9</v>
      </c>
      <c r="C2" s="10">
        <v>34.1</v>
      </c>
      <c r="D2" s="10">
        <v>38.0</v>
      </c>
      <c r="E2" s="5">
        <f t="shared" ref="E2:E31" si="1">D2-C2</f>
        <v>3.9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B3" s="1" t="s">
        <v>10</v>
      </c>
      <c r="C3" s="10">
        <v>38.0</v>
      </c>
      <c r="D3" s="10">
        <v>39.5</v>
      </c>
      <c r="E3" s="5">
        <f t="shared" si="1"/>
        <v>1.5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B4" s="9" t="s">
        <v>11</v>
      </c>
      <c r="C4" s="10">
        <v>40.5</v>
      </c>
      <c r="D4" s="10">
        <v>41.0</v>
      </c>
      <c r="E4" s="5">
        <f t="shared" si="1"/>
        <v>0.5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B5" s="9" t="s">
        <v>12</v>
      </c>
      <c r="C5" s="10">
        <v>23.0</v>
      </c>
      <c r="D5" s="10">
        <v>34.2</v>
      </c>
      <c r="E5" s="5">
        <f t="shared" si="1"/>
        <v>11.2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B6" s="9" t="s">
        <v>13</v>
      </c>
      <c r="C6" s="10">
        <v>55.2</v>
      </c>
      <c r="D6" s="10">
        <v>60.4</v>
      </c>
      <c r="E6" s="5">
        <f t="shared" si="1"/>
        <v>5.2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B7" s="9" t="s">
        <v>14</v>
      </c>
      <c r="C7" s="10">
        <v>31.9</v>
      </c>
      <c r="D7" s="10">
        <v>34.2</v>
      </c>
      <c r="E7" s="5">
        <f t="shared" si="1"/>
        <v>2.3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B8" s="9" t="s">
        <v>15</v>
      </c>
      <c r="C8" s="10">
        <v>34.0</v>
      </c>
      <c r="D8" s="10">
        <v>38.8</v>
      </c>
      <c r="E8" s="5">
        <f t="shared" si="1"/>
        <v>4.8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B9" s="9" t="s">
        <v>16</v>
      </c>
      <c r="C9" s="10">
        <v>37.7</v>
      </c>
      <c r="D9" s="10">
        <v>37.7</v>
      </c>
      <c r="E9" s="5">
        <f t="shared" si="1"/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B10" s="9" t="s">
        <v>17</v>
      </c>
      <c r="C10" s="10">
        <v>51.9</v>
      </c>
      <c r="D10" s="10">
        <v>54.9</v>
      </c>
      <c r="E10" s="5">
        <f t="shared" si="1"/>
        <v>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B11" s="9" t="s">
        <v>18</v>
      </c>
      <c r="C11" s="10">
        <v>50.8</v>
      </c>
      <c r="D11" s="10">
        <v>59.3</v>
      </c>
      <c r="E11" s="5">
        <f t="shared" si="1"/>
        <v>8.5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B12" s="9" t="s">
        <v>19</v>
      </c>
      <c r="C12" s="10">
        <v>44.8</v>
      </c>
      <c r="D12" s="10">
        <v>56.0</v>
      </c>
      <c r="E12" s="5">
        <f t="shared" si="1"/>
        <v>11.2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B13" s="9" t="s">
        <v>20</v>
      </c>
      <c r="C13" s="10">
        <v>38.2</v>
      </c>
      <c r="D13" s="10">
        <v>41.6</v>
      </c>
      <c r="E13" s="5">
        <f t="shared" si="1"/>
        <v>3.4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B14" s="9" t="s">
        <v>21</v>
      </c>
      <c r="C14" s="10">
        <v>51.6</v>
      </c>
      <c r="D14" s="10">
        <v>57.0</v>
      </c>
      <c r="E14" s="5">
        <f t="shared" si="1"/>
        <v>5.4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B15" s="9" t="s">
        <v>22</v>
      </c>
      <c r="C15" s="10">
        <v>24.9</v>
      </c>
      <c r="D15" s="10">
        <v>27.3</v>
      </c>
      <c r="E15" s="5">
        <f t="shared" si="1"/>
        <v>2.4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B16" s="9" t="s">
        <v>23</v>
      </c>
      <c r="C16" s="10">
        <v>46.0</v>
      </c>
      <c r="D16" s="10">
        <v>52.2</v>
      </c>
      <c r="E16" s="5">
        <f t="shared" si="1"/>
        <v>6.2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B17" s="9" t="s">
        <v>24</v>
      </c>
      <c r="C17" s="10">
        <v>21.9</v>
      </c>
      <c r="D17" s="10">
        <v>25.6</v>
      </c>
      <c r="E17" s="5">
        <f t="shared" si="1"/>
        <v>3.7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B18" s="9" t="s">
        <v>25</v>
      </c>
      <c r="C18" s="10">
        <v>53.5</v>
      </c>
      <c r="D18" s="10">
        <v>55.9</v>
      </c>
      <c r="E18" s="5">
        <f t="shared" si="1"/>
        <v>2.4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B19" s="9" t="s">
        <v>26</v>
      </c>
      <c r="C19" s="10">
        <v>43.1</v>
      </c>
      <c r="D19" s="10">
        <v>51.4</v>
      </c>
      <c r="E19" s="5">
        <f t="shared" si="1"/>
        <v>8.3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B20" s="9" t="s">
        <v>27</v>
      </c>
      <c r="C20" s="10">
        <v>21.4</v>
      </c>
      <c r="D20" s="10">
        <v>25.4</v>
      </c>
      <c r="E20" s="5">
        <f t="shared" si="1"/>
        <v>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B21" s="9" t="s">
        <v>28</v>
      </c>
      <c r="C21" s="10">
        <v>16.3</v>
      </c>
      <c r="D21" s="10">
        <v>24.8</v>
      </c>
      <c r="E21" s="5">
        <f t="shared" si="1"/>
        <v>8.5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B22" s="9" t="s">
        <v>29</v>
      </c>
      <c r="C22" s="10">
        <v>49.2</v>
      </c>
      <c r="D22" s="10">
        <v>54.7</v>
      </c>
      <c r="E22" s="5">
        <f t="shared" si="1"/>
        <v>5.5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B23" s="9" t="s">
        <v>30</v>
      </c>
      <c r="C23" s="10">
        <v>21.2</v>
      </c>
      <c r="D23" s="10">
        <v>23.3</v>
      </c>
      <c r="E23" s="5">
        <f t="shared" si="1"/>
        <v>2.1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B24" s="9" t="s">
        <v>31</v>
      </c>
      <c r="C24" s="10">
        <v>49.4</v>
      </c>
      <c r="D24" s="10">
        <v>49.4</v>
      </c>
      <c r="E24" s="5">
        <f t="shared" si="1"/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B25" s="9" t="s">
        <v>32</v>
      </c>
      <c r="C25" s="10">
        <v>48.7</v>
      </c>
      <c r="D25" s="10">
        <v>52.8</v>
      </c>
      <c r="E25" s="5">
        <f t="shared" si="1"/>
        <v>4.1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B26" s="9" t="s">
        <v>33</v>
      </c>
      <c r="C26" s="10">
        <v>19.3</v>
      </c>
      <c r="D26" s="10">
        <v>36.8</v>
      </c>
      <c r="E26" s="5">
        <f t="shared" si="1"/>
        <v>17.5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B27" s="9" t="s">
        <v>34</v>
      </c>
      <c r="C27" s="10">
        <v>17.9</v>
      </c>
      <c r="D27" s="10">
        <v>23.5</v>
      </c>
      <c r="E27" s="5">
        <f t="shared" si="1"/>
        <v>5.6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B28" s="9" t="s">
        <v>35</v>
      </c>
      <c r="C28" s="10">
        <v>30.4</v>
      </c>
      <c r="D28" s="10">
        <v>59.1</v>
      </c>
      <c r="E28" s="5">
        <f t="shared" si="1"/>
        <v>28.7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B29" s="9" t="s">
        <v>36</v>
      </c>
      <c r="C29" s="10">
        <v>27.8</v>
      </c>
      <c r="D29" s="10">
        <v>54.5</v>
      </c>
      <c r="E29" s="5">
        <f t="shared" si="1"/>
        <v>26.7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B30" s="9" t="s">
        <v>37</v>
      </c>
      <c r="C30" s="10">
        <v>29.4</v>
      </c>
      <c r="D30" s="10">
        <v>62.6</v>
      </c>
      <c r="E30" s="5">
        <f t="shared" si="1"/>
        <v>33.2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B31" s="9" t="s">
        <v>38</v>
      </c>
      <c r="C31" s="10">
        <v>63.9</v>
      </c>
      <c r="D31" s="10">
        <v>66.8</v>
      </c>
      <c r="E31" s="5">
        <f t="shared" si="1"/>
        <v>2.9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1"/>
      <c r="B32" s="7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8" t="s">
        <v>39</v>
      </c>
      <c r="B33" s="9" t="s">
        <v>40</v>
      </c>
      <c r="C33" s="10">
        <v>47.9</v>
      </c>
      <c r="D33" s="10">
        <v>55.2</v>
      </c>
      <c r="E33" s="5">
        <f t="shared" ref="E33:E40" si="2">D33-C33</f>
        <v>7.3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B34" s="9" t="s">
        <v>41</v>
      </c>
      <c r="C34" s="10">
        <v>28.4</v>
      </c>
      <c r="D34" s="10">
        <v>29.3</v>
      </c>
      <c r="E34" s="5">
        <f t="shared" si="2"/>
        <v>0.9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B35" s="9" t="s">
        <v>42</v>
      </c>
      <c r="C35" s="10">
        <v>63.7</v>
      </c>
      <c r="D35" s="10">
        <v>63.7</v>
      </c>
      <c r="E35" s="5">
        <f t="shared" si="2"/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B36" s="9" t="s">
        <v>43</v>
      </c>
      <c r="C36" s="10">
        <v>1.8</v>
      </c>
      <c r="D36" s="10">
        <v>2.5</v>
      </c>
      <c r="E36" s="5">
        <f t="shared" si="2"/>
        <v>0.7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B37" s="9" t="s">
        <v>44</v>
      </c>
      <c r="C37" s="10">
        <v>34.1</v>
      </c>
      <c r="D37" s="10">
        <v>34.8</v>
      </c>
      <c r="E37" s="5">
        <f t="shared" si="2"/>
        <v>0.7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B38" s="9" t="s">
        <v>45</v>
      </c>
      <c r="C38" s="10">
        <v>76.4</v>
      </c>
      <c r="D38" s="10">
        <v>83.1</v>
      </c>
      <c r="E38" s="5">
        <f t="shared" si="2"/>
        <v>6.7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B39" s="9" t="s">
        <v>46</v>
      </c>
      <c r="C39" s="10">
        <v>7.5</v>
      </c>
      <c r="D39" s="10">
        <v>7.6</v>
      </c>
      <c r="E39" s="5">
        <f t="shared" si="2"/>
        <v>0.1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B40" s="9" t="s">
        <v>47</v>
      </c>
      <c r="C40" s="10">
        <v>6.3</v>
      </c>
      <c r="D40" s="10">
        <v>6.3</v>
      </c>
      <c r="E40" s="5">
        <f t="shared" si="2"/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1"/>
      <c r="B41" s="7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8" t="s">
        <v>48</v>
      </c>
      <c r="B42" s="1" t="s">
        <v>49</v>
      </c>
      <c r="C42" s="10">
        <v>48.3</v>
      </c>
      <c r="D42" s="10">
        <v>49.0</v>
      </c>
      <c r="E42" s="5">
        <f t="shared" ref="E42:E51" si="3">D42-C42</f>
        <v>0.7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B43" s="1" t="s">
        <v>50</v>
      </c>
      <c r="C43" s="10">
        <v>26.3</v>
      </c>
      <c r="D43" s="10">
        <v>27.4</v>
      </c>
      <c r="E43" s="5">
        <f t="shared" si="3"/>
        <v>1.1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B44" s="1" t="s">
        <v>51</v>
      </c>
      <c r="C44" s="10">
        <v>24.8</v>
      </c>
      <c r="D44" s="10">
        <v>25.0</v>
      </c>
      <c r="E44" s="5">
        <f t="shared" si="3"/>
        <v>0.2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B45" s="1" t="s">
        <v>52</v>
      </c>
      <c r="C45" s="10">
        <v>40.0</v>
      </c>
      <c r="D45" s="10">
        <v>43.1</v>
      </c>
      <c r="E45" s="5">
        <f t="shared" si="3"/>
        <v>3.1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B46" s="1" t="s">
        <v>53</v>
      </c>
      <c r="C46" s="10">
        <v>39.4</v>
      </c>
      <c r="D46" s="10">
        <v>39.7</v>
      </c>
      <c r="E46" s="5">
        <f t="shared" si="3"/>
        <v>0.3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B47" s="1" t="s">
        <v>54</v>
      </c>
      <c r="C47" s="10">
        <v>1.2</v>
      </c>
      <c r="D47" s="10">
        <v>1.1</v>
      </c>
      <c r="E47" s="5">
        <f t="shared" si="3"/>
        <v>-0.1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B48" s="1" t="s">
        <v>55</v>
      </c>
      <c r="C48" s="10">
        <v>1.6</v>
      </c>
      <c r="D48" s="10">
        <v>1.7</v>
      </c>
      <c r="E48" s="5">
        <f t="shared" si="3"/>
        <v>0.1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B49" s="1" t="s">
        <v>56</v>
      </c>
      <c r="C49" s="10">
        <v>14.4</v>
      </c>
      <c r="D49" s="10">
        <v>14.8</v>
      </c>
      <c r="E49" s="5">
        <f t="shared" si="3"/>
        <v>0.4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B50" s="1" t="s">
        <v>57</v>
      </c>
      <c r="C50" s="10">
        <v>49.1</v>
      </c>
      <c r="D50" s="10">
        <v>50.0</v>
      </c>
      <c r="E50" s="5">
        <f t="shared" si="3"/>
        <v>0.9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B51" s="1" t="s">
        <v>58</v>
      </c>
      <c r="C51" s="10">
        <v>56.5</v>
      </c>
      <c r="D51" s="10">
        <v>60.2</v>
      </c>
      <c r="E51" s="5">
        <f t="shared" si="3"/>
        <v>3.7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1"/>
      <c r="B52" s="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1"/>
      <c r="B53" s="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1"/>
      <c r="B54" s="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1"/>
      <c r="B55" s="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1"/>
      <c r="B56" s="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1"/>
      <c r="B57" s="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1"/>
      <c r="B58" s="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1"/>
      <c r="B59" s="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1"/>
      <c r="B60" s="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1"/>
      <c r="B61" s="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1"/>
      <c r="B62" s="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1"/>
      <c r="B63" s="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1"/>
      <c r="B64" s="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1"/>
      <c r="B65" s="9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1"/>
      <c r="B66" s="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1"/>
      <c r="B67" s="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1"/>
      <c r="B68" s="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1"/>
      <c r="B69" s="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1"/>
      <c r="B70" s="7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1"/>
      <c r="B71" s="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1"/>
      <c r="B72" s="7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1"/>
      <c r="B73" s="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1"/>
      <c r="B74" s="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1"/>
      <c r="B75" s="7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1"/>
      <c r="B76" s="7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1"/>
      <c r="B77" s="7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1"/>
      <c r="B78" s="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1"/>
      <c r="B79" s="7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1"/>
      <c r="B80" s="7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1"/>
      <c r="B81" s="7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1"/>
      <c r="B82" s="7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1"/>
      <c r="B83" s="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1"/>
      <c r="B84" s="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1"/>
      <c r="B85" s="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1"/>
      <c r="B86" s="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1"/>
      <c r="B87" s="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1"/>
      <c r="B88" s="11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1"/>
      <c r="B89" s="11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1"/>
      <c r="B90" s="11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1"/>
      <c r="B91" s="11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1"/>
      <c r="B92" s="11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1"/>
      <c r="B93" s="1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1"/>
      <c r="B94" s="1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1"/>
      <c r="B95" s="1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1"/>
      <c r="B96" s="1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1"/>
      <c r="B97" s="1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1"/>
      <c r="B98" s="1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1"/>
      <c r="B99" s="1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1"/>
      <c r="B100" s="1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1"/>
      <c r="B101" s="1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1"/>
      <c r="B102" s="1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1"/>
      <c r="B103" s="1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1"/>
      <c r="B104" s="1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1"/>
      <c r="B105" s="1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1"/>
      <c r="B106" s="1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1"/>
      <c r="B107" s="1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1"/>
      <c r="B108" s="1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1"/>
      <c r="B109" s="1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1"/>
      <c r="B110" s="1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1"/>
      <c r="B111" s="1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1"/>
      <c r="B112" s="1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1"/>
      <c r="B113" s="1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1"/>
      <c r="B114" s="1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1"/>
      <c r="B115" s="1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1"/>
      <c r="B116" s="1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1"/>
      <c r="B117" s="1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1"/>
      <c r="B118" s="1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1"/>
      <c r="B119" s="1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1"/>
      <c r="B120" s="1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1"/>
      <c r="B121" s="1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1"/>
      <c r="B122" s="1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1"/>
      <c r="B123" s="1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1"/>
      <c r="B124" s="1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1"/>
      <c r="B125" s="1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1"/>
      <c r="B126" s="1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1"/>
      <c r="B127" s="1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1"/>
      <c r="B128" s="1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1"/>
      <c r="B129" s="1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1"/>
      <c r="B130" s="1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1"/>
      <c r="B131" s="1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1"/>
      <c r="B132" s="1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1"/>
      <c r="B133" s="1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1"/>
      <c r="B134" s="1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1"/>
      <c r="B135" s="1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1"/>
      <c r="B136" s="1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1"/>
      <c r="B137" s="1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1"/>
      <c r="B138" s="1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1"/>
      <c r="B139" s="1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1"/>
      <c r="B140" s="1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1"/>
      <c r="B141" s="1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1"/>
      <c r="B142" s="1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1"/>
      <c r="B143" s="1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1"/>
      <c r="B144" s="1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1"/>
      <c r="B145" s="1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1"/>
      <c r="B146" s="1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1"/>
      <c r="B147" s="1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1"/>
      <c r="B148" s="1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1"/>
      <c r="B149" s="1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1"/>
      <c r="B150" s="1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1"/>
      <c r="B151" s="1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1"/>
      <c r="B152" s="1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1"/>
      <c r="B153" s="1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1"/>
      <c r="B154" s="1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1"/>
      <c r="B155" s="1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1"/>
      <c r="B156" s="1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1"/>
      <c r="B157" s="1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1"/>
      <c r="B158" s="1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1"/>
      <c r="B159" s="1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1"/>
      <c r="B160" s="1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1"/>
      <c r="B161" s="1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1"/>
      <c r="B162" s="1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1"/>
      <c r="B163" s="1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1"/>
      <c r="B164" s="1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1"/>
      <c r="B165" s="1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1"/>
      <c r="B166" s="1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1"/>
      <c r="B167" s="1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1"/>
      <c r="B168" s="1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1"/>
      <c r="B169" s="1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1"/>
      <c r="B170" s="1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1"/>
      <c r="B171" s="1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1"/>
      <c r="B172" s="1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1"/>
      <c r="B173" s="1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1"/>
      <c r="B174" s="1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1"/>
      <c r="B175" s="1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1"/>
      <c r="B176" s="1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1"/>
      <c r="B177" s="1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1"/>
      <c r="B178" s="1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1"/>
      <c r="B179" s="1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1"/>
      <c r="B180" s="1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1"/>
      <c r="B181" s="1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1"/>
      <c r="B182" s="1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1"/>
      <c r="B183" s="1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1"/>
      <c r="B184" s="1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1"/>
      <c r="B185" s="1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1"/>
      <c r="B186" s="1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1"/>
      <c r="B187" s="1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1"/>
      <c r="B188" s="1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1"/>
      <c r="B189" s="1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1"/>
      <c r="B190" s="1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1"/>
      <c r="B191" s="1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1"/>
      <c r="B192" s="1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1"/>
      <c r="B193" s="1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1"/>
      <c r="B194" s="1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1"/>
      <c r="B195" s="1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1"/>
      <c r="B196" s="1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1"/>
      <c r="B197" s="1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1"/>
      <c r="B198" s="1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1"/>
      <c r="B199" s="1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1"/>
      <c r="B200" s="1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1"/>
      <c r="B201" s="1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1"/>
      <c r="B202" s="1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1"/>
      <c r="B203" s="1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1"/>
      <c r="B204" s="1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1"/>
      <c r="B205" s="1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1"/>
      <c r="B206" s="1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1"/>
      <c r="B207" s="1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1"/>
      <c r="B208" s="1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1"/>
      <c r="B209" s="1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1"/>
      <c r="B210" s="1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1"/>
      <c r="B211" s="1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1"/>
      <c r="B212" s="1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1"/>
      <c r="B213" s="1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1"/>
      <c r="B214" s="1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1"/>
      <c r="B215" s="1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1"/>
      <c r="B216" s="1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1"/>
      <c r="B217" s="1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1"/>
      <c r="B218" s="1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1"/>
      <c r="B219" s="1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1"/>
      <c r="B220" s="1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1"/>
      <c r="B221" s="1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1"/>
      <c r="B222" s="1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1"/>
      <c r="B223" s="1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1"/>
      <c r="B224" s="1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1"/>
      <c r="B225" s="1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1"/>
      <c r="B226" s="1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1"/>
      <c r="B227" s="1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1"/>
      <c r="B228" s="1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1"/>
      <c r="B229" s="1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1"/>
      <c r="B230" s="1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1"/>
      <c r="B231" s="1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1"/>
      <c r="B232" s="1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1"/>
      <c r="B233" s="1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1"/>
      <c r="B234" s="1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1"/>
      <c r="B235" s="1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1"/>
      <c r="B236" s="1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1"/>
      <c r="B237" s="1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1"/>
      <c r="B238" s="1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1"/>
      <c r="B239" s="11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1"/>
      <c r="B240" s="11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1"/>
      <c r="B241" s="11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1"/>
      <c r="B242" s="11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1"/>
      <c r="B243" s="11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1"/>
      <c r="B244" s="11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1"/>
      <c r="B245" s="11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1"/>
      <c r="B246" s="11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1"/>
      <c r="B247" s="11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1"/>
      <c r="B248" s="11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1"/>
      <c r="B249" s="11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1"/>
      <c r="B250" s="11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1"/>
      <c r="B251" s="11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1"/>
      <c r="B252" s="11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1"/>
      <c r="B253" s="11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1"/>
      <c r="B254" s="11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1"/>
      <c r="B255" s="11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1"/>
      <c r="B256" s="11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1"/>
      <c r="B257" s="11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1"/>
      <c r="B258" s="11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1"/>
      <c r="B259" s="11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1"/>
      <c r="B260" s="11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1"/>
      <c r="B261" s="11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1"/>
      <c r="B262" s="11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1"/>
      <c r="B263" s="11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1"/>
      <c r="B264" s="11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1"/>
      <c r="B265" s="11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1"/>
      <c r="B266" s="11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1"/>
      <c r="B267" s="11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1"/>
      <c r="B268" s="11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1"/>
      <c r="B269" s="11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1"/>
      <c r="B270" s="11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1"/>
      <c r="B271" s="11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1"/>
      <c r="B272" s="11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1"/>
      <c r="B273" s="11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1"/>
      <c r="B274" s="11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1"/>
      <c r="B275" s="11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1"/>
      <c r="B276" s="11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1"/>
      <c r="B277" s="11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1"/>
      <c r="B278" s="11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1"/>
      <c r="B279" s="11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1"/>
      <c r="B280" s="11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1"/>
      <c r="B281" s="11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1"/>
      <c r="B282" s="11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1"/>
      <c r="B283" s="11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1"/>
      <c r="B284" s="11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1"/>
      <c r="B285" s="11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1"/>
      <c r="B286" s="11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1"/>
      <c r="B287" s="11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1"/>
      <c r="B288" s="11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1"/>
      <c r="B289" s="11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1"/>
      <c r="B290" s="11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1"/>
      <c r="B291" s="11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1"/>
      <c r="B292" s="11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1"/>
      <c r="B293" s="11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1"/>
      <c r="B294" s="11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1"/>
      <c r="B295" s="11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1"/>
      <c r="B296" s="11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1"/>
      <c r="B297" s="11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1"/>
      <c r="B298" s="11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1"/>
      <c r="B299" s="11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1"/>
      <c r="B300" s="11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1"/>
      <c r="B301" s="11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1"/>
      <c r="B302" s="11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1"/>
      <c r="B303" s="11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1"/>
      <c r="B304" s="11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1"/>
      <c r="B305" s="11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1"/>
      <c r="B306" s="11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1"/>
      <c r="B307" s="11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1"/>
      <c r="B308" s="11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1"/>
      <c r="B309" s="11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1"/>
      <c r="B310" s="11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1"/>
      <c r="B311" s="11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1"/>
      <c r="B312" s="11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1"/>
      <c r="B313" s="11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1"/>
      <c r="B314" s="11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1"/>
      <c r="B315" s="11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1"/>
      <c r="B316" s="11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1"/>
      <c r="B317" s="11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1"/>
      <c r="B318" s="11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1"/>
      <c r="B319" s="11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1"/>
      <c r="B320" s="11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1"/>
      <c r="B321" s="11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1"/>
      <c r="B322" s="11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1"/>
      <c r="B323" s="11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1"/>
      <c r="B324" s="11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1"/>
      <c r="B325" s="11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1"/>
      <c r="B326" s="11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1"/>
      <c r="B327" s="11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1"/>
      <c r="B328" s="11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1"/>
      <c r="B329" s="11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1"/>
      <c r="B330" s="11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1"/>
      <c r="B331" s="11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1"/>
      <c r="B332" s="11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1"/>
      <c r="B333" s="11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1"/>
      <c r="B334" s="11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1"/>
      <c r="B335" s="11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1"/>
      <c r="B336" s="11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1"/>
      <c r="B337" s="11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1"/>
      <c r="B338" s="11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1"/>
      <c r="B339" s="11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1"/>
      <c r="B340" s="11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1"/>
      <c r="B341" s="11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1"/>
      <c r="B342" s="11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1"/>
      <c r="B343" s="11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1"/>
      <c r="B344" s="11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1"/>
      <c r="B345" s="11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1"/>
      <c r="B346" s="11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1"/>
      <c r="B347" s="11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1"/>
      <c r="B348" s="11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1"/>
      <c r="B349" s="11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1"/>
      <c r="B350" s="11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1"/>
      <c r="B351" s="11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1"/>
      <c r="B352" s="11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1"/>
      <c r="B353" s="11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1"/>
      <c r="B354" s="11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1"/>
      <c r="B355" s="11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1"/>
      <c r="B356" s="11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1"/>
      <c r="B357" s="11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1"/>
      <c r="B358" s="11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1"/>
      <c r="B359" s="11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1"/>
      <c r="B360" s="11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1"/>
      <c r="B361" s="11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1"/>
      <c r="B362" s="11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1"/>
      <c r="B363" s="11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1"/>
      <c r="B364" s="11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1"/>
      <c r="B365" s="11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1"/>
      <c r="B366" s="11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1"/>
      <c r="B367" s="11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1"/>
      <c r="B368" s="11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1"/>
      <c r="B369" s="11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1"/>
      <c r="B370" s="11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1"/>
      <c r="B371" s="11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1"/>
      <c r="B372" s="11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1"/>
      <c r="B373" s="11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1"/>
      <c r="B374" s="11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1"/>
      <c r="B375" s="11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1"/>
      <c r="B376" s="11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1"/>
      <c r="B377" s="11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1"/>
      <c r="B378" s="11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1"/>
      <c r="B379" s="11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1"/>
      <c r="B380" s="11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1"/>
      <c r="B381" s="11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1"/>
      <c r="B382" s="11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1"/>
      <c r="B383" s="11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1"/>
      <c r="B384" s="11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1"/>
      <c r="B385" s="11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1"/>
      <c r="B386" s="11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1"/>
      <c r="B387" s="11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1"/>
      <c r="B388" s="11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1"/>
      <c r="B389" s="11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1"/>
      <c r="B390" s="11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1"/>
      <c r="B391" s="11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1"/>
      <c r="B392" s="11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1"/>
      <c r="B393" s="11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1"/>
      <c r="B394" s="11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1"/>
      <c r="B395" s="11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1"/>
      <c r="B396" s="11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1"/>
      <c r="B397" s="11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1"/>
      <c r="B398" s="11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1"/>
      <c r="B399" s="11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1"/>
      <c r="B400" s="11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1"/>
      <c r="B401" s="11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1"/>
      <c r="B402" s="11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1"/>
      <c r="B403" s="11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1"/>
      <c r="B404" s="11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1"/>
      <c r="B405" s="11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1"/>
      <c r="B406" s="11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1"/>
      <c r="B407" s="11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1"/>
      <c r="B408" s="11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1"/>
      <c r="B409" s="11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1"/>
      <c r="B410" s="11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1"/>
      <c r="B411" s="11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1"/>
      <c r="B412" s="11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1"/>
      <c r="B413" s="11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1"/>
      <c r="B414" s="11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1"/>
      <c r="B415" s="11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1"/>
      <c r="B416" s="11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1"/>
      <c r="B417" s="11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1"/>
      <c r="B418" s="11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1"/>
      <c r="B419" s="11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1"/>
      <c r="B420" s="11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1"/>
      <c r="B421" s="11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1"/>
      <c r="B422" s="11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1"/>
      <c r="B423" s="11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1"/>
      <c r="B424" s="11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1"/>
      <c r="B425" s="11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1"/>
      <c r="B426" s="11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1"/>
      <c r="B427" s="11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1"/>
      <c r="B428" s="11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1"/>
      <c r="B429" s="11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1"/>
      <c r="B430" s="11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1"/>
      <c r="B431" s="11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1"/>
      <c r="B432" s="11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1"/>
      <c r="B433" s="11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1"/>
      <c r="B434" s="11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1"/>
      <c r="B435" s="11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1"/>
      <c r="B436" s="11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1"/>
      <c r="B437" s="11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1"/>
      <c r="B438" s="11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1"/>
      <c r="B439" s="11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1"/>
      <c r="B440" s="11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1"/>
      <c r="B441" s="11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1"/>
      <c r="B442" s="11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1"/>
      <c r="B443" s="11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1"/>
      <c r="B444" s="11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1"/>
      <c r="B445" s="11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1"/>
      <c r="B446" s="11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1"/>
      <c r="B447" s="11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1"/>
      <c r="B448" s="11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1"/>
      <c r="B449" s="11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1"/>
      <c r="B450" s="11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1"/>
      <c r="B451" s="11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1"/>
      <c r="B452" s="11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1"/>
      <c r="B453" s="11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1"/>
      <c r="B454" s="11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1"/>
      <c r="B455" s="11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1"/>
      <c r="B456" s="11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1"/>
      <c r="B457" s="11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1"/>
      <c r="B458" s="11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1"/>
      <c r="B459" s="11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1"/>
      <c r="B460" s="11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1"/>
      <c r="B461" s="11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1"/>
      <c r="B462" s="11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1"/>
      <c r="B463" s="11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1"/>
      <c r="B464" s="11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1"/>
      <c r="B465" s="11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1"/>
      <c r="B466" s="11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1"/>
      <c r="B467" s="11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1"/>
      <c r="B468" s="11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1"/>
      <c r="B469" s="11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1"/>
      <c r="B470" s="11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1"/>
      <c r="B471" s="11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1"/>
      <c r="B472" s="11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1"/>
      <c r="B473" s="11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1"/>
      <c r="B474" s="11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1"/>
      <c r="B475" s="11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1"/>
      <c r="B476" s="11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1"/>
      <c r="B477" s="11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1"/>
      <c r="B478" s="11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1"/>
      <c r="B479" s="11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1"/>
      <c r="B480" s="11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1"/>
      <c r="B481" s="11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1"/>
      <c r="B482" s="11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1"/>
      <c r="B483" s="11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1"/>
      <c r="B484" s="11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1"/>
      <c r="B485" s="11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1"/>
      <c r="B486" s="11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1"/>
      <c r="B487" s="11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1"/>
      <c r="B488" s="11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1"/>
      <c r="B489" s="11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1"/>
      <c r="B490" s="11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1"/>
      <c r="B491" s="11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1"/>
      <c r="B492" s="11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1"/>
      <c r="B493" s="11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1"/>
      <c r="B494" s="11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1"/>
      <c r="B495" s="11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1"/>
      <c r="B496" s="11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1"/>
      <c r="B497" s="11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1"/>
      <c r="B498" s="11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1"/>
      <c r="B499" s="11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1"/>
      <c r="B500" s="11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1"/>
      <c r="B501" s="11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1"/>
      <c r="B502" s="11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1"/>
      <c r="B503" s="11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1"/>
      <c r="B504" s="11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1"/>
      <c r="B505" s="11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1"/>
      <c r="B506" s="11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1"/>
      <c r="B507" s="11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1"/>
      <c r="B508" s="11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1"/>
      <c r="B509" s="11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1"/>
      <c r="B510" s="11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1"/>
      <c r="B511" s="11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1"/>
      <c r="B512" s="11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1"/>
      <c r="B513" s="11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1"/>
      <c r="B514" s="11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1"/>
      <c r="B515" s="11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1"/>
      <c r="B516" s="11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1"/>
      <c r="B517" s="11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1"/>
      <c r="B518" s="11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1"/>
      <c r="B519" s="11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1"/>
      <c r="B520" s="11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1"/>
      <c r="B521" s="11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1"/>
      <c r="B522" s="11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1"/>
      <c r="B523" s="11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1"/>
      <c r="B524" s="11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1"/>
      <c r="B525" s="11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1"/>
      <c r="B526" s="11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1"/>
      <c r="B527" s="11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1"/>
      <c r="B528" s="11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1"/>
      <c r="B529" s="11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1"/>
      <c r="B530" s="11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1"/>
      <c r="B531" s="11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1"/>
      <c r="B532" s="11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1"/>
      <c r="B533" s="11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1"/>
      <c r="B534" s="11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1"/>
      <c r="B535" s="11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1"/>
      <c r="B536" s="11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1"/>
      <c r="B537" s="11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1"/>
      <c r="B538" s="11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1"/>
      <c r="B539" s="11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1"/>
      <c r="B540" s="11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1"/>
      <c r="B541" s="11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1"/>
      <c r="B542" s="11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1"/>
      <c r="B543" s="11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1"/>
      <c r="B544" s="11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1"/>
      <c r="B545" s="11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1"/>
      <c r="B546" s="11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1"/>
      <c r="B547" s="11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1"/>
      <c r="B548" s="11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1"/>
      <c r="B549" s="11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1"/>
      <c r="B550" s="11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1"/>
      <c r="B551" s="11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1"/>
      <c r="B552" s="11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1"/>
      <c r="B553" s="11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1"/>
      <c r="B554" s="11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1"/>
      <c r="B555" s="11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1"/>
      <c r="B556" s="11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1"/>
      <c r="B557" s="11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1"/>
      <c r="B558" s="11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1"/>
      <c r="B559" s="11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1"/>
      <c r="B560" s="11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1"/>
      <c r="B561" s="11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1"/>
      <c r="B562" s="11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1"/>
      <c r="B563" s="11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1"/>
      <c r="B564" s="11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1"/>
      <c r="B565" s="11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1"/>
      <c r="B566" s="11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1"/>
      <c r="B567" s="11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1"/>
      <c r="B568" s="11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1"/>
      <c r="B569" s="11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1"/>
      <c r="B570" s="11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1"/>
      <c r="B571" s="11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1"/>
      <c r="B572" s="11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1"/>
      <c r="B573" s="11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1"/>
      <c r="B574" s="11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1"/>
      <c r="B575" s="11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1"/>
      <c r="B576" s="11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1"/>
      <c r="B577" s="11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1"/>
      <c r="B578" s="11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1"/>
      <c r="B579" s="11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1"/>
      <c r="B580" s="11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1"/>
      <c r="B581" s="11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1"/>
      <c r="B582" s="11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1"/>
      <c r="B583" s="11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1"/>
      <c r="B584" s="11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1"/>
      <c r="B585" s="11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1"/>
      <c r="B586" s="11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1"/>
      <c r="B587" s="11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1"/>
      <c r="B588" s="11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1"/>
      <c r="B589" s="11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1"/>
      <c r="B590" s="11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1"/>
      <c r="B591" s="11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1"/>
      <c r="B592" s="11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1"/>
      <c r="B593" s="11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1"/>
      <c r="B594" s="11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1"/>
      <c r="B595" s="11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1"/>
      <c r="B596" s="11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1"/>
      <c r="B597" s="11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1"/>
      <c r="B598" s="11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1"/>
      <c r="B599" s="11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1"/>
      <c r="B600" s="11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1"/>
      <c r="B601" s="11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1"/>
      <c r="B602" s="11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1"/>
      <c r="B603" s="11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1"/>
      <c r="B604" s="11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1"/>
      <c r="B605" s="11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1"/>
      <c r="B606" s="11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1"/>
      <c r="B607" s="11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1"/>
      <c r="B608" s="11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1"/>
      <c r="B609" s="11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1"/>
      <c r="B610" s="11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1"/>
      <c r="B611" s="11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1"/>
      <c r="B612" s="11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1"/>
      <c r="B613" s="11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1"/>
      <c r="B614" s="11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1"/>
      <c r="B615" s="11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1"/>
      <c r="B616" s="11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1"/>
      <c r="B617" s="11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1"/>
      <c r="B618" s="11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1"/>
      <c r="B619" s="11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1"/>
      <c r="B620" s="11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1"/>
      <c r="B621" s="11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1"/>
      <c r="B622" s="11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1"/>
      <c r="B623" s="11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1"/>
      <c r="B624" s="11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1"/>
      <c r="B625" s="11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1"/>
      <c r="B626" s="11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1"/>
      <c r="B627" s="11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1"/>
      <c r="B628" s="11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1"/>
      <c r="B629" s="11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1"/>
      <c r="B630" s="11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1"/>
      <c r="B631" s="11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1"/>
      <c r="B632" s="11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1"/>
      <c r="B633" s="11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1"/>
      <c r="B634" s="11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1"/>
      <c r="B635" s="11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1"/>
      <c r="B636" s="11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1"/>
      <c r="B637" s="11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1"/>
      <c r="B638" s="11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1"/>
      <c r="B639" s="11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1"/>
      <c r="B640" s="11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1"/>
      <c r="B641" s="11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1"/>
      <c r="B642" s="11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1"/>
      <c r="B643" s="11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1"/>
      <c r="B644" s="11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1"/>
      <c r="B645" s="11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1"/>
      <c r="B646" s="11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1"/>
      <c r="B647" s="11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1"/>
      <c r="B648" s="11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1"/>
      <c r="B649" s="11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1"/>
      <c r="B650" s="11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1"/>
      <c r="B651" s="11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1"/>
      <c r="B652" s="11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1"/>
      <c r="B653" s="11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1"/>
      <c r="B654" s="11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1"/>
      <c r="B655" s="11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1"/>
      <c r="B656" s="11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1"/>
      <c r="B657" s="11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1"/>
      <c r="B658" s="11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1"/>
      <c r="B659" s="11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1"/>
      <c r="B660" s="11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1"/>
      <c r="B661" s="11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1"/>
      <c r="B662" s="11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1"/>
      <c r="B663" s="11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1"/>
      <c r="B664" s="11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1"/>
      <c r="B665" s="11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1"/>
      <c r="B666" s="11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1"/>
      <c r="B667" s="11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1"/>
      <c r="B668" s="11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1"/>
      <c r="B669" s="11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1"/>
      <c r="B670" s="11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1"/>
      <c r="B671" s="11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1"/>
      <c r="B672" s="11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1"/>
      <c r="B673" s="11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1"/>
      <c r="B674" s="11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1"/>
      <c r="B675" s="11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1"/>
      <c r="B676" s="11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1"/>
      <c r="B677" s="11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1"/>
      <c r="B678" s="11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1"/>
      <c r="B679" s="11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1"/>
      <c r="B680" s="11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1"/>
      <c r="B681" s="11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1"/>
      <c r="B682" s="11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1"/>
      <c r="B683" s="11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1"/>
      <c r="B684" s="11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1"/>
      <c r="B685" s="11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1"/>
      <c r="B686" s="11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1"/>
      <c r="B687" s="11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1"/>
      <c r="B688" s="11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1"/>
      <c r="B689" s="11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1"/>
      <c r="B690" s="11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1"/>
      <c r="B691" s="11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1"/>
      <c r="B692" s="11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1"/>
      <c r="B693" s="11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1"/>
      <c r="B694" s="11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1"/>
      <c r="B695" s="11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1"/>
      <c r="B696" s="11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1"/>
      <c r="B697" s="11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1"/>
      <c r="B698" s="11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1"/>
      <c r="B699" s="11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1"/>
      <c r="B700" s="11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1"/>
      <c r="B701" s="11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1"/>
      <c r="B702" s="11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1"/>
      <c r="B703" s="11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1"/>
      <c r="B704" s="11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1"/>
      <c r="B705" s="11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1"/>
      <c r="B706" s="11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1"/>
      <c r="B707" s="11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1"/>
      <c r="B708" s="11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1"/>
      <c r="B709" s="11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1"/>
      <c r="B710" s="11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1"/>
      <c r="B711" s="11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1"/>
      <c r="B712" s="11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1"/>
      <c r="B713" s="11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1"/>
      <c r="B714" s="11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1"/>
      <c r="B715" s="11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1"/>
      <c r="B716" s="11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1"/>
      <c r="B717" s="11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1"/>
      <c r="B718" s="11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1"/>
      <c r="B719" s="11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1"/>
      <c r="B720" s="11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1"/>
      <c r="B721" s="11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1"/>
      <c r="B722" s="11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1"/>
      <c r="B723" s="11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1"/>
      <c r="B724" s="11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1"/>
      <c r="B725" s="11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1"/>
      <c r="B726" s="11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1"/>
      <c r="B727" s="11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1"/>
      <c r="B728" s="11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1"/>
      <c r="B729" s="11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1"/>
      <c r="B730" s="11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1"/>
      <c r="B731" s="11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1"/>
      <c r="B732" s="11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1"/>
      <c r="B733" s="11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1"/>
      <c r="B734" s="11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1"/>
      <c r="B735" s="11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1"/>
      <c r="B736" s="11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1"/>
      <c r="B737" s="11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1"/>
      <c r="B738" s="11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1"/>
      <c r="B739" s="11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1"/>
      <c r="B740" s="11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1"/>
      <c r="B741" s="11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1"/>
      <c r="B742" s="11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1"/>
      <c r="B743" s="11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1"/>
      <c r="B744" s="11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1"/>
      <c r="B745" s="11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1"/>
      <c r="B746" s="11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1"/>
      <c r="B747" s="11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1"/>
      <c r="B748" s="11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1"/>
      <c r="B749" s="11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1"/>
      <c r="B750" s="11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1"/>
      <c r="B751" s="11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1"/>
      <c r="B752" s="11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1"/>
      <c r="B753" s="11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1"/>
      <c r="B754" s="11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1"/>
      <c r="B755" s="11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1"/>
      <c r="B756" s="11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1"/>
      <c r="B757" s="11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1"/>
      <c r="B758" s="11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1"/>
      <c r="B759" s="11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1"/>
      <c r="B760" s="11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1"/>
      <c r="B761" s="11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1"/>
      <c r="B762" s="11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1"/>
      <c r="B763" s="11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1"/>
      <c r="B764" s="11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1"/>
      <c r="B765" s="11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1"/>
      <c r="B766" s="11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1"/>
      <c r="B767" s="11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1"/>
      <c r="B768" s="11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1"/>
      <c r="B769" s="11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1"/>
      <c r="B770" s="11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1"/>
      <c r="B771" s="11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1"/>
      <c r="B772" s="11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1"/>
      <c r="B773" s="11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1"/>
      <c r="B774" s="11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1"/>
      <c r="B775" s="11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1"/>
      <c r="B776" s="11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1"/>
      <c r="B777" s="11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1"/>
      <c r="B778" s="11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1"/>
      <c r="B779" s="11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1"/>
      <c r="B780" s="11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1"/>
      <c r="B781" s="11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1"/>
      <c r="B782" s="11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1"/>
      <c r="B783" s="11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1"/>
      <c r="B784" s="11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1"/>
      <c r="B785" s="11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1"/>
      <c r="B786" s="11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1"/>
      <c r="B787" s="11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1"/>
      <c r="B788" s="11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1"/>
      <c r="B789" s="11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1"/>
      <c r="B790" s="11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1"/>
      <c r="B791" s="11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1"/>
      <c r="B792" s="11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1"/>
      <c r="B793" s="11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1"/>
      <c r="B794" s="11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1"/>
      <c r="B795" s="11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1"/>
      <c r="B796" s="11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1"/>
      <c r="B797" s="11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1"/>
      <c r="B798" s="11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1"/>
      <c r="B799" s="11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1"/>
      <c r="B800" s="11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1"/>
      <c r="B801" s="11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1"/>
      <c r="B802" s="11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1"/>
      <c r="B803" s="11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1"/>
      <c r="B804" s="11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1"/>
      <c r="B805" s="11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1"/>
      <c r="B806" s="11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1"/>
      <c r="B807" s="11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1"/>
      <c r="B808" s="11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1"/>
      <c r="B809" s="11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1"/>
      <c r="B810" s="11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1"/>
      <c r="B811" s="11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1"/>
      <c r="B812" s="11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1"/>
      <c r="B813" s="11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1"/>
      <c r="B814" s="11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1"/>
      <c r="B815" s="11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1"/>
      <c r="B816" s="11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1"/>
      <c r="B817" s="11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1"/>
      <c r="B818" s="11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1"/>
      <c r="B819" s="11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1"/>
      <c r="B820" s="11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1"/>
      <c r="B821" s="11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1"/>
      <c r="B822" s="11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1"/>
      <c r="B823" s="11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1"/>
      <c r="B824" s="11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1"/>
      <c r="B825" s="11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1"/>
      <c r="B826" s="11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1"/>
      <c r="B827" s="11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1"/>
      <c r="B828" s="11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1"/>
      <c r="B829" s="11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1"/>
      <c r="B830" s="11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1"/>
      <c r="B831" s="11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1"/>
      <c r="B832" s="11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1"/>
      <c r="B833" s="11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1"/>
      <c r="B834" s="11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1"/>
      <c r="B835" s="11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1"/>
      <c r="B836" s="11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1"/>
      <c r="B837" s="11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1"/>
      <c r="B838" s="11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1"/>
      <c r="B839" s="11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1"/>
      <c r="B840" s="11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1"/>
      <c r="B841" s="11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1"/>
      <c r="B842" s="11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1"/>
      <c r="B843" s="11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1"/>
      <c r="B844" s="11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1"/>
      <c r="B845" s="11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1"/>
      <c r="B846" s="11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1"/>
      <c r="B847" s="11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1"/>
      <c r="B848" s="11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1"/>
      <c r="B849" s="11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1"/>
      <c r="B850" s="11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1"/>
      <c r="B851" s="11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1"/>
      <c r="B852" s="11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1"/>
      <c r="B853" s="11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1"/>
      <c r="B854" s="11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1"/>
      <c r="B855" s="11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1"/>
      <c r="B856" s="11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1"/>
      <c r="B857" s="11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1"/>
      <c r="B858" s="11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1"/>
      <c r="B859" s="11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1"/>
      <c r="B860" s="11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1"/>
      <c r="B861" s="11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1"/>
      <c r="B862" s="11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1"/>
      <c r="B863" s="11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1"/>
      <c r="B864" s="11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1"/>
      <c r="B865" s="11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1"/>
      <c r="B866" s="11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1"/>
      <c r="B867" s="11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1"/>
      <c r="B868" s="11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1"/>
      <c r="B869" s="11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1"/>
      <c r="B870" s="11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1"/>
      <c r="B871" s="11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1"/>
      <c r="B872" s="11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1"/>
      <c r="B873" s="11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1"/>
      <c r="B874" s="11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1"/>
      <c r="B875" s="11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1"/>
      <c r="B876" s="11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1"/>
      <c r="B877" s="11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1"/>
      <c r="B878" s="11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1"/>
      <c r="B879" s="11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1"/>
      <c r="B880" s="11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1"/>
      <c r="B881" s="11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1"/>
      <c r="B882" s="11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1"/>
      <c r="B883" s="11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1"/>
      <c r="B884" s="11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1"/>
      <c r="B885" s="11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1"/>
      <c r="B886" s="11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1"/>
      <c r="B887" s="11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1"/>
      <c r="B888" s="11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1"/>
      <c r="B889" s="11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1"/>
      <c r="B890" s="11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1"/>
      <c r="B891" s="11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1"/>
      <c r="B892" s="11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1"/>
      <c r="B893" s="11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1"/>
      <c r="B894" s="11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1"/>
      <c r="B895" s="11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1"/>
      <c r="B896" s="11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1"/>
      <c r="B897" s="11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1"/>
      <c r="B898" s="11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1"/>
      <c r="B899" s="11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1"/>
      <c r="B900" s="11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1"/>
      <c r="B901" s="11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1"/>
      <c r="B902" s="11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1"/>
      <c r="B903" s="11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1"/>
      <c r="B904" s="11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1"/>
      <c r="B905" s="11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1"/>
      <c r="B906" s="11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1"/>
      <c r="B907" s="11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1"/>
      <c r="B908" s="11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1"/>
      <c r="B909" s="11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1"/>
      <c r="B910" s="11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1"/>
      <c r="B911" s="11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1"/>
      <c r="B912" s="11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1"/>
      <c r="B913" s="11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1"/>
      <c r="B914" s="11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1"/>
      <c r="B915" s="11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1"/>
      <c r="B916" s="11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1"/>
      <c r="B917" s="11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1"/>
      <c r="B918" s="11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1"/>
      <c r="B919" s="11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1"/>
      <c r="B920" s="11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1"/>
      <c r="B921" s="11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1"/>
      <c r="B922" s="11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1"/>
      <c r="B923" s="11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1"/>
      <c r="B924" s="11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1"/>
      <c r="B925" s="11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1"/>
      <c r="B926" s="11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1"/>
      <c r="B927" s="11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1"/>
      <c r="B928" s="11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1"/>
      <c r="B929" s="11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1"/>
      <c r="B930" s="11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1"/>
      <c r="B931" s="11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1"/>
      <c r="B932" s="11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1"/>
      <c r="B933" s="11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1"/>
      <c r="B934" s="11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1"/>
      <c r="B935" s="11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1"/>
      <c r="B936" s="11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1"/>
      <c r="B937" s="11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1"/>
      <c r="B938" s="11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1"/>
      <c r="B939" s="11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1"/>
      <c r="B940" s="11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1"/>
      <c r="B941" s="11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1"/>
      <c r="B942" s="11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1"/>
      <c r="B943" s="11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1"/>
      <c r="B944" s="11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1"/>
      <c r="B945" s="11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1"/>
      <c r="B946" s="11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1"/>
      <c r="B947" s="11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1"/>
      <c r="B948" s="11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1"/>
      <c r="B949" s="11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1"/>
      <c r="B950" s="11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1"/>
      <c r="B951" s="11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1"/>
      <c r="B952" s="11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1"/>
      <c r="B953" s="11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1"/>
      <c r="B954" s="11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1"/>
      <c r="B955" s="11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1"/>
      <c r="B956" s="11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1"/>
      <c r="B957" s="11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1"/>
      <c r="B958" s="11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1"/>
      <c r="B959" s="11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1"/>
      <c r="B960" s="11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1"/>
      <c r="B961" s="11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1"/>
      <c r="B962" s="11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1"/>
      <c r="B963" s="11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1"/>
      <c r="B964" s="11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1"/>
      <c r="B965" s="11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1"/>
      <c r="B966" s="11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1"/>
      <c r="B967" s="11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1"/>
      <c r="B968" s="11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1"/>
      <c r="B969" s="11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1"/>
      <c r="B970" s="11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1"/>
      <c r="B971" s="11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1"/>
      <c r="B972" s="11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1"/>
      <c r="B973" s="11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1"/>
      <c r="B974" s="11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1"/>
      <c r="B975" s="11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1"/>
      <c r="B976" s="11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1"/>
      <c r="B977" s="11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1"/>
      <c r="B978" s="11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1"/>
      <c r="B979" s="11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1"/>
      <c r="B980" s="11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1"/>
      <c r="B981" s="11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1"/>
      <c r="B982" s="11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1"/>
      <c r="B983" s="11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1"/>
      <c r="B984" s="11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1"/>
      <c r="B985" s="11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1"/>
      <c r="B986" s="11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1"/>
      <c r="B987" s="11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1"/>
      <c r="B988" s="11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1"/>
      <c r="B989" s="11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1"/>
      <c r="B990" s="11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1"/>
      <c r="B991" s="11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1"/>
      <c r="B992" s="11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1"/>
      <c r="B993" s="11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1"/>
      <c r="B994" s="11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1"/>
      <c r="B995" s="11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1"/>
      <c r="B996" s="11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1"/>
      <c r="B997" s="11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1"/>
      <c r="B998" s="11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1"/>
      <c r="B999" s="11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1"/>
      <c r="B1000" s="11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A2:A31"/>
    <mergeCell ref="A33:A40"/>
    <mergeCell ref="A42:A51"/>
  </mergeCells>
  <drawing r:id="rId1"/>
</worksheet>
</file>