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global.tesco.org\DFSROOT\UK\Stores\Home\STR10\UK39641410\Documents\"/>
    </mc:Choice>
  </mc:AlternateContent>
  <bookViews>
    <workbookView xWindow="0" yWindow="0" windowWidth="19200" windowHeight="11460"/>
  </bookViews>
  <sheets>
    <sheet name="prices_data" sheetId="1" r:id="rId1"/>
  </sheets>
  <calcPr calcId="0"/>
</workbook>
</file>

<file path=xl/calcChain.xml><?xml version="1.0" encoding="utf-8"?>
<calcChain xmlns="http://schemas.openxmlformats.org/spreadsheetml/2006/main">
  <c r="E3" i="1" l="1"/>
  <c r="F3" i="1"/>
  <c r="G3" i="1"/>
  <c r="E4" i="1"/>
  <c r="F4" i="1"/>
  <c r="G4" i="1"/>
  <c r="E5" i="1"/>
  <c r="F5" i="1"/>
  <c r="G5" i="1"/>
  <c r="E6" i="1"/>
  <c r="F6" i="1"/>
  <c r="G6" i="1"/>
  <c r="E7" i="1"/>
  <c r="F7" i="1"/>
  <c r="G7" i="1"/>
  <c r="E8" i="1"/>
  <c r="F8" i="1"/>
  <c r="G8" i="1"/>
  <c r="E9" i="1"/>
  <c r="F9" i="1"/>
  <c r="G9" i="1"/>
  <c r="E10" i="1"/>
  <c r="F10" i="1"/>
  <c r="G10" i="1"/>
  <c r="E11" i="1"/>
  <c r="F11" i="1"/>
  <c r="G11" i="1"/>
  <c r="E12" i="1"/>
  <c r="F12" i="1"/>
  <c r="G12" i="1"/>
  <c r="E13" i="1"/>
  <c r="F13" i="1"/>
  <c r="G13" i="1"/>
  <c r="E14" i="1"/>
  <c r="F14" i="1"/>
  <c r="G14" i="1"/>
  <c r="E15" i="1"/>
  <c r="F15" i="1"/>
  <c r="G15" i="1"/>
  <c r="E16" i="1"/>
  <c r="F16" i="1"/>
  <c r="G16" i="1"/>
  <c r="E17" i="1"/>
  <c r="F17" i="1"/>
  <c r="G17" i="1"/>
  <c r="E18" i="1"/>
  <c r="F18" i="1"/>
  <c r="G18" i="1"/>
  <c r="E19" i="1"/>
  <c r="F19" i="1"/>
  <c r="G19" i="1"/>
  <c r="E20" i="1"/>
  <c r="F20" i="1"/>
  <c r="G20" i="1"/>
  <c r="E21" i="1"/>
  <c r="F21" i="1"/>
  <c r="G21" i="1"/>
  <c r="E22" i="1"/>
  <c r="F22" i="1"/>
  <c r="G22" i="1"/>
  <c r="E23" i="1"/>
  <c r="F23" i="1"/>
  <c r="G23" i="1"/>
  <c r="E24" i="1"/>
  <c r="F24" i="1"/>
  <c r="G24" i="1"/>
  <c r="E25" i="1"/>
  <c r="F25" i="1"/>
  <c r="G25" i="1"/>
  <c r="E26" i="1"/>
  <c r="F26" i="1"/>
  <c r="G26" i="1"/>
  <c r="E27" i="1"/>
  <c r="F27" i="1"/>
  <c r="G27" i="1"/>
  <c r="E28" i="1"/>
  <c r="F28" i="1"/>
  <c r="G28" i="1"/>
  <c r="E30" i="1"/>
  <c r="F30" i="1"/>
  <c r="G30" i="1"/>
  <c r="E31" i="1"/>
  <c r="F31" i="1"/>
  <c r="G31" i="1"/>
  <c r="E32" i="1"/>
  <c r="F32" i="1"/>
  <c r="G32" i="1"/>
  <c r="E33" i="1"/>
  <c r="F33" i="1"/>
  <c r="G33" i="1"/>
  <c r="E34" i="1"/>
  <c r="F34" i="1"/>
  <c r="G34" i="1"/>
  <c r="E35" i="1"/>
  <c r="F35" i="1"/>
  <c r="G35" i="1"/>
  <c r="E36" i="1"/>
  <c r="F36" i="1"/>
  <c r="G36" i="1"/>
  <c r="E37" i="1"/>
  <c r="F37" i="1"/>
  <c r="G37" i="1"/>
  <c r="E38" i="1"/>
  <c r="F38" i="1"/>
  <c r="G38" i="1"/>
  <c r="E39" i="1"/>
  <c r="F39" i="1"/>
  <c r="G39" i="1"/>
  <c r="E40" i="1"/>
  <c r="F40" i="1"/>
  <c r="G40" i="1"/>
  <c r="E41" i="1"/>
  <c r="F41" i="1"/>
  <c r="G41" i="1"/>
  <c r="E42" i="1"/>
  <c r="F42" i="1"/>
  <c r="G42" i="1"/>
  <c r="E43" i="1"/>
  <c r="F43" i="1"/>
  <c r="G43" i="1"/>
  <c r="E44" i="1"/>
  <c r="F44" i="1"/>
  <c r="G44" i="1"/>
  <c r="E45" i="1"/>
  <c r="F45" i="1"/>
  <c r="G45" i="1"/>
  <c r="E46" i="1"/>
  <c r="F46" i="1"/>
  <c r="G46" i="1"/>
  <c r="E47" i="1"/>
  <c r="F47" i="1"/>
  <c r="G47" i="1"/>
  <c r="E48" i="1"/>
  <c r="F48" i="1"/>
  <c r="G48" i="1"/>
  <c r="E49" i="1"/>
  <c r="F49" i="1"/>
  <c r="G49" i="1"/>
  <c r="E50" i="1"/>
  <c r="F50" i="1"/>
  <c r="G50" i="1"/>
  <c r="E51" i="1"/>
  <c r="F51" i="1"/>
  <c r="G51" i="1"/>
  <c r="E52" i="1"/>
  <c r="F52" i="1"/>
  <c r="G52" i="1"/>
  <c r="E54" i="1"/>
  <c r="F54" i="1"/>
  <c r="G54" i="1"/>
  <c r="E55" i="1"/>
  <c r="F55" i="1"/>
  <c r="G55" i="1"/>
  <c r="E56" i="1"/>
  <c r="F56" i="1"/>
  <c r="G56" i="1"/>
  <c r="E57" i="1"/>
  <c r="F57" i="1"/>
  <c r="G57" i="1"/>
  <c r="E59" i="1"/>
  <c r="F59" i="1"/>
  <c r="G59" i="1"/>
  <c r="E60" i="1"/>
  <c r="F60" i="1"/>
  <c r="G60" i="1"/>
  <c r="E62" i="1"/>
  <c r="F62" i="1"/>
  <c r="G62" i="1"/>
  <c r="E63" i="1"/>
  <c r="F63" i="1"/>
  <c r="G63" i="1"/>
  <c r="E64" i="1"/>
  <c r="F64" i="1"/>
  <c r="G64" i="1"/>
  <c r="E65" i="1"/>
  <c r="F65" i="1"/>
  <c r="G65" i="1"/>
  <c r="G2" i="1"/>
  <c r="F2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4" i="1"/>
  <c r="D55" i="1"/>
  <c r="D56" i="1"/>
  <c r="D57" i="1"/>
  <c r="D59" i="1"/>
  <c r="D60" i="1"/>
  <c r="D62" i="1"/>
  <c r="D63" i="1"/>
  <c r="D64" i="1"/>
  <c r="D65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4" i="1"/>
  <c r="C55" i="1"/>
  <c r="C56" i="1"/>
  <c r="C57" i="1"/>
  <c r="C59" i="1"/>
  <c r="C60" i="1"/>
  <c r="C62" i="1"/>
  <c r="C63" i="1"/>
  <c r="C64" i="1"/>
  <c r="C65" i="1"/>
  <c r="D2" i="1"/>
  <c r="C2" i="1"/>
</calcChain>
</file>

<file path=xl/sharedStrings.xml><?xml version="1.0" encoding="utf-8"?>
<sst xmlns="http://schemas.openxmlformats.org/spreadsheetml/2006/main" count="67" uniqueCount="67">
  <si>
    <t>A12</t>
  </si>
  <si>
    <t>A13</t>
  </si>
  <si>
    <t>A22 5G</t>
  </si>
  <si>
    <t>A32 5G</t>
  </si>
  <si>
    <t>A23 5G</t>
  </si>
  <si>
    <t>TAB A8 LTE</t>
  </si>
  <si>
    <t>A33 5G</t>
  </si>
  <si>
    <t>S20 FE</t>
  </si>
  <si>
    <t>A52S 5G</t>
  </si>
  <si>
    <t>A13 + CHROMEBOOK4</t>
  </si>
  <si>
    <t>A53 5G</t>
  </si>
  <si>
    <t>S20 FE 5G</t>
  </si>
  <si>
    <t>S21 FE WITH BUDS 2</t>
  </si>
  <si>
    <t>A53 5G + TAB A8</t>
  </si>
  <si>
    <t>A33 + NINTENDO SWITCH</t>
  </si>
  <si>
    <t>S21 5G</t>
  </si>
  <si>
    <t>S21 FE</t>
  </si>
  <si>
    <t>S22</t>
  </si>
  <si>
    <t>S21+ 5G</t>
  </si>
  <si>
    <t>S21 5G WITH BUDS PRO</t>
  </si>
  <si>
    <t>Z FLIP 3</t>
  </si>
  <si>
    <t>S22+</t>
  </si>
  <si>
    <t>S21 ULTRA</t>
  </si>
  <si>
    <t>Z FLIP 4</t>
  </si>
  <si>
    <t>S22 ULTRA</t>
  </si>
  <si>
    <t>Z FOLD 3</t>
  </si>
  <si>
    <t>Z FOLD 4</t>
  </si>
  <si>
    <t>SE 2020</t>
  </si>
  <si>
    <t>SE 2020 WITH AIRPODS</t>
  </si>
  <si>
    <t>SE 3RD GEN</t>
  </si>
  <si>
    <t>SE 2ND GEN + WATCH SERIES 3</t>
  </si>
  <si>
    <t>12 MINI</t>
  </si>
  <si>
    <t>SE 3RD GEN WITH AIRPODS</t>
  </si>
  <si>
    <t>13 MINI</t>
  </si>
  <si>
    <t>11 WITH AIRPODS 2ND GEN</t>
  </si>
  <si>
    <t>11 WITH AIRPODS PRO</t>
  </si>
  <si>
    <t>12 PRO</t>
  </si>
  <si>
    <t>12 WITH AIRPODS PRO</t>
  </si>
  <si>
    <t>12 PRO MAX</t>
  </si>
  <si>
    <t>13 WITH AIRPODS PRO</t>
  </si>
  <si>
    <t>11 PRO MAX</t>
  </si>
  <si>
    <t>13 PRO</t>
  </si>
  <si>
    <t>14 PLUS</t>
  </si>
  <si>
    <t>13 PRO MAX</t>
  </si>
  <si>
    <t>14 PRO</t>
  </si>
  <si>
    <t>14 PRO MAX</t>
  </si>
  <si>
    <t>EDGE 20</t>
  </si>
  <si>
    <t>MOTO G22 + GOOGLE HOME MINI</t>
  </si>
  <si>
    <t>MOTO G50</t>
  </si>
  <si>
    <t>MOTO G50 5G</t>
  </si>
  <si>
    <t>REFURBISHED</t>
  </si>
  <si>
    <t>REFURBISHED 12</t>
  </si>
  <si>
    <t>REFURBISHED SE 2020</t>
  </si>
  <si>
    <t>ONEPLUS NORD 5G</t>
  </si>
  <si>
    <t>OPPO A94</t>
  </si>
  <si>
    <t>REDMI NOTE 10 5G</t>
  </si>
  <si>
    <t>TLC 10 PRO</t>
  </si>
  <si>
    <t>SAMSUNG</t>
  </si>
  <si>
    <t>SDCD</t>
  </si>
  <si>
    <t>36 MONTH</t>
  </si>
  <si>
    <t>30 MONTH</t>
  </si>
  <si>
    <t>24 MONTH</t>
  </si>
  <si>
    <t>18 MONTH</t>
  </si>
  <si>
    <t>12 MONTH</t>
  </si>
  <si>
    <t>IPHONE</t>
  </si>
  <si>
    <t>MOTOROLA</t>
  </si>
  <si>
    <t>OTHERS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</si>
</sst>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0" fillId="34" borderId="0" xfId="0" applyFill="1" applyAlignment="1">
      <alignment horizontal="center" vertical="center"/>
    </xf>
    <xf numFmtId="0" fontId="0" fillId="35" borderId="0" xfId="0" applyFill="1" applyAlignment="1">
      <alignment horizontal="center" vertical="center"/>
    </xf>
    <xf numFmtId="0" fontId="17" fillId="33" borderId="0" xfId="0" applyFont="1" applyFill="1" applyAlignment="1">
      <alignment horizontal="center" vertical="center"/>
    </xf>
    <xf numFmtId="0" fontId="13" fillId="33" borderId="0" xfId="0" applyFont="1" applyFill="1" applyAlignment="1">
      <alignment horizontal="center" vertical="center"/>
    </xf>
    <xf numFmtId="0" fontId="18" fillId="33" borderId="0" xfId="0" applyFont="1" applyFill="1" applyAlignment="1">
      <alignment horizontal="center" vertical="center"/>
    </xf>
    <xf numFmtId="2" fontId="0" fillId="34" borderId="0" xfId="0" applyNumberFormat="1" applyFill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5"/>
  <sheetViews>
    <sheetView tabSelected="1" workbookViewId="0">
      <selection activeCell="I14" sqref="I14"/>
    </sheetView>
  </sheetViews>
  <sheetFormatPr defaultRowHeight="15" x14ac:dyDescent="0.25"/>
  <cols>
    <col min="1" max="1" width="24.42578125" style="1" customWidth="1"/>
    <col min="2" max="2" width="9.140625" style="1"/>
    <col min="3" max="3" width="11.85546875" style="1" customWidth="1"/>
    <col min="4" max="4" width="12.5703125" style="1" customWidth="1"/>
    <col min="5" max="5" width="12.140625" style="1" customWidth="1"/>
    <col min="6" max="6" width="11.42578125" style="1" customWidth="1"/>
    <col min="7" max="7" width="14.42578125" style="1" customWidth="1"/>
    <col min="8" max="16384" width="9.140625" style="1"/>
  </cols>
  <sheetData>
    <row r="1" spans="1:7" x14ac:dyDescent="0.25">
      <c r="A1" s="5" t="s">
        <v>57</v>
      </c>
      <c r="B1" s="5" t="s">
        <v>58</v>
      </c>
      <c r="C1" s="5" t="s">
        <v>59</v>
      </c>
      <c r="D1" s="5" t="s">
        <v>60</v>
      </c>
      <c r="E1" s="5" t="s">
        <v>61</v>
      </c>
      <c r="F1" s="5" t="s">
        <v>62</v>
      </c>
      <c r="G1" s="5" t="s">
        <v>63</v>
      </c>
    </row>
    <row r="2" spans="1:7" x14ac:dyDescent="0.25">
      <c r="A2" s="2" t="s">
        <v>0</v>
      </c>
      <c r="B2" s="3">
        <v>12.99</v>
      </c>
      <c r="C2" s="7">
        <f>B2*0.9</f>
        <v>11.691000000000001</v>
      </c>
      <c r="D2" s="7">
        <f>(1.2*C2)-1.8</f>
        <v>12.229200000000001</v>
      </c>
      <c r="E2" s="7">
        <f>(1.5*C2)-4.4</f>
        <v>13.1365</v>
      </c>
      <c r="F2" s="7">
        <f>(2*C2)-9</f>
        <v>14.382000000000001</v>
      </c>
      <c r="G2" s="7">
        <f>(3*C2)-18</f>
        <v>17.073</v>
      </c>
    </row>
    <row r="3" spans="1:7" x14ac:dyDescent="0.25">
      <c r="A3" s="2" t="s">
        <v>1</v>
      </c>
      <c r="B3" s="3">
        <v>13.99</v>
      </c>
      <c r="C3" s="7">
        <f t="shared" ref="C3:C65" si="0">B3*0.9</f>
        <v>12.591000000000001</v>
      </c>
      <c r="D3" s="7">
        <f t="shared" ref="D3:D65" si="1">(1.2*C3)-1.8</f>
        <v>13.309200000000001</v>
      </c>
      <c r="E3" s="7">
        <f t="shared" ref="E3:E65" si="2">(1.5*C3)-4.4</f>
        <v>14.486500000000001</v>
      </c>
      <c r="F3" s="7">
        <f t="shared" ref="F3:F65" si="3">(2*C3)-9</f>
        <v>16.182000000000002</v>
      </c>
      <c r="G3" s="7">
        <f t="shared" ref="G3:G65" si="4">(3*C3)-18</f>
        <v>19.773000000000003</v>
      </c>
    </row>
    <row r="4" spans="1:7" x14ac:dyDescent="0.25">
      <c r="A4" s="2" t="s">
        <v>2</v>
      </c>
      <c r="B4" s="3">
        <v>15.99</v>
      </c>
      <c r="C4" s="7">
        <f t="shared" si="0"/>
        <v>14.391</v>
      </c>
      <c r="D4" s="7">
        <f t="shared" si="1"/>
        <v>15.469199999999997</v>
      </c>
      <c r="E4" s="7">
        <f t="shared" si="2"/>
        <v>17.186500000000002</v>
      </c>
      <c r="F4" s="7">
        <f t="shared" si="3"/>
        <v>19.782</v>
      </c>
      <c r="G4" s="7">
        <f t="shared" si="4"/>
        <v>25.173000000000002</v>
      </c>
    </row>
    <row r="5" spans="1:7" x14ac:dyDescent="0.25">
      <c r="A5" s="2" t="s">
        <v>3</v>
      </c>
      <c r="B5" s="3">
        <v>16.489999999999998</v>
      </c>
      <c r="C5" s="7">
        <f t="shared" si="0"/>
        <v>14.840999999999999</v>
      </c>
      <c r="D5" s="7">
        <f t="shared" si="1"/>
        <v>16.009199999999996</v>
      </c>
      <c r="E5" s="7">
        <f t="shared" si="2"/>
        <v>17.861499999999999</v>
      </c>
      <c r="F5" s="7">
        <f t="shared" si="3"/>
        <v>20.681999999999999</v>
      </c>
      <c r="G5" s="7">
        <f t="shared" si="4"/>
        <v>26.522999999999996</v>
      </c>
    </row>
    <row r="6" spans="1:7" x14ac:dyDescent="0.25">
      <c r="A6" s="2" t="s">
        <v>4</v>
      </c>
      <c r="B6" s="3">
        <v>17.989999999999998</v>
      </c>
      <c r="C6" s="7">
        <f t="shared" si="0"/>
        <v>16.190999999999999</v>
      </c>
      <c r="D6" s="7">
        <f t="shared" si="1"/>
        <v>17.629199999999997</v>
      </c>
      <c r="E6" s="7">
        <f t="shared" si="2"/>
        <v>19.886499999999998</v>
      </c>
      <c r="F6" s="7">
        <f t="shared" si="3"/>
        <v>23.381999999999998</v>
      </c>
      <c r="G6" s="7">
        <f t="shared" si="4"/>
        <v>30.572999999999993</v>
      </c>
    </row>
    <row r="7" spans="1:7" x14ac:dyDescent="0.25">
      <c r="A7" s="2" t="s">
        <v>5</v>
      </c>
      <c r="B7" s="3">
        <v>17.989999999999998</v>
      </c>
      <c r="C7" s="7">
        <f t="shared" si="0"/>
        <v>16.190999999999999</v>
      </c>
      <c r="D7" s="7">
        <f t="shared" si="1"/>
        <v>17.629199999999997</v>
      </c>
      <c r="E7" s="7">
        <f t="shared" si="2"/>
        <v>19.886499999999998</v>
      </c>
      <c r="F7" s="7">
        <f t="shared" si="3"/>
        <v>23.381999999999998</v>
      </c>
      <c r="G7" s="7">
        <f t="shared" si="4"/>
        <v>30.572999999999993</v>
      </c>
    </row>
    <row r="8" spans="1:7" x14ac:dyDescent="0.25">
      <c r="A8" s="2" t="s">
        <v>6</v>
      </c>
      <c r="B8" s="3">
        <v>19.489999999999998</v>
      </c>
      <c r="C8" s="7">
        <f t="shared" si="0"/>
        <v>17.541</v>
      </c>
      <c r="D8" s="7">
        <f t="shared" si="1"/>
        <v>19.249199999999998</v>
      </c>
      <c r="E8" s="7">
        <f t="shared" si="2"/>
        <v>21.911500000000004</v>
      </c>
      <c r="F8" s="7">
        <f t="shared" si="3"/>
        <v>26.082000000000001</v>
      </c>
      <c r="G8" s="7">
        <f t="shared" si="4"/>
        <v>34.623000000000005</v>
      </c>
    </row>
    <row r="9" spans="1:7" x14ac:dyDescent="0.25">
      <c r="A9" s="2" t="s">
        <v>7</v>
      </c>
      <c r="B9" s="3">
        <v>19.989999999999998</v>
      </c>
      <c r="C9" s="7">
        <f t="shared" si="0"/>
        <v>17.991</v>
      </c>
      <c r="D9" s="7">
        <f t="shared" si="1"/>
        <v>19.789199999999997</v>
      </c>
      <c r="E9" s="7">
        <f t="shared" si="2"/>
        <v>22.586500000000001</v>
      </c>
      <c r="F9" s="7">
        <f t="shared" si="3"/>
        <v>26.981999999999999</v>
      </c>
      <c r="G9" s="7">
        <f t="shared" si="4"/>
        <v>35.972999999999999</v>
      </c>
    </row>
    <row r="10" spans="1:7" x14ac:dyDescent="0.25">
      <c r="A10" s="2" t="s">
        <v>8</v>
      </c>
      <c r="B10" s="3">
        <v>20.49</v>
      </c>
      <c r="C10" s="7">
        <f t="shared" si="0"/>
        <v>18.440999999999999</v>
      </c>
      <c r="D10" s="7">
        <f t="shared" si="1"/>
        <v>20.329199999999997</v>
      </c>
      <c r="E10" s="7">
        <f t="shared" si="2"/>
        <v>23.261499999999998</v>
      </c>
      <c r="F10" s="7">
        <f t="shared" si="3"/>
        <v>27.881999999999998</v>
      </c>
      <c r="G10" s="7">
        <f t="shared" si="4"/>
        <v>37.322999999999993</v>
      </c>
    </row>
    <row r="11" spans="1:7" x14ac:dyDescent="0.25">
      <c r="A11" s="2" t="s">
        <v>9</v>
      </c>
      <c r="B11" s="3">
        <v>20.99</v>
      </c>
      <c r="C11" s="7">
        <f t="shared" si="0"/>
        <v>18.890999999999998</v>
      </c>
      <c r="D11" s="7">
        <f t="shared" si="1"/>
        <v>20.869199999999996</v>
      </c>
      <c r="E11" s="7">
        <f t="shared" si="2"/>
        <v>23.936499999999995</v>
      </c>
      <c r="F11" s="7">
        <f t="shared" si="3"/>
        <v>28.781999999999996</v>
      </c>
      <c r="G11" s="7">
        <f t="shared" si="4"/>
        <v>38.672999999999995</v>
      </c>
    </row>
    <row r="12" spans="1:7" x14ac:dyDescent="0.25">
      <c r="A12" s="2" t="s">
        <v>10</v>
      </c>
      <c r="B12" s="3">
        <v>21.49</v>
      </c>
      <c r="C12" s="7">
        <f t="shared" si="0"/>
        <v>19.340999999999998</v>
      </c>
      <c r="D12" s="7">
        <f t="shared" si="1"/>
        <v>21.409199999999995</v>
      </c>
      <c r="E12" s="7">
        <f t="shared" si="2"/>
        <v>24.611499999999999</v>
      </c>
      <c r="F12" s="7">
        <f t="shared" si="3"/>
        <v>29.681999999999995</v>
      </c>
      <c r="G12" s="7">
        <f t="shared" si="4"/>
        <v>40.022999999999996</v>
      </c>
    </row>
    <row r="13" spans="1:7" x14ac:dyDescent="0.25">
      <c r="A13" s="2" t="s">
        <v>11</v>
      </c>
      <c r="B13" s="3">
        <v>22.49</v>
      </c>
      <c r="C13" s="7">
        <f t="shared" si="0"/>
        <v>20.241</v>
      </c>
      <c r="D13" s="7">
        <f t="shared" si="1"/>
        <v>22.489199999999997</v>
      </c>
      <c r="E13" s="7">
        <f t="shared" si="2"/>
        <v>25.961500000000001</v>
      </c>
      <c r="F13" s="7">
        <f t="shared" si="3"/>
        <v>31.481999999999999</v>
      </c>
      <c r="G13" s="7">
        <f t="shared" si="4"/>
        <v>42.722999999999999</v>
      </c>
    </row>
    <row r="14" spans="1:7" x14ac:dyDescent="0.25">
      <c r="A14" s="2" t="s">
        <v>12</v>
      </c>
      <c r="B14" s="3">
        <v>24.39</v>
      </c>
      <c r="C14" s="7">
        <f t="shared" si="0"/>
        <v>21.951000000000001</v>
      </c>
      <c r="D14" s="7">
        <f t="shared" si="1"/>
        <v>24.5412</v>
      </c>
      <c r="E14" s="7">
        <f t="shared" si="2"/>
        <v>28.526500000000006</v>
      </c>
      <c r="F14" s="7">
        <f t="shared" si="3"/>
        <v>34.902000000000001</v>
      </c>
      <c r="G14" s="7">
        <f t="shared" si="4"/>
        <v>47.853000000000009</v>
      </c>
    </row>
    <row r="15" spans="1:7" x14ac:dyDescent="0.25">
      <c r="A15" s="2" t="s">
        <v>13</v>
      </c>
      <c r="B15" s="3">
        <v>27.99</v>
      </c>
      <c r="C15" s="7">
        <f t="shared" si="0"/>
        <v>25.190999999999999</v>
      </c>
      <c r="D15" s="7">
        <f t="shared" si="1"/>
        <v>28.429199999999998</v>
      </c>
      <c r="E15" s="7">
        <f t="shared" si="2"/>
        <v>33.386499999999998</v>
      </c>
      <c r="F15" s="7">
        <f t="shared" si="3"/>
        <v>41.381999999999998</v>
      </c>
      <c r="G15" s="7">
        <f t="shared" si="4"/>
        <v>57.572999999999993</v>
      </c>
    </row>
    <row r="16" spans="1:7" x14ac:dyDescent="0.25">
      <c r="A16" s="2" t="s">
        <v>14</v>
      </c>
      <c r="B16" s="3">
        <v>28.49</v>
      </c>
      <c r="C16" s="7">
        <f t="shared" si="0"/>
        <v>25.640999999999998</v>
      </c>
      <c r="D16" s="7">
        <f t="shared" si="1"/>
        <v>28.969199999999997</v>
      </c>
      <c r="E16" s="7">
        <f t="shared" si="2"/>
        <v>34.061500000000002</v>
      </c>
      <c r="F16" s="7">
        <f t="shared" si="3"/>
        <v>42.281999999999996</v>
      </c>
      <c r="G16" s="7">
        <f t="shared" si="4"/>
        <v>58.923000000000002</v>
      </c>
    </row>
    <row r="17" spans="1:7" x14ac:dyDescent="0.25">
      <c r="A17" s="2" t="s">
        <v>15</v>
      </c>
      <c r="B17" s="3">
        <v>30.49</v>
      </c>
      <c r="C17" s="7">
        <f t="shared" si="0"/>
        <v>27.440999999999999</v>
      </c>
      <c r="D17" s="7">
        <f t="shared" si="1"/>
        <v>31.129199999999994</v>
      </c>
      <c r="E17" s="7">
        <f t="shared" si="2"/>
        <v>36.761499999999998</v>
      </c>
      <c r="F17" s="7">
        <f t="shared" si="3"/>
        <v>45.881999999999998</v>
      </c>
      <c r="G17" s="7">
        <f t="shared" si="4"/>
        <v>64.322999999999993</v>
      </c>
    </row>
    <row r="18" spans="1:7" x14ac:dyDescent="0.25">
      <c r="A18" s="2" t="s">
        <v>16</v>
      </c>
      <c r="B18" s="3">
        <v>30.49</v>
      </c>
      <c r="C18" s="7">
        <f t="shared" si="0"/>
        <v>27.440999999999999</v>
      </c>
      <c r="D18" s="7">
        <f t="shared" si="1"/>
        <v>31.129199999999994</v>
      </c>
      <c r="E18" s="7">
        <f t="shared" si="2"/>
        <v>36.761499999999998</v>
      </c>
      <c r="F18" s="7">
        <f t="shared" si="3"/>
        <v>45.881999999999998</v>
      </c>
      <c r="G18" s="7">
        <f t="shared" si="4"/>
        <v>64.322999999999993</v>
      </c>
    </row>
    <row r="19" spans="1:7" x14ac:dyDescent="0.25">
      <c r="A19" s="2" t="s">
        <v>17</v>
      </c>
      <c r="B19" s="3">
        <v>33.99</v>
      </c>
      <c r="C19" s="7">
        <f t="shared" si="0"/>
        <v>30.591000000000001</v>
      </c>
      <c r="D19" s="7">
        <f t="shared" si="1"/>
        <v>34.909200000000006</v>
      </c>
      <c r="E19" s="7">
        <f t="shared" si="2"/>
        <v>41.486499999999999</v>
      </c>
      <c r="F19" s="7">
        <f t="shared" si="3"/>
        <v>52.182000000000002</v>
      </c>
      <c r="G19" s="7">
        <f t="shared" si="4"/>
        <v>73.772999999999996</v>
      </c>
    </row>
    <row r="20" spans="1:7" x14ac:dyDescent="0.25">
      <c r="A20" s="2" t="s">
        <v>18</v>
      </c>
      <c r="B20" s="3">
        <v>34.49</v>
      </c>
      <c r="C20" s="7">
        <f t="shared" si="0"/>
        <v>31.041000000000004</v>
      </c>
      <c r="D20" s="7">
        <f t="shared" si="1"/>
        <v>35.449200000000005</v>
      </c>
      <c r="E20" s="7">
        <f t="shared" si="2"/>
        <v>42.161500000000011</v>
      </c>
      <c r="F20" s="7">
        <f t="shared" si="3"/>
        <v>53.082000000000008</v>
      </c>
      <c r="G20" s="7">
        <f t="shared" si="4"/>
        <v>75.123000000000019</v>
      </c>
    </row>
    <row r="21" spans="1:7" x14ac:dyDescent="0.25">
      <c r="A21" s="2" t="s">
        <v>19</v>
      </c>
      <c r="B21" s="3">
        <v>35.99</v>
      </c>
      <c r="C21" s="7">
        <f t="shared" si="0"/>
        <v>32.391000000000005</v>
      </c>
      <c r="D21" s="7">
        <f t="shared" si="1"/>
        <v>37.069200000000009</v>
      </c>
      <c r="E21" s="7">
        <f t="shared" si="2"/>
        <v>44.186500000000009</v>
      </c>
      <c r="F21" s="7">
        <f t="shared" si="3"/>
        <v>55.782000000000011</v>
      </c>
      <c r="G21" s="7">
        <f t="shared" si="4"/>
        <v>79.173000000000016</v>
      </c>
    </row>
    <row r="22" spans="1:7" x14ac:dyDescent="0.25">
      <c r="A22" s="2" t="s">
        <v>20</v>
      </c>
      <c r="B22" s="3">
        <v>37.49</v>
      </c>
      <c r="C22" s="7">
        <f t="shared" si="0"/>
        <v>33.741</v>
      </c>
      <c r="D22" s="7">
        <f t="shared" si="1"/>
        <v>38.6892</v>
      </c>
      <c r="E22" s="7">
        <f t="shared" si="2"/>
        <v>46.211500000000001</v>
      </c>
      <c r="F22" s="7">
        <f t="shared" si="3"/>
        <v>58.481999999999999</v>
      </c>
      <c r="G22" s="7">
        <f t="shared" si="4"/>
        <v>83.222999999999999</v>
      </c>
    </row>
    <row r="23" spans="1:7" x14ac:dyDescent="0.25">
      <c r="A23" s="2" t="s">
        <v>21</v>
      </c>
      <c r="B23" s="3">
        <v>39.99</v>
      </c>
      <c r="C23" s="7">
        <f t="shared" si="0"/>
        <v>35.991</v>
      </c>
      <c r="D23" s="7">
        <f t="shared" si="1"/>
        <v>41.389200000000002</v>
      </c>
      <c r="E23" s="7">
        <f t="shared" si="2"/>
        <v>49.586500000000001</v>
      </c>
      <c r="F23" s="7">
        <f t="shared" si="3"/>
        <v>62.981999999999999</v>
      </c>
      <c r="G23" s="7">
        <f t="shared" si="4"/>
        <v>89.972999999999999</v>
      </c>
    </row>
    <row r="24" spans="1:7" x14ac:dyDescent="0.25">
      <c r="A24" s="2" t="s">
        <v>22</v>
      </c>
      <c r="B24" s="3">
        <v>41.14</v>
      </c>
      <c r="C24" s="7">
        <f t="shared" si="0"/>
        <v>37.026000000000003</v>
      </c>
      <c r="D24" s="7">
        <f t="shared" si="1"/>
        <v>42.631200000000007</v>
      </c>
      <c r="E24" s="7">
        <f t="shared" si="2"/>
        <v>51.139000000000003</v>
      </c>
      <c r="F24" s="7">
        <f t="shared" si="3"/>
        <v>65.052000000000007</v>
      </c>
      <c r="G24" s="7">
        <f t="shared" si="4"/>
        <v>93.078000000000003</v>
      </c>
    </row>
    <row r="25" spans="1:7" x14ac:dyDescent="0.25">
      <c r="A25" s="2" t="s">
        <v>23</v>
      </c>
      <c r="B25" s="3">
        <v>41.49</v>
      </c>
      <c r="C25" s="7">
        <f t="shared" si="0"/>
        <v>37.341000000000001</v>
      </c>
      <c r="D25" s="7">
        <f t="shared" si="1"/>
        <v>43.0092</v>
      </c>
      <c r="E25" s="7">
        <f t="shared" si="2"/>
        <v>51.611499999999999</v>
      </c>
      <c r="F25" s="7">
        <f t="shared" si="3"/>
        <v>65.682000000000002</v>
      </c>
      <c r="G25" s="7">
        <f t="shared" si="4"/>
        <v>94.022999999999996</v>
      </c>
    </row>
    <row r="26" spans="1:7" x14ac:dyDescent="0.25">
      <c r="A26" s="2" t="s">
        <v>24</v>
      </c>
      <c r="B26" s="3">
        <v>45.99</v>
      </c>
      <c r="C26" s="7">
        <f t="shared" si="0"/>
        <v>41.391000000000005</v>
      </c>
      <c r="D26" s="7">
        <f t="shared" si="1"/>
        <v>47.869200000000006</v>
      </c>
      <c r="E26" s="7">
        <f t="shared" si="2"/>
        <v>57.686500000000009</v>
      </c>
      <c r="F26" s="7">
        <f t="shared" si="3"/>
        <v>73.782000000000011</v>
      </c>
      <c r="G26" s="7">
        <f t="shared" si="4"/>
        <v>106.17300000000002</v>
      </c>
    </row>
    <row r="27" spans="1:7" x14ac:dyDescent="0.25">
      <c r="A27" s="2" t="s">
        <v>25</v>
      </c>
      <c r="B27" s="3">
        <v>60.49</v>
      </c>
      <c r="C27" s="7">
        <f t="shared" si="0"/>
        <v>54.441000000000003</v>
      </c>
      <c r="D27" s="7">
        <f t="shared" si="1"/>
        <v>63.529200000000003</v>
      </c>
      <c r="E27" s="7">
        <f t="shared" si="2"/>
        <v>77.261499999999998</v>
      </c>
      <c r="F27" s="7">
        <f t="shared" si="3"/>
        <v>99.882000000000005</v>
      </c>
      <c r="G27" s="7">
        <f t="shared" si="4"/>
        <v>145.32300000000001</v>
      </c>
    </row>
    <row r="28" spans="1:7" x14ac:dyDescent="0.25">
      <c r="A28" s="2" t="s">
        <v>26</v>
      </c>
      <c r="B28" s="3">
        <v>62.49</v>
      </c>
      <c r="C28" s="7">
        <f t="shared" si="0"/>
        <v>56.241</v>
      </c>
      <c r="D28" s="7">
        <f t="shared" si="1"/>
        <v>65.6892</v>
      </c>
      <c r="E28" s="7">
        <f t="shared" si="2"/>
        <v>79.961500000000001</v>
      </c>
      <c r="F28" s="7">
        <f t="shared" si="3"/>
        <v>103.482</v>
      </c>
      <c r="G28" s="7">
        <f t="shared" si="4"/>
        <v>150.72300000000001</v>
      </c>
    </row>
    <row r="29" spans="1:7" x14ac:dyDescent="0.25">
      <c r="A29" s="5" t="s">
        <v>64</v>
      </c>
      <c r="B29" s="6"/>
      <c r="C29" s="6"/>
      <c r="D29" s="6"/>
      <c r="E29" s="6"/>
      <c r="F29" s="6"/>
      <c r="G29" s="6"/>
    </row>
    <row r="30" spans="1:7" x14ac:dyDescent="0.25">
      <c r="A30" s="2" t="s">
        <v>27</v>
      </c>
      <c r="B30" s="3">
        <v>18.989999999999998</v>
      </c>
      <c r="C30" s="7">
        <f t="shared" si="0"/>
        <v>17.090999999999998</v>
      </c>
      <c r="D30" s="7">
        <f t="shared" si="1"/>
        <v>18.709199999999996</v>
      </c>
      <c r="E30" s="7">
        <f t="shared" si="2"/>
        <v>21.236499999999999</v>
      </c>
      <c r="F30" s="7">
        <f t="shared" si="3"/>
        <v>25.181999999999995</v>
      </c>
      <c r="G30" s="7">
        <f t="shared" si="4"/>
        <v>33.272999999999996</v>
      </c>
    </row>
    <row r="31" spans="1:7" x14ac:dyDescent="0.25">
      <c r="A31" s="2" t="s">
        <v>28</v>
      </c>
      <c r="B31" s="3">
        <v>22.99</v>
      </c>
      <c r="C31" s="7">
        <f t="shared" si="0"/>
        <v>20.690999999999999</v>
      </c>
      <c r="D31" s="7">
        <f t="shared" si="1"/>
        <v>23.029199999999996</v>
      </c>
      <c r="E31" s="7">
        <f t="shared" si="2"/>
        <v>26.636499999999998</v>
      </c>
      <c r="F31" s="7">
        <f t="shared" si="3"/>
        <v>32.381999999999998</v>
      </c>
      <c r="G31" s="7">
        <f t="shared" si="4"/>
        <v>44.072999999999993</v>
      </c>
    </row>
    <row r="32" spans="1:7" x14ac:dyDescent="0.25">
      <c r="A32" s="2" t="s">
        <v>29</v>
      </c>
      <c r="B32" s="3">
        <v>23.49</v>
      </c>
      <c r="C32" s="7">
        <f t="shared" si="0"/>
        <v>21.140999999999998</v>
      </c>
      <c r="D32" s="7">
        <f t="shared" si="1"/>
        <v>23.569199999999995</v>
      </c>
      <c r="E32" s="7">
        <f t="shared" si="2"/>
        <v>27.311499999999995</v>
      </c>
      <c r="F32" s="7">
        <f t="shared" si="3"/>
        <v>33.281999999999996</v>
      </c>
      <c r="G32" s="7">
        <f t="shared" si="4"/>
        <v>45.422999999999995</v>
      </c>
    </row>
    <row r="33" spans="1:7" x14ac:dyDescent="0.25">
      <c r="A33" s="2" t="s">
        <v>30</v>
      </c>
      <c r="B33" s="3">
        <v>23.99</v>
      </c>
      <c r="C33" s="7">
        <f t="shared" si="0"/>
        <v>21.590999999999998</v>
      </c>
      <c r="D33" s="7">
        <f t="shared" si="1"/>
        <v>24.109199999999994</v>
      </c>
      <c r="E33" s="7">
        <f t="shared" si="2"/>
        <v>27.986499999999999</v>
      </c>
      <c r="F33" s="7">
        <f t="shared" si="3"/>
        <v>34.181999999999995</v>
      </c>
      <c r="G33" s="7">
        <f t="shared" si="4"/>
        <v>46.772999999999996</v>
      </c>
    </row>
    <row r="34" spans="1:7" x14ac:dyDescent="0.25">
      <c r="A34" s="2">
        <v>11</v>
      </c>
      <c r="B34" s="3">
        <v>24.49</v>
      </c>
      <c r="C34" s="7">
        <f t="shared" si="0"/>
        <v>22.041</v>
      </c>
      <c r="D34" s="7">
        <f t="shared" si="1"/>
        <v>24.6492</v>
      </c>
      <c r="E34" s="7">
        <f t="shared" si="2"/>
        <v>28.661500000000004</v>
      </c>
      <c r="F34" s="7">
        <f t="shared" si="3"/>
        <v>35.082000000000001</v>
      </c>
      <c r="G34" s="7">
        <f t="shared" si="4"/>
        <v>48.123000000000005</v>
      </c>
    </row>
    <row r="35" spans="1:7" x14ac:dyDescent="0.25">
      <c r="A35" s="2" t="s">
        <v>31</v>
      </c>
      <c r="B35" s="3">
        <v>24.49</v>
      </c>
      <c r="C35" s="7">
        <f t="shared" si="0"/>
        <v>22.041</v>
      </c>
      <c r="D35" s="7">
        <f t="shared" si="1"/>
        <v>24.6492</v>
      </c>
      <c r="E35" s="7">
        <f t="shared" si="2"/>
        <v>28.661500000000004</v>
      </c>
      <c r="F35" s="7">
        <f t="shared" si="3"/>
        <v>35.082000000000001</v>
      </c>
      <c r="G35" s="7">
        <f t="shared" si="4"/>
        <v>48.123000000000005</v>
      </c>
    </row>
    <row r="36" spans="1:7" x14ac:dyDescent="0.25">
      <c r="A36" s="2" t="s">
        <v>32</v>
      </c>
      <c r="B36" s="3">
        <v>27.99</v>
      </c>
      <c r="C36" s="7">
        <f t="shared" si="0"/>
        <v>25.190999999999999</v>
      </c>
      <c r="D36" s="7">
        <f t="shared" si="1"/>
        <v>28.429199999999998</v>
      </c>
      <c r="E36" s="7">
        <f t="shared" si="2"/>
        <v>33.386499999999998</v>
      </c>
      <c r="F36" s="7">
        <f t="shared" si="3"/>
        <v>41.381999999999998</v>
      </c>
      <c r="G36" s="7">
        <f t="shared" si="4"/>
        <v>57.572999999999993</v>
      </c>
    </row>
    <row r="37" spans="1:7" x14ac:dyDescent="0.25">
      <c r="A37" s="2">
        <v>12</v>
      </c>
      <c r="B37" s="3">
        <v>28.49</v>
      </c>
      <c r="C37" s="7">
        <f t="shared" si="0"/>
        <v>25.640999999999998</v>
      </c>
      <c r="D37" s="7">
        <f t="shared" si="1"/>
        <v>28.969199999999997</v>
      </c>
      <c r="E37" s="7">
        <f t="shared" si="2"/>
        <v>34.061500000000002</v>
      </c>
      <c r="F37" s="7">
        <f t="shared" si="3"/>
        <v>42.281999999999996</v>
      </c>
      <c r="G37" s="7">
        <f t="shared" si="4"/>
        <v>58.923000000000002</v>
      </c>
    </row>
    <row r="38" spans="1:7" x14ac:dyDescent="0.25">
      <c r="A38" s="2" t="s">
        <v>33</v>
      </c>
      <c r="B38" s="3">
        <v>28.49</v>
      </c>
      <c r="C38" s="7">
        <f t="shared" si="0"/>
        <v>25.640999999999998</v>
      </c>
      <c r="D38" s="7">
        <f t="shared" si="1"/>
        <v>28.969199999999997</v>
      </c>
      <c r="E38" s="7">
        <f t="shared" si="2"/>
        <v>34.061500000000002</v>
      </c>
      <c r="F38" s="7">
        <f t="shared" si="3"/>
        <v>42.281999999999996</v>
      </c>
      <c r="G38" s="7">
        <f t="shared" si="4"/>
        <v>58.923000000000002</v>
      </c>
    </row>
    <row r="39" spans="1:7" x14ac:dyDescent="0.25">
      <c r="A39" s="2" t="s">
        <v>34</v>
      </c>
      <c r="B39" s="3">
        <v>29.49</v>
      </c>
      <c r="C39" s="7">
        <f t="shared" si="0"/>
        <v>26.541</v>
      </c>
      <c r="D39" s="7">
        <f t="shared" si="1"/>
        <v>30.049199999999999</v>
      </c>
      <c r="E39" s="7">
        <f t="shared" si="2"/>
        <v>35.411500000000004</v>
      </c>
      <c r="F39" s="7">
        <f t="shared" si="3"/>
        <v>44.082000000000001</v>
      </c>
      <c r="G39" s="7">
        <f t="shared" si="4"/>
        <v>61.623000000000005</v>
      </c>
    </row>
    <row r="40" spans="1:7" x14ac:dyDescent="0.25">
      <c r="A40" s="2" t="s">
        <v>35</v>
      </c>
      <c r="B40" s="3">
        <v>30.49</v>
      </c>
      <c r="C40" s="7">
        <f t="shared" si="0"/>
        <v>27.440999999999999</v>
      </c>
      <c r="D40" s="7">
        <f t="shared" si="1"/>
        <v>31.129199999999994</v>
      </c>
      <c r="E40" s="7">
        <f t="shared" si="2"/>
        <v>36.761499999999998</v>
      </c>
      <c r="F40" s="7">
        <f t="shared" si="3"/>
        <v>45.881999999999998</v>
      </c>
      <c r="G40" s="7">
        <f t="shared" si="4"/>
        <v>64.322999999999993</v>
      </c>
    </row>
    <row r="41" spans="1:7" x14ac:dyDescent="0.25">
      <c r="A41" s="2" t="s">
        <v>36</v>
      </c>
      <c r="B41" s="3">
        <v>30.49</v>
      </c>
      <c r="C41" s="7">
        <f t="shared" si="0"/>
        <v>27.440999999999999</v>
      </c>
      <c r="D41" s="7">
        <f t="shared" si="1"/>
        <v>31.129199999999994</v>
      </c>
      <c r="E41" s="7">
        <f t="shared" si="2"/>
        <v>36.761499999999998</v>
      </c>
      <c r="F41" s="7">
        <f t="shared" si="3"/>
        <v>45.881999999999998</v>
      </c>
      <c r="G41" s="7">
        <f t="shared" si="4"/>
        <v>64.322999999999993</v>
      </c>
    </row>
    <row r="42" spans="1:7" x14ac:dyDescent="0.25">
      <c r="A42" s="2">
        <v>13</v>
      </c>
      <c r="B42" s="3">
        <v>31.99</v>
      </c>
      <c r="C42" s="7">
        <f t="shared" si="0"/>
        <v>28.791</v>
      </c>
      <c r="D42" s="7">
        <f t="shared" si="1"/>
        <v>32.749200000000002</v>
      </c>
      <c r="E42" s="7">
        <f t="shared" si="2"/>
        <v>38.786500000000004</v>
      </c>
      <c r="F42" s="7">
        <f t="shared" si="3"/>
        <v>48.582000000000001</v>
      </c>
      <c r="G42" s="7">
        <f t="shared" si="4"/>
        <v>68.373000000000005</v>
      </c>
    </row>
    <row r="43" spans="1:7" x14ac:dyDescent="0.25">
      <c r="A43" s="2" t="s">
        <v>37</v>
      </c>
      <c r="B43" s="3">
        <v>34.49</v>
      </c>
      <c r="C43" s="7">
        <f t="shared" si="0"/>
        <v>31.041000000000004</v>
      </c>
      <c r="D43" s="7">
        <f t="shared" si="1"/>
        <v>35.449200000000005</v>
      </c>
      <c r="E43" s="7">
        <f t="shared" si="2"/>
        <v>42.161500000000011</v>
      </c>
      <c r="F43" s="7">
        <f t="shared" si="3"/>
        <v>53.082000000000008</v>
      </c>
      <c r="G43" s="7">
        <f t="shared" si="4"/>
        <v>75.123000000000019</v>
      </c>
    </row>
    <row r="44" spans="1:7" x14ac:dyDescent="0.25">
      <c r="A44" s="2">
        <v>14</v>
      </c>
      <c r="B44" s="3">
        <v>35.49</v>
      </c>
      <c r="C44" s="7">
        <f t="shared" si="0"/>
        <v>31.941000000000003</v>
      </c>
      <c r="D44" s="7">
        <f t="shared" si="1"/>
        <v>36.529200000000003</v>
      </c>
      <c r="E44" s="7">
        <f t="shared" si="2"/>
        <v>43.511500000000005</v>
      </c>
      <c r="F44" s="7">
        <f t="shared" si="3"/>
        <v>54.882000000000005</v>
      </c>
      <c r="G44" s="7">
        <f t="shared" si="4"/>
        <v>77.823000000000008</v>
      </c>
    </row>
    <row r="45" spans="1:7" x14ac:dyDescent="0.25">
      <c r="A45" s="2" t="s">
        <v>38</v>
      </c>
      <c r="B45" s="3">
        <v>35.49</v>
      </c>
      <c r="C45" s="7">
        <f t="shared" si="0"/>
        <v>31.941000000000003</v>
      </c>
      <c r="D45" s="7">
        <f t="shared" si="1"/>
        <v>36.529200000000003</v>
      </c>
      <c r="E45" s="7">
        <f t="shared" si="2"/>
        <v>43.511500000000005</v>
      </c>
      <c r="F45" s="7">
        <f t="shared" si="3"/>
        <v>54.882000000000005</v>
      </c>
      <c r="G45" s="7">
        <f t="shared" si="4"/>
        <v>77.823000000000008</v>
      </c>
    </row>
    <row r="46" spans="1:7" x14ac:dyDescent="0.25">
      <c r="A46" s="2" t="s">
        <v>39</v>
      </c>
      <c r="B46" s="3">
        <v>36.99</v>
      </c>
      <c r="C46" s="7">
        <f t="shared" si="0"/>
        <v>33.291000000000004</v>
      </c>
      <c r="D46" s="7">
        <f t="shared" si="1"/>
        <v>38.149200000000008</v>
      </c>
      <c r="E46" s="7">
        <f t="shared" si="2"/>
        <v>45.536500000000011</v>
      </c>
      <c r="F46" s="7">
        <f t="shared" si="3"/>
        <v>57.582000000000008</v>
      </c>
      <c r="G46" s="7">
        <f t="shared" si="4"/>
        <v>81.873000000000019</v>
      </c>
    </row>
    <row r="47" spans="1:7" x14ac:dyDescent="0.25">
      <c r="A47" s="2" t="s">
        <v>40</v>
      </c>
      <c r="B47" s="3">
        <v>37.99</v>
      </c>
      <c r="C47" s="7">
        <f t="shared" si="0"/>
        <v>34.191000000000003</v>
      </c>
      <c r="D47" s="7">
        <f t="shared" si="1"/>
        <v>39.229200000000006</v>
      </c>
      <c r="E47" s="7">
        <f t="shared" si="2"/>
        <v>46.886500000000005</v>
      </c>
      <c r="F47" s="7">
        <f t="shared" si="3"/>
        <v>59.382000000000005</v>
      </c>
      <c r="G47" s="7">
        <f t="shared" si="4"/>
        <v>84.573000000000008</v>
      </c>
    </row>
    <row r="48" spans="1:7" x14ac:dyDescent="0.25">
      <c r="A48" s="2" t="s">
        <v>41</v>
      </c>
      <c r="B48" s="3">
        <v>37.99</v>
      </c>
      <c r="C48" s="7">
        <f t="shared" si="0"/>
        <v>34.191000000000003</v>
      </c>
      <c r="D48" s="7">
        <f t="shared" si="1"/>
        <v>39.229200000000006</v>
      </c>
      <c r="E48" s="7">
        <f t="shared" si="2"/>
        <v>46.886500000000005</v>
      </c>
      <c r="F48" s="7">
        <f t="shared" si="3"/>
        <v>59.382000000000005</v>
      </c>
      <c r="G48" s="7">
        <f t="shared" si="4"/>
        <v>84.573000000000008</v>
      </c>
    </row>
    <row r="49" spans="1:7" x14ac:dyDescent="0.25">
      <c r="A49" s="2" t="s">
        <v>42</v>
      </c>
      <c r="B49" s="3">
        <v>38.49</v>
      </c>
      <c r="C49" s="7">
        <f t="shared" si="0"/>
        <v>34.641000000000005</v>
      </c>
      <c r="D49" s="7">
        <f t="shared" si="1"/>
        <v>39.769200000000005</v>
      </c>
      <c r="E49" s="7">
        <f t="shared" si="2"/>
        <v>47.561500000000009</v>
      </c>
      <c r="F49" s="7">
        <f t="shared" si="3"/>
        <v>60.282000000000011</v>
      </c>
      <c r="G49" s="7">
        <f t="shared" si="4"/>
        <v>85.923000000000016</v>
      </c>
    </row>
    <row r="50" spans="1:7" x14ac:dyDescent="0.25">
      <c r="A50" s="2" t="s">
        <v>43</v>
      </c>
      <c r="B50" s="3">
        <v>41.49</v>
      </c>
      <c r="C50" s="7">
        <f t="shared" si="0"/>
        <v>37.341000000000001</v>
      </c>
      <c r="D50" s="7">
        <f t="shared" si="1"/>
        <v>43.0092</v>
      </c>
      <c r="E50" s="7">
        <f t="shared" si="2"/>
        <v>51.611499999999999</v>
      </c>
      <c r="F50" s="7">
        <f t="shared" si="3"/>
        <v>65.682000000000002</v>
      </c>
      <c r="G50" s="7">
        <f t="shared" si="4"/>
        <v>94.022999999999996</v>
      </c>
    </row>
    <row r="51" spans="1:7" x14ac:dyDescent="0.25">
      <c r="A51" s="2" t="s">
        <v>44</v>
      </c>
      <c r="B51" s="3">
        <v>42.99</v>
      </c>
      <c r="C51" s="7">
        <f t="shared" si="0"/>
        <v>38.691000000000003</v>
      </c>
      <c r="D51" s="7">
        <f t="shared" si="1"/>
        <v>44.629200000000004</v>
      </c>
      <c r="E51" s="7">
        <f t="shared" si="2"/>
        <v>53.636500000000005</v>
      </c>
      <c r="F51" s="7">
        <f t="shared" si="3"/>
        <v>68.382000000000005</v>
      </c>
      <c r="G51" s="7">
        <f t="shared" si="4"/>
        <v>98.073000000000008</v>
      </c>
    </row>
    <row r="52" spans="1:7" x14ac:dyDescent="0.25">
      <c r="A52" s="2" t="s">
        <v>45</v>
      </c>
      <c r="B52" s="3">
        <v>45.99</v>
      </c>
      <c r="C52" s="7">
        <f t="shared" si="0"/>
        <v>41.391000000000005</v>
      </c>
      <c r="D52" s="7">
        <f t="shared" si="1"/>
        <v>47.869200000000006</v>
      </c>
      <c r="E52" s="7">
        <f t="shared" si="2"/>
        <v>57.686500000000009</v>
      </c>
      <c r="F52" s="7">
        <f t="shared" si="3"/>
        <v>73.782000000000011</v>
      </c>
      <c r="G52" s="7">
        <f t="shared" si="4"/>
        <v>106.17300000000002</v>
      </c>
    </row>
    <row r="53" spans="1:7" x14ac:dyDescent="0.25">
      <c r="A53" s="5" t="s">
        <v>65</v>
      </c>
      <c r="B53" s="5"/>
      <c r="C53" s="5"/>
      <c r="D53" s="5"/>
      <c r="E53" s="5"/>
      <c r="F53" s="5"/>
      <c r="G53" s="5"/>
    </row>
    <row r="54" spans="1:7" x14ac:dyDescent="0.25">
      <c r="A54" s="2" t="s">
        <v>46</v>
      </c>
      <c r="B54" s="3">
        <v>20.49</v>
      </c>
      <c r="C54" s="7">
        <f t="shared" si="0"/>
        <v>18.440999999999999</v>
      </c>
      <c r="D54" s="7">
        <f t="shared" si="1"/>
        <v>20.329199999999997</v>
      </c>
      <c r="E54" s="7">
        <f t="shared" si="2"/>
        <v>23.261499999999998</v>
      </c>
      <c r="F54" s="7">
        <f t="shared" si="3"/>
        <v>27.881999999999998</v>
      </c>
      <c r="G54" s="7">
        <f t="shared" si="4"/>
        <v>37.322999999999993</v>
      </c>
    </row>
    <row r="55" spans="1:7" x14ac:dyDescent="0.25">
      <c r="A55" s="2" t="s">
        <v>47</v>
      </c>
      <c r="B55" s="3">
        <v>15.49</v>
      </c>
      <c r="C55" s="7">
        <f t="shared" si="0"/>
        <v>13.941000000000001</v>
      </c>
      <c r="D55" s="7">
        <f t="shared" si="1"/>
        <v>14.929199999999998</v>
      </c>
      <c r="E55" s="7">
        <f t="shared" si="2"/>
        <v>16.511499999999998</v>
      </c>
      <c r="F55" s="7">
        <f t="shared" si="3"/>
        <v>18.882000000000001</v>
      </c>
      <c r="G55" s="7">
        <f t="shared" si="4"/>
        <v>23.823</v>
      </c>
    </row>
    <row r="56" spans="1:7" x14ac:dyDescent="0.25">
      <c r="A56" s="2" t="s">
        <v>48</v>
      </c>
      <c r="B56" s="3">
        <v>14.49</v>
      </c>
      <c r="C56" s="7">
        <f t="shared" si="0"/>
        <v>13.041</v>
      </c>
      <c r="D56" s="7">
        <f t="shared" si="1"/>
        <v>13.8492</v>
      </c>
      <c r="E56" s="7">
        <f t="shared" si="2"/>
        <v>15.161500000000002</v>
      </c>
      <c r="F56" s="7">
        <f t="shared" si="3"/>
        <v>17.082000000000001</v>
      </c>
      <c r="G56" s="7">
        <f t="shared" si="4"/>
        <v>21.123000000000005</v>
      </c>
    </row>
    <row r="57" spans="1:7" x14ac:dyDescent="0.25">
      <c r="A57" s="2" t="s">
        <v>49</v>
      </c>
      <c r="B57" s="3">
        <v>15.99</v>
      </c>
      <c r="C57" s="7">
        <f t="shared" si="0"/>
        <v>14.391</v>
      </c>
      <c r="D57" s="7">
        <f t="shared" si="1"/>
        <v>15.469199999999997</v>
      </c>
      <c r="E57" s="7">
        <f t="shared" si="2"/>
        <v>17.186500000000002</v>
      </c>
      <c r="F57" s="7">
        <f t="shared" si="3"/>
        <v>19.782</v>
      </c>
      <c r="G57" s="7">
        <f t="shared" si="4"/>
        <v>25.173000000000002</v>
      </c>
    </row>
    <row r="58" spans="1:7" x14ac:dyDescent="0.25">
      <c r="A58" s="4" t="s">
        <v>50</v>
      </c>
      <c r="B58" s="4"/>
      <c r="C58" s="4"/>
      <c r="D58" s="4"/>
      <c r="E58" s="4"/>
      <c r="F58" s="4"/>
      <c r="G58" s="4"/>
    </row>
    <row r="59" spans="1:7" x14ac:dyDescent="0.25">
      <c r="A59" s="2" t="s">
        <v>51</v>
      </c>
      <c r="B59" s="3">
        <v>26.49</v>
      </c>
      <c r="C59" s="7">
        <f t="shared" si="0"/>
        <v>23.840999999999998</v>
      </c>
      <c r="D59" s="7">
        <f t="shared" si="1"/>
        <v>26.809199999999997</v>
      </c>
      <c r="E59" s="7">
        <f t="shared" si="2"/>
        <v>31.361499999999999</v>
      </c>
      <c r="F59" s="7">
        <f t="shared" si="3"/>
        <v>38.681999999999995</v>
      </c>
      <c r="G59" s="7">
        <f t="shared" si="4"/>
        <v>53.522999999999996</v>
      </c>
    </row>
    <row r="60" spans="1:7" x14ac:dyDescent="0.25">
      <c r="A60" s="2" t="s">
        <v>52</v>
      </c>
      <c r="B60" s="3">
        <v>16.989999999999998</v>
      </c>
      <c r="C60" s="7">
        <f t="shared" si="0"/>
        <v>15.290999999999999</v>
      </c>
      <c r="D60" s="7">
        <f t="shared" si="1"/>
        <v>16.549199999999995</v>
      </c>
      <c r="E60" s="7">
        <f t="shared" si="2"/>
        <v>18.536499999999997</v>
      </c>
      <c r="F60" s="7">
        <f t="shared" si="3"/>
        <v>21.581999999999997</v>
      </c>
      <c r="G60" s="7">
        <f t="shared" si="4"/>
        <v>27.872999999999998</v>
      </c>
    </row>
    <row r="61" spans="1:7" x14ac:dyDescent="0.25">
      <c r="A61" s="5" t="s">
        <v>66</v>
      </c>
      <c r="B61" s="5"/>
      <c r="C61" s="5"/>
      <c r="D61" s="5"/>
      <c r="E61" s="5"/>
      <c r="F61" s="5"/>
      <c r="G61" s="5"/>
    </row>
    <row r="62" spans="1:7" x14ac:dyDescent="0.25">
      <c r="A62" s="2" t="s">
        <v>53</v>
      </c>
      <c r="B62" s="3">
        <v>19.989999999999998</v>
      </c>
      <c r="C62" s="7">
        <f t="shared" si="0"/>
        <v>17.991</v>
      </c>
      <c r="D62" s="7">
        <f t="shared" si="1"/>
        <v>19.789199999999997</v>
      </c>
      <c r="E62" s="7">
        <f t="shared" si="2"/>
        <v>22.586500000000001</v>
      </c>
      <c r="F62" s="7">
        <f t="shared" si="3"/>
        <v>26.981999999999999</v>
      </c>
      <c r="G62" s="7">
        <f t="shared" si="4"/>
        <v>35.972999999999999</v>
      </c>
    </row>
    <row r="63" spans="1:7" x14ac:dyDescent="0.25">
      <c r="A63" s="2" t="s">
        <v>54</v>
      </c>
      <c r="B63" s="3">
        <v>17.489999999999998</v>
      </c>
      <c r="C63" s="7">
        <f t="shared" si="0"/>
        <v>15.741</v>
      </c>
      <c r="D63" s="7">
        <f t="shared" si="1"/>
        <v>17.089199999999998</v>
      </c>
      <c r="E63" s="7">
        <f t="shared" si="2"/>
        <v>19.211500000000001</v>
      </c>
      <c r="F63" s="7">
        <f t="shared" si="3"/>
        <v>22.481999999999999</v>
      </c>
      <c r="G63" s="7">
        <f t="shared" si="4"/>
        <v>29.222999999999999</v>
      </c>
    </row>
    <row r="64" spans="1:7" x14ac:dyDescent="0.25">
      <c r="A64" s="2" t="s">
        <v>55</v>
      </c>
      <c r="B64" s="3">
        <v>15.49</v>
      </c>
      <c r="C64" s="7">
        <f t="shared" si="0"/>
        <v>13.941000000000001</v>
      </c>
      <c r="D64" s="7">
        <f t="shared" si="1"/>
        <v>14.929199999999998</v>
      </c>
      <c r="E64" s="7">
        <f t="shared" si="2"/>
        <v>16.511499999999998</v>
      </c>
      <c r="F64" s="7">
        <f t="shared" si="3"/>
        <v>18.882000000000001</v>
      </c>
      <c r="G64" s="7">
        <f t="shared" si="4"/>
        <v>23.823</v>
      </c>
    </row>
    <row r="65" spans="1:7" x14ac:dyDescent="0.25">
      <c r="A65" s="2" t="s">
        <v>56</v>
      </c>
      <c r="B65" s="3">
        <v>16.989999999999998</v>
      </c>
      <c r="C65" s="7">
        <f t="shared" si="0"/>
        <v>15.290999999999999</v>
      </c>
      <c r="D65" s="7">
        <f t="shared" si="1"/>
        <v>16.549199999999995</v>
      </c>
      <c r="E65" s="7">
        <f t="shared" si="2"/>
        <v>18.536499999999997</v>
      </c>
      <c r="F65" s="7">
        <f t="shared" si="3"/>
        <v>21.581999999999997</v>
      </c>
      <c r="G65" s="7">
        <f t="shared" si="4"/>
        <v>27.872999999999998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prices_data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Asif, Khushnood</dc:creator>
  <cp:lastModifiedBy>Asif, Khushnood</cp:lastModifiedBy>
  <dcterms:created xsi:type="dcterms:W3CDTF">2022-12-11T12:28:54Z</dcterms:created>
  <dcterms:modified xsi:type="dcterms:W3CDTF">2022-12-11T12:54:40Z</dcterms:modified>
</cp:coreProperties>
</file>