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emf" ContentType="image/x-emf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330" windowWidth="2460" windowHeight="4650" tabRatio="757" firstSheet="2" activeTab="10"/>
  </bookViews>
  <sheets>
    <sheet name="2Rep" sheetId="5" state="hidden" r:id="rId1"/>
    <sheet name="5WS" sheetId="16" state="hidden" r:id="rId2"/>
    <sheet name="5.14" sheetId="37" r:id="rId3"/>
    <sheet name="5.13" sheetId="35" r:id="rId4"/>
    <sheet name="5-12" sheetId="44" r:id="rId5"/>
    <sheet name="5-11" sheetId="42" r:id="rId6"/>
    <sheet name="5-10" sheetId="43" r:id="rId7"/>
    <sheet name="5.9" sheetId="31" r:id="rId8"/>
    <sheet name="5.8" sheetId="23" r:id="rId9"/>
    <sheet name="5.7" sheetId="45" r:id="rId10"/>
    <sheet name="5.6" sheetId="19" r:id="rId11"/>
    <sheet name="5-5" sheetId="41" r:id="rId12"/>
    <sheet name="5-5..." sheetId="40" r:id="rId13"/>
    <sheet name="5-4" sheetId="17" r:id="rId14"/>
    <sheet name="5.3" sheetId="32" r:id="rId15"/>
    <sheet name="5-2" sheetId="38" r:id="rId16"/>
    <sheet name="5.1" sheetId="14" r:id="rId17"/>
    <sheet name="12Del" sheetId="24" state="hidden" r:id="rId18"/>
    <sheet name="14BF" sheetId="26" state="hidden" r:id="rId19"/>
    <sheet name="13FP" sheetId="25" state="hidden" r:id="rId20"/>
    <sheet name="17EPI" sheetId="28" state="hidden" r:id="rId21"/>
    <sheet name="15Diar" sheetId="27" state="hidden" r:id="rId22"/>
    <sheet name="18Water" sheetId="29" state="hidden" r:id="rId23"/>
    <sheet name="19Latrine" sheetId="30" state="hidden" r:id="rId24"/>
    <sheet name="Sheet3" sheetId="15" state="hidden" r:id="rId25"/>
  </sheets>
  <definedNames>
    <definedName name="_xlnm.Print_Area" localSheetId="20">'17EPI'!$A$1:$O$46</definedName>
    <definedName name="_xlnm.Print_Area" localSheetId="0">'2Rep'!$A$1:$G$42</definedName>
    <definedName name="_xlnm.Print_Area" localSheetId="16">'5.1'!$A$1:$I$21</definedName>
    <definedName name="_xlnm.Print_Area" localSheetId="10">'5.6'!$A$1:$I$48</definedName>
    <definedName name="_xlnm.Print_Area" localSheetId="8">'5.8'!$A$1:$J$44</definedName>
    <definedName name="_xlnm.Print_Area" localSheetId="13">'5-4'!$A$1:$M$44</definedName>
  </definedNames>
  <calcPr calcId="124519"/>
</workbook>
</file>

<file path=xl/calcChain.xml><?xml version="1.0" encoding="utf-8"?>
<calcChain xmlns="http://schemas.openxmlformats.org/spreadsheetml/2006/main">
  <c r="D10" i="19"/>
  <c r="C10"/>
  <c r="B8" i="3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7" l="1"/>
  <c r="I7"/>
  <c r="C7"/>
  <c r="D7"/>
  <c r="E7"/>
  <c r="F7"/>
  <c r="G7"/>
  <c r="H7"/>
  <c r="J7"/>
  <c r="K7"/>
  <c r="L7"/>
  <c r="M7"/>
  <c r="N7"/>
  <c r="O7"/>
  <c r="P7"/>
  <c r="Q7"/>
  <c r="R7"/>
  <c r="U7"/>
  <c r="V7"/>
  <c r="W7"/>
  <c r="X7"/>
  <c r="C10" i="45"/>
  <c r="D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11" i="19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7" i="38"/>
  <c r="D31"/>
  <c r="H11" i="35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10"/>
  <c r="E10" i="19" l="1"/>
  <c r="E10" i="45"/>
  <c r="G42" i="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B4" i="16" l="1"/>
</calcChain>
</file>

<file path=xl/sharedStrings.xml><?xml version="1.0" encoding="utf-8"?>
<sst xmlns="http://schemas.openxmlformats.org/spreadsheetml/2006/main" count="2505" uniqueCount="973">
  <si>
    <t>Access to health services (% of total population)</t>
  </si>
  <si>
    <t>Access to health care</t>
  </si>
  <si>
    <t>Reproductive health</t>
  </si>
  <si>
    <t>Women at risk of unintended pregnancy (% of married women aged 15-49)</t>
  </si>
  <si>
    <t>Contraceptive prevalence rate (% of women aged 15-49)</t>
  </si>
  <si>
    <t>Maternal mortality ratio (per 100,000 live births)</t>
  </si>
  <si>
    <t>Total</t>
  </si>
  <si>
    <t>مجـــــــــــمو ع</t>
  </si>
  <si>
    <t>کنرها</t>
  </si>
  <si>
    <t xml:space="preserve">Laghman </t>
  </si>
  <si>
    <t>لغمان</t>
  </si>
  <si>
    <t xml:space="preserve">Nangarhar </t>
  </si>
  <si>
    <t>ننگرهار</t>
  </si>
  <si>
    <t xml:space="preserve">Nuristan  </t>
  </si>
  <si>
    <t>نورستان</t>
  </si>
  <si>
    <t>Bamyan</t>
  </si>
  <si>
    <t>بامیان</t>
  </si>
  <si>
    <t>Ghazni</t>
  </si>
  <si>
    <t>غز نی</t>
  </si>
  <si>
    <t>Kabul City</t>
  </si>
  <si>
    <t>شهر کابل</t>
  </si>
  <si>
    <t>Kabul Pro.</t>
  </si>
  <si>
    <t>ولا یت کابل</t>
  </si>
  <si>
    <t>Kapisa</t>
  </si>
  <si>
    <t>کا پیســــــــا</t>
  </si>
  <si>
    <t>Khost</t>
  </si>
  <si>
    <t>خوست</t>
  </si>
  <si>
    <t>Logar</t>
  </si>
  <si>
    <t>لوکر</t>
  </si>
  <si>
    <t>Paktika</t>
  </si>
  <si>
    <t>پکتیکا</t>
  </si>
  <si>
    <t>Paktya</t>
  </si>
  <si>
    <t>پکتیا</t>
  </si>
  <si>
    <t>Parwan</t>
  </si>
  <si>
    <t>پروان</t>
  </si>
  <si>
    <t>Uruzgan</t>
  </si>
  <si>
    <t>ارزگان</t>
  </si>
  <si>
    <t>Wardak</t>
  </si>
  <si>
    <t>وردک</t>
  </si>
  <si>
    <t xml:space="preserve">Helmand </t>
  </si>
  <si>
    <t>هلمند</t>
  </si>
  <si>
    <t xml:space="preserve">Kandahar </t>
  </si>
  <si>
    <t>کندهار</t>
  </si>
  <si>
    <t xml:space="preserve">Nimroz </t>
  </si>
  <si>
    <t>نیمروز</t>
  </si>
  <si>
    <t xml:space="preserve">Uruzgan </t>
  </si>
  <si>
    <t xml:space="preserve">Zabul </t>
  </si>
  <si>
    <t xml:space="preserve">          -   </t>
  </si>
  <si>
    <t>زابل</t>
  </si>
  <si>
    <t xml:space="preserve"> Badakhshan </t>
  </si>
  <si>
    <t>بد خشان</t>
  </si>
  <si>
    <t>Badghis</t>
  </si>
  <si>
    <t>بادغیس</t>
  </si>
  <si>
    <t>Farah</t>
  </si>
  <si>
    <t>فراه</t>
  </si>
  <si>
    <t>Ghor</t>
  </si>
  <si>
    <t>غور</t>
  </si>
  <si>
    <t>Herat</t>
  </si>
  <si>
    <t>هرات</t>
  </si>
  <si>
    <t xml:space="preserve">Baghlan </t>
  </si>
  <si>
    <t>بغلان</t>
  </si>
  <si>
    <t xml:space="preserve">Balkh </t>
  </si>
  <si>
    <t>بلخ</t>
  </si>
  <si>
    <t xml:space="preserve">Faryab </t>
  </si>
  <si>
    <t>فاریا ب</t>
  </si>
  <si>
    <t xml:space="preserve">Jawzjan </t>
  </si>
  <si>
    <t>جوزجا ن</t>
  </si>
  <si>
    <t xml:space="preserve">Kunduz </t>
  </si>
  <si>
    <t>کندز</t>
  </si>
  <si>
    <t xml:space="preserve">Samangan  </t>
  </si>
  <si>
    <t>سمنگا ن</t>
  </si>
  <si>
    <t xml:space="preserve">Saripul </t>
  </si>
  <si>
    <t>سر پل</t>
  </si>
  <si>
    <t xml:space="preserve">Takhar  </t>
  </si>
  <si>
    <t>تخا ر</t>
  </si>
  <si>
    <t>Sources: Ministry of Education and UNICEF</t>
  </si>
  <si>
    <t>water</t>
  </si>
  <si>
    <t>Toilets</t>
  </si>
  <si>
    <t>بامیانBamyan</t>
  </si>
  <si>
    <t>غز نیGhanzi</t>
  </si>
  <si>
    <t>شهر کابلKabul City</t>
  </si>
  <si>
    <t>ولا یت کابلKabul Prov</t>
  </si>
  <si>
    <t>کا پیســــــــاKapisa</t>
  </si>
  <si>
    <t xml:space="preserve">Source: Central Statistics Office, Ministry of  Public Health, World Bank "World Dev Indicators" and UNDP "Human Dev Report" </t>
  </si>
  <si>
    <t xml:space="preserve">Access to an improved water source, </t>
  </si>
  <si>
    <t>Access to improved sanitation facilities</t>
  </si>
  <si>
    <t>ولایات</t>
  </si>
  <si>
    <t>مجموع</t>
  </si>
  <si>
    <t>Kabul</t>
  </si>
  <si>
    <t>کابل</t>
  </si>
  <si>
    <t>لوگر</t>
  </si>
  <si>
    <t>غزنی</t>
  </si>
  <si>
    <t>Nangarhar</t>
  </si>
  <si>
    <t>Nooristan</t>
  </si>
  <si>
    <t>Takhar</t>
  </si>
  <si>
    <t>تخار</t>
  </si>
  <si>
    <t>Badakhshan</t>
  </si>
  <si>
    <t>بدخشان</t>
  </si>
  <si>
    <t>Baghlan</t>
  </si>
  <si>
    <t>Kunduz</t>
  </si>
  <si>
    <t>Samangan</t>
  </si>
  <si>
    <t>سمنگان</t>
  </si>
  <si>
    <t>Balkh</t>
  </si>
  <si>
    <t>جوزجان</t>
  </si>
  <si>
    <t>سرپل</t>
  </si>
  <si>
    <t>Faryab</t>
  </si>
  <si>
    <t>فاریاب</t>
  </si>
  <si>
    <t>Nimroz</t>
  </si>
  <si>
    <t>Helmand</t>
  </si>
  <si>
    <t>Kandahar</t>
  </si>
  <si>
    <t>Urozgan</t>
  </si>
  <si>
    <t>کاپیسا</t>
  </si>
  <si>
    <t>paktika</t>
  </si>
  <si>
    <t>Kunarha</t>
  </si>
  <si>
    <t>کنر ها</t>
  </si>
  <si>
    <t>Laghman</t>
  </si>
  <si>
    <t>Provinces</t>
  </si>
  <si>
    <t xml:space="preserve"> </t>
  </si>
  <si>
    <t>میزان جلوگیری ازحا ملگی (فیصدی زنان 15-49 سا له )</t>
  </si>
  <si>
    <t>تولدات انجا م شده بوسیله پرسونل ما هرصحی (فیصد)</t>
  </si>
  <si>
    <t>Access to an improved water source, دسترسی به یک منبع آب بهتر2000</t>
  </si>
  <si>
    <t>Afghanistan افغا نستا ن</t>
  </si>
  <si>
    <t>Turkmenistan ترکمنستا ن</t>
  </si>
  <si>
    <t xml:space="preserve">Iran  ایران </t>
  </si>
  <si>
    <t>Pakistan پا کستا ن</t>
  </si>
  <si>
    <t>South Asia جنوب آسیا ه</t>
  </si>
  <si>
    <t>منبع: احصا ئیه مرکزی ، وزارت صحت، با نک جها نی ،UNDP</t>
  </si>
  <si>
    <t>Tajikistan تا جکستا ن</t>
  </si>
  <si>
    <t>Place of delivery</t>
  </si>
  <si>
    <t>Delivery attended by</t>
  </si>
  <si>
    <t xml:space="preserve">Person visited for antinatal care </t>
  </si>
  <si>
    <t>Govt Hosp/HC</t>
  </si>
  <si>
    <t>Private/NGO HC</t>
  </si>
  <si>
    <t>Home delivery</t>
  </si>
  <si>
    <t>Doctor/Nurse/Midwife</t>
  </si>
  <si>
    <t>TBA</t>
  </si>
  <si>
    <t>Relative/friend/others</t>
  </si>
  <si>
    <t>Doctor/Narse/Midwife</t>
  </si>
  <si>
    <t>Relative/friend/other</t>
  </si>
  <si>
    <t>None</t>
  </si>
  <si>
    <t>کا بل</t>
  </si>
  <si>
    <t>Gazni</t>
  </si>
  <si>
    <t>Paktiya</t>
  </si>
  <si>
    <t>Nangahar</t>
  </si>
  <si>
    <t>ننگرها ر</t>
  </si>
  <si>
    <t>Konar</t>
  </si>
  <si>
    <t>Badakshan</t>
  </si>
  <si>
    <t>بغلا ن</t>
  </si>
  <si>
    <t>Jawzjan</t>
  </si>
  <si>
    <t xml:space="preserve">جوز جان </t>
  </si>
  <si>
    <t>فا ریاب</t>
  </si>
  <si>
    <t>Badghes</t>
  </si>
  <si>
    <t>با دغیس</t>
  </si>
  <si>
    <t>کند ها ر</t>
  </si>
  <si>
    <t>Zabul</t>
  </si>
  <si>
    <t>زا بل</t>
  </si>
  <si>
    <t>Oruzgan</t>
  </si>
  <si>
    <t>ارزگا ن</t>
  </si>
  <si>
    <t>با میا ن</t>
  </si>
  <si>
    <t>Saripol</t>
  </si>
  <si>
    <t>Kabul city</t>
  </si>
  <si>
    <t>Kandahar city</t>
  </si>
  <si>
    <t>شهر کندهار</t>
  </si>
  <si>
    <t>Mazar city</t>
  </si>
  <si>
    <t>شهر مزارشریف</t>
  </si>
  <si>
    <t>Kunduz city</t>
  </si>
  <si>
    <t>شهر کندوز</t>
  </si>
  <si>
    <t>Jalalabad city</t>
  </si>
  <si>
    <t>شهر جلال اباد</t>
  </si>
  <si>
    <t>Herat city</t>
  </si>
  <si>
    <t>شهر هرات</t>
  </si>
  <si>
    <t>Sources: Central Statistics Office and UNICEF "MICS" 2003</t>
  </si>
  <si>
    <t>Yes</t>
  </si>
  <si>
    <t>No</t>
  </si>
  <si>
    <t>Pill</t>
  </si>
  <si>
    <t>Condom</t>
  </si>
  <si>
    <t>Injection</t>
  </si>
  <si>
    <t>Sterilization</t>
  </si>
  <si>
    <t>Traditional</t>
  </si>
  <si>
    <t>(% of babies)</t>
  </si>
  <si>
    <t>(% of population)</t>
  </si>
  <si>
    <t>Type of salt</t>
  </si>
  <si>
    <t>Iodized</t>
  </si>
  <si>
    <t>Non-iodized</t>
  </si>
  <si>
    <t>Both</t>
  </si>
  <si>
    <t>Ever given breastmilk</t>
  </si>
  <si>
    <t>Continous BF rate 12-15</t>
  </si>
  <si>
    <t>Continous BF rate 20-23</t>
  </si>
  <si>
    <t xml:space="preserve">Interval between birth and 1st breastfed </t>
  </si>
  <si>
    <t>within 6 hrs.</t>
  </si>
  <si>
    <t>6-23 hrs.</t>
  </si>
  <si>
    <t>24-48 hrs.</t>
  </si>
  <si>
    <t>48+ hrs.</t>
  </si>
  <si>
    <t>Dont know</t>
  </si>
  <si>
    <t>Urban</t>
  </si>
  <si>
    <t>Rural</t>
  </si>
  <si>
    <t>Gruel</t>
  </si>
  <si>
    <t>ORS</t>
  </si>
  <si>
    <t>Formula</t>
  </si>
  <si>
    <t>48.0</t>
  </si>
  <si>
    <t>0 dose</t>
  </si>
  <si>
    <t>1-2 doses</t>
  </si>
  <si>
    <t>3+ doses</t>
  </si>
  <si>
    <t>3 doses</t>
  </si>
  <si>
    <t xml:space="preserve"> last 15 days</t>
  </si>
  <si>
    <t>Diarrhoea in</t>
  </si>
  <si>
    <t>Breast</t>
  </si>
  <si>
    <t>milk</t>
  </si>
  <si>
    <t>Home</t>
  </si>
  <si>
    <t>fluid</t>
  </si>
  <si>
    <t>Water+</t>
  </si>
  <si>
    <t>others</t>
  </si>
  <si>
    <t xml:space="preserve">Water </t>
  </si>
  <si>
    <t>only</t>
  </si>
  <si>
    <t>Coke/</t>
  </si>
  <si>
    <t>Fanta</t>
  </si>
  <si>
    <t xml:space="preserve">Have      </t>
  </si>
  <si>
    <t xml:space="preserve">card      </t>
  </si>
  <si>
    <t xml:space="preserve">BCG </t>
  </si>
  <si>
    <t xml:space="preserve">given </t>
  </si>
  <si>
    <t xml:space="preserve">Measles </t>
  </si>
  <si>
    <t>given</t>
  </si>
  <si>
    <t xml:space="preserve">Vitamin-A </t>
  </si>
  <si>
    <t>Polio given(12-23 mths children)</t>
  </si>
  <si>
    <t>DPT given (12-23 mths children)</t>
  </si>
  <si>
    <t>Immu</t>
  </si>
  <si>
    <t>شفاخانه و مراکز صحی دولتی</t>
  </si>
  <si>
    <t>مراکز صحی شخصی وان جی او</t>
  </si>
  <si>
    <t xml:space="preserve">مراقبت خانگی </t>
  </si>
  <si>
    <t xml:space="preserve">داکتر و نرس </t>
  </si>
  <si>
    <t>هیچکدام</t>
  </si>
  <si>
    <t>بلی</t>
  </si>
  <si>
    <t>نخیر</t>
  </si>
  <si>
    <t>استعمال تابلیت</t>
  </si>
  <si>
    <t>پوش</t>
  </si>
  <si>
    <t>پیچکاری</t>
  </si>
  <si>
    <t>% در اطفال</t>
  </si>
  <si>
    <t>شهری</t>
  </si>
  <si>
    <t>دهاتی</t>
  </si>
  <si>
    <t>Type of saltنوع نمک</t>
  </si>
  <si>
    <t>همیشه شیر مادر تغذیه شده</t>
  </si>
  <si>
    <t>ادامه یافته  12-15</t>
  </si>
  <si>
    <t>ادامه یافته  20-23</t>
  </si>
  <si>
    <t>در طول 6 ساعت</t>
  </si>
  <si>
    <t>در طول 6-23 ساعت</t>
  </si>
  <si>
    <t>در طول 24-48 ساعت</t>
  </si>
  <si>
    <t>در طول +48 ساعت</t>
  </si>
  <si>
    <t>فهمیده نشده</t>
  </si>
  <si>
    <t>اسهلات در 15روز گذشته</t>
  </si>
  <si>
    <t>شیر پستان</t>
  </si>
  <si>
    <t>ماست</t>
  </si>
  <si>
    <t>نوشیدنی خانگی</t>
  </si>
  <si>
    <t>اوار اس</t>
  </si>
  <si>
    <t>اب وسایر</t>
  </si>
  <si>
    <t>صرف اب</t>
  </si>
  <si>
    <t>کوک و فانتا</t>
  </si>
  <si>
    <t>هیچکام</t>
  </si>
  <si>
    <t>کارت واکسین دارند</t>
  </si>
  <si>
    <t>تطبیق شده بی سی جی</t>
  </si>
  <si>
    <t>تطبیق شده چیچک</t>
  </si>
  <si>
    <t>تطبیق شده ویتامین ا</t>
  </si>
  <si>
    <t>دوز صفر</t>
  </si>
  <si>
    <t>دوز 1--2</t>
  </si>
  <si>
    <t>دوز +3</t>
  </si>
  <si>
    <t>Piped water</t>
  </si>
  <si>
    <t>Bored well</t>
  </si>
  <si>
    <t>Slow-sand filteration</t>
  </si>
  <si>
    <t xml:space="preserve">Protected spring </t>
  </si>
  <si>
    <t>unprotected  well</t>
  </si>
  <si>
    <t>Unprotected spring</t>
  </si>
  <si>
    <t>River/canal</t>
  </si>
  <si>
    <t>Others</t>
  </si>
  <si>
    <t>Safe</t>
  </si>
  <si>
    <t>Unsafe</t>
  </si>
  <si>
    <t>Non-</t>
  </si>
  <si>
    <t xml:space="preserve">Flash to </t>
  </si>
  <si>
    <t>Tradition</t>
  </si>
  <si>
    <t>Open pit</t>
  </si>
  <si>
    <t xml:space="preserve">Bush/ </t>
  </si>
  <si>
    <t>Latrine within compound</t>
  </si>
  <si>
    <t>Distance b/w water source and latrine</t>
  </si>
  <si>
    <t>Sanitary</t>
  </si>
  <si>
    <t>sanitary</t>
  </si>
  <si>
    <t xml:space="preserve"> sweage</t>
  </si>
  <si>
    <t xml:space="preserve"> Pit</t>
  </si>
  <si>
    <t>pit</t>
  </si>
  <si>
    <t xml:space="preserve"> field</t>
  </si>
  <si>
    <t>Other</t>
  </si>
  <si>
    <t>کمود دار</t>
  </si>
  <si>
    <t>بدون کمود</t>
  </si>
  <si>
    <t>هردو</t>
  </si>
  <si>
    <t>کمود اتومات</t>
  </si>
  <si>
    <t>تشناب معمولی</t>
  </si>
  <si>
    <t>تشناب بدون پوش</t>
  </si>
  <si>
    <t>تشناب صحرائی</t>
  </si>
  <si>
    <t>سایر</t>
  </si>
  <si>
    <t>فاصله میان منبع اب و تشناب</t>
  </si>
  <si>
    <t>&gt;=15 meter متر</t>
  </si>
  <si>
    <t>&lt;15 meter متر</t>
  </si>
  <si>
    <t>No نخیر</t>
  </si>
  <si>
    <t>Yes بلی</t>
  </si>
  <si>
    <t>تی بی ا</t>
  </si>
  <si>
    <t>اب نل</t>
  </si>
  <si>
    <t>اب چاه</t>
  </si>
  <si>
    <t>عدم محافظت</t>
  </si>
  <si>
    <t>چاه</t>
  </si>
  <si>
    <t xml:space="preserve">اب فلتر شده </t>
  </si>
  <si>
    <t>توسط ریگ</t>
  </si>
  <si>
    <t xml:space="preserve">محافظت شده </t>
  </si>
  <si>
    <t>در چشمه</t>
  </si>
  <si>
    <t>چشمه</t>
  </si>
  <si>
    <t>دریا</t>
  </si>
  <si>
    <t>کانال</t>
  </si>
  <si>
    <t>ذخیره</t>
  </si>
  <si>
    <t>عدم ذخیره</t>
  </si>
  <si>
    <t>هر دو</t>
  </si>
  <si>
    <t xml:space="preserve">Total </t>
  </si>
  <si>
    <t>عنعنوی</t>
  </si>
  <si>
    <t>عقیم سازی</t>
  </si>
  <si>
    <t>وقفه بین تولد و اولین تغذیه  از شیر مادر</t>
  </si>
  <si>
    <t xml:space="preserve">منبع :اداره مرکزی احصایئه و یونیسف 1382 </t>
  </si>
  <si>
    <t>نوع فعالیت</t>
  </si>
  <si>
    <t>فیصدی سال 1382 نظر به سال ها</t>
  </si>
  <si>
    <t>S 2004</t>
  </si>
  <si>
    <t>شا  خص  ها</t>
  </si>
  <si>
    <t>شا خص</t>
  </si>
  <si>
    <r>
      <t>Type of  acting</t>
    </r>
    <r>
      <rPr>
        <sz val="10"/>
        <rFont val="Times New Roman"/>
        <family val="1"/>
      </rPr>
      <t xml:space="preserve"> </t>
    </r>
  </si>
  <si>
    <t>شاخص</t>
  </si>
  <si>
    <t xml:space="preserve"> ولا یا ت</t>
  </si>
  <si>
    <t>نوع محل</t>
  </si>
  <si>
    <t xml:space="preserve">  Type place</t>
  </si>
  <si>
    <t xml:space="preserve"> ولایا ت</t>
  </si>
  <si>
    <t>_</t>
  </si>
  <si>
    <t>FP  Method  using  currently</t>
  </si>
  <si>
    <t>TB A</t>
  </si>
  <si>
    <t xml:space="preserve"> Provinces</t>
  </si>
  <si>
    <t xml:space="preserve">دایه محلی </t>
  </si>
  <si>
    <t xml:space="preserve">            Indicator                  </t>
  </si>
  <si>
    <t xml:space="preserve">% در نفوس    </t>
  </si>
  <si>
    <t>منبع:یونیسف سروی MICS</t>
  </si>
  <si>
    <t xml:space="preserve">  دختر    </t>
  </si>
  <si>
    <t xml:space="preserve">     Girl  </t>
  </si>
  <si>
    <t xml:space="preserve"> پسر    </t>
  </si>
  <si>
    <t xml:space="preserve">   Boy</t>
  </si>
  <si>
    <t>Average</t>
  </si>
  <si>
    <t>اوسط</t>
  </si>
  <si>
    <t xml:space="preserve">     پسر     Boy </t>
  </si>
  <si>
    <t xml:space="preserve">        دختر          Girl    </t>
  </si>
  <si>
    <t xml:space="preserve">     اوسط     Average                    </t>
  </si>
  <si>
    <t xml:space="preserve">         هر دو         Both        </t>
  </si>
  <si>
    <t xml:space="preserve">بدون ایودین Non-iodized    </t>
  </si>
  <si>
    <t xml:space="preserve">ایودین دار Iodized </t>
  </si>
  <si>
    <t>ترکیبی</t>
  </si>
  <si>
    <t>تطبیق DPT اطفال از 12-23 ماهه</t>
  </si>
  <si>
    <t xml:space="preserve">مجمو ع </t>
  </si>
  <si>
    <t xml:space="preserve"> منابع : اداره مرکزی احصائیه و یونیسف ( مکس ) 1382</t>
  </si>
  <si>
    <t>منبع :اداره مرکزی احصایئه و یونیسف1382</t>
  </si>
  <si>
    <t xml:space="preserve">     وقایه شده گان ذریعه B C G</t>
  </si>
  <si>
    <t xml:space="preserve">      مراجعین برای معا ینا ت</t>
  </si>
  <si>
    <t xml:space="preserve">      تشخیص شده گا ن</t>
  </si>
  <si>
    <t xml:space="preserve">      مریضا ن تحت کنترول</t>
  </si>
  <si>
    <t xml:space="preserve">      مریضانیکه تداوی مکمل   شده باشد</t>
  </si>
  <si>
    <t xml:space="preserve">      معا ینا ت لابراتواری بلغم   </t>
  </si>
  <si>
    <t xml:space="preserve">     Medication From B.C.G</t>
  </si>
  <si>
    <t xml:space="preserve">      Referent from checking </t>
  </si>
  <si>
    <t xml:space="preserve">       Diagnose</t>
  </si>
  <si>
    <t xml:space="preserve">       Patients in control</t>
  </si>
  <si>
    <t xml:space="preserve">       Patients andercompletc Medication</t>
  </si>
  <si>
    <t xml:space="preserve">        Checking of laboratory Mucus</t>
  </si>
  <si>
    <t>ننگرهار  Nangarhar</t>
  </si>
  <si>
    <t xml:space="preserve">      پروان     Parwan</t>
  </si>
  <si>
    <t xml:space="preserve">        تخار       Takhar  </t>
  </si>
  <si>
    <t xml:space="preserve">          کابل             Kabul</t>
  </si>
  <si>
    <t xml:space="preserve">هرات          Heart           </t>
  </si>
  <si>
    <t xml:space="preserve">  کندهار             Kandahar        </t>
  </si>
  <si>
    <t xml:space="preserve">    فعلا ً از وسایل ضد حاملگی استفاده میکند</t>
  </si>
  <si>
    <t xml:space="preserve">Ever heard of FP                             </t>
  </si>
  <si>
    <t>در مورد جلوگیری از بارداری شنیده است</t>
  </si>
  <si>
    <t xml:space="preserve"> Indicator</t>
  </si>
  <si>
    <t>Indicator</t>
  </si>
  <si>
    <t xml:space="preserve">مجموع </t>
  </si>
  <si>
    <t xml:space="preserve">  کابل          </t>
  </si>
  <si>
    <t xml:space="preserve">         نوشیدن ما یعات هنگا م اسهالات</t>
  </si>
  <si>
    <t xml:space="preserve">      Drink during diarrhorea</t>
  </si>
  <si>
    <t xml:space="preserve">   ولا یات</t>
  </si>
  <si>
    <t xml:space="preserve">  ایودین دار Iodized</t>
  </si>
  <si>
    <t xml:space="preserve">    بدون ایودین Non-iodized</t>
  </si>
  <si>
    <t xml:space="preserve">        هردو       Both</t>
  </si>
  <si>
    <t xml:space="preserve"> بدون نمک No salt              </t>
  </si>
  <si>
    <t xml:space="preserve"> ولایات  </t>
  </si>
  <si>
    <r>
      <t xml:space="preserve">                                               </t>
    </r>
    <r>
      <rPr>
        <sz val="16"/>
        <rFont val="Times New Roman"/>
        <family val="1"/>
      </rPr>
      <t>Provinces</t>
    </r>
  </si>
  <si>
    <t xml:space="preserve">                                           %</t>
  </si>
  <si>
    <t xml:space="preserve">                                          %</t>
  </si>
  <si>
    <r>
      <t>موجودیت         تشناب</t>
    </r>
    <r>
      <rPr>
        <b/>
        <sz val="9"/>
        <color indexed="8"/>
        <rFont val="Times New Roman"/>
        <family val="1"/>
      </rPr>
      <t xml:space="preserve">          Availability of toilets</t>
    </r>
  </si>
  <si>
    <r>
      <t xml:space="preserve">موجود یت آب </t>
    </r>
    <r>
      <rPr>
        <b/>
        <sz val="9"/>
        <color indexed="8"/>
        <rFont val="Times New Roman"/>
        <family val="1"/>
      </rPr>
      <t xml:space="preserve">         Availability of water</t>
    </r>
  </si>
  <si>
    <t>Kunar</t>
  </si>
  <si>
    <t>بلخ   Balkh</t>
  </si>
  <si>
    <t>Table 5.3:   Access to health services (% of total population)</t>
  </si>
  <si>
    <t xml:space="preserve">                                      منا بع : وزارت تعلیم و تربیه و یونیسف                                               </t>
  </si>
  <si>
    <t>Table 5.14:%  Ever Heard and Method using of Family Planning, 2003</t>
  </si>
  <si>
    <t xml:space="preserve">  جدول 5- 15 تغذ یه شیر مادر 1382</t>
  </si>
  <si>
    <t>Table 5.15:  Breastfeeding (BF), 1382 (2003)</t>
  </si>
  <si>
    <t>Table 5.16:  Type of salt Consumed</t>
  </si>
  <si>
    <t>جدول 16.5 : انواع نمک مصرف شده</t>
  </si>
  <si>
    <t>Table 5.17: Type of salt Consumed,  (2003)</t>
  </si>
  <si>
    <t>تطبیق پولیو اطفال از 12-23 ماهه</t>
  </si>
  <si>
    <t>تشناب داخل محوطه</t>
  </si>
  <si>
    <t xml:space="preserve">Sources:Ministry of Health </t>
  </si>
  <si>
    <t xml:space="preserve">  بدون نمک  No salt </t>
  </si>
  <si>
    <t>محل وضع حمل ومراجعه به مراکز صحی جهت مراقبت 1383</t>
  </si>
  <si>
    <r>
      <t>F ), (2004)</t>
    </r>
    <r>
      <rPr>
        <sz val="11"/>
        <rFont val="Times New Roman"/>
        <family val="1"/>
      </rPr>
      <t xml:space="preserve">           </t>
    </r>
  </si>
  <si>
    <t xml:space="preserve"> جدول  5-17: نوع نمک مصر ف شد ه  1383 </t>
  </si>
  <si>
    <t xml:space="preserve">   جدول 14.5 : فیصدی اگاهی و استفاده از وسایل جلوگیری از بار داری 1383                    </t>
  </si>
  <si>
    <t xml:space="preserve">    Table 5.19:   Immunization (0-59 months children) (2004), (% of children)     </t>
  </si>
  <si>
    <t xml:space="preserve"> جدول 19.5 : واکسیناسیون اطفال بین سنین0---59 ماه  1383                                   </t>
  </si>
  <si>
    <t>Table 5.18:  Diarrhoea    2004</t>
  </si>
  <si>
    <t>Table 5.20:  Source of drinking water, 2004( % 0f population)</t>
  </si>
  <si>
    <t xml:space="preserve"> جــدول 5-20 منـــبع اب اشامیدنی سال 1383 ( فیـــصدی نفـــوس)</t>
  </si>
  <si>
    <t>Table 5.21: Type of Latrine Using, 2004</t>
  </si>
  <si>
    <t xml:space="preserve">جدول    5- 21  :   نوع استفاده تشناب  1383 </t>
  </si>
  <si>
    <t xml:space="preserve"> جدول 22.5: فعالیت های موسسه مبارزه با توبرکلوز در سال 1383</t>
  </si>
  <si>
    <t>Table  5_22 Tuberculosis activities 2004</t>
  </si>
  <si>
    <t xml:space="preserve">جدول 6.5 :  اب  ووضع الصحه  درمکا  تب     </t>
  </si>
  <si>
    <t xml:space="preserve">                 </t>
  </si>
  <si>
    <t>Table 5 .6: Water and Sanitation Conditions in the Schools            2004</t>
  </si>
  <si>
    <t>منابع: اداره مرکزی احصائیه 1383</t>
  </si>
  <si>
    <t>Sources: Central Statistics Office 2004</t>
  </si>
  <si>
    <t>Sources: Central Statistics Office  2004</t>
  </si>
  <si>
    <t>منابع: اداره مرکزی احصائیه  1383</t>
  </si>
  <si>
    <t xml:space="preserve">     جدول 18.5 : اسهالات   1383                                          </t>
  </si>
  <si>
    <t>منبع :اداره مرکزی احصایئه  1383</t>
  </si>
  <si>
    <t xml:space="preserve">منابع اداره مرکزی احصایئه 1383 </t>
  </si>
  <si>
    <t>Table 5.13: Place of Delivery, Atteded by and Antinatal Care, 2004</t>
  </si>
  <si>
    <t xml:space="preserve">  منبع  :  اداره مرکزی احصائیه   .  </t>
  </si>
  <si>
    <t xml:space="preserve">   جدول2.5 : دسترسی به خدمات صحی     (از مجموع فیصدی نفوس )</t>
  </si>
  <si>
    <t>میزان مجموعی با روری وتولد زنده برای 1000 نفرسنینین 15-69</t>
  </si>
  <si>
    <t>دسترسی به مراقبت ها ی صحی  (فیصدی)</t>
  </si>
  <si>
    <t>دسترسی به منبع آ ب بهتر (فیصدی)</t>
  </si>
  <si>
    <t>دسترسی به سهولت ها ی بهدا شتی بهتر (فیصدی)</t>
  </si>
  <si>
    <t>-</t>
  </si>
  <si>
    <t>دا یکندی</t>
  </si>
  <si>
    <t>دایکند ی</t>
  </si>
  <si>
    <t>پنجشیر</t>
  </si>
  <si>
    <t>دایکندی</t>
  </si>
  <si>
    <t>کند هار</t>
  </si>
  <si>
    <t>با ب</t>
  </si>
  <si>
    <t>Unit</t>
  </si>
  <si>
    <t>person</t>
  </si>
  <si>
    <t>No.</t>
  </si>
  <si>
    <t xml:space="preserve">Doctors per ten thousand person </t>
  </si>
  <si>
    <t>باب</t>
  </si>
  <si>
    <t>Panjsher</t>
  </si>
  <si>
    <t xml:space="preserve">عصبی </t>
  </si>
  <si>
    <t>Urologic</t>
  </si>
  <si>
    <t>Eye</t>
  </si>
  <si>
    <t>Orthopedic</t>
  </si>
  <si>
    <t>Infectious Disease</t>
  </si>
  <si>
    <t>Dermatology</t>
  </si>
  <si>
    <t xml:space="preserve">Condom </t>
  </si>
  <si>
    <t xml:space="preserve">Pill </t>
  </si>
  <si>
    <t xml:space="preserve">لوپ </t>
  </si>
  <si>
    <t xml:space="preserve">کاندم </t>
  </si>
  <si>
    <t>Source: Ministry of Public Health</t>
  </si>
  <si>
    <t>Number of  doctors</t>
  </si>
  <si>
    <t xml:space="preserve"> Total</t>
  </si>
  <si>
    <t>No. of  Comprehensive Health Center</t>
  </si>
  <si>
    <t>National budget</t>
  </si>
  <si>
    <t>Percent</t>
  </si>
  <si>
    <t>Loop</t>
  </si>
  <si>
    <t>jawz jan</t>
  </si>
  <si>
    <t>Kundoz</t>
  </si>
  <si>
    <t>jawz ian</t>
  </si>
  <si>
    <t>Sar-e- pul</t>
  </si>
  <si>
    <t>Health  sub Centers</t>
  </si>
  <si>
    <t>Daykundi</t>
  </si>
  <si>
    <t xml:space="preserve">Number of  beds in hospitals </t>
  </si>
  <si>
    <t xml:space="preserve">  منبع: وزارت صحت عامه</t>
  </si>
  <si>
    <t>Mn.Afs</t>
  </si>
  <si>
    <t>زرق</t>
  </si>
  <si>
    <t>Person</t>
  </si>
  <si>
    <t>Bed</t>
  </si>
  <si>
    <t xml:space="preserve">Basic Heath Centers in Ministry </t>
  </si>
  <si>
    <t>Anesthesiology</t>
  </si>
  <si>
    <t>Cardiovascular</t>
  </si>
  <si>
    <t>Psychiatry</t>
  </si>
  <si>
    <t>Radiology</t>
  </si>
  <si>
    <t xml:space="preserve"> چشم </t>
  </si>
  <si>
    <t xml:space="preserve"> توبركلوز</t>
  </si>
  <si>
    <t xml:space="preserve"> رادیولوژی </t>
  </si>
  <si>
    <t xml:space="preserve"> جلدی </t>
  </si>
  <si>
    <t xml:space="preserve"> داخله </t>
  </si>
  <si>
    <t xml:space="preserve">Basic Health Centers </t>
  </si>
  <si>
    <t>Out of which : Ministry of Public  Health</t>
  </si>
  <si>
    <t xml:space="preserve">Out of which: Ministry of Public  Health </t>
  </si>
  <si>
    <t>Out of which : Ministiry of  Public Health</t>
  </si>
  <si>
    <t>Out of which: Ministry of Public  Health</t>
  </si>
  <si>
    <t xml:space="preserve">Source: Ministry of  Public Health and other Ministries                                        </t>
  </si>
  <si>
    <t>Pediatrics</t>
  </si>
  <si>
    <t>Neuro Surgery</t>
  </si>
  <si>
    <t>Ear, Nose, Throat</t>
  </si>
  <si>
    <t>Pediatrics Dermalogy</t>
  </si>
  <si>
    <t>Ob Gyne</t>
  </si>
  <si>
    <t>Thoracic</t>
  </si>
  <si>
    <t>Feronsic Medical</t>
  </si>
  <si>
    <t xml:space="preserve">Tuberculosis </t>
  </si>
  <si>
    <t>Neurology</t>
  </si>
  <si>
    <t>Sar-e-pul</t>
  </si>
  <si>
    <t xml:space="preserve"> Measles covarage </t>
  </si>
  <si>
    <t>ولایت</t>
  </si>
  <si>
    <t>province</t>
  </si>
  <si>
    <t xml:space="preserve">ولایت </t>
  </si>
  <si>
    <t>Province</t>
  </si>
  <si>
    <t xml:space="preserve">عقامت </t>
  </si>
  <si>
    <t xml:space="preserve"> Source: Ministry of  Public  Health   </t>
  </si>
  <si>
    <t xml:space="preserve"> منبع : وزارت صحت عامه   </t>
  </si>
  <si>
    <t xml:space="preserve"> Comprehensive Health Centers </t>
  </si>
  <si>
    <t xml:space="preserve">Source: Ministry of  Public Health  </t>
  </si>
  <si>
    <t>منبع : وزارت صحت عامه</t>
  </si>
  <si>
    <t>Strilization</t>
  </si>
  <si>
    <t>No of private Hospitals</t>
  </si>
  <si>
    <t xml:space="preserve"> Table 5-2:Health Indicators </t>
  </si>
  <si>
    <t>No. of  Pharmacists</t>
  </si>
  <si>
    <t xml:space="preserve">Number of  Health associate  Professional </t>
  </si>
  <si>
    <t xml:space="preserve">Number of  doctors </t>
  </si>
  <si>
    <t>Out of which : Ministry of Public Health</t>
  </si>
  <si>
    <t>Midwives in the Ministry of  Public  Health</t>
  </si>
  <si>
    <t xml:space="preserve">Number of  Dentists  </t>
  </si>
  <si>
    <t>Total No. of Pharmaies</t>
  </si>
  <si>
    <t xml:space="preserve">Total No. of  Laboratories   </t>
  </si>
  <si>
    <t xml:space="preserve"> Source: Ministry of Public Health</t>
  </si>
  <si>
    <t xml:space="preserve">No. of Government Hospitals </t>
  </si>
  <si>
    <t xml:space="preserve"> Government Pharmacies</t>
  </si>
  <si>
    <t>No. of  bed  per ten thousand person</t>
  </si>
  <si>
    <t xml:space="preserve">  Government  Laboratories</t>
  </si>
  <si>
    <t xml:space="preserve"> جراحي عصبی</t>
  </si>
  <si>
    <t xml:space="preserve"> گوش ،گلو،بينی </t>
  </si>
  <si>
    <t xml:space="preserve"> صدری </t>
  </si>
  <si>
    <t xml:space="preserve"> طب عدلی</t>
  </si>
  <si>
    <t xml:space="preserve">يورولوژی </t>
  </si>
  <si>
    <t>Chest Internal Medicin</t>
  </si>
  <si>
    <t>Internal Medicin</t>
  </si>
  <si>
    <t xml:space="preserve"> Basic Health Centers</t>
  </si>
  <si>
    <t>No. of  bed in hospitals (government)</t>
  </si>
  <si>
    <t xml:space="preserve"> اورتوپيدی</t>
  </si>
  <si>
    <t xml:space="preserve"> نسائی ولادی </t>
  </si>
  <si>
    <t>Health budget</t>
  </si>
  <si>
    <t>میليون افغاني</t>
  </si>
  <si>
    <t xml:space="preserve">    province  </t>
  </si>
  <si>
    <t>ستنه</t>
  </si>
  <si>
    <t>د مقياس واحد</t>
  </si>
  <si>
    <t xml:space="preserve">Source: Ministry of Public Health                                                                      </t>
  </si>
  <si>
    <t>د مقیاس واحد</t>
  </si>
  <si>
    <t>مجموع / ټول</t>
  </si>
  <si>
    <t>کنرها / كنړونه</t>
  </si>
  <si>
    <t>سر چینه: د عامي روغتيا ووزارت</t>
  </si>
  <si>
    <t>کنرها /كنړونه</t>
  </si>
  <si>
    <t>کنرها/كنړونه</t>
  </si>
  <si>
    <t>ټول</t>
  </si>
  <si>
    <t xml:space="preserve">گولی </t>
  </si>
  <si>
    <t>بستر/ بستره</t>
  </si>
  <si>
    <t>فیصد/ سلنه</t>
  </si>
  <si>
    <t>واحد مقیاس</t>
  </si>
  <si>
    <t xml:space="preserve">Number of TB events with positive  slide  </t>
  </si>
  <si>
    <t>فیصد /  سلنه</t>
  </si>
  <si>
    <t xml:space="preserve">بستر/ بستره </t>
  </si>
  <si>
    <t>کنر ها / كنړونه</t>
  </si>
  <si>
    <t xml:space="preserve"> تعداد شفاخانه ها /  د روغتونونو شمير </t>
  </si>
  <si>
    <t xml:space="preserve">Number of  beds  </t>
  </si>
  <si>
    <t xml:space="preserve">   سرچينه : دعامي روغتيا وزارت </t>
  </si>
  <si>
    <t xml:space="preserve">Number of Health Associate Professional </t>
  </si>
  <si>
    <t xml:space="preserve">خصوصی / Private </t>
  </si>
  <si>
    <t xml:space="preserve">   مجموع درملتون ها / ټول درملتونونه    </t>
  </si>
  <si>
    <t xml:space="preserve">صحت عامه / دعامی روغتیا  </t>
  </si>
  <si>
    <t>Public Health</t>
  </si>
  <si>
    <t xml:space="preserve">   مجموع/ټول</t>
  </si>
  <si>
    <t xml:space="preserve">مجموع   </t>
  </si>
  <si>
    <t>نفر</t>
  </si>
  <si>
    <t xml:space="preserve"> No of Private  Pharmacies</t>
  </si>
  <si>
    <t xml:space="preserve"> No of Private  Laboratories </t>
  </si>
  <si>
    <t>Government  Pharmacies  in the Ministry of Public Health</t>
  </si>
  <si>
    <t xml:space="preserve">نفر </t>
  </si>
  <si>
    <t xml:space="preserve">Malaria cases </t>
  </si>
  <si>
    <t>ارقام به نفر/ رقم په نفر</t>
  </si>
  <si>
    <t xml:space="preserve"> Figures in person                             </t>
  </si>
  <si>
    <t xml:space="preserve">عصبي جراحي </t>
  </si>
  <si>
    <t>غوږ،ستوني،‍ پوزه</t>
  </si>
  <si>
    <t xml:space="preserve">سترګي </t>
  </si>
  <si>
    <t xml:space="preserve">ولادی نسائی </t>
  </si>
  <si>
    <t>اورتوپیدی</t>
  </si>
  <si>
    <t>صدري</t>
  </si>
  <si>
    <t xml:space="preserve">نری رنځ </t>
  </si>
  <si>
    <t xml:space="preserve">رادیولوژی </t>
  </si>
  <si>
    <t>پوستکی</t>
  </si>
  <si>
    <t xml:space="preserve">داخله </t>
  </si>
  <si>
    <t>Table 5-4: Number of Private and public Pharmacies by Province</t>
  </si>
  <si>
    <t xml:space="preserve">واقعه / پیښه </t>
  </si>
  <si>
    <t>واقعه / پیښه</t>
  </si>
  <si>
    <t>case</t>
  </si>
  <si>
    <t xml:space="preserve"> منبع : وزارت صحت عامه                          </t>
  </si>
  <si>
    <t xml:space="preserve"> Source: Ministry of  Public Health</t>
  </si>
  <si>
    <t xml:space="preserve">Total No of Hospitals                                             </t>
  </si>
  <si>
    <t xml:space="preserve"> فی صد هزار /  په سل زروکی</t>
  </si>
  <si>
    <t xml:space="preserve"> فی صد هزار /  په سل زروکی </t>
  </si>
  <si>
    <t xml:space="preserve">جدول ۱۴-۵: د اوميندواري نه د مخنیوي د لاروچارو ګټي اخيستونکی د ولایت په توپير </t>
  </si>
  <si>
    <t>Ministry / Department</t>
  </si>
  <si>
    <t>درملتون ها ی دولتی</t>
  </si>
  <si>
    <t xml:space="preserve"> لابراتوارهای دولتی   </t>
  </si>
  <si>
    <t>وزارت / اداره</t>
  </si>
  <si>
    <t xml:space="preserve">دولتي لابراتوارونه </t>
  </si>
  <si>
    <t>Government Pharmacies</t>
  </si>
  <si>
    <t>Government Laboratories</t>
  </si>
  <si>
    <t xml:space="preserve">     Total </t>
  </si>
  <si>
    <t>Ministry  of  Public Health</t>
  </si>
  <si>
    <t>Ministry of  Public Works</t>
  </si>
  <si>
    <t>Ministry of  Mines and Petroleum</t>
  </si>
  <si>
    <t>Afghan Red Crescent Society</t>
  </si>
  <si>
    <t>Orphanage Department</t>
  </si>
  <si>
    <t xml:space="preserve"> Martyrs and Disabled</t>
  </si>
  <si>
    <t>Other Ministries</t>
  </si>
  <si>
    <t>فارمسست ها</t>
  </si>
  <si>
    <t>پرسونل متوسط طبی</t>
  </si>
  <si>
    <t>دوکتوران</t>
  </si>
  <si>
    <t xml:space="preserve">درمل جوړونکی </t>
  </si>
  <si>
    <t>طبي منځني پرسونل</t>
  </si>
  <si>
    <t>ډاکتران</t>
  </si>
  <si>
    <t xml:space="preserve">    Pharmacists  </t>
  </si>
  <si>
    <t xml:space="preserve"> Health associate Professionals </t>
  </si>
  <si>
    <t xml:space="preserve">  Doctors</t>
  </si>
  <si>
    <t xml:space="preserve">M.of Labour and Social Affairs, </t>
  </si>
  <si>
    <t>Source : Ministry of  public Health and  other Ministries</t>
  </si>
  <si>
    <t>منبع  : وزارت صحت عامه وساير وزارت ها</t>
  </si>
  <si>
    <t xml:space="preserve">  </t>
  </si>
  <si>
    <t xml:space="preserve">   </t>
  </si>
  <si>
    <t xml:space="preserve">Source:  Ministry of  Public Health and  other Ministries </t>
  </si>
  <si>
    <t>Other Ministres</t>
  </si>
  <si>
    <t>Affairs,Martyrs and Disabled</t>
  </si>
  <si>
    <t xml:space="preserve">M.of Labour and Social  </t>
  </si>
  <si>
    <t>Ministry of  Mines  Petroleum</t>
  </si>
  <si>
    <t xml:space="preserve"> Basic Health  Centers</t>
  </si>
  <si>
    <t>Health Sub Centers</t>
  </si>
  <si>
    <t>اساسي روغتيائۍ مرکزونه</t>
  </si>
  <si>
    <t xml:space="preserve"> فرعي روغتيائۍ  مرکزونه</t>
  </si>
  <si>
    <t>تعداد مرا کز صحی اسا سی</t>
  </si>
  <si>
    <t>Afghan  Red Crecent Society</t>
  </si>
  <si>
    <t>Ministry of   Public  Works</t>
  </si>
  <si>
    <t>Hospitals</t>
  </si>
  <si>
    <t>Comprehensive Health Centers</t>
  </si>
  <si>
    <t xml:space="preserve"> روغتونونه</t>
  </si>
  <si>
    <t xml:space="preserve">جامع روغتيائۍ مرکزونه </t>
  </si>
  <si>
    <t xml:space="preserve">    شفاخانه ها</t>
  </si>
  <si>
    <t xml:space="preserve">Table 5-5: Number of  Medical personal and Facilities by Ministry and Department    </t>
  </si>
  <si>
    <t xml:space="preserve"> ارقام به دوز / ارقام په دوز</t>
  </si>
  <si>
    <t>دمني دوهمه دوره</t>
  </si>
  <si>
    <t>د مني لمړي دوره</t>
  </si>
  <si>
    <t>د پسرلي دوهمه دوره</t>
  </si>
  <si>
    <t>د پسرلي لمړي دوره</t>
  </si>
  <si>
    <t xml:space="preserve"> 2nd Round of Fall </t>
  </si>
  <si>
    <t xml:space="preserve">1st Round of Fall </t>
  </si>
  <si>
    <t xml:space="preserve"> 2nd Round of spring</t>
  </si>
  <si>
    <t>1st Round of spring</t>
  </si>
  <si>
    <t xml:space="preserve">Kabul   </t>
  </si>
  <si>
    <t xml:space="preserve"> کابل</t>
  </si>
  <si>
    <t xml:space="preserve">Kapisa   </t>
  </si>
  <si>
    <t xml:space="preserve">کاپیسا </t>
  </si>
  <si>
    <t xml:space="preserve">Parwan   </t>
  </si>
  <si>
    <t xml:space="preserve"> پروان</t>
  </si>
  <si>
    <t xml:space="preserve">Logar   </t>
  </si>
  <si>
    <t xml:space="preserve"> ننگرهار</t>
  </si>
  <si>
    <t xml:space="preserve">Laghman   </t>
  </si>
  <si>
    <t xml:space="preserve"> لغمان</t>
  </si>
  <si>
    <t xml:space="preserve"> پنجشیر</t>
  </si>
  <si>
    <t xml:space="preserve">Baghlan   </t>
  </si>
  <si>
    <t xml:space="preserve"> بغلان</t>
  </si>
  <si>
    <t xml:space="preserve"> بامیان</t>
  </si>
  <si>
    <t xml:space="preserve">Ghazni   </t>
  </si>
  <si>
    <t xml:space="preserve">غزنی  </t>
  </si>
  <si>
    <t xml:space="preserve">Paktika   </t>
  </si>
  <si>
    <t xml:space="preserve"> پکتیکا</t>
  </si>
  <si>
    <t xml:space="preserve">Paktya    </t>
  </si>
  <si>
    <t xml:space="preserve"> پکتیا</t>
  </si>
  <si>
    <t xml:space="preserve">Khost        </t>
  </si>
  <si>
    <t xml:space="preserve"> خوست</t>
  </si>
  <si>
    <t xml:space="preserve">Kunarha  </t>
  </si>
  <si>
    <t xml:space="preserve"> کنرها/كنړونه</t>
  </si>
  <si>
    <t xml:space="preserve">Nooristan   </t>
  </si>
  <si>
    <t xml:space="preserve"> نورستان</t>
  </si>
  <si>
    <t xml:space="preserve">Badakhshan   </t>
  </si>
  <si>
    <t xml:space="preserve"> بدخشان</t>
  </si>
  <si>
    <t xml:space="preserve">Takhar   </t>
  </si>
  <si>
    <t xml:space="preserve">Kundoz   </t>
  </si>
  <si>
    <t xml:space="preserve"> کندز</t>
  </si>
  <si>
    <t xml:space="preserve">Samangan   </t>
  </si>
  <si>
    <t xml:space="preserve"> سمنگان</t>
  </si>
  <si>
    <t xml:space="preserve">Balkh   </t>
  </si>
  <si>
    <t xml:space="preserve">بلخ </t>
  </si>
  <si>
    <t xml:space="preserve">Sar-e-Pul   </t>
  </si>
  <si>
    <t xml:space="preserve"> سرپل</t>
  </si>
  <si>
    <t xml:space="preserve">Ghor    </t>
  </si>
  <si>
    <t xml:space="preserve"> غور</t>
  </si>
  <si>
    <t xml:space="preserve"> دایکندی       </t>
  </si>
  <si>
    <t xml:space="preserve">Urozgan   </t>
  </si>
  <si>
    <t xml:space="preserve"> ارزگان</t>
  </si>
  <si>
    <t xml:space="preserve">Zabul   </t>
  </si>
  <si>
    <t xml:space="preserve"> زابل</t>
  </si>
  <si>
    <t xml:space="preserve">Kandahar   </t>
  </si>
  <si>
    <t xml:space="preserve"> کندهار</t>
  </si>
  <si>
    <t xml:space="preserve">Jawzjan   </t>
  </si>
  <si>
    <t xml:space="preserve"> جوزجان</t>
  </si>
  <si>
    <t xml:space="preserve">Faryab   </t>
  </si>
  <si>
    <t xml:space="preserve"> فاریاب</t>
  </si>
  <si>
    <t xml:space="preserve">Helmand   </t>
  </si>
  <si>
    <t xml:space="preserve"> هلمند</t>
  </si>
  <si>
    <t xml:space="preserve">Badghis   </t>
  </si>
  <si>
    <t xml:space="preserve"> بادغیس</t>
  </si>
  <si>
    <t xml:space="preserve">Herat   </t>
  </si>
  <si>
    <t xml:space="preserve"> هرات</t>
  </si>
  <si>
    <t xml:space="preserve">Farah  </t>
  </si>
  <si>
    <t xml:space="preserve"> فراه</t>
  </si>
  <si>
    <t xml:space="preserve">Nimroz   </t>
  </si>
  <si>
    <t xml:space="preserve"> نیمروز</t>
  </si>
  <si>
    <t xml:space="preserve"> سرچينه :  دعامي روغتيا وزارت  </t>
  </si>
  <si>
    <t xml:space="preserve">Total 4  Rounds </t>
  </si>
  <si>
    <t>منبع: وزارت صحت عامه</t>
  </si>
  <si>
    <t xml:space="preserve">ارزگان  </t>
  </si>
  <si>
    <t xml:space="preserve">دایکندی       </t>
  </si>
  <si>
    <t xml:space="preserve"> OPV+3</t>
  </si>
  <si>
    <t>OPV1+2</t>
  </si>
  <si>
    <t>OPV0</t>
  </si>
  <si>
    <t xml:space="preserve">دپولیوصفردوز </t>
  </si>
  <si>
    <t>دوز+3</t>
  </si>
  <si>
    <t xml:space="preserve">دوز1+2 </t>
  </si>
  <si>
    <t>دوزصفرپولیو</t>
  </si>
  <si>
    <t>Polio  Immunization of  0-11 months children</t>
  </si>
  <si>
    <t xml:space="preserve">د پوليو تطبيقول د0-11 مياشتني ماشومانو ته </t>
  </si>
  <si>
    <t xml:space="preserve">تطبیق پولیو برای اطفال 0-11 ماهه </t>
  </si>
  <si>
    <t xml:space="preserve">Province </t>
  </si>
  <si>
    <t>ارقام به دوز/ ارقام په دوز</t>
  </si>
  <si>
    <t xml:space="preserve">Figures in doose        </t>
  </si>
  <si>
    <t xml:space="preserve">Type of  Activity       </t>
  </si>
  <si>
    <t xml:space="preserve">  Received BCG vaccine   </t>
  </si>
  <si>
    <t xml:space="preserve">  Referred of doubt TB             </t>
  </si>
  <si>
    <r>
      <t xml:space="preserve">                         </t>
    </r>
    <r>
      <rPr>
        <sz val="12"/>
        <rFont val="Calibri"/>
        <family val="2"/>
      </rPr>
      <t xml:space="preserve">      </t>
    </r>
  </si>
  <si>
    <t xml:space="preserve"> Source : Ministry of Public Health </t>
  </si>
  <si>
    <t xml:space="preserve"> تعداد داکتران / د ډاکترانو شمير </t>
  </si>
  <si>
    <t xml:space="preserve">  تعدادپرسونل متوسط طبی دولتی / د دولتی طبۍ منځني پرسونل شمير</t>
  </si>
  <si>
    <t xml:space="preserve">  تعداد فارمست های دولتی/ د دولتی درمل جوړونکو شمیر</t>
  </si>
  <si>
    <t xml:space="preserve">  تعداد مراکز صحی جامع / د جامع روغتيا ئی مرکزونو شمير</t>
  </si>
  <si>
    <t xml:space="preserve"> تعداد مجموع درملتون ها / د درملتونونو ټول شمیر</t>
  </si>
  <si>
    <t xml:space="preserve">  تعداد درملتون های دولتی / د دولتی درملتونونو شمير</t>
  </si>
  <si>
    <t xml:space="preserve">  تعداد در ملتون های خصوصی/ د خصوصی درملتونونو شمير</t>
  </si>
  <si>
    <t xml:space="preserve"> تعداد مجموع لابراتوارها / د لابراتوارونو ټول شمیر </t>
  </si>
  <si>
    <t>ـ تعداد لابراتوار های دولتی / د دولتی لابراتوارونو شمیر</t>
  </si>
  <si>
    <t xml:space="preserve">  ـ تعداد لابراتوار های خصوصی / د خصوصی لابراتوارونو شمير</t>
  </si>
  <si>
    <t xml:space="preserve"> تعداد دکتوران دندان / د غاښونو داکترانو شمير </t>
  </si>
  <si>
    <t>ښځینه</t>
  </si>
  <si>
    <t>Male</t>
  </si>
  <si>
    <t>Female</t>
  </si>
  <si>
    <t>Prevalence of tuberculosis</t>
  </si>
  <si>
    <t xml:space="preserve">واکسین زرقیات مرض سل </t>
  </si>
  <si>
    <t xml:space="preserve">   ذکور</t>
  </si>
  <si>
    <t xml:space="preserve">اناث </t>
  </si>
  <si>
    <t xml:space="preserve">  نارینه </t>
  </si>
  <si>
    <t>Table 5-12: Anti Tuberculosis Activitise</t>
  </si>
  <si>
    <t xml:space="preserve"> Table 5-14 Users of Family Planning Methosd  by Province  </t>
  </si>
  <si>
    <t xml:space="preserve">                          مراکز صحی اساسی / اساسی روغتيائی مرکزونه                            </t>
  </si>
  <si>
    <t xml:space="preserve">                                                          مراکز صحی جامع / جامع روغتيائی مرکزونه                                                          </t>
  </si>
  <si>
    <t>Total  Pharmacies</t>
  </si>
  <si>
    <t>سرچینه: دعامی روغتیا وزارت</t>
  </si>
  <si>
    <t>ریاست عمومی سره میاشت /  د افغانی سری میاشتی ټولنه</t>
  </si>
  <si>
    <t>سایر وزارت ها  / نور وزارتونه</t>
  </si>
  <si>
    <t xml:space="preserve"> سرچینه: د عامی روغتیا وزارت او نور وزارتونه</t>
  </si>
  <si>
    <t>No of hospital  bed</t>
  </si>
  <si>
    <t xml:space="preserve">Table 5-6:Medical Personnal of Ministry of Public Health by Province  and sex           </t>
  </si>
  <si>
    <t xml:space="preserve">جراحی صدری </t>
  </si>
  <si>
    <t xml:space="preserve">عدلي طب  </t>
  </si>
  <si>
    <t xml:space="preserve">نوع فعالیت / دکړنی ډول </t>
  </si>
  <si>
    <t xml:space="preserve">                                                               جدول ۱۲-۵: فعالیت های موسسۀ مبارزه با توبرکلوز                                                           </t>
  </si>
  <si>
    <t xml:space="preserve">   منبع: وزارت صحت عامه                                                                       سر چینه: د عامی روغتیا وزارت</t>
  </si>
  <si>
    <t xml:space="preserve">   بودجۀ عادی وزارت صحت عامه / د عامی روغتیا وزارت عادی بودجه </t>
  </si>
  <si>
    <t xml:space="preserve">  تعداد داکترا ن / د ډاکترانو شمير  </t>
  </si>
  <si>
    <t xml:space="preserve">  تعداد بستر در شفا خانه ها /  په روغتونونو کی د بسترو شمير</t>
  </si>
  <si>
    <t xml:space="preserve">  واقعا ت توبرکلوز / د نري رنځ  پيښي</t>
  </si>
  <si>
    <t xml:space="preserve">  تعداد واقعات توبرکلوزبا سلاید مثبت / د نري رنځ  پيښي د مثبتوسلايدونو سره  </t>
  </si>
  <si>
    <t xml:space="preserve">  واقعا ت ملاریا  / د ملاريا  پيښي</t>
  </si>
  <si>
    <t xml:space="preserve">  واقعات مثبت راجسترشده ایدز / د ايدز د مثبتو پيښو راجستر شوی شمیر</t>
  </si>
  <si>
    <t xml:space="preserve">  منبع : وزارت صحت عامه وسایر وزارت ها </t>
  </si>
  <si>
    <t xml:space="preserve">Source:  Ministry of  Public Health and other Ministries    </t>
  </si>
  <si>
    <t xml:space="preserve"> ـ  اناث / ښځینه</t>
  </si>
  <si>
    <t xml:space="preserve"> ـ  ذکور / نارینه</t>
  </si>
  <si>
    <t xml:space="preserve"> ـ  اناث /  ښځینه</t>
  </si>
  <si>
    <t xml:space="preserve"> ـ  ذکور/  نارینه</t>
  </si>
  <si>
    <t xml:space="preserve"> - Male</t>
  </si>
  <si>
    <t xml:space="preserve"> Female -</t>
  </si>
  <si>
    <t>Female -</t>
  </si>
  <si>
    <t xml:space="preserve"> سرچینه: د عامی روغتیا وزارت </t>
  </si>
  <si>
    <t xml:space="preserve"> سرچينه  : دعامي روغتيا وزارت   </t>
  </si>
  <si>
    <t xml:space="preserve">  فیصدی مصارف صحی درمصارف دولت / د روغتيائي لګښتونو سلنه په دولتۍ لگښتونو کې</t>
  </si>
  <si>
    <t>MaidanWardak</t>
  </si>
  <si>
    <t>میدان وردک</t>
  </si>
  <si>
    <t>د روغتون د بستروشمیره</t>
  </si>
  <si>
    <t xml:space="preserve"> میدان وردک</t>
  </si>
  <si>
    <t>سرچینه: د عامی روغتیا وزارت</t>
  </si>
  <si>
    <t>Maidan Wardak</t>
  </si>
  <si>
    <t xml:space="preserve">  M.of Labour and Social Affairs,  </t>
  </si>
  <si>
    <t xml:space="preserve">Table 5-5: health Facilities…(contd)            </t>
  </si>
  <si>
    <t xml:space="preserve"> Maidan Wardak</t>
  </si>
  <si>
    <t xml:space="preserve"> بیماری انتانی</t>
  </si>
  <si>
    <t>انتا نی ناروغی</t>
  </si>
  <si>
    <t xml:space="preserve">تنا سلی </t>
  </si>
  <si>
    <t xml:space="preserve">جلدی اطفا ل </t>
  </si>
  <si>
    <t xml:space="preserve">دماشوما نوپوستکی </t>
  </si>
  <si>
    <t>ما شوما ن</t>
  </si>
  <si>
    <t xml:space="preserve"> اطفا ل </t>
  </si>
  <si>
    <t>انستیزیولوژی</t>
  </si>
  <si>
    <t>2015-16</t>
  </si>
  <si>
    <t>سرچینه: د عامی روغتیا وزارت او نور وزارتونه</t>
  </si>
  <si>
    <t>عقلی</t>
  </si>
  <si>
    <t>sar_e_pul</t>
  </si>
  <si>
    <t>نور</t>
  </si>
  <si>
    <t>بیهوشی</t>
  </si>
  <si>
    <t>3037.9</t>
  </si>
  <si>
    <t>271011.3</t>
  </si>
  <si>
    <t xml:space="preserve">  منجمله: وزارت صحت عامه / له جملی څخه دعامي روغتياوزارت </t>
  </si>
  <si>
    <t xml:space="preserve"> تعدادبستر در شفاخانه  های دولتی / په دولتی  روغتونونو کی د بسترو شمیر </t>
  </si>
  <si>
    <t xml:space="preserve"> منجمله: وزارت صحت عامه / له جملی څخه دعامي روغتيا وزارت </t>
  </si>
  <si>
    <t xml:space="preserve">  منجمله: وزارت صحت عامه / له جملی څخه دعامي روغتياوزارت  </t>
  </si>
  <si>
    <t xml:space="preserve">  تعداد دوکتوران برائ هر 10000 نفر/ د هرو 10000 کسانو لپاره د ډاکترانو شمير</t>
  </si>
  <si>
    <t xml:space="preserve"> تعداد بستر برای هر 10000 نفر/ د هرو 10000 کسانو لپاره دبسترو شمير</t>
  </si>
  <si>
    <t xml:space="preserve"> منجمله: وزارت صحت عامه / دعامي روغتيا وزارت </t>
  </si>
  <si>
    <t xml:space="preserve">  تعداد مراکز صحی اساسی / د اساسي روغتيائۍ مرکزونو شمير </t>
  </si>
  <si>
    <t xml:space="preserve">  تعداد مراکز صحی فـــرعی / د فرعي روغتيائۍ مرکزونو شميړ</t>
  </si>
  <si>
    <r>
      <t xml:space="preserve"> منجمله: وزارت صحت عامه /</t>
    </r>
    <r>
      <rPr>
        <sz val="11"/>
        <rFont val="Times New Roman"/>
        <family val="1"/>
      </rPr>
      <t xml:space="preserve"> له جملی څخه دعامي روغتيا وزارت </t>
    </r>
  </si>
  <si>
    <t xml:space="preserve">  مراکزصحی اساسی /  اساسی روغتیایی مرکزونه</t>
  </si>
  <si>
    <t xml:space="preserve">  شفاخانه های دولتی /  دولتی روغتونونه</t>
  </si>
  <si>
    <t xml:space="preserve"> تعداد درملتون های دولتی در صحت عامه/ د عامی روغتيا په وزارت کی د  دولتی درملتونونو شمير </t>
  </si>
  <si>
    <t xml:space="preserve">  تعداد لابراتوارها درصحت عامه / دعامي روغتيا وزارت  د لابراتوارونو شمیر</t>
  </si>
  <si>
    <t xml:space="preserve">   بودجۀ عادی دولتی/  دولتی عادی بودجه</t>
  </si>
  <si>
    <t>Registred  HIV Positive cases</t>
  </si>
  <si>
    <t xml:space="preserve">                       Table 5-3 :Number of  public Health Comprehensive and Basic Health Centers  by Province                      </t>
  </si>
  <si>
    <t>د صدری جراحی</t>
  </si>
  <si>
    <t xml:space="preserve">  داکتردندان </t>
  </si>
  <si>
    <t xml:space="preserve"> د غا ښونو داکتر</t>
  </si>
  <si>
    <t xml:space="preserve"> سا یر</t>
  </si>
  <si>
    <t xml:space="preserve"> Total                                            </t>
  </si>
  <si>
    <t xml:space="preserve">   ټولی څـــلور دوري </t>
  </si>
  <si>
    <t>مجموع چــهار دوره</t>
  </si>
  <si>
    <t xml:space="preserve">  دور اول بهـــــــاری  </t>
  </si>
  <si>
    <t xml:space="preserve">  دور دوم بهــــــــــاری </t>
  </si>
  <si>
    <t xml:space="preserve">دور اول خــزانی </t>
  </si>
  <si>
    <t xml:space="preserve">دور دوم خـزانی </t>
  </si>
  <si>
    <t xml:space="preserve">Method </t>
  </si>
  <si>
    <t xml:space="preserve">جدول ۱۴-۵: استفاده کنـــــندگان روش های جلوگیـــری از باروری به تفکـیک ولایت </t>
  </si>
  <si>
    <t xml:space="preserve"> د کاراوټولنيزوچـارو، شهیدانو او معلولينو وزارت</t>
  </si>
  <si>
    <t>وزارت کـــاروامــوراجتـــــماعی،شهــــداومعـــلولین</t>
  </si>
  <si>
    <t>ریاست عمـــــومی روزنتون /  د روزنتونونو لــوي رياست</t>
  </si>
  <si>
    <t xml:space="preserve">وزارت معا دن و پطـــرولیم / د کانونواو پطـــرولیم وزارت </t>
  </si>
  <si>
    <t>وزارت فــــوایــــدعـــامـــــه /د ټــــولـــگــــټــــو وزارت</t>
  </si>
  <si>
    <t xml:space="preserve">وزارت صــــــحت عـــامــه / د عامــی روغتـيا وزارت </t>
  </si>
  <si>
    <t>د کاراوټولنيزوچـارو، شهیدانو او معلولينو وزارت</t>
  </si>
  <si>
    <t xml:space="preserve">             د ۵-۵ جدول ادامه : د روغتـيائی آسانتياوي ...</t>
  </si>
  <si>
    <t xml:space="preserve">           ادامــه جـــدول ۵-۵:تســـهــــــیلات صـــحی...</t>
  </si>
  <si>
    <t xml:space="preserve">جدول ۵-۵: تعـــداد پـــرسـونل و تســهيلات صحـــی به تفـــکیک وزارت و اداره  </t>
  </si>
  <si>
    <t xml:space="preserve">جدول ۵-۵: د روغتيائۍ کارکونکوشمیراوآسانتياوي د وزارت اواداری په توپير </t>
  </si>
  <si>
    <t xml:space="preserve"> مــــراکزصــــحی جامـــع </t>
  </si>
  <si>
    <t xml:space="preserve"> مــراکز صحی فــــــرعـــی</t>
  </si>
  <si>
    <t>تعداد بستــــــــــرشفاخانه</t>
  </si>
  <si>
    <t>دولتي درملـــــتونونه</t>
  </si>
  <si>
    <t xml:space="preserve">  No. of  TB patients successfully treated</t>
  </si>
  <si>
    <t xml:space="preserve">      جدول ۱۲-۵: د نـــــري رنــــــځ د مـــــوســــسي کــــړنی</t>
  </si>
  <si>
    <t xml:space="preserve">  provides standard TB treatment services</t>
  </si>
  <si>
    <t xml:space="preserve">  Number of TB smear positive cases     </t>
  </si>
  <si>
    <t xml:space="preserve">  پوشش ســرخکان / د شیــــري پوښښ</t>
  </si>
  <si>
    <t>per 100000</t>
  </si>
  <si>
    <t xml:space="preserve"> per 100000</t>
  </si>
  <si>
    <t xml:space="preserve">Table 5-7:No.of Health Associate Professionals Personnal of Ministry  Public Health by Province             </t>
  </si>
  <si>
    <t xml:space="preserve">  تعداد قابله ها در وزارت صحت عامه / دعامي روغتيا  په وزارت کی د قابلو شمیر</t>
  </si>
  <si>
    <t>Stomatologic</t>
  </si>
  <si>
    <t xml:space="preserve">  تعداد پرسونل متوسط طبی / د طبي منځنې پرسونل شمیر</t>
  </si>
  <si>
    <t xml:space="preserve"> مراکز صحی فــــرعی/  فرعی روغتیایی مرکزونه </t>
  </si>
  <si>
    <t xml:space="preserve">  مراکز صـحی جـامع/جامع روغتــــــيائۍ مرکزونه</t>
  </si>
  <si>
    <t>Comprehensive Health Center</t>
  </si>
  <si>
    <t>2016-17</t>
  </si>
  <si>
    <t xml:space="preserve">تطبیق دوزهای اول و دوم </t>
  </si>
  <si>
    <t xml:space="preserve"> د لومړی او دوهم دوز تظبیق </t>
  </si>
  <si>
    <t>Penta</t>
  </si>
  <si>
    <t xml:space="preserve">تطبیق واکسینPenta </t>
  </si>
  <si>
    <t xml:space="preserve"> Immunization for Penta</t>
  </si>
  <si>
    <t>د Penta واکسین تطبیق</t>
  </si>
  <si>
    <t xml:space="preserve">    تعداد بسترها /  د بستروشمير </t>
  </si>
  <si>
    <t xml:space="preserve"> - شفاخانه های خصوصی/  خصوصي روغتونونه </t>
  </si>
  <si>
    <t>1+2</t>
  </si>
  <si>
    <t xml:space="preserve">قلبی وعروقی      </t>
  </si>
  <si>
    <t xml:space="preserve">پوش </t>
  </si>
  <si>
    <t>قرص</t>
  </si>
  <si>
    <t xml:space="preserve">روش / لاری </t>
  </si>
  <si>
    <t xml:space="preserve"> تعداد مراجعین مشـکوک مرض سـل /  د نري رنځ دشکمنو مراجـعيـنو شمير </t>
  </si>
  <si>
    <t xml:space="preserve"> تعداد واقعات مرض سل باسلاید مثبت / د نري رنځ دسلايد د مثبتو پيښو شمير</t>
  </si>
  <si>
    <t xml:space="preserve"> تعداد زرقیــات واکســین مرض سـل /  د نری رنــځ واکســين دزرقيــاتوشمير </t>
  </si>
  <si>
    <t xml:space="preserve">   مجموع / ټول</t>
  </si>
  <si>
    <t>2017-18</t>
  </si>
  <si>
    <t>سال 1396-18-2017</t>
  </si>
  <si>
    <t xml:space="preserve">  جدول ۵ -۹: تعداد دوکتوران متخصص به تفکیک ولایت ۱۳۹۶  </t>
  </si>
  <si>
    <t xml:space="preserve">Table 5-9 : Number of MD Specialist by Provence 2017-18 </t>
  </si>
  <si>
    <t xml:space="preserve">                                                    جدول ۱۰-۵: واکسیناسیــون جاریه برای اطـــــفال۱۱-۰ ماهــــه   ۱۳۹۶                                            </t>
  </si>
  <si>
    <t>Table 5-10: Routine Immunization( 0-11) Months Children 2017-18</t>
  </si>
  <si>
    <t xml:space="preserve">        جدول ۱۰-۵:جاریه واکسیناسيون د ۰ -۱۱ مياشتني ماشومانو لپاره ۱۳۹۶                    </t>
  </si>
  <si>
    <t xml:space="preserve">                                                جدول ۱۱-۵:  دوزهـــای تطبیـــــق شــــــدۀ واکسیــــن پولیــــو برای اطفـــــــال( 0ـ59) ماهــــه -۱۳۹۶                                               </t>
  </si>
  <si>
    <t xml:space="preserve"> جدول ۱۱-۵ : د پوليو واكسين د تطبیق شوي دوزونو شمير  د۵۹-۰ مياشتني ماشومانو لپاره - ۱۳۹۶</t>
  </si>
  <si>
    <t xml:space="preserve"> Table 5-11: Immunization of Children (0-59) Months Against Polio -  2017-18 </t>
  </si>
  <si>
    <t xml:space="preserve">   جدول ۱۳-۵: د اوميند واري نه د مخنیوي دګټي اخستيني لاري چاري - ۱۳۹۶  </t>
  </si>
  <si>
    <t xml:space="preserve">     Table  5-13: Users of Family Planning by Method - 2017-18      </t>
  </si>
  <si>
    <t xml:space="preserve">  Number of  health centers which              
</t>
  </si>
  <si>
    <t xml:space="preserve"> Figures in dose                              </t>
  </si>
  <si>
    <t xml:space="preserve">            جدول ۱۳-۵: استــــــفــاده گان از روش هـــــای جلوگــــــیری از بـاروری به تفکیک روش -۱۳۹۶           </t>
  </si>
  <si>
    <t xml:space="preserve"> جراحی عمومی</t>
  </si>
  <si>
    <t xml:space="preserve">عمومی جراحي </t>
  </si>
  <si>
    <t>MD.General.surgery</t>
  </si>
  <si>
    <t>زره اوعروقی</t>
  </si>
  <si>
    <t xml:space="preserve">همچنان قابل ذکر است که تعداد  متخصصین  به خاطر خذف ارقام تکراری نسبت به سال قبلی کاهش یافته است. </t>
  </si>
  <si>
    <t xml:space="preserve">
 گرا ف ۱۲-۵: تعداد زرقیات واکســــین مرض سل (زرق)
 گرا ف ۱۲-۵: د نری رنځ واکسین د زرقیاتوشمیر(ستنه)
 (Graph 5-12Graph5-12:Recevied BCG Vaccine(injection    
</t>
  </si>
  <si>
    <t>په همدی ډول دیادونووړده چی دمتخصصو داکترانو وړلوپه نسبت افزایش کال ته کموالی راغلی ده.</t>
  </si>
  <si>
    <t xml:space="preserve">It is mentionable that the number of  MD Specialist has decline than the previous year because of duplicates and removed figures.  </t>
  </si>
  <si>
    <t xml:space="preserve">   جدول ۲-۵: روغتــــــيائی شاخصونه  </t>
  </si>
  <si>
    <t xml:space="preserve">Table 5-1: Health Sector  Profile                                          </t>
  </si>
  <si>
    <t xml:space="preserve">   جدول ۹-۵ د متخصصو داکترانو شمير د ولايت په توپير- ۱۳۹۶   </t>
  </si>
  <si>
    <t xml:space="preserve">Health expenditure as% national budget   </t>
  </si>
  <si>
    <t>شماره</t>
  </si>
  <si>
    <t xml:space="preserve">  مجموع شفاخانه ها / د روغتونونو ټول    </t>
  </si>
  <si>
    <t xml:space="preserve">    منبع  : وزارت صحت عامه وساير وزارت ها                                                               </t>
  </si>
  <si>
    <t xml:space="preserve">سرچینه: د عامی روغتیا وزارت او نور وزراتونه  </t>
  </si>
  <si>
    <t xml:space="preserve">            سرچینه: د عامی روغتیا وزارت او نور وزراتونه </t>
  </si>
  <si>
    <t xml:space="preserve"> منبع  : وزارت صحت عامه وساير وزارت ها  </t>
  </si>
  <si>
    <t xml:space="preserve">  Health Associate Professionals  </t>
  </si>
  <si>
    <t>Number of doctors</t>
  </si>
  <si>
    <t xml:space="preserve">Number of  hospitals    </t>
  </si>
  <si>
    <t xml:space="preserve"> جدول ۸-۵ : تسهیلات صحی وزارت صحت عامه به تفکیک ولایت </t>
  </si>
  <si>
    <t xml:space="preserve"> جدول۸-۵: دعامي روغتيا وزارت روغتيائۍ آسانتياوي د ولايت په توپير</t>
  </si>
  <si>
    <t>Table 5-8: Health Facilities of Ministry of Public Health by  Province</t>
  </si>
  <si>
    <t xml:space="preserve"> Source: Ministry of  Public  Health </t>
  </si>
  <si>
    <t xml:space="preserve"> Wardak</t>
  </si>
  <si>
    <t xml:space="preserve">  وردک</t>
  </si>
  <si>
    <t xml:space="preserve">منبع : وزارت صحت عامه </t>
  </si>
  <si>
    <t xml:space="preserve">    سرچينه :  دعامي روغتيا وزارت </t>
  </si>
  <si>
    <t>دنري رنځ د ناروغانوشميرچه په برياليتوب سره تداوي شوي</t>
  </si>
  <si>
    <t xml:space="preserve"> تعداد مریضان مرض ســـــل که تداوی موفـــقانه شــــده اند   </t>
  </si>
  <si>
    <t xml:space="preserve">تعداد مـــــراکز معیاری صحی که خــدمات صحی مرض </t>
  </si>
  <si>
    <t>ســـل را به شکل استــندرد(تـــداوی زیــرنظـر)عرضه مینماید.</t>
  </si>
  <si>
    <t xml:space="preserve">دروغتـــــياېي مرکزونوشميرچه دنري رنځ روغتياېي خدمتــــــونه </t>
  </si>
  <si>
    <t>په ستنــــدرد ډول ( دڅـــــارنی لاندی ) وړاندي کوي.</t>
  </si>
  <si>
    <t xml:space="preserve">
گرا ف ۱۴-۵:استفاده کنـــنده گان از روش هـــــای جلوگـــیری از باروری در کــشور(نفر) 
گرا ف ۱۴-۵: به هيواد د کی اميـــــندواری نه د مخنـــيوی د لارو چارو ګتی اخيستونكی(نفر)
(person)  Graph 5-14:Users of FamilyPlanning Methods in the  Country  
</t>
  </si>
  <si>
    <t xml:space="preserve"> منبع: وزارت صحت عامه  </t>
  </si>
  <si>
    <t xml:space="preserve">             سرچينه  : دعامي روغتيا وزارت</t>
  </si>
  <si>
    <t xml:space="preserve"> منبع: وزارت صحت عا مه                                     سرچينه  : دعامي روغتيا وزارت</t>
  </si>
  <si>
    <t xml:space="preserve">      Figures in person                               </t>
  </si>
  <si>
    <t xml:space="preserve">Note:Number of health associate Professionals has declined than the previous year because of removing duplication.   </t>
  </si>
  <si>
    <t xml:space="preserve"> نوت:  تعداد  پرسونل متوسط طبی به خاطر خذف ارقام تکراری نسبت به سال قبلی کاهش یافته است.</t>
  </si>
  <si>
    <t xml:space="preserve"> یادونه : د طبي منځني پرسونل شمير وړلوپه نسبت افزایش کال ته کموالی راغلی ده.</t>
  </si>
  <si>
    <t xml:space="preserve">تعداد پرسونل متوسط طبی/ د طبي منځني پرسونل شمير </t>
  </si>
  <si>
    <t xml:space="preserve"> نوت: تعداد داکــــــــــــتر ها به خاطر حذف ارقام تکـــراری نسبت به سال قبــــلی کاهش یافته است.</t>
  </si>
  <si>
    <t xml:space="preserve">  یادونه:  د ډاکترانو د رقمونو تکراری شمير له منځه وړلو د تیر کال په  پرتله کموالی راغلی ده.</t>
  </si>
  <si>
    <t xml:space="preserve">Note: Number of doctors has declined than the previous year because of removing duplication.   </t>
  </si>
  <si>
    <t xml:space="preserve">  تعداد دوکتو ران/د ډاکترانو شمير</t>
  </si>
  <si>
    <r>
      <t xml:space="preserve">                                               جدول </t>
    </r>
    <r>
      <rPr>
        <b/>
        <sz val="14"/>
        <rFont val="Badr"/>
        <charset val="178"/>
      </rPr>
      <t>۱-۵:</t>
    </r>
    <r>
      <rPr>
        <b/>
        <sz val="14"/>
        <rFont val="Times New Roman"/>
        <family val="1"/>
      </rPr>
      <t xml:space="preserve"> نمای سکــــــــتور صحی                                   </t>
    </r>
  </si>
  <si>
    <r>
      <t xml:space="preserve">                                         </t>
    </r>
    <r>
      <rPr>
        <b/>
        <sz val="14"/>
        <rFont val="Times New Roman"/>
        <family val="1"/>
      </rPr>
      <t>جدول</t>
    </r>
    <r>
      <rPr>
        <b/>
        <sz val="14"/>
        <rFont val="Badr"/>
        <charset val="178"/>
      </rPr>
      <t xml:space="preserve"> ۱-۵: </t>
    </r>
    <r>
      <rPr>
        <b/>
        <sz val="14"/>
        <rFont val="Times New Roman"/>
        <family val="1"/>
      </rPr>
      <t xml:space="preserve">د روغتیائی سکــــتور لید </t>
    </r>
    <r>
      <rPr>
        <b/>
        <sz val="14"/>
        <rFont val="Badr"/>
        <charset val="178"/>
      </rPr>
      <t xml:space="preserve">                                                                                                                                                                     </t>
    </r>
  </si>
  <si>
    <r>
      <t xml:space="preserve">جدول </t>
    </r>
    <r>
      <rPr>
        <b/>
        <sz val="14"/>
        <rFont val="Badr"/>
        <charset val="178"/>
      </rPr>
      <t>۲-۵</t>
    </r>
    <r>
      <rPr>
        <b/>
        <sz val="14"/>
        <rFont val="Times New Roman"/>
        <family val="1"/>
      </rPr>
      <t xml:space="preserve">: شاخــــص هـای صحـی    </t>
    </r>
  </si>
  <si>
    <r>
      <t xml:space="preserve">جدول </t>
    </r>
    <r>
      <rPr>
        <b/>
        <sz val="14"/>
        <rFont val="Badr"/>
        <charset val="178"/>
      </rPr>
      <t>۳-۵</t>
    </r>
    <r>
      <rPr>
        <b/>
        <sz val="14"/>
        <rFont val="Times New Roman"/>
        <family val="1"/>
      </rPr>
      <t xml:space="preserve"> : تعداد مراکز صحی جامع و اساسی  صحت عامه به تفکیک ولایت </t>
    </r>
  </si>
  <si>
    <t>جدول ۳-۵: د عامی روغتیا د روغتيائی جامع او اساسی مرکزونو شمير د ولايت په توپير</t>
  </si>
  <si>
    <r>
      <t xml:space="preserve"> جدول </t>
    </r>
    <r>
      <rPr>
        <b/>
        <sz val="14"/>
        <rFont val="Badr"/>
        <charset val="178"/>
      </rPr>
      <t xml:space="preserve">۴-۵: </t>
    </r>
    <r>
      <rPr>
        <b/>
        <sz val="14"/>
        <rFont val="Times New Roman"/>
        <family val="1"/>
      </rPr>
      <t>تعداد درملتون های خصوصی و صحت عامه به تفکیک ولایت</t>
    </r>
  </si>
  <si>
    <r>
      <t>جدول</t>
    </r>
    <r>
      <rPr>
        <b/>
        <sz val="14"/>
        <rFont val="Badr"/>
        <charset val="178"/>
      </rPr>
      <t xml:space="preserve"> ۴-۵</t>
    </r>
    <r>
      <rPr>
        <b/>
        <sz val="14"/>
        <rFont val="Times New Roman"/>
        <family val="1"/>
      </rPr>
      <t>: د عامی روغتیا او خصوصی درملتونونو شمير د ولايت په توپير</t>
    </r>
  </si>
  <si>
    <r>
      <t xml:space="preserve">                   جدول </t>
    </r>
    <r>
      <rPr>
        <b/>
        <sz val="14"/>
        <color indexed="8"/>
        <rFont val="Badr"/>
        <charset val="178"/>
      </rPr>
      <t>۶-۵</t>
    </r>
    <r>
      <rPr>
        <b/>
        <sz val="14"/>
        <color indexed="8"/>
        <rFont val="Times New Roman"/>
        <family val="1"/>
      </rPr>
      <t>: دعامي روغتيا وزارت د ډاکترانو شميرد ولايت او جنس په توپير</t>
    </r>
  </si>
  <si>
    <r>
      <t xml:space="preserve">             جدول</t>
    </r>
    <r>
      <rPr>
        <b/>
        <sz val="12"/>
        <rFont val="Badr"/>
        <charset val="178"/>
      </rPr>
      <t xml:space="preserve"> ۵ -۷:</t>
    </r>
    <r>
      <rPr>
        <b/>
        <sz val="12"/>
        <rFont val="Times New Roman"/>
        <family val="1"/>
      </rPr>
      <t xml:space="preserve"> تعداد پرسونل متوسط طبی وزارت صحت عامه به تفکیــک ولایت و جنس</t>
    </r>
  </si>
  <si>
    <r>
      <t xml:space="preserve">              جدول </t>
    </r>
    <r>
      <rPr>
        <b/>
        <sz val="12"/>
        <color indexed="8"/>
        <rFont val="Badr"/>
        <charset val="178"/>
      </rPr>
      <t>۷-۵</t>
    </r>
    <r>
      <rPr>
        <b/>
        <sz val="12"/>
        <color indexed="8"/>
        <rFont val="Times New Roman"/>
        <family val="1"/>
      </rPr>
      <t>: دعامي روغتيا وزارت د طبي منځني پرسونل شمير د ولايت او جنسیت په توپير</t>
    </r>
  </si>
  <si>
    <r>
      <t xml:space="preserve">                   جدول</t>
    </r>
    <r>
      <rPr>
        <b/>
        <sz val="14"/>
        <rFont val="Badr"/>
        <charset val="178"/>
      </rPr>
      <t xml:space="preserve"> ۵ -۶</t>
    </r>
    <r>
      <rPr>
        <b/>
        <sz val="16"/>
        <rFont val="Badr"/>
        <charset val="178"/>
      </rPr>
      <t>:</t>
    </r>
    <r>
      <rPr>
        <b/>
        <sz val="14"/>
        <rFont val="Times New Roman"/>
        <family val="1"/>
      </rPr>
      <t xml:space="preserve"> تعداد دکتــــوران وزارت صحـــت عامـه به تفکـیک ولایت و جنس</t>
    </r>
  </si>
</sst>
</file>

<file path=xl/styles.xml><?xml version="1.0" encoding="utf-8"?>
<styleSheet xmlns="http://schemas.openxmlformats.org/spreadsheetml/2006/main">
  <numFmts count="8">
    <numFmt numFmtId="164" formatCode="_-* #,##0.00_-;_-* #,##0.00\-;_-* &quot;-&quot;??_-;_-@_-"/>
    <numFmt numFmtId="165" formatCode="0.0%"/>
    <numFmt numFmtId="166" formatCode="0.0"/>
    <numFmt numFmtId="167" formatCode="_(* #,##0.0_);_(* \(#,##0.0\);_(* &quot;-&quot;??_);_(@_)"/>
    <numFmt numFmtId="168" formatCode="#,##0.0"/>
    <numFmt numFmtId="169" formatCode="0.0_ ;\-0.0\ "/>
    <numFmt numFmtId="170" formatCode="_(* #,##0_);_(* \(#,##0\);_(* &quot;-&quot;??_);_(@_)"/>
    <numFmt numFmtId="171" formatCode="0.0000000"/>
  </numFmts>
  <fonts count="83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4"/>
      <color indexed="12"/>
      <name val="Times New Roman"/>
      <family val="1"/>
    </font>
    <font>
      <sz val="10"/>
      <color indexed="8"/>
      <name val="Times New Roman"/>
      <family val="1"/>
    </font>
    <font>
      <sz val="8"/>
      <name val="Arial"/>
      <family val="2"/>
    </font>
    <font>
      <sz val="10"/>
      <color indexed="12"/>
      <name val="Times New Roman"/>
      <family val="1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sz val="12"/>
      <color indexed="8"/>
      <name val="Times New Roman"/>
      <family val="1"/>
    </font>
    <font>
      <b/>
      <sz val="18"/>
      <name val="Times New Roman"/>
      <family val="1"/>
    </font>
    <font>
      <b/>
      <sz val="16"/>
      <name val="Arial"/>
      <family val="2"/>
    </font>
    <font>
      <b/>
      <sz val="16"/>
      <color indexed="12"/>
      <name val="Times New Roman"/>
      <family val="1"/>
    </font>
    <font>
      <b/>
      <sz val="16"/>
      <name val="Times New Roman"/>
      <family val="1"/>
    </font>
    <font>
      <b/>
      <sz val="12"/>
      <name val="Arial"/>
      <family val="2"/>
    </font>
    <font>
      <b/>
      <sz val="8"/>
      <color indexed="12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b/>
      <sz val="16"/>
      <color indexed="63"/>
      <name val="Times New Roman"/>
      <family val="1"/>
    </font>
    <font>
      <b/>
      <sz val="14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2"/>
      <color indexed="12"/>
      <name val="Arial"/>
      <family val="2"/>
    </font>
    <font>
      <sz val="9"/>
      <name val="Times New Roman"/>
      <family val="1"/>
    </font>
    <font>
      <b/>
      <sz val="14"/>
      <color indexed="62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color indexed="12"/>
      <name val="Times New Roman"/>
      <family val="1"/>
    </font>
    <font>
      <b/>
      <sz val="11"/>
      <color indexed="8"/>
      <name val="Times New Roman"/>
      <family val="1"/>
    </font>
    <font>
      <b/>
      <sz val="9"/>
      <name val="Times New Roman"/>
      <family val="1"/>
    </font>
    <font>
      <b/>
      <sz val="8"/>
      <color indexed="8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8"/>
      <color indexed="8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Badr"/>
      <charset val="178"/>
    </font>
    <font>
      <b/>
      <sz val="14"/>
      <color indexed="8"/>
      <name val="Badr"/>
      <charset val="178"/>
    </font>
    <font>
      <sz val="10.8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Calibri"/>
      <family val="2"/>
    </font>
    <font>
      <sz val="12"/>
      <name val="+mn-cs"/>
    </font>
    <font>
      <b/>
      <sz val="9"/>
      <name val="Arial"/>
      <family val="2"/>
    </font>
    <font>
      <sz val="11"/>
      <color theme="1"/>
      <name val="2  Mitra_5 (MRT)"/>
      <charset val="178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b/>
      <sz val="9"/>
      <color rgb="FF000000"/>
      <name val="Calibri"/>
      <family val="2"/>
    </font>
    <font>
      <b/>
      <sz val="12"/>
      <color indexed="8"/>
      <name val="Badr"/>
      <charset val="178"/>
    </font>
    <font>
      <b/>
      <sz val="12"/>
      <color theme="1"/>
      <name val="Times New Roman"/>
      <family val="1"/>
    </font>
    <font>
      <b/>
      <sz val="1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charset val="178"/>
      <scheme val="minor"/>
    </font>
    <font>
      <b/>
      <sz val="16"/>
      <name val="Badr"/>
      <charset val="178"/>
    </font>
    <font>
      <b/>
      <sz val="12"/>
      <name val="Badr"/>
      <charset val="178"/>
    </font>
    <font>
      <b/>
      <sz val="10"/>
      <color theme="1"/>
      <name val="Calibri"/>
      <family val="2"/>
      <scheme val="minor"/>
    </font>
    <font>
      <sz val="24"/>
      <name val="Times New Roman"/>
      <family val="1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1" fontId="0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" fontId="1" fillId="0" borderId="0"/>
    <xf numFmtId="164" fontId="1" fillId="0" borderId="0" applyFont="0" applyFill="0" applyBorder="0" applyAlignment="0" applyProtection="0"/>
    <xf numFmtId="1" fontId="1" fillId="0" borderId="0"/>
    <xf numFmtId="0" fontId="2" fillId="0" borderId="0"/>
    <xf numFmtId="0" fontId="1" fillId="0" borderId="0" applyAlignment="0" applyProtection="0"/>
    <xf numFmtId="0" fontId="1" fillId="0" borderId="0" applyAlignment="0" applyProtection="0"/>
    <xf numFmtId="0" fontId="1" fillId="0" borderId="0" applyAlignment="0" applyProtection="0"/>
  </cellStyleXfs>
  <cellXfs count="1326">
    <xf numFmtId="1" fontId="0" fillId="0" borderId="0" xfId="0"/>
    <xf numFmtId="1" fontId="9" fillId="0" borderId="0" xfId="0" applyFont="1" applyBorder="1" applyAlignment="1">
      <alignment horizontal="center"/>
    </xf>
    <xf numFmtId="1" fontId="4" fillId="0" borderId="0" xfId="0" applyFont="1"/>
    <xf numFmtId="1" fontId="9" fillId="0" borderId="1" xfId="0" applyFont="1" applyBorder="1" applyAlignment="1">
      <alignment horizontal="center"/>
    </xf>
    <xf numFmtId="1" fontId="0" fillId="0" borderId="0" xfId="0" applyBorder="1"/>
    <xf numFmtId="168" fontId="4" fillId="0" borderId="0" xfId="1" applyNumberFormat="1" applyFont="1" applyBorder="1" applyAlignment="1">
      <alignment horizontal="right"/>
    </xf>
    <xf numFmtId="1" fontId="0" fillId="0" borderId="0" xfId="0" applyFill="1" applyBorder="1"/>
    <xf numFmtId="1" fontId="4" fillId="0" borderId="0" xfId="0" applyFont="1" applyBorder="1"/>
    <xf numFmtId="1" fontId="9" fillId="0" borderId="0" xfId="0" applyFont="1" applyFill="1" applyBorder="1" applyAlignment="1">
      <alignment horizontal="center"/>
    </xf>
    <xf numFmtId="1" fontId="9" fillId="2" borderId="0" xfId="0" applyFont="1" applyFill="1" applyBorder="1" applyAlignment="1">
      <alignment horizontal="center" vertical="top" wrapText="1"/>
    </xf>
    <xf numFmtId="1" fontId="4" fillId="0" borderId="0" xfId="0" applyFont="1" applyAlignment="1">
      <alignment horizontal="center"/>
    </xf>
    <xf numFmtId="1" fontId="9" fillId="0" borderId="0" xfId="0" applyFont="1" applyFill="1" applyBorder="1" applyAlignment="1">
      <alignment horizontal="center" vertical="top" wrapText="1"/>
    </xf>
    <xf numFmtId="1" fontId="0" fillId="0" borderId="0" xfId="0" applyAlignment="1">
      <alignment horizontal="left"/>
    </xf>
    <xf numFmtId="0" fontId="5" fillId="0" borderId="0" xfId="2"/>
    <xf numFmtId="0" fontId="5" fillId="0" borderId="0" xfId="2" applyBorder="1"/>
    <xf numFmtId="1" fontId="0" fillId="0" borderId="0" xfId="0" applyAlignment="1">
      <alignment horizontal="right"/>
    </xf>
    <xf numFmtId="1" fontId="16" fillId="0" borderId="0" xfId="0" applyFont="1"/>
    <xf numFmtId="1" fontId="19" fillId="0" borderId="0" xfId="0" applyFont="1"/>
    <xf numFmtId="1" fontId="20" fillId="0" borderId="0" xfId="0" applyFont="1"/>
    <xf numFmtId="168" fontId="21" fillId="3" borderId="0" xfId="0" applyNumberFormat="1" applyFont="1" applyFill="1" applyBorder="1" applyAlignment="1">
      <alignment horizontal="center" wrapText="1"/>
    </xf>
    <xf numFmtId="168" fontId="21" fillId="3" borderId="2" xfId="0" applyNumberFormat="1" applyFont="1" applyFill="1" applyBorder="1" applyAlignment="1">
      <alignment horizontal="center" wrapText="1"/>
    </xf>
    <xf numFmtId="168" fontId="21" fillId="3" borderId="0" xfId="0" applyNumberFormat="1" applyFont="1" applyFill="1" applyBorder="1" applyAlignment="1">
      <alignment horizontal="center" vertical="center" wrapText="1"/>
    </xf>
    <xf numFmtId="1" fontId="9" fillId="0" borderId="0" xfId="0" applyFont="1"/>
    <xf numFmtId="1" fontId="13" fillId="3" borderId="0" xfId="0" applyFont="1" applyFill="1" applyBorder="1" applyAlignment="1">
      <alignment horizontal="left" vertical="center" wrapText="1"/>
    </xf>
    <xf numFmtId="165" fontId="21" fillId="3" borderId="0" xfId="0" applyNumberFormat="1" applyFont="1" applyFill="1" applyBorder="1" applyAlignment="1">
      <alignment horizontal="center" wrapText="1"/>
    </xf>
    <xf numFmtId="1" fontId="8" fillId="0" borderId="0" xfId="0" applyFont="1" applyAlignment="1">
      <alignment horizontal="left"/>
    </xf>
    <xf numFmtId="0" fontId="8" fillId="0" borderId="0" xfId="4" applyFont="1" applyAlignment="1"/>
    <xf numFmtId="0" fontId="4" fillId="0" borderId="0" xfId="4" applyFont="1"/>
    <xf numFmtId="0" fontId="8" fillId="0" borderId="0" xfId="4" applyFont="1" applyAlignment="1">
      <alignment horizontal="left"/>
    </xf>
    <xf numFmtId="168" fontId="4" fillId="0" borderId="0" xfId="4" applyNumberFormat="1" applyFont="1" applyAlignment="1">
      <alignment horizontal="center"/>
    </xf>
    <xf numFmtId="0" fontId="2" fillId="0" borderId="0" xfId="4"/>
    <xf numFmtId="0" fontId="13" fillId="0" borderId="0" xfId="4" applyFont="1" applyFill="1" applyBorder="1" applyAlignment="1">
      <alignment vertical="center" wrapText="1"/>
    </xf>
    <xf numFmtId="168" fontId="21" fillId="0" borderId="0" xfId="4" applyNumberFormat="1" applyFont="1" applyFill="1" applyBorder="1" applyAlignment="1">
      <alignment horizontal="center" wrapText="1"/>
    </xf>
    <xf numFmtId="168" fontId="4" fillId="0" borderId="0" xfId="4" applyNumberFormat="1" applyFont="1" applyFill="1" applyBorder="1"/>
    <xf numFmtId="0" fontId="4" fillId="0" borderId="0" xfId="4" applyFont="1" applyBorder="1"/>
    <xf numFmtId="168" fontId="21" fillId="3" borderId="0" xfId="4" applyNumberFormat="1" applyFont="1" applyFill="1" applyBorder="1" applyAlignment="1">
      <alignment horizontal="center" wrapText="1"/>
    </xf>
    <xf numFmtId="0" fontId="2" fillId="0" borderId="0" xfId="4" applyBorder="1"/>
    <xf numFmtId="0" fontId="8" fillId="0" borderId="0" xfId="4" applyFont="1" applyFill="1" applyBorder="1" applyAlignment="1"/>
    <xf numFmtId="168" fontId="4" fillId="0" borderId="0" xfId="4" applyNumberFormat="1" applyFont="1" applyFill="1" applyBorder="1" applyAlignment="1">
      <alignment horizontal="center"/>
    </xf>
    <xf numFmtId="0" fontId="4" fillId="0" borderId="0" xfId="4" applyFont="1" applyFill="1" applyBorder="1"/>
    <xf numFmtId="0" fontId="13" fillId="0" borderId="0" xfId="4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left"/>
    </xf>
    <xf numFmtId="168" fontId="13" fillId="0" borderId="0" xfId="4" applyNumberFormat="1" applyFont="1" applyFill="1" applyBorder="1" applyAlignment="1">
      <alignment horizontal="center" vertical="center" wrapText="1"/>
    </xf>
    <xf numFmtId="168" fontId="4" fillId="0" borderId="0" xfId="4" applyNumberFormat="1" applyFont="1"/>
    <xf numFmtId="168" fontId="2" fillId="0" borderId="0" xfId="4" applyNumberFormat="1"/>
    <xf numFmtId="0" fontId="2" fillId="0" borderId="0" xfId="4" applyAlignment="1">
      <alignment horizontal="center"/>
    </xf>
    <xf numFmtId="0" fontId="4" fillId="0" borderId="0" xfId="4" applyFont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21" fillId="3" borderId="0" xfId="4" applyNumberFormat="1" applyFont="1" applyFill="1" applyBorder="1" applyAlignment="1">
      <alignment horizontal="center" wrapText="1"/>
    </xf>
    <xf numFmtId="166" fontId="21" fillId="3" borderId="0" xfId="4" applyNumberFormat="1" applyFont="1" applyFill="1" applyBorder="1" applyAlignment="1">
      <alignment horizontal="center" wrapText="1"/>
    </xf>
    <xf numFmtId="166" fontId="21" fillId="0" borderId="0" xfId="4" applyNumberFormat="1" applyFont="1" applyFill="1" applyBorder="1" applyAlignment="1">
      <alignment horizontal="center" wrapText="1"/>
    </xf>
    <xf numFmtId="166" fontId="4" fillId="0" borderId="0" xfId="4" applyNumberFormat="1" applyFont="1" applyFill="1" applyBorder="1" applyAlignment="1">
      <alignment horizontal="center"/>
    </xf>
    <xf numFmtId="166" fontId="4" fillId="0" borderId="0" xfId="4" applyNumberFormat="1" applyFont="1" applyBorder="1" applyAlignment="1">
      <alignment horizontal="center"/>
    </xf>
    <xf numFmtId="0" fontId="21" fillId="0" borderId="0" xfId="4" applyNumberFormat="1" applyFont="1" applyFill="1" applyBorder="1" applyAlignment="1">
      <alignment horizontal="center" wrapText="1"/>
    </xf>
    <xf numFmtId="0" fontId="21" fillId="3" borderId="0" xfId="4" quotePrefix="1" applyNumberFormat="1" applyFont="1" applyFill="1" applyBorder="1" applyAlignment="1">
      <alignment horizontal="center" wrapText="1"/>
    </xf>
    <xf numFmtId="0" fontId="15" fillId="0" borderId="0" xfId="4" applyFont="1"/>
    <xf numFmtId="168" fontId="13" fillId="3" borderId="0" xfId="4" applyNumberFormat="1" applyFont="1" applyFill="1" applyBorder="1" applyAlignment="1">
      <alignment horizontal="center" vertical="center" wrapText="1"/>
    </xf>
    <xf numFmtId="0" fontId="24" fillId="0" borderId="0" xfId="4" applyFont="1" applyAlignment="1">
      <alignment vertical="center"/>
    </xf>
    <xf numFmtId="0" fontId="9" fillId="0" borderId="0" xfId="4" applyFont="1" applyBorder="1" applyAlignment="1">
      <alignment horizontal="center"/>
    </xf>
    <xf numFmtId="0" fontId="24" fillId="0" borderId="0" xfId="4" applyFont="1" applyBorder="1" applyAlignment="1">
      <alignment horizontal="center"/>
    </xf>
    <xf numFmtId="0" fontId="24" fillId="0" borderId="0" xfId="4" applyFont="1" applyAlignment="1">
      <alignment horizontal="center"/>
    </xf>
    <xf numFmtId="168" fontId="21" fillId="3" borderId="0" xfId="7" applyNumberFormat="1" applyFont="1" applyFill="1" applyBorder="1" applyAlignment="1">
      <alignment horizontal="right" wrapText="1"/>
    </xf>
    <xf numFmtId="0" fontId="4" fillId="0" borderId="0" xfId="5" applyFont="1"/>
    <xf numFmtId="0" fontId="2" fillId="0" borderId="0" xfId="5"/>
    <xf numFmtId="167" fontId="4" fillId="0" borderId="0" xfId="1" applyNumberFormat="1" applyFont="1" applyBorder="1"/>
    <xf numFmtId="0" fontId="4" fillId="0" borderId="0" xfId="5" applyFont="1" applyBorder="1"/>
    <xf numFmtId="0" fontId="2" fillId="0" borderId="0" xfId="5" applyBorder="1"/>
    <xf numFmtId="167" fontId="2" fillId="0" borderId="0" xfId="1" applyNumberFormat="1" applyFont="1" applyBorder="1"/>
    <xf numFmtId="167" fontId="2" fillId="0" borderId="0" xfId="1" applyNumberFormat="1" applyFont="1"/>
    <xf numFmtId="1" fontId="9" fillId="0" borderId="3" xfId="0" applyFont="1" applyBorder="1" applyAlignment="1">
      <alignment horizontal="center"/>
    </xf>
    <xf numFmtId="1" fontId="9" fillId="0" borderId="4" xfId="0" applyFont="1" applyBorder="1" applyAlignment="1">
      <alignment horizontal="center"/>
    </xf>
    <xf numFmtId="167" fontId="9" fillId="0" borderId="4" xfId="1" applyNumberFormat="1" applyFont="1" applyBorder="1" applyAlignment="1">
      <alignment horizontal="center"/>
    </xf>
    <xf numFmtId="167" fontId="4" fillId="0" borderId="4" xfId="1" applyNumberFormat="1" applyFont="1" applyBorder="1" applyAlignment="1">
      <alignment horizontal="center"/>
    </xf>
    <xf numFmtId="1" fontId="13" fillId="3" borderId="4" xfId="0" applyFont="1" applyFill="1" applyBorder="1" applyAlignment="1">
      <alignment horizontal="center" vertical="center" wrapText="1"/>
    </xf>
    <xf numFmtId="0" fontId="4" fillId="0" borderId="4" xfId="5" applyFont="1" applyBorder="1"/>
    <xf numFmtId="1" fontId="9" fillId="0" borderId="0" xfId="0" applyFont="1" applyAlignment="1">
      <alignment horizontal="center"/>
    </xf>
    <xf numFmtId="168" fontId="21" fillId="3" borderId="4" xfId="0" applyNumberFormat="1" applyFont="1" applyFill="1" applyBorder="1" applyAlignment="1">
      <alignment horizontal="center" wrapText="1"/>
    </xf>
    <xf numFmtId="1" fontId="12" fillId="0" borderId="0" xfId="0" applyFont="1"/>
    <xf numFmtId="1" fontId="3" fillId="0" borderId="0" xfId="0" applyFont="1"/>
    <xf numFmtId="168" fontId="8" fillId="0" borderId="0" xfId="4" applyNumberFormat="1" applyFont="1" applyAlignment="1">
      <alignment horizontal="center"/>
    </xf>
    <xf numFmtId="1" fontId="15" fillId="0" borderId="0" xfId="0" applyFont="1"/>
    <xf numFmtId="1" fontId="15" fillId="0" borderId="0" xfId="0" applyFont="1" applyBorder="1"/>
    <xf numFmtId="1" fontId="9" fillId="0" borderId="0" xfId="0" applyFont="1" applyBorder="1"/>
    <xf numFmtId="168" fontId="13" fillId="3" borderId="0" xfId="0" applyNumberFormat="1" applyFont="1" applyFill="1" applyBorder="1" applyAlignment="1">
      <alignment horizontal="right" wrapText="1"/>
    </xf>
    <xf numFmtId="166" fontId="9" fillId="0" borderId="0" xfId="4" applyNumberFormat="1" applyFont="1" applyFill="1" applyBorder="1" applyAlignment="1">
      <alignment horizontal="center"/>
    </xf>
    <xf numFmtId="1" fontId="9" fillId="0" borderId="0" xfId="0" applyFont="1" applyFill="1" applyBorder="1"/>
    <xf numFmtId="0" fontId="28" fillId="0" borderId="0" xfId="4" applyFont="1"/>
    <xf numFmtId="168" fontId="15" fillId="0" borderId="0" xfId="4" applyNumberFormat="1" applyFont="1" applyAlignment="1">
      <alignment horizontal="center"/>
    </xf>
    <xf numFmtId="168" fontId="9" fillId="0" borderId="0" xfId="4" applyNumberFormat="1" applyFont="1" applyAlignment="1">
      <alignment horizontal="center"/>
    </xf>
    <xf numFmtId="0" fontId="36" fillId="0" borderId="0" xfId="4" applyFont="1" applyBorder="1"/>
    <xf numFmtId="0" fontId="28" fillId="0" borderId="0" xfId="4" applyFont="1" applyBorder="1"/>
    <xf numFmtId="0" fontId="2" fillId="0" borderId="0" xfId="4" applyFont="1" applyBorder="1"/>
    <xf numFmtId="168" fontId="13" fillId="3" borderId="0" xfId="0" applyNumberFormat="1" applyFont="1" applyFill="1" applyBorder="1" applyAlignment="1">
      <alignment horizontal="center" wrapText="1"/>
    </xf>
    <xf numFmtId="1" fontId="39" fillId="0" borderId="0" xfId="0" applyFont="1"/>
    <xf numFmtId="1" fontId="15" fillId="0" borderId="5" xfId="0" applyFont="1" applyBorder="1" applyAlignment="1">
      <alignment horizontal="center"/>
    </xf>
    <xf numFmtId="1" fontId="0" fillId="0" borderId="6" xfId="0" applyBorder="1" applyAlignment="1">
      <alignment horizontal="center"/>
    </xf>
    <xf numFmtId="1" fontId="35" fillId="0" borderId="7" xfId="0" applyFont="1" applyBorder="1" applyAlignment="1">
      <alignment horizontal="center"/>
    </xf>
    <xf numFmtId="1" fontId="0" fillId="0" borderId="7" xfId="0" applyBorder="1"/>
    <xf numFmtId="1" fontId="0" fillId="0" borderId="8" xfId="0" applyBorder="1"/>
    <xf numFmtId="1" fontId="0" fillId="0" borderId="6" xfId="0" applyBorder="1"/>
    <xf numFmtId="1" fontId="0" fillId="0" borderId="9" xfId="0" applyBorder="1"/>
    <xf numFmtId="1" fontId="0" fillId="0" borderId="10" xfId="0" applyBorder="1"/>
    <xf numFmtId="1" fontId="15" fillId="0" borderId="11" xfId="0" applyFont="1" applyBorder="1" applyAlignment="1">
      <alignment horizontal="center"/>
    </xf>
    <xf numFmtId="1" fontId="15" fillId="0" borderId="12" xfId="0" applyFont="1" applyBorder="1" applyAlignment="1">
      <alignment horizontal="center"/>
    </xf>
    <xf numFmtId="1" fontId="15" fillId="0" borderId="13" xfId="0" applyFont="1" applyBorder="1" applyAlignment="1">
      <alignment horizontal="center"/>
    </xf>
    <xf numFmtId="1" fontId="15" fillId="0" borderId="7" xfId="0" applyFont="1" applyBorder="1" applyAlignment="1">
      <alignment horizontal="center"/>
    </xf>
    <xf numFmtId="1" fontId="9" fillId="0" borderId="10" xfId="0" applyFont="1" applyBorder="1" applyAlignment="1">
      <alignment horizontal="center"/>
    </xf>
    <xf numFmtId="1" fontId="9" fillId="0" borderId="7" xfId="0" applyFont="1" applyBorder="1" applyAlignment="1">
      <alignment horizontal="center"/>
    </xf>
    <xf numFmtId="1" fontId="13" fillId="3" borderId="8" xfId="0" applyFont="1" applyFill="1" applyBorder="1" applyAlignment="1">
      <alignment horizontal="left" vertical="center" wrapText="1"/>
    </xf>
    <xf numFmtId="1" fontId="13" fillId="3" borderId="14" xfId="0" applyFont="1" applyFill="1" applyBorder="1" applyAlignment="1">
      <alignment horizontal="center" vertical="center" wrapText="1"/>
    </xf>
    <xf numFmtId="168" fontId="21" fillId="3" borderId="15" xfId="0" applyNumberFormat="1" applyFont="1" applyFill="1" applyBorder="1" applyAlignment="1">
      <alignment horizontal="center" wrapText="1"/>
    </xf>
    <xf numFmtId="168" fontId="21" fillId="3" borderId="10" xfId="0" applyNumberFormat="1" applyFont="1" applyFill="1" applyBorder="1" applyAlignment="1">
      <alignment horizontal="center" wrapText="1"/>
    </xf>
    <xf numFmtId="168" fontId="21" fillId="3" borderId="16" xfId="0" applyNumberFormat="1" applyFont="1" applyFill="1" applyBorder="1" applyAlignment="1">
      <alignment horizontal="center" wrapText="1"/>
    </xf>
    <xf numFmtId="168" fontId="21" fillId="3" borderId="17" xfId="0" applyNumberFormat="1" applyFont="1" applyFill="1" applyBorder="1" applyAlignment="1">
      <alignment horizontal="center" wrapText="1"/>
    </xf>
    <xf numFmtId="168" fontId="21" fillId="3" borderId="18" xfId="0" applyNumberFormat="1" applyFont="1" applyFill="1" applyBorder="1" applyAlignment="1">
      <alignment horizontal="center" wrapText="1"/>
    </xf>
    <xf numFmtId="168" fontId="13" fillId="3" borderId="19" xfId="0" applyNumberFormat="1" applyFont="1" applyFill="1" applyBorder="1" applyAlignment="1">
      <alignment horizontal="center" wrapText="1"/>
    </xf>
    <xf numFmtId="168" fontId="13" fillId="3" borderId="20" xfId="0" applyNumberFormat="1" applyFont="1" applyFill="1" applyBorder="1" applyAlignment="1">
      <alignment horizontal="center" wrapText="1"/>
    </xf>
    <xf numFmtId="168" fontId="21" fillId="3" borderId="9" xfId="0" applyNumberFormat="1" applyFont="1" applyFill="1" applyBorder="1" applyAlignment="1">
      <alignment horizontal="center" wrapText="1"/>
    </xf>
    <xf numFmtId="168" fontId="21" fillId="3" borderId="21" xfId="0" applyNumberFormat="1" applyFont="1" applyFill="1" applyBorder="1" applyAlignment="1">
      <alignment horizontal="center" wrapText="1"/>
    </xf>
    <xf numFmtId="1" fontId="9" fillId="0" borderId="8" xfId="0" applyFont="1" applyBorder="1" applyAlignment="1">
      <alignment horizontal="center"/>
    </xf>
    <xf numFmtId="0" fontId="13" fillId="3" borderId="19" xfId="4" applyFont="1" applyFill="1" applyBorder="1" applyAlignment="1">
      <alignment vertical="center" wrapText="1"/>
    </xf>
    <xf numFmtId="168" fontId="21" fillId="3" borderId="9" xfId="4" applyNumberFormat="1" applyFont="1" applyFill="1" applyBorder="1" applyAlignment="1">
      <alignment horizontal="center" wrapText="1"/>
    </xf>
    <xf numFmtId="1" fontId="15" fillId="0" borderId="9" xfId="0" applyFont="1" applyFill="1" applyBorder="1" applyAlignment="1">
      <alignment horizontal="left"/>
    </xf>
    <xf numFmtId="0" fontId="2" fillId="0" borderId="7" xfId="4" applyBorder="1"/>
    <xf numFmtId="168" fontId="13" fillId="0" borderId="22" xfId="4" applyNumberFormat="1" applyFont="1" applyFill="1" applyBorder="1" applyAlignment="1">
      <alignment horizontal="center" vertical="center" wrapText="1"/>
    </xf>
    <xf numFmtId="168" fontId="13" fillId="0" borderId="11" xfId="4" applyNumberFormat="1" applyFont="1" applyFill="1" applyBorder="1" applyAlignment="1">
      <alignment horizontal="center" vertical="center" wrapText="1"/>
    </xf>
    <xf numFmtId="0" fontId="9" fillId="0" borderId="23" xfId="4" applyFont="1" applyBorder="1" applyAlignment="1"/>
    <xf numFmtId="0" fontId="4" fillId="0" borderId="10" xfId="4" applyFont="1" applyBorder="1"/>
    <xf numFmtId="1" fontId="9" fillId="0" borderId="8" xfId="0" applyFont="1" applyFill="1" applyBorder="1" applyAlignment="1">
      <alignment horizontal="center"/>
    </xf>
    <xf numFmtId="168" fontId="13" fillId="0" borderId="13" xfId="4" applyNumberFormat="1" applyFont="1" applyFill="1" applyBorder="1" applyAlignment="1">
      <alignment horizontal="center" vertical="center" wrapText="1"/>
    </xf>
    <xf numFmtId="0" fontId="4" fillId="0" borderId="6" xfId="4" applyFont="1" applyBorder="1" applyAlignment="1">
      <alignment horizontal="center"/>
    </xf>
    <xf numFmtId="168" fontId="13" fillId="3" borderId="24" xfId="4" applyNumberFormat="1" applyFont="1" applyFill="1" applyBorder="1" applyAlignment="1">
      <alignment horizontal="center" vertical="center" wrapText="1"/>
    </xf>
    <xf numFmtId="168" fontId="13" fillId="3" borderId="25" xfId="4" applyNumberFormat="1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vertical="center" wrapText="1"/>
    </xf>
    <xf numFmtId="0" fontId="13" fillId="3" borderId="6" xfId="4" applyFont="1" applyFill="1" applyBorder="1" applyAlignment="1">
      <alignment vertical="center" wrapText="1"/>
    </xf>
    <xf numFmtId="0" fontId="40" fillId="0" borderId="24" xfId="4" applyFont="1" applyFill="1" applyBorder="1" applyAlignment="1">
      <alignment horizontal="center"/>
    </xf>
    <xf numFmtId="0" fontId="13" fillId="0" borderId="8" xfId="4" applyFont="1" applyFill="1" applyBorder="1" applyAlignment="1">
      <alignment vertical="center" wrapText="1"/>
    </xf>
    <xf numFmtId="0" fontId="13" fillId="0" borderId="6" xfId="4" applyFont="1" applyFill="1" applyBorder="1" applyAlignment="1">
      <alignment vertical="center" wrapText="1"/>
    </xf>
    <xf numFmtId="168" fontId="21" fillId="0" borderId="23" xfId="4" applyNumberFormat="1" applyFont="1" applyFill="1" applyBorder="1" applyAlignment="1">
      <alignment horizontal="center" wrapText="1"/>
    </xf>
    <xf numFmtId="168" fontId="21" fillId="0" borderId="10" xfId="4" applyNumberFormat="1" applyFont="1" applyFill="1" applyBorder="1" applyAlignment="1">
      <alignment horizontal="center" wrapText="1"/>
    </xf>
    <xf numFmtId="168" fontId="21" fillId="0" borderId="16" xfId="4" applyNumberFormat="1" applyFont="1" applyFill="1" applyBorder="1" applyAlignment="1">
      <alignment horizontal="center" wrapText="1"/>
    </xf>
    <xf numFmtId="168" fontId="21" fillId="0" borderId="17" xfId="4" applyNumberFormat="1" applyFont="1" applyFill="1" applyBorder="1" applyAlignment="1">
      <alignment horizontal="center" wrapText="1"/>
    </xf>
    <xf numFmtId="168" fontId="21" fillId="0" borderId="18" xfId="4" applyNumberFormat="1" applyFont="1" applyFill="1" applyBorder="1" applyAlignment="1">
      <alignment horizontal="center" wrapText="1"/>
    </xf>
    <xf numFmtId="168" fontId="21" fillId="0" borderId="19" xfId="4" applyNumberFormat="1" applyFont="1" applyFill="1" applyBorder="1" applyAlignment="1">
      <alignment horizontal="center" wrapText="1"/>
    </xf>
    <xf numFmtId="168" fontId="21" fillId="0" borderId="9" xfId="4" applyNumberFormat="1" applyFont="1" applyFill="1" applyBorder="1" applyAlignment="1">
      <alignment horizontal="center" wrapText="1"/>
    </xf>
    <xf numFmtId="168" fontId="21" fillId="0" borderId="21" xfId="4" applyNumberFormat="1" applyFont="1" applyFill="1" applyBorder="1" applyAlignment="1">
      <alignment horizontal="center" wrapText="1"/>
    </xf>
    <xf numFmtId="168" fontId="13" fillId="0" borderId="26" xfId="4" applyNumberFormat="1" applyFont="1" applyFill="1" applyBorder="1" applyAlignment="1">
      <alignment horizontal="center" vertical="center" wrapText="1"/>
    </xf>
    <xf numFmtId="168" fontId="13" fillId="0" borderId="27" xfId="4" applyNumberFormat="1" applyFont="1" applyFill="1" applyBorder="1" applyAlignment="1">
      <alignment horizontal="right" vertical="center" wrapText="1"/>
    </xf>
    <xf numFmtId="168" fontId="21" fillId="3" borderId="2" xfId="4" applyNumberFormat="1" applyFont="1" applyFill="1" applyBorder="1" applyAlignment="1">
      <alignment horizontal="center" wrapText="1"/>
    </xf>
    <xf numFmtId="0" fontId="13" fillId="3" borderId="8" xfId="4" applyFont="1" applyFill="1" applyBorder="1" applyAlignment="1">
      <alignment horizontal="center" vertical="center" wrapText="1"/>
    </xf>
    <xf numFmtId="166" fontId="21" fillId="3" borderId="9" xfId="4" applyNumberFormat="1" applyFont="1" applyFill="1" applyBorder="1" applyAlignment="1">
      <alignment horizontal="center" wrapText="1"/>
    </xf>
    <xf numFmtId="166" fontId="21" fillId="0" borderId="9" xfId="4" applyNumberFormat="1" applyFont="1" applyFill="1" applyBorder="1" applyAlignment="1">
      <alignment horizontal="center" wrapText="1"/>
    </xf>
    <xf numFmtId="166" fontId="4" fillId="0" borderId="9" xfId="4" applyNumberFormat="1" applyFont="1" applyFill="1" applyBorder="1" applyAlignment="1">
      <alignment horizontal="center"/>
    </xf>
    <xf numFmtId="166" fontId="4" fillId="0" borderId="9" xfId="4" applyNumberFormat="1" applyFont="1" applyBorder="1" applyAlignment="1">
      <alignment horizontal="center"/>
    </xf>
    <xf numFmtId="1" fontId="23" fillId="0" borderId="7" xfId="0" applyFont="1" applyBorder="1"/>
    <xf numFmtId="168" fontId="13" fillId="3" borderId="10" xfId="4" applyNumberFormat="1" applyFont="1" applyFill="1" applyBorder="1" applyAlignment="1">
      <alignment horizontal="center" vertical="center" wrapText="1"/>
    </xf>
    <xf numFmtId="168" fontId="13" fillId="3" borderId="16" xfId="4" applyNumberFormat="1" applyFont="1" applyFill="1" applyBorder="1" applyAlignment="1">
      <alignment horizontal="center" vertical="center" wrapText="1"/>
    </xf>
    <xf numFmtId="168" fontId="21" fillId="3" borderId="17" xfId="4" applyNumberFormat="1" applyFont="1" applyFill="1" applyBorder="1" applyAlignment="1">
      <alignment horizontal="center" wrapText="1"/>
    </xf>
    <xf numFmtId="168" fontId="21" fillId="3" borderId="18" xfId="4" applyNumberFormat="1" applyFont="1" applyFill="1" applyBorder="1" applyAlignment="1">
      <alignment horizontal="center" wrapText="1"/>
    </xf>
    <xf numFmtId="168" fontId="21" fillId="3" borderId="19" xfId="4" applyNumberFormat="1" applyFont="1" applyFill="1" applyBorder="1" applyAlignment="1">
      <alignment horizontal="center" wrapText="1"/>
    </xf>
    <xf numFmtId="168" fontId="21" fillId="3" borderId="21" xfId="4" applyNumberFormat="1" applyFont="1" applyFill="1" applyBorder="1" applyAlignment="1">
      <alignment horizontal="center" wrapText="1"/>
    </xf>
    <xf numFmtId="168" fontId="13" fillId="3" borderId="17" xfId="4" applyNumberFormat="1" applyFont="1" applyFill="1" applyBorder="1" applyAlignment="1">
      <alignment horizontal="center" vertical="center" wrapText="1"/>
    </xf>
    <xf numFmtId="1" fontId="9" fillId="0" borderId="28" xfId="0" applyFont="1" applyBorder="1" applyAlignment="1">
      <alignment horizontal="center"/>
    </xf>
    <xf numFmtId="1" fontId="9" fillId="0" borderId="29" xfId="0" applyFont="1" applyBorder="1" applyAlignment="1">
      <alignment horizontal="center"/>
    </xf>
    <xf numFmtId="1" fontId="26" fillId="3" borderId="14" xfId="0" applyFont="1" applyFill="1" applyBorder="1" applyAlignment="1">
      <alignment horizontal="center" vertical="center" wrapText="1"/>
    </xf>
    <xf numFmtId="167" fontId="26" fillId="3" borderId="14" xfId="1" applyNumberFormat="1" applyFont="1" applyFill="1" applyBorder="1" applyAlignment="1">
      <alignment horizontal="center" vertical="center" wrapText="1"/>
    </xf>
    <xf numFmtId="167" fontId="26" fillId="3" borderId="30" xfId="1" applyNumberFormat="1" applyFont="1" applyFill="1" applyBorder="1" applyAlignment="1">
      <alignment horizontal="center" vertical="center" wrapText="1"/>
    </xf>
    <xf numFmtId="168" fontId="13" fillId="3" borderId="23" xfId="0" applyNumberFormat="1" applyFont="1" applyFill="1" applyBorder="1" applyAlignment="1">
      <alignment horizontal="right" vertical="center" wrapText="1"/>
    </xf>
    <xf numFmtId="168" fontId="13" fillId="3" borderId="10" xfId="0" applyNumberFormat="1" applyFont="1" applyFill="1" applyBorder="1" applyAlignment="1">
      <alignment horizontal="right" vertical="center" wrapText="1"/>
    </xf>
    <xf numFmtId="168" fontId="21" fillId="3" borderId="17" xfId="7" applyNumberFormat="1" applyFont="1" applyFill="1" applyBorder="1" applyAlignment="1">
      <alignment horizontal="right" wrapText="1"/>
    </xf>
    <xf numFmtId="168" fontId="21" fillId="3" borderId="19" xfId="7" applyNumberFormat="1" applyFont="1" applyFill="1" applyBorder="1" applyAlignment="1">
      <alignment horizontal="right" wrapText="1"/>
    </xf>
    <xf numFmtId="168" fontId="21" fillId="3" borderId="9" xfId="7" applyNumberFormat="1" applyFont="1" applyFill="1" applyBorder="1" applyAlignment="1">
      <alignment horizontal="right" wrapText="1"/>
    </xf>
    <xf numFmtId="1" fontId="9" fillId="0" borderId="15" xfId="0" applyFont="1" applyBorder="1" applyAlignment="1">
      <alignment horizontal="center"/>
    </xf>
    <xf numFmtId="1" fontId="9" fillId="0" borderId="2" xfId="0" applyFont="1" applyBorder="1" applyAlignment="1">
      <alignment horizontal="center"/>
    </xf>
    <xf numFmtId="1" fontId="13" fillId="3" borderId="20" xfId="0" applyFont="1" applyFill="1" applyBorder="1" applyAlignment="1">
      <alignment horizontal="center" vertical="center" wrapText="1"/>
    </xf>
    <xf numFmtId="1" fontId="9" fillId="0" borderId="8" xfId="0" applyFont="1" applyBorder="1" applyAlignment="1">
      <alignment horizontal="left" vertical="center"/>
    </xf>
    <xf numFmtId="1" fontId="9" fillId="3" borderId="8" xfId="0" applyFont="1" applyFill="1" applyBorder="1" applyAlignment="1">
      <alignment horizontal="left" vertical="center" wrapText="1"/>
    </xf>
    <xf numFmtId="1" fontId="13" fillId="3" borderId="6" xfId="0" applyFont="1" applyFill="1" applyBorder="1" applyAlignment="1">
      <alignment horizontal="left" vertical="center" wrapText="1"/>
    </xf>
    <xf numFmtId="167" fontId="13" fillId="3" borderId="14" xfId="1" applyNumberFormat="1" applyFont="1" applyFill="1" applyBorder="1" applyAlignment="1">
      <alignment horizontal="center" vertical="center" wrapText="1"/>
    </xf>
    <xf numFmtId="1" fontId="13" fillId="3" borderId="11" xfId="0" applyFont="1" applyFill="1" applyBorder="1" applyAlignment="1">
      <alignment horizontal="center" vertical="center" wrapText="1"/>
    </xf>
    <xf numFmtId="1" fontId="13" fillId="3" borderId="31" xfId="0" applyFont="1" applyFill="1" applyBorder="1" applyAlignment="1">
      <alignment horizontal="center" vertical="center" wrapText="1"/>
    </xf>
    <xf numFmtId="168" fontId="13" fillId="3" borderId="10" xfId="0" applyNumberFormat="1" applyFont="1" applyFill="1" applyBorder="1" applyAlignment="1">
      <alignment horizontal="center" vertical="center" wrapText="1"/>
    </xf>
    <xf numFmtId="168" fontId="13" fillId="3" borderId="15" xfId="0" applyNumberFormat="1" applyFont="1" applyFill="1" applyBorder="1" applyAlignment="1">
      <alignment horizontal="center" vertical="center" wrapText="1"/>
    </xf>
    <xf numFmtId="168" fontId="13" fillId="3" borderId="28" xfId="0" applyNumberFormat="1" applyFont="1" applyFill="1" applyBorder="1" applyAlignment="1">
      <alignment horizontal="center" wrapText="1"/>
    </xf>
    <xf numFmtId="168" fontId="13" fillId="3" borderId="16" xfId="0" applyNumberFormat="1" applyFont="1" applyFill="1" applyBorder="1" applyAlignment="1">
      <alignment horizontal="center" wrapText="1"/>
    </xf>
    <xf numFmtId="0" fontId="13" fillId="3" borderId="17" xfId="5" applyFont="1" applyFill="1" applyBorder="1" applyAlignment="1">
      <alignment horizontal="left" vertical="center" wrapText="1"/>
    </xf>
    <xf numFmtId="0" fontId="13" fillId="3" borderId="19" xfId="5" applyFont="1" applyFill="1" applyBorder="1" applyAlignment="1">
      <alignment horizontal="left" vertical="center" wrapText="1"/>
    </xf>
    <xf numFmtId="168" fontId="21" fillId="3" borderId="20" xfId="0" applyNumberFormat="1" applyFont="1" applyFill="1" applyBorder="1" applyAlignment="1">
      <alignment horizontal="center" wrapText="1"/>
    </xf>
    <xf numFmtId="168" fontId="21" fillId="3" borderId="14" xfId="0" applyNumberFormat="1" applyFont="1" applyFill="1" applyBorder="1" applyAlignment="1">
      <alignment horizontal="center" wrapText="1"/>
    </xf>
    <xf numFmtId="1" fontId="14" fillId="0" borderId="8" xfId="0" applyFont="1" applyFill="1" applyBorder="1" applyAlignment="1">
      <alignment horizontal="center"/>
    </xf>
    <xf numFmtId="1" fontId="11" fillId="0" borderId="8" xfId="0" applyFont="1" applyBorder="1" applyAlignment="1">
      <alignment vertical="top" wrapText="1"/>
    </xf>
    <xf numFmtId="1" fontId="11" fillId="0" borderId="6" xfId="0" applyFont="1" applyBorder="1" applyAlignment="1">
      <alignment vertical="top" wrapText="1"/>
    </xf>
    <xf numFmtId="1" fontId="15" fillId="0" borderId="8" xfId="0" applyFont="1" applyBorder="1" applyAlignment="1">
      <alignment horizontal="center"/>
    </xf>
    <xf numFmtId="1" fontId="9" fillId="0" borderId="0" xfId="0" applyFont="1" applyBorder="1" applyAlignment="1"/>
    <xf numFmtId="1" fontId="17" fillId="0" borderId="0" xfId="0" applyFont="1" applyAlignment="1"/>
    <xf numFmtId="1" fontId="0" fillId="0" borderId="21" xfId="0" applyBorder="1" applyAlignment="1">
      <alignment horizontal="center"/>
    </xf>
    <xf numFmtId="1" fontId="13" fillId="3" borderId="6" xfId="0" applyFont="1" applyFill="1" applyBorder="1" applyAlignment="1">
      <alignment horizontal="center" vertical="center" wrapText="1"/>
    </xf>
    <xf numFmtId="0" fontId="33" fillId="0" borderId="24" xfId="4" applyFont="1" applyBorder="1" applyAlignment="1">
      <alignment horizontal="center"/>
    </xf>
    <xf numFmtId="1" fontId="44" fillId="0" borderId="0" xfId="0" applyFont="1" applyAlignment="1">
      <alignment horizontal="right"/>
    </xf>
    <xf numFmtId="1" fontId="9" fillId="0" borderId="24" xfId="0" applyFont="1" applyBorder="1" applyAlignment="1">
      <alignment horizontal="center"/>
    </xf>
    <xf numFmtId="1" fontId="14" fillId="0" borderId="7" xfId="0" applyFont="1" applyFill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4" fillId="0" borderId="9" xfId="1" applyNumberFormat="1" applyFont="1" applyBorder="1" applyAlignment="1">
      <alignment horizontal="center"/>
    </xf>
    <xf numFmtId="0" fontId="37" fillId="0" borderId="9" xfId="4" applyFont="1" applyBorder="1"/>
    <xf numFmtId="0" fontId="4" fillId="0" borderId="7" xfId="4" applyFont="1" applyBorder="1" applyAlignment="1">
      <alignment horizontal="center"/>
    </xf>
    <xf numFmtId="0" fontId="4" fillId="0" borderId="8" xfId="4" applyFont="1" applyBorder="1" applyAlignment="1">
      <alignment horizontal="center"/>
    </xf>
    <xf numFmtId="1" fontId="46" fillId="0" borderId="0" xfId="0" applyFont="1"/>
    <xf numFmtId="1" fontId="0" fillId="0" borderId="9" xfId="0" applyBorder="1" applyAlignment="1">
      <alignment horizontal="center"/>
    </xf>
    <xf numFmtId="0" fontId="4" fillId="0" borderId="7" xfId="4" applyFont="1" applyBorder="1"/>
    <xf numFmtId="0" fontId="42" fillId="3" borderId="8" xfId="4" applyFont="1" applyFill="1" applyBorder="1" applyAlignment="1">
      <alignment horizontal="center" vertical="center" wrapText="1"/>
    </xf>
    <xf numFmtId="0" fontId="2" fillId="0" borderId="6" xfId="4" applyBorder="1"/>
    <xf numFmtId="1" fontId="29" fillId="0" borderId="6" xfId="0" applyFont="1" applyBorder="1" applyAlignment="1">
      <alignment vertical="top"/>
    </xf>
    <xf numFmtId="1" fontId="35" fillId="0" borderId="8" xfId="0" applyFont="1" applyBorder="1" applyAlignment="1">
      <alignment horizontal="center" vertical="top"/>
    </xf>
    <xf numFmtId="168" fontId="13" fillId="3" borderId="23" xfId="0" applyNumberFormat="1" applyFont="1" applyFill="1" applyBorder="1" applyAlignment="1">
      <alignment horizontal="center" vertical="center" wrapText="1"/>
    </xf>
    <xf numFmtId="168" fontId="13" fillId="3" borderId="16" xfId="0" applyNumberFormat="1" applyFont="1" applyFill="1" applyBorder="1" applyAlignment="1">
      <alignment horizontal="center" vertical="center" wrapText="1"/>
    </xf>
    <xf numFmtId="168" fontId="21" fillId="3" borderId="17" xfId="7" applyNumberFormat="1" applyFont="1" applyFill="1" applyBorder="1" applyAlignment="1">
      <alignment horizontal="center" wrapText="1"/>
    </xf>
    <xf numFmtId="168" fontId="21" fillId="3" borderId="0" xfId="7" applyNumberFormat="1" applyFont="1" applyFill="1" applyBorder="1" applyAlignment="1">
      <alignment horizontal="center" wrapText="1"/>
    </xf>
    <xf numFmtId="168" fontId="21" fillId="3" borderId="18" xfId="7" applyNumberFormat="1" applyFont="1" applyFill="1" applyBorder="1" applyAlignment="1">
      <alignment horizontal="center" wrapText="1"/>
    </xf>
    <xf numFmtId="168" fontId="21" fillId="3" borderId="19" xfId="0" applyNumberFormat="1" applyFont="1" applyFill="1" applyBorder="1" applyAlignment="1">
      <alignment horizontal="center" wrapText="1"/>
    </xf>
    <xf numFmtId="1" fontId="9" fillId="0" borderId="18" xfId="0" applyFont="1" applyBorder="1" applyAlignment="1">
      <alignment horizontal="center"/>
    </xf>
    <xf numFmtId="0" fontId="24" fillId="0" borderId="32" xfId="5" applyFont="1" applyBorder="1" applyAlignment="1"/>
    <xf numFmtId="0" fontId="8" fillId="0" borderId="33" xfId="5" applyFont="1" applyBorder="1" applyAlignment="1"/>
    <xf numFmtId="0" fontId="4" fillId="0" borderId="0" xfId="5" applyFont="1" applyBorder="1" applyAlignment="1">
      <alignment horizontal="left"/>
    </xf>
    <xf numFmtId="168" fontId="13" fillId="3" borderId="15" xfId="0" applyNumberFormat="1" applyFont="1" applyFill="1" applyBorder="1" applyAlignment="1">
      <alignment horizontal="center" wrapText="1"/>
    </xf>
    <xf numFmtId="1" fontId="35" fillId="0" borderId="19" xfId="0" applyFont="1" applyBorder="1" applyAlignment="1"/>
    <xf numFmtId="1" fontId="35" fillId="0" borderId="21" xfId="0" applyFont="1" applyBorder="1" applyAlignment="1"/>
    <xf numFmtId="1" fontId="0" fillId="0" borderId="19" xfId="0" applyBorder="1" applyAlignment="1"/>
    <xf numFmtId="1" fontId="0" fillId="0" borderId="20" xfId="0" applyBorder="1" applyAlignment="1"/>
    <xf numFmtId="1" fontId="32" fillId="0" borderId="7" xfId="0" applyFont="1" applyBorder="1" applyAlignment="1">
      <alignment horizontal="center"/>
    </xf>
    <xf numFmtId="168" fontId="50" fillId="3" borderId="25" xfId="4" applyNumberFormat="1" applyFont="1" applyFill="1" applyBorder="1" applyAlignment="1">
      <alignment horizontal="center" vertical="center" wrapText="1"/>
    </xf>
    <xf numFmtId="0" fontId="1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21" xfId="1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" fontId="13" fillId="3" borderId="10" xfId="0" applyFont="1" applyFill="1" applyBorder="1" applyAlignment="1">
      <alignment horizontal="center" vertical="center" wrapText="1"/>
    </xf>
    <xf numFmtId="1" fontId="13" fillId="3" borderId="7" xfId="0" applyFont="1" applyFill="1" applyBorder="1" applyAlignment="1">
      <alignment horizontal="center" vertical="center" wrapText="1"/>
    </xf>
    <xf numFmtId="168" fontId="11" fillId="3" borderId="0" xfId="0" applyNumberFormat="1" applyFont="1" applyFill="1" applyBorder="1" applyAlignment="1">
      <alignment horizontal="center" wrapText="1"/>
    </xf>
    <xf numFmtId="168" fontId="11" fillId="3" borderId="2" xfId="0" applyNumberFormat="1" applyFont="1" applyFill="1" applyBorder="1" applyAlignment="1">
      <alignment horizontal="center" wrapText="1"/>
    </xf>
    <xf numFmtId="168" fontId="11" fillId="3" borderId="0" xfId="0" applyNumberFormat="1" applyFont="1" applyFill="1" applyBorder="1" applyAlignment="1">
      <alignment horizontal="center" vertical="center" wrapText="1"/>
    </xf>
    <xf numFmtId="1" fontId="10" fillId="3" borderId="8" xfId="0" applyFont="1" applyFill="1" applyBorder="1" applyAlignment="1">
      <alignment horizontal="left" vertical="center" wrapText="1"/>
    </xf>
    <xf numFmtId="168" fontId="47" fillId="0" borderId="0" xfId="0" applyNumberFormat="1" applyFont="1" applyBorder="1" applyAlignment="1">
      <alignment horizontal="center"/>
    </xf>
    <xf numFmtId="168" fontId="47" fillId="0" borderId="18" xfId="0" applyNumberFormat="1" applyFont="1" applyBorder="1" applyAlignment="1">
      <alignment horizontal="center"/>
    </xf>
    <xf numFmtId="168" fontId="10" fillId="3" borderId="0" xfId="0" applyNumberFormat="1" applyFont="1" applyFill="1" applyBorder="1" applyAlignment="1">
      <alignment horizontal="center" wrapText="1"/>
    </xf>
    <xf numFmtId="1" fontId="10" fillId="3" borderId="6" xfId="0" applyFont="1" applyFill="1" applyBorder="1" applyAlignment="1">
      <alignment horizontal="left" vertical="center" wrapText="1"/>
    </xf>
    <xf numFmtId="168" fontId="11" fillId="3" borderId="9" xfId="0" applyNumberFormat="1" applyFont="1" applyFill="1" applyBorder="1" applyAlignment="1">
      <alignment horizontal="center" wrapText="1"/>
    </xf>
    <xf numFmtId="168" fontId="11" fillId="3" borderId="20" xfId="0" applyNumberFormat="1" applyFont="1" applyFill="1" applyBorder="1" applyAlignment="1">
      <alignment horizontal="center" wrapText="1"/>
    </xf>
    <xf numFmtId="168" fontId="47" fillId="0" borderId="9" xfId="0" applyNumberFormat="1" applyFont="1" applyBorder="1" applyAlignment="1">
      <alignment horizontal="center"/>
    </xf>
    <xf numFmtId="168" fontId="47" fillId="0" borderId="21" xfId="0" applyNumberFormat="1" applyFont="1" applyBorder="1" applyAlignment="1">
      <alignment horizontal="center"/>
    </xf>
    <xf numFmtId="1" fontId="13" fillId="3" borderId="34" xfId="0" applyFont="1" applyFill="1" applyBorder="1" applyAlignment="1">
      <alignment horizontal="left" vertical="center" wrapText="1"/>
    </xf>
    <xf numFmtId="1" fontId="13" fillId="3" borderId="18" xfId="0" applyFont="1" applyFill="1" applyBorder="1" applyAlignment="1">
      <alignment horizontal="center" vertical="center" wrapText="1"/>
    </xf>
    <xf numFmtId="1" fontId="52" fillId="3" borderId="9" xfId="0" applyFont="1" applyFill="1" applyBorder="1" applyAlignment="1">
      <alignment horizontal="center" vertical="center" wrapText="1"/>
    </xf>
    <xf numFmtId="0" fontId="4" fillId="0" borderId="0" xfId="4" applyNumberFormat="1" applyFont="1" applyAlignment="1">
      <alignment horizontal="right"/>
    </xf>
    <xf numFmtId="0" fontId="2" fillId="0" borderId="0" xfId="4" applyNumberFormat="1" applyAlignment="1">
      <alignment horizontal="right"/>
    </xf>
    <xf numFmtId="0" fontId="13" fillId="0" borderId="6" xfId="4" applyFont="1" applyFill="1" applyBorder="1" applyAlignment="1">
      <alignment horizontal="center" vertical="center" wrapText="1"/>
    </xf>
    <xf numFmtId="0" fontId="33" fillId="0" borderId="8" xfId="4" applyFont="1" applyBorder="1" applyAlignment="1">
      <alignment horizontal="center"/>
    </xf>
    <xf numFmtId="1" fontId="0" fillId="0" borderId="0" xfId="0" applyAlignment="1">
      <alignment horizontal="center"/>
    </xf>
    <xf numFmtId="0" fontId="2" fillId="0" borderId="23" xfId="4" applyBorder="1"/>
    <xf numFmtId="0" fontId="2" fillId="0" borderId="10" xfId="4" applyBorder="1"/>
    <xf numFmtId="0" fontId="2" fillId="0" borderId="16" xfId="4" applyBorder="1"/>
    <xf numFmtId="0" fontId="41" fillId="0" borderId="19" xfId="4" applyFont="1" applyFill="1" applyBorder="1" applyAlignment="1">
      <alignment horizontal="center" vertical="center" wrapText="1"/>
    </xf>
    <xf numFmtId="168" fontId="13" fillId="0" borderId="6" xfId="4" applyNumberFormat="1" applyFont="1" applyFill="1" applyBorder="1" applyAlignment="1">
      <alignment horizontal="center" vertical="center" wrapText="1"/>
    </xf>
    <xf numFmtId="0" fontId="49" fillId="0" borderId="0" xfId="4" applyFont="1" applyAlignment="1"/>
    <xf numFmtId="0" fontId="53" fillId="0" borderId="0" xfId="4" applyFont="1"/>
    <xf numFmtId="0" fontId="49" fillId="0" borderId="0" xfId="4" applyFont="1"/>
    <xf numFmtId="0" fontId="2" fillId="0" borderId="0" xfId="4" applyFont="1"/>
    <xf numFmtId="168" fontId="13" fillId="0" borderId="7" xfId="4" applyNumberFormat="1" applyFont="1" applyFill="1" applyBorder="1" applyAlignment="1">
      <alignment horizontal="center" vertical="center" wrapText="1"/>
    </xf>
    <xf numFmtId="0" fontId="2" fillId="0" borderId="6" xfId="4" applyFont="1" applyBorder="1" applyAlignment="1">
      <alignment horizontal="center"/>
    </xf>
    <xf numFmtId="168" fontId="13" fillId="0" borderId="10" xfId="4" applyNumberFormat="1" applyFont="1" applyFill="1" applyBorder="1" applyAlignment="1">
      <alignment horizontal="center" vertical="center" wrapText="1"/>
    </xf>
    <xf numFmtId="0" fontId="2" fillId="0" borderId="9" xfId="4" applyFont="1" applyBorder="1" applyAlignment="1">
      <alignment horizontal="center"/>
    </xf>
    <xf numFmtId="168" fontId="10" fillId="3" borderId="25" xfId="4" applyNumberFormat="1" applyFont="1" applyFill="1" applyBorder="1" applyAlignment="1">
      <alignment horizontal="center" vertical="center" wrapText="1"/>
    </xf>
    <xf numFmtId="0" fontId="31" fillId="3" borderId="7" xfId="4" applyFont="1" applyFill="1" applyBorder="1" applyAlignment="1">
      <alignment horizontal="center" vertical="center" wrapText="1"/>
    </xf>
    <xf numFmtId="0" fontId="13" fillId="3" borderId="6" xfId="4" applyFont="1" applyFill="1" applyBorder="1" applyAlignment="1">
      <alignment horizontal="center" vertical="center" wrapText="1"/>
    </xf>
    <xf numFmtId="1" fontId="4" fillId="0" borderId="8" xfId="0" applyFont="1" applyBorder="1"/>
    <xf numFmtId="0" fontId="13" fillId="3" borderId="7" xfId="4" applyFont="1" applyFill="1" applyBorder="1" applyAlignment="1">
      <alignment horizontal="center" vertical="center" wrapText="1"/>
    </xf>
    <xf numFmtId="0" fontId="31" fillId="0" borderId="7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1" fontId="29" fillId="0" borderId="21" xfId="0" applyFont="1" applyBorder="1" applyAlignment="1"/>
    <xf numFmtId="1" fontId="23" fillId="0" borderId="8" xfId="0" applyFont="1" applyBorder="1"/>
    <xf numFmtId="1" fontId="9" fillId="0" borderId="6" xfId="0" applyFont="1" applyBorder="1" applyAlignment="1">
      <alignment horizontal="center"/>
    </xf>
    <xf numFmtId="1" fontId="7" fillId="0" borderId="7" xfId="0" applyFont="1" applyBorder="1" applyAlignment="1">
      <alignment horizontal="center"/>
    </xf>
    <xf numFmtId="168" fontId="13" fillId="3" borderId="15" xfId="4" applyNumberFormat="1" applyFont="1" applyFill="1" applyBorder="1" applyAlignment="1">
      <alignment horizontal="center" wrapText="1"/>
    </xf>
    <xf numFmtId="166" fontId="13" fillId="3" borderId="10" xfId="4" applyNumberFormat="1" applyFont="1" applyFill="1" applyBorder="1" applyAlignment="1">
      <alignment horizontal="center" vertical="center" wrapText="1"/>
    </xf>
    <xf numFmtId="166" fontId="13" fillId="0" borderId="10" xfId="4" applyNumberFormat="1" applyFont="1" applyFill="1" applyBorder="1" applyAlignment="1">
      <alignment horizontal="center" vertical="center" wrapText="1"/>
    </xf>
    <xf numFmtId="0" fontId="9" fillId="0" borderId="10" xfId="4" applyNumberFormat="1" applyFont="1" applyFill="1" applyBorder="1" applyAlignment="1">
      <alignment horizontal="center"/>
    </xf>
    <xf numFmtId="0" fontId="9" fillId="0" borderId="10" xfId="4" applyNumberFormat="1" applyFont="1" applyBorder="1" applyAlignment="1">
      <alignment horizontal="center"/>
    </xf>
    <xf numFmtId="168" fontId="21" fillId="3" borderId="20" xfId="4" applyNumberFormat="1" applyFont="1" applyFill="1" applyBorder="1" applyAlignment="1">
      <alignment horizontal="center" wrapText="1"/>
    </xf>
    <xf numFmtId="0" fontId="13" fillId="3" borderId="17" xfId="4" applyFont="1" applyFill="1" applyBorder="1" applyAlignment="1">
      <alignment horizontal="center" vertical="center" wrapText="1"/>
    </xf>
    <xf numFmtId="1" fontId="0" fillId="0" borderId="19" xfId="0" applyBorder="1" applyAlignment="1">
      <alignment horizontal="center"/>
    </xf>
    <xf numFmtId="1" fontId="9" fillId="0" borderId="35" xfId="0" applyFont="1" applyBorder="1" applyAlignment="1"/>
    <xf numFmtId="0" fontId="13" fillId="0" borderId="7" xfId="4" applyFont="1" applyFill="1" applyBorder="1" applyAlignment="1">
      <alignment horizontal="center" vertical="center" wrapText="1"/>
    </xf>
    <xf numFmtId="0" fontId="13" fillId="3" borderId="23" xfId="4" applyFont="1" applyFill="1" applyBorder="1" applyAlignment="1">
      <alignment horizontal="center" vertical="center" wrapText="1"/>
    </xf>
    <xf numFmtId="0" fontId="13" fillId="3" borderId="29" xfId="1" applyNumberFormat="1" applyFont="1" applyFill="1" applyBorder="1" applyAlignment="1">
      <alignment horizontal="center" wrapText="1"/>
    </xf>
    <xf numFmtId="0" fontId="13" fillId="3" borderId="10" xfId="1" applyNumberFormat="1" applyFont="1" applyFill="1" applyBorder="1" applyAlignment="1">
      <alignment horizontal="center" wrapText="1"/>
    </xf>
    <xf numFmtId="0" fontId="13" fillId="3" borderId="15" xfId="1" applyNumberFormat="1" applyFont="1" applyFill="1" applyBorder="1" applyAlignment="1">
      <alignment horizontal="center" wrapText="1"/>
    </xf>
    <xf numFmtId="0" fontId="21" fillId="3" borderId="3" xfId="1" applyNumberFormat="1" applyFont="1" applyFill="1" applyBorder="1" applyAlignment="1">
      <alignment horizontal="center" wrapText="1"/>
    </xf>
    <xf numFmtId="0" fontId="21" fillId="3" borderId="0" xfId="1" applyNumberFormat="1" applyFont="1" applyFill="1" applyBorder="1" applyAlignment="1">
      <alignment horizontal="center" wrapText="1"/>
    </xf>
    <xf numFmtId="0" fontId="21" fillId="3" borderId="2" xfId="1" applyNumberFormat="1" applyFont="1" applyFill="1" applyBorder="1" applyAlignment="1">
      <alignment horizontal="center" wrapText="1"/>
    </xf>
    <xf numFmtId="0" fontId="21" fillId="3" borderId="30" xfId="1" applyNumberFormat="1" applyFont="1" applyFill="1" applyBorder="1" applyAlignment="1">
      <alignment horizontal="center" wrapText="1"/>
    </xf>
    <xf numFmtId="0" fontId="21" fillId="3" borderId="9" xfId="1" applyNumberFormat="1" applyFont="1" applyFill="1" applyBorder="1" applyAlignment="1">
      <alignment horizontal="center" wrapText="1"/>
    </xf>
    <xf numFmtId="0" fontId="21" fillId="3" borderId="20" xfId="1" applyNumberFormat="1" applyFont="1" applyFill="1" applyBorder="1" applyAlignment="1">
      <alignment horizontal="center" wrapText="1"/>
    </xf>
    <xf numFmtId="1" fontId="9" fillId="0" borderId="23" xfId="0" applyFont="1" applyBorder="1" applyAlignment="1">
      <alignment horizontal="center"/>
    </xf>
    <xf numFmtId="1" fontId="30" fillId="0" borderId="16" xfId="0" applyFont="1" applyBorder="1" applyAlignment="1">
      <alignment horizontal="center"/>
    </xf>
    <xf numFmtId="1" fontId="9" fillId="0" borderId="17" xfId="0" applyFont="1" applyBorder="1" applyAlignment="1">
      <alignment horizontal="center"/>
    </xf>
    <xf numFmtId="1" fontId="15" fillId="0" borderId="16" xfId="0" applyFont="1" applyBorder="1" applyAlignment="1">
      <alignment horizontal="right"/>
    </xf>
    <xf numFmtId="1" fontId="15" fillId="0" borderId="17" xfId="0" applyFont="1" applyBorder="1" applyAlignment="1">
      <alignment horizontal="right"/>
    </xf>
    <xf numFmtId="1" fontId="15" fillId="0" borderId="18" xfId="0" applyFont="1" applyBorder="1" applyAlignment="1">
      <alignment horizontal="right"/>
    </xf>
    <xf numFmtId="1" fontId="15" fillId="0" borderId="18" xfId="0" applyFont="1" applyFill="1" applyBorder="1" applyAlignment="1">
      <alignment horizontal="right"/>
    </xf>
    <xf numFmtId="1" fontId="15" fillId="0" borderId="19" xfId="0" applyFont="1" applyBorder="1" applyAlignment="1">
      <alignment horizontal="right"/>
    </xf>
    <xf numFmtId="1" fontId="15" fillId="0" borderId="21" xfId="0" applyFont="1" applyBorder="1" applyAlignment="1">
      <alignment horizontal="right"/>
    </xf>
    <xf numFmtId="0" fontId="8" fillId="0" borderId="9" xfId="4" applyNumberFormat="1" applyFont="1" applyBorder="1" applyAlignment="1">
      <alignment horizontal="right"/>
    </xf>
    <xf numFmtId="1" fontId="9" fillId="0" borderId="6" xfId="0" applyFont="1" applyBorder="1" applyAlignment="1"/>
    <xf numFmtId="1" fontId="13" fillId="3" borderId="36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11" fillId="0" borderId="17" xfId="0" applyNumberFormat="1" applyFont="1" applyBorder="1" applyAlignment="1">
      <alignment horizontal="center" vertical="top" wrapText="1"/>
    </xf>
    <xf numFmtId="0" fontId="11" fillId="0" borderId="0" xfId="0" applyNumberFormat="1" applyFont="1" applyBorder="1" applyAlignment="1">
      <alignment horizontal="center" vertical="top" wrapText="1"/>
    </xf>
    <xf numFmtId="0" fontId="11" fillId="0" borderId="19" xfId="0" applyNumberFormat="1" applyFont="1" applyBorder="1" applyAlignment="1">
      <alignment horizontal="center" vertical="top" wrapText="1"/>
    </xf>
    <xf numFmtId="0" fontId="11" fillId="0" borderId="9" xfId="0" applyNumberFormat="1" applyFont="1" applyBorder="1" applyAlignment="1">
      <alignment horizontal="center" vertical="top" wrapText="1"/>
    </xf>
    <xf numFmtId="0" fontId="0" fillId="0" borderId="8" xfId="0" applyNumberFormat="1" applyFill="1" applyBorder="1" applyAlignment="1">
      <alignment horizontal="right"/>
    </xf>
    <xf numFmtId="0" fontId="4" fillId="0" borderId="8" xfId="0" applyNumberFormat="1" applyFont="1" applyFill="1" applyBorder="1" applyAlignment="1">
      <alignment horizontal="right" vertical="top" wrapText="1"/>
    </xf>
    <xf numFmtId="0" fontId="0" fillId="0" borderId="6" xfId="0" applyNumberFormat="1" applyBorder="1" applyAlignment="1">
      <alignment horizontal="right"/>
    </xf>
    <xf numFmtId="1" fontId="51" fillId="0" borderId="8" xfId="0" applyFont="1" applyBorder="1" applyAlignment="1">
      <alignment horizontal="right"/>
    </xf>
    <xf numFmtId="1" fontId="51" fillId="0" borderId="8" xfId="0" applyFont="1" applyFill="1" applyBorder="1" applyAlignment="1">
      <alignment horizontal="right"/>
    </xf>
    <xf numFmtId="1" fontId="51" fillId="0" borderId="6" xfId="0" applyFont="1" applyFill="1" applyBorder="1" applyAlignment="1">
      <alignment horizontal="right"/>
    </xf>
    <xf numFmtId="1" fontId="9" fillId="0" borderId="8" xfId="0" applyFont="1" applyBorder="1" applyAlignment="1">
      <alignment horizontal="right"/>
    </xf>
    <xf numFmtId="1" fontId="9" fillId="0" borderId="8" xfId="0" applyFont="1" applyFill="1" applyBorder="1" applyAlignment="1">
      <alignment horizontal="right"/>
    </xf>
    <xf numFmtId="1" fontId="9" fillId="0" borderId="6" xfId="0" applyFont="1" applyFill="1" applyBorder="1" applyAlignment="1">
      <alignment horizontal="right"/>
    </xf>
    <xf numFmtId="1" fontId="50" fillId="3" borderId="25" xfId="0" applyFont="1" applyFill="1" applyBorder="1" applyAlignment="1">
      <alignment vertical="center" wrapText="1"/>
    </xf>
    <xf numFmtId="1" fontId="16" fillId="0" borderId="0" xfId="0" applyFont="1" applyAlignment="1">
      <alignment horizontal="center"/>
    </xf>
    <xf numFmtId="1" fontId="8" fillId="0" borderId="0" xfId="0" applyFont="1" applyBorder="1"/>
    <xf numFmtId="1" fontId="29" fillId="0" borderId="7" xfId="0" applyFont="1" applyBorder="1" applyAlignment="1">
      <alignment horizontal="center"/>
    </xf>
    <xf numFmtId="1" fontId="15" fillId="0" borderId="8" xfId="0" applyFont="1" applyBorder="1" applyAlignment="1">
      <alignment horizontal="right"/>
    </xf>
    <xf numFmtId="1" fontId="15" fillId="0" borderId="8" xfId="0" applyFont="1" applyFill="1" applyBorder="1" applyAlignment="1">
      <alignment horizontal="right"/>
    </xf>
    <xf numFmtId="1" fontId="15" fillId="0" borderId="6" xfId="0" applyFont="1" applyFill="1" applyBorder="1" applyAlignment="1">
      <alignment horizontal="right"/>
    </xf>
    <xf numFmtId="0" fontId="13" fillId="3" borderId="8" xfId="4" applyFont="1" applyFill="1" applyBorder="1" applyAlignment="1">
      <alignment horizontal="left" vertical="center" wrapText="1"/>
    </xf>
    <xf numFmtId="0" fontId="13" fillId="3" borderId="18" xfId="4" applyFont="1" applyFill="1" applyBorder="1" applyAlignment="1">
      <alignment horizontal="left" vertical="center" wrapText="1"/>
    </xf>
    <xf numFmtId="0" fontId="13" fillId="3" borderId="6" xfId="4" applyFont="1" applyFill="1" applyBorder="1" applyAlignment="1">
      <alignment horizontal="left" vertical="center" wrapText="1"/>
    </xf>
    <xf numFmtId="0" fontId="16" fillId="0" borderId="0" xfId="4" applyFont="1"/>
    <xf numFmtId="1" fontId="55" fillId="0" borderId="0" xfId="0" applyFont="1"/>
    <xf numFmtId="1" fontId="55" fillId="0" borderId="0" xfId="0" applyFont="1" applyBorder="1"/>
    <xf numFmtId="0" fontId="9" fillId="0" borderId="8" xfId="0" applyNumberFormat="1" applyFont="1" applyBorder="1" applyAlignment="1">
      <alignment horizontal="right"/>
    </xf>
    <xf numFmtId="0" fontId="15" fillId="0" borderId="8" xfId="0" applyNumberFormat="1" applyFont="1" applyBorder="1" applyAlignment="1">
      <alignment horizontal="right"/>
    </xf>
    <xf numFmtId="0" fontId="15" fillId="0" borderId="8" xfId="0" applyNumberFormat="1" applyFont="1" applyFill="1" applyBorder="1" applyAlignment="1">
      <alignment horizontal="right"/>
    </xf>
    <xf numFmtId="0" fontId="15" fillId="0" borderId="6" xfId="0" applyNumberFormat="1" applyFont="1" applyFill="1" applyBorder="1" applyAlignment="1">
      <alignment horizontal="right"/>
    </xf>
    <xf numFmtId="0" fontId="9" fillId="0" borderId="8" xfId="0" applyNumberFormat="1" applyFont="1" applyBorder="1" applyAlignment="1"/>
    <xf numFmtId="1" fontId="15" fillId="0" borderId="23" xfId="0" applyFont="1" applyBorder="1" applyAlignment="1">
      <alignment horizontal="center"/>
    </xf>
    <xf numFmtId="1" fontId="14" fillId="0" borderId="9" xfId="0" applyFont="1" applyBorder="1" applyAlignment="1"/>
    <xf numFmtId="1" fontId="9" fillId="0" borderId="17" xfId="0" applyFont="1" applyBorder="1" applyAlignment="1"/>
    <xf numFmtId="1" fontId="9" fillId="0" borderId="18" xfId="0" applyFont="1" applyBorder="1" applyAlignment="1"/>
    <xf numFmtId="1" fontId="9" fillId="0" borderId="17" xfId="0" applyFont="1" applyFill="1" applyBorder="1" applyAlignment="1"/>
    <xf numFmtId="1" fontId="9" fillId="0" borderId="19" xfId="0" applyFont="1" applyBorder="1" applyAlignment="1"/>
    <xf numFmtId="1" fontId="9" fillId="0" borderId="21" xfId="0" applyFont="1" applyBorder="1" applyAlignment="1"/>
    <xf numFmtId="1" fontId="48" fillId="0" borderId="0" xfId="0" applyFont="1"/>
    <xf numFmtId="1" fontId="29" fillId="0" borderId="8" xfId="0" applyFont="1" applyBorder="1" applyAlignment="1">
      <alignment horizontal="center"/>
    </xf>
    <xf numFmtId="0" fontId="56" fillId="0" borderId="0" xfId="5" applyFont="1"/>
    <xf numFmtId="1" fontId="31" fillId="3" borderId="8" xfId="0" applyFont="1" applyFill="1" applyBorder="1" applyAlignment="1">
      <alignment horizontal="center" vertical="center" wrapText="1"/>
    </xf>
    <xf numFmtId="1" fontId="15" fillId="0" borderId="8" xfId="0" applyFont="1" applyBorder="1" applyAlignment="1">
      <alignment horizontal="center" vertical="top"/>
    </xf>
    <xf numFmtId="0" fontId="15" fillId="0" borderId="8" xfId="4" applyFont="1" applyBorder="1" applyAlignment="1">
      <alignment horizontal="center" vertical="top"/>
    </xf>
    <xf numFmtId="0" fontId="15" fillId="0" borderId="8" xfId="4" applyFont="1" applyBorder="1" applyAlignment="1">
      <alignment horizontal="center" vertical="center"/>
    </xf>
    <xf numFmtId="1" fontId="13" fillId="3" borderId="8" xfId="0" applyFont="1" applyFill="1" applyBorder="1" applyAlignment="1">
      <alignment horizontal="center" vertical="center" wrapText="1"/>
    </xf>
    <xf numFmtId="1" fontId="10" fillId="0" borderId="37" xfId="0" applyFont="1" applyFill="1" applyBorder="1" applyAlignment="1">
      <alignment horizontal="center" vertical="top" wrapText="1"/>
    </xf>
    <xf numFmtId="1" fontId="35" fillId="0" borderId="24" xfId="0" applyFont="1" applyBorder="1" applyAlignment="1">
      <alignment horizontal="center"/>
    </xf>
    <xf numFmtId="1" fontId="10" fillId="0" borderId="8" xfId="0" applyFont="1" applyFill="1" applyBorder="1" applyAlignment="1">
      <alignment horizontal="center" vertical="top" wrapText="1"/>
    </xf>
    <xf numFmtId="1" fontId="0" fillId="0" borderId="26" xfId="0" applyFill="1" applyBorder="1" applyAlignment="1">
      <alignment horizontal="center" vertical="top" wrapText="1"/>
    </xf>
    <xf numFmtId="1" fontId="10" fillId="0" borderId="35" xfId="0" applyFont="1" applyFill="1" applyBorder="1" applyAlignment="1">
      <alignment horizontal="center" vertical="top" wrapText="1"/>
    </xf>
    <xf numFmtId="1" fontId="11" fillId="0" borderId="8" xfId="0" applyFont="1" applyBorder="1" applyAlignment="1">
      <alignment horizontal="left" vertical="top" wrapText="1"/>
    </xf>
    <xf numFmtId="1" fontId="13" fillId="0" borderId="22" xfId="0" applyFont="1" applyFill="1" applyBorder="1" applyAlignment="1">
      <alignment horizontal="center" vertical="top" wrapText="1"/>
    </xf>
    <xf numFmtId="1" fontId="50" fillId="0" borderId="22" xfId="0" applyFont="1" applyFill="1" applyBorder="1" applyAlignment="1">
      <alignment horizontal="center" vertical="top" wrapText="1"/>
    </xf>
    <xf numFmtId="1" fontId="57" fillId="0" borderId="8" xfId="0" applyFont="1" applyBorder="1" applyAlignment="1">
      <alignment vertical="top" wrapText="1"/>
    </xf>
    <xf numFmtId="0" fontId="57" fillId="0" borderId="17" xfId="0" applyNumberFormat="1" applyFont="1" applyBorder="1" applyAlignment="1">
      <alignment horizontal="center" vertical="top" wrapText="1"/>
    </xf>
    <xf numFmtId="0" fontId="57" fillId="0" borderId="0" xfId="0" applyNumberFormat="1" applyFont="1" applyBorder="1" applyAlignment="1">
      <alignment horizontal="center" vertical="top" wrapText="1"/>
    </xf>
    <xf numFmtId="0" fontId="12" fillId="0" borderId="8" xfId="0" applyNumberFormat="1" applyFont="1" applyFill="1" applyBorder="1" applyAlignment="1">
      <alignment horizontal="right"/>
    </xf>
    <xf numFmtId="0" fontId="15" fillId="0" borderId="7" xfId="0" applyNumberFormat="1" applyFont="1" applyBorder="1" applyAlignment="1">
      <alignment horizontal="center"/>
    </xf>
    <xf numFmtId="0" fontId="13" fillId="3" borderId="23" xfId="5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top" wrapText="1"/>
    </xf>
    <xf numFmtId="1" fontId="4" fillId="0" borderId="0" xfId="0" applyNumberFormat="1" applyFont="1" applyAlignment="1">
      <alignment horizontal="center"/>
    </xf>
    <xf numFmtId="1" fontId="11" fillId="0" borderId="17" xfId="0" applyNumberFormat="1" applyFont="1" applyBorder="1" applyAlignment="1">
      <alignment horizontal="center" vertical="top" wrapText="1"/>
    </xf>
    <xf numFmtId="1" fontId="12" fillId="0" borderId="0" xfId="0" applyFont="1" applyBorder="1"/>
    <xf numFmtId="1" fontId="12" fillId="0" borderId="0" xfId="0" applyFont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30" fillId="0" borderId="7" xfId="0" applyFont="1" applyBorder="1"/>
    <xf numFmtId="1" fontId="52" fillId="3" borderId="10" xfId="0" applyFont="1" applyFill="1" applyBorder="1" applyAlignment="1">
      <alignment horizontal="center" vertical="center" wrapText="1"/>
    </xf>
    <xf numFmtId="1" fontId="30" fillId="0" borderId="16" xfId="0" applyFont="1" applyBorder="1"/>
    <xf numFmtId="1" fontId="52" fillId="3" borderId="17" xfId="0" applyFont="1" applyFill="1" applyBorder="1" applyAlignment="1">
      <alignment horizontal="center" vertical="center" wrapText="1"/>
    </xf>
    <xf numFmtId="1" fontId="52" fillId="3" borderId="7" xfId="0" applyFont="1" applyFill="1" applyBorder="1" applyAlignment="1">
      <alignment horizontal="center" vertical="center" wrapText="1"/>
    </xf>
    <xf numFmtId="1" fontId="30" fillId="0" borderId="7" xfId="0" applyFont="1" applyBorder="1" applyAlignment="1">
      <alignment horizontal="center" vertical="top"/>
    </xf>
    <xf numFmtId="1" fontId="30" fillId="0" borderId="8" xfId="0" applyFont="1" applyBorder="1" applyAlignment="1">
      <alignment horizontal="center" vertical="top"/>
    </xf>
    <xf numFmtId="1" fontId="30" fillId="0" borderId="8" xfId="0" applyFont="1" applyBorder="1" applyAlignment="1">
      <alignment horizontal="center"/>
    </xf>
    <xf numFmtId="1" fontId="52" fillId="3" borderId="19" xfId="0" applyFont="1" applyFill="1" applyBorder="1" applyAlignment="1">
      <alignment horizontal="center" vertical="center" wrapText="1"/>
    </xf>
    <xf numFmtId="1" fontId="52" fillId="3" borderId="6" xfId="0" applyFont="1" applyFill="1" applyBorder="1" applyAlignment="1">
      <alignment horizontal="center" vertical="center" wrapText="1"/>
    </xf>
    <xf numFmtId="1" fontId="30" fillId="0" borderId="6" xfId="0" applyFont="1" applyBorder="1" applyAlignment="1">
      <alignment horizontal="center" vertical="top" wrapText="1"/>
    </xf>
    <xf numFmtId="1" fontId="30" fillId="0" borderId="6" xfId="0" applyFont="1" applyBorder="1" applyAlignment="1">
      <alignment horizontal="center" vertical="top"/>
    </xf>
    <xf numFmtId="1" fontId="30" fillId="0" borderId="6" xfId="0" applyFont="1" applyBorder="1" applyAlignment="1">
      <alignment vertical="top" wrapText="1"/>
    </xf>
    <xf numFmtId="1" fontId="30" fillId="0" borderId="6" xfId="0" applyFont="1" applyBorder="1" applyAlignment="1"/>
    <xf numFmtId="1" fontId="57" fillId="3" borderId="7" xfId="0" applyFont="1" applyFill="1" applyBorder="1" applyAlignment="1">
      <alignment horizontal="center" vertical="center" wrapText="1"/>
    </xf>
    <xf numFmtId="1" fontId="57" fillId="3" borderId="10" xfId="0" applyFont="1" applyFill="1" applyBorder="1" applyAlignment="1">
      <alignment horizontal="center" vertical="center" wrapText="1"/>
    </xf>
    <xf numFmtId="1" fontId="12" fillId="0" borderId="0" xfId="0" quotePrefix="1" applyFont="1" applyBorder="1" applyAlignment="1">
      <alignment horizontal="left"/>
    </xf>
    <xf numFmtId="1" fontId="45" fillId="0" borderId="0" xfId="0" applyFont="1" applyAlignment="1">
      <alignment horizontal="left"/>
    </xf>
    <xf numFmtId="9" fontId="1" fillId="0" borderId="0" xfId="1" applyNumberFormat="1" applyFont="1" applyAlignment="1">
      <alignment horizontal="center"/>
    </xf>
    <xf numFmtId="0" fontId="5" fillId="0" borderId="0" xfId="2" applyAlignment="1"/>
    <xf numFmtId="1" fontId="0" fillId="0" borderId="0" xfId="0" applyBorder="1" applyAlignment="1"/>
    <xf numFmtId="1" fontId="0" fillId="0" borderId="0" xfId="0" applyAlignment="1"/>
    <xf numFmtId="0" fontId="4" fillId="0" borderId="0" xfId="2" applyFont="1" applyBorder="1" applyAlignment="1">
      <alignment horizontal="right" vertical="center" indent="1"/>
    </xf>
    <xf numFmtId="0" fontId="4" fillId="0" borderId="0" xfId="2" applyFont="1" applyBorder="1" applyAlignment="1">
      <alignment horizontal="right" vertical="center" indent="3"/>
    </xf>
    <xf numFmtId="0" fontId="4" fillId="0" borderId="0" xfId="2" applyNumberFormat="1" applyFont="1" applyBorder="1" applyAlignment="1">
      <alignment horizontal="right" vertical="center" indent="1"/>
    </xf>
    <xf numFmtId="1" fontId="0" fillId="0" borderId="0" xfId="0" applyBorder="1" applyAlignment="1">
      <alignment horizontal="center" vertical="center"/>
    </xf>
    <xf numFmtId="0" fontId="16" fillId="0" borderId="4" xfId="2" applyFont="1" applyBorder="1" applyAlignment="1">
      <alignment horizontal="left" vertical="center" indent="1"/>
    </xf>
    <xf numFmtId="0" fontId="16" fillId="0" borderId="3" xfId="2" applyFont="1" applyBorder="1" applyAlignment="1">
      <alignment horizontal="left" vertical="center" indent="1"/>
    </xf>
    <xf numFmtId="0" fontId="16" fillId="0" borderId="2" xfId="2" applyFont="1" applyBorder="1" applyAlignment="1">
      <alignment horizontal="right" vertical="center" indent="1"/>
    </xf>
    <xf numFmtId="0" fontId="16" fillId="0" borderId="44" xfId="2" applyFont="1" applyBorder="1" applyAlignment="1">
      <alignment horizontal="left" indent="1"/>
    </xf>
    <xf numFmtId="0" fontId="16" fillId="0" borderId="0" xfId="2" applyFont="1"/>
    <xf numFmtId="0" fontId="15" fillId="0" borderId="0" xfId="2" applyFont="1"/>
    <xf numFmtId="0" fontId="16" fillId="0" borderId="0" xfId="2" applyFont="1" applyBorder="1" applyAlignment="1">
      <alignment horizontal="left" vertical="center"/>
    </xf>
    <xf numFmtId="1" fontId="0" fillId="0" borderId="0" xfId="0" applyBorder="1"/>
    <xf numFmtId="1" fontId="16" fillId="0" borderId="0" xfId="2" applyNumberFormat="1" applyFont="1" applyBorder="1" applyAlignment="1">
      <alignment horizontal="left" vertical="center" indent="1"/>
    </xf>
    <xf numFmtId="1" fontId="15" fillId="0" borderId="0" xfId="0" applyFont="1" applyBorder="1" applyAlignment="1">
      <alignment vertical="center"/>
    </xf>
    <xf numFmtId="1" fontId="0" fillId="0" borderId="0" xfId="0" applyBorder="1"/>
    <xf numFmtId="1" fontId="16" fillId="0" borderId="0" xfId="2" applyNumberFormat="1" applyFont="1" applyBorder="1" applyAlignment="1">
      <alignment horizontal="right" vertical="center" indent="1"/>
    </xf>
    <xf numFmtId="49" fontId="1" fillId="0" borderId="0" xfId="0" applyNumberFormat="1" applyFont="1"/>
    <xf numFmtId="1" fontId="16" fillId="0" borderId="0" xfId="0" applyFont="1" applyBorder="1" applyAlignment="1"/>
    <xf numFmtId="1" fontId="16" fillId="0" borderId="4" xfId="0" applyFont="1" applyBorder="1" applyAlignment="1">
      <alignment horizontal="left" vertical="center" indent="1"/>
    </xf>
    <xf numFmtId="0" fontId="16" fillId="0" borderId="4" xfId="2" applyNumberFormat="1" applyFont="1" applyBorder="1" applyAlignment="1">
      <alignment horizontal="center" vertical="center"/>
    </xf>
    <xf numFmtId="0" fontId="16" fillId="0" borderId="1" xfId="2" applyNumberFormat="1" applyFont="1" applyBorder="1" applyAlignment="1">
      <alignment horizontal="center"/>
    </xf>
    <xf numFmtId="1" fontId="0" fillId="4" borderId="0" xfId="0" applyFill="1"/>
    <xf numFmtId="1" fontId="1" fillId="0" borderId="0" xfId="0" applyFont="1"/>
    <xf numFmtId="1" fontId="16" fillId="0" borderId="0" xfId="0" applyFont="1" applyBorder="1" applyAlignment="1">
      <alignment horizontal="right" vertical="center" indent="1"/>
    </xf>
    <xf numFmtId="49" fontId="16" fillId="0" borderId="0" xfId="0" applyNumberFormat="1" applyFont="1" applyBorder="1" applyAlignment="1">
      <alignment horizontal="right" vertical="center" indent="1"/>
    </xf>
    <xf numFmtId="49" fontId="1" fillId="0" borderId="0" xfId="0" applyNumberFormat="1" applyFont="1" applyBorder="1"/>
    <xf numFmtId="1" fontId="16" fillId="0" borderId="0" xfId="0" applyFont="1" applyBorder="1" applyAlignment="1">
      <alignment horizontal="right" indent="1"/>
    </xf>
    <xf numFmtId="0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0" fontId="16" fillId="0" borderId="2" xfId="2" applyFont="1" applyBorder="1" applyAlignment="1">
      <alignment horizontal="right" vertical="center" indent="1"/>
    </xf>
    <xf numFmtId="0" fontId="16" fillId="0" borderId="43" xfId="2" applyFont="1" applyBorder="1" applyAlignment="1">
      <alignment horizontal="right" vertical="center" indent="1"/>
    </xf>
    <xf numFmtId="0" fontId="1" fillId="0" borderId="0" xfId="2" applyFont="1" applyAlignment="1"/>
    <xf numFmtId="0" fontId="29" fillId="0" borderId="0" xfId="2" applyFont="1" applyAlignment="1">
      <alignment vertical="center"/>
    </xf>
    <xf numFmtId="1" fontId="0" fillId="0" borderId="0" xfId="0"/>
    <xf numFmtId="1" fontId="16" fillId="0" borderId="1" xfId="0" applyFont="1" applyBorder="1" applyAlignment="1">
      <alignment horizontal="center" vertical="center"/>
    </xf>
    <xf numFmtId="1" fontId="16" fillId="0" borderId="2" xfId="0" applyFont="1" applyBorder="1" applyAlignment="1">
      <alignment horizontal="center" vertical="center"/>
    </xf>
    <xf numFmtId="1" fontId="16" fillId="0" borderId="3" xfId="0" applyFont="1" applyBorder="1" applyAlignment="1">
      <alignment horizontal="center" vertical="center"/>
    </xf>
    <xf numFmtId="1" fontId="16" fillId="0" borderId="4" xfId="0" applyFont="1" applyBorder="1" applyAlignment="1">
      <alignment horizontal="center" vertical="center"/>
    </xf>
    <xf numFmtId="1" fontId="16" fillId="0" borderId="4" xfId="0" applyFont="1" applyBorder="1" applyAlignment="1">
      <alignment horizontal="center"/>
    </xf>
    <xf numFmtId="1" fontId="0" fillId="0" borderId="0" xfId="0"/>
    <xf numFmtId="1" fontId="0" fillId="0" borderId="0" xfId="0"/>
    <xf numFmtId="1" fontId="16" fillId="0" borderId="2" xfId="0" applyFont="1" applyBorder="1" applyAlignment="1">
      <alignment horizontal="center" vertical="center"/>
    </xf>
    <xf numFmtId="1" fontId="0" fillId="0" borderId="0" xfId="0"/>
    <xf numFmtId="0" fontId="16" fillId="0" borderId="2" xfId="2" applyFont="1" applyBorder="1" applyAlignment="1">
      <alignment horizontal="right" vertical="center" indent="1"/>
    </xf>
    <xf numFmtId="1" fontId="16" fillId="0" borderId="2" xfId="0" applyFont="1" applyBorder="1" applyAlignment="1">
      <alignment horizontal="center" vertical="center"/>
    </xf>
    <xf numFmtId="0" fontId="16" fillId="0" borderId="2" xfId="2" applyFont="1" applyBorder="1" applyAlignment="1">
      <alignment horizontal="right" vertical="center" indent="1"/>
    </xf>
    <xf numFmtId="1" fontId="0" fillId="0" borderId="0" xfId="0" applyAlignment="1">
      <alignment horizontal="right"/>
    </xf>
    <xf numFmtId="0" fontId="16" fillId="0" borderId="0" xfId="2" applyFont="1" applyBorder="1" applyAlignment="1">
      <alignment horizontal="right" vertical="center" indent="1"/>
    </xf>
    <xf numFmtId="0" fontId="16" fillId="0" borderId="0" xfId="2" applyFont="1" applyBorder="1" applyAlignment="1">
      <alignment vertical="center"/>
    </xf>
    <xf numFmtId="1" fontId="0" fillId="0" borderId="0" xfId="0" applyAlignment="1">
      <alignment horizontal="center" vertical="center"/>
    </xf>
    <xf numFmtId="0" fontId="16" fillId="0" borderId="2" xfId="2" applyFont="1" applyBorder="1" applyAlignment="1">
      <alignment horizontal="right" vertical="center" indent="1"/>
    </xf>
    <xf numFmtId="1" fontId="16" fillId="0" borderId="0" xfId="0" applyFont="1" applyBorder="1" applyAlignment="1">
      <alignment horizontal="right" vertical="center" indent="1"/>
    </xf>
    <xf numFmtId="1" fontId="16" fillId="0" borderId="2" xfId="0" applyFont="1" applyBorder="1" applyAlignment="1">
      <alignment horizontal="right" vertical="center" indent="1"/>
    </xf>
    <xf numFmtId="1" fontId="15" fillId="0" borderId="42" xfId="0" applyFont="1" applyBorder="1" applyAlignment="1">
      <alignment horizontal="left"/>
    </xf>
    <xf numFmtId="0" fontId="16" fillId="0" borderId="0" xfId="2" applyFont="1" applyFill="1" applyBorder="1" applyAlignment="1">
      <alignment vertical="center"/>
    </xf>
    <xf numFmtId="0" fontId="48" fillId="0" borderId="4" xfId="2" applyFont="1" applyBorder="1" applyAlignment="1">
      <alignment horizontal="left" vertical="center" indent="1"/>
    </xf>
    <xf numFmtId="1" fontId="16" fillId="0" borderId="0" xfId="0" applyFont="1" applyBorder="1" applyAlignment="1">
      <alignment horizontal="center" vertical="center"/>
    </xf>
    <xf numFmtId="1" fontId="15" fillId="0" borderId="42" xfId="0" applyFont="1" applyBorder="1" applyAlignment="1"/>
    <xf numFmtId="1" fontId="15" fillId="0" borderId="0" xfId="0" applyFont="1" applyBorder="1" applyAlignment="1">
      <alignment horizontal="left" vertical="center"/>
    </xf>
    <xf numFmtId="1" fontId="15" fillId="0" borderId="42" xfId="0" applyFont="1" applyBorder="1" applyAlignment="1">
      <alignment vertical="center"/>
    </xf>
    <xf numFmtId="1" fontId="0" fillId="0" borderId="0" xfId="0" applyFont="1" applyFill="1" applyBorder="1" applyAlignment="1">
      <alignment horizontal="right" vertical="center" indent="1"/>
    </xf>
    <xf numFmtId="0" fontId="48" fillId="0" borderId="0" xfId="0" applyNumberFormat="1" applyFont="1"/>
    <xf numFmtId="0" fontId="29" fillId="0" borderId="0" xfId="0" applyNumberFormat="1" applyFont="1"/>
    <xf numFmtId="1" fontId="29" fillId="0" borderId="0" xfId="0" applyFont="1"/>
    <xf numFmtId="166" fontId="16" fillId="0" borderId="0" xfId="0" applyNumberFormat="1" applyFont="1" applyBorder="1" applyAlignment="1">
      <alignment horizontal="center" vertical="center"/>
    </xf>
    <xf numFmtId="1" fontId="0" fillId="0" borderId="0" xfId="0" applyNumberFormat="1" applyBorder="1"/>
    <xf numFmtId="1" fontId="1" fillId="0" borderId="3" xfId="8" applyFont="1" applyBorder="1" applyAlignment="1">
      <alignment vertical="center"/>
    </xf>
    <xf numFmtId="1" fontId="1" fillId="0" borderId="0" xfId="8" applyFont="1"/>
    <xf numFmtId="0" fontId="0" fillId="0" borderId="0" xfId="0" applyNumberFormat="1"/>
    <xf numFmtId="0" fontId="16" fillId="0" borderId="0" xfId="2" applyFont="1" applyAlignment="1">
      <alignment vertical="center"/>
    </xf>
    <xf numFmtId="0" fontId="1" fillId="0" borderId="3" xfId="6" applyFont="1" applyBorder="1" applyAlignment="1">
      <alignment horizontal="left" vertical="center" indent="1"/>
    </xf>
    <xf numFmtId="1" fontId="1" fillId="0" borderId="3" xfId="8" applyFont="1" applyBorder="1" applyAlignment="1">
      <alignment horizontal="left" vertical="center" indent="1"/>
    </xf>
    <xf numFmtId="1" fontId="16" fillId="0" borderId="0" xfId="10" applyFont="1" applyBorder="1" applyAlignment="1">
      <alignment vertical="center"/>
    </xf>
    <xf numFmtId="1" fontId="1" fillId="0" borderId="3" xfId="10" applyFont="1" applyBorder="1" applyAlignment="1">
      <alignment horizontal="left" vertical="center" indent="1"/>
    </xf>
    <xf numFmtId="1" fontId="1" fillId="0" borderId="0" xfId="10"/>
    <xf numFmtId="0" fontId="15" fillId="0" borderId="42" xfId="0" applyNumberFormat="1" applyFont="1" applyBorder="1" applyAlignment="1">
      <alignment vertical="center"/>
    </xf>
    <xf numFmtId="0" fontId="16" fillId="0" borderId="3" xfId="11" quotePrefix="1" applyFont="1" applyBorder="1" applyAlignment="1">
      <alignment horizontal="left" vertical="center" wrapText="1" indent="1"/>
    </xf>
    <xf numFmtId="0" fontId="16" fillId="0" borderId="2" xfId="11" applyFont="1" applyBorder="1" applyAlignment="1">
      <alignment horizontal="right" vertical="center" indent="1"/>
    </xf>
    <xf numFmtId="0" fontId="16" fillId="0" borderId="2" xfId="11" applyFont="1" applyBorder="1" applyAlignment="1">
      <alignment horizontal="right" indent="1"/>
    </xf>
    <xf numFmtId="0" fontId="1" fillId="0" borderId="0" xfId="0" applyNumberFormat="1" applyFont="1"/>
    <xf numFmtId="0" fontId="15" fillId="0" borderId="0" xfId="0" applyNumberFormat="1" applyFont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65" fillId="0" borderId="0" xfId="0" applyNumberFormat="1" applyFont="1"/>
    <xf numFmtId="0" fontId="66" fillId="0" borderId="0" xfId="0" applyNumberFormat="1" applyFont="1"/>
    <xf numFmtId="0" fontId="36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4" borderId="0" xfId="0" applyNumberFormat="1" applyFill="1" applyAlignment="1">
      <alignment horizontal="center"/>
    </xf>
    <xf numFmtId="49" fontId="0" fillId="0" borderId="0" xfId="0" applyNumberFormat="1"/>
    <xf numFmtId="1" fontId="0" fillId="0" borderId="0" xfId="0" applyAlignment="1">
      <alignment horizontal="center"/>
    </xf>
    <xf numFmtId="0" fontId="16" fillId="0" borderId="0" xfId="2" applyFont="1" applyBorder="1" applyAlignment="1">
      <alignment vertical="center"/>
    </xf>
    <xf numFmtId="0" fontId="41" fillId="0" borderId="0" xfId="2" applyFont="1" applyBorder="1" applyAlignment="1">
      <alignment horizontal="center" vertical="center"/>
    </xf>
    <xf numFmtId="1" fontId="16" fillId="0" borderId="0" xfId="0" applyFont="1" applyBorder="1" applyAlignment="1">
      <alignment vertical="center"/>
    </xf>
    <xf numFmtId="1" fontId="16" fillId="0" borderId="0" xfId="0" applyFont="1" applyBorder="1" applyAlignment="1">
      <alignment horizontal="center"/>
    </xf>
    <xf numFmtId="1" fontId="1" fillId="0" borderId="0" xfId="0" applyFont="1" applyAlignment="1">
      <alignment horizontal="right"/>
    </xf>
    <xf numFmtId="1" fontId="9" fillId="0" borderId="0" xfId="0" applyFont="1" applyAlignment="1">
      <alignment horizontal="center" vertical="center"/>
    </xf>
    <xf numFmtId="1" fontId="29" fillId="0" borderId="0" xfId="0" applyFont="1" applyAlignment="1">
      <alignment horizontal="center" vertical="center"/>
    </xf>
    <xf numFmtId="1" fontId="44" fillId="0" borderId="0" xfId="0" applyFont="1" applyAlignment="1">
      <alignment horizontal="right" readingOrder="2"/>
    </xf>
    <xf numFmtId="1" fontId="1" fillId="0" borderId="0" xfId="0" applyFont="1" applyAlignment="1">
      <alignment horizontal="right" readingOrder="2"/>
    </xf>
    <xf numFmtId="1" fontId="62" fillId="0" borderId="0" xfId="0" applyFont="1" applyAlignment="1">
      <alignment horizontal="left"/>
    </xf>
    <xf numFmtId="0" fontId="68" fillId="4" borderId="0" xfId="0" applyNumberFormat="1" applyFont="1" applyFill="1" applyBorder="1" applyAlignment="1">
      <alignment horizontal="center"/>
    </xf>
    <xf numFmtId="1" fontId="64" fillId="0" borderId="39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 vertical="center"/>
    </xf>
    <xf numFmtId="0" fontId="48" fillId="0" borderId="0" xfId="2" applyFont="1" applyFill="1" applyBorder="1" applyAlignment="1">
      <alignment vertical="center"/>
    </xf>
    <xf numFmtId="0" fontId="16" fillId="0" borderId="2" xfId="2" applyFont="1" applyFill="1" applyBorder="1" applyAlignment="1">
      <alignment horizontal="right" vertical="center" indent="1"/>
    </xf>
    <xf numFmtId="0" fontId="16" fillId="0" borderId="0" xfId="2" applyFont="1" applyBorder="1" applyAlignment="1">
      <alignment vertical="center" readingOrder="1"/>
    </xf>
    <xf numFmtId="0" fontId="16" fillId="0" borderId="0" xfId="2" applyFont="1" applyBorder="1" applyAlignment="1">
      <alignment horizontal="right" vertical="center" readingOrder="2"/>
    </xf>
    <xf numFmtId="1" fontId="16" fillId="0" borderId="0" xfId="0" applyFont="1" applyBorder="1" applyAlignment="1">
      <alignment vertical="center" readingOrder="1"/>
    </xf>
    <xf numFmtId="0" fontId="16" fillId="0" borderId="0" xfId="2" applyFont="1" applyFill="1" applyBorder="1" applyAlignment="1">
      <alignment vertical="center" readingOrder="1"/>
    </xf>
    <xf numFmtId="1" fontId="0" fillId="0" borderId="0" xfId="0" applyAlignment="1">
      <alignment horizontal="center"/>
    </xf>
    <xf numFmtId="1" fontId="16" fillId="0" borderId="4" xfId="0" applyFont="1" applyBorder="1" applyAlignment="1">
      <alignment horizontal="center" vertical="center"/>
    </xf>
    <xf numFmtId="1" fontId="16" fillId="0" borderId="3" xfId="0" applyFont="1" applyBorder="1" applyAlignment="1">
      <alignment horizontal="center" vertical="center"/>
    </xf>
    <xf numFmtId="0" fontId="16" fillId="4" borderId="0" xfId="2" applyFont="1" applyFill="1" applyBorder="1" applyAlignment="1">
      <alignment vertical="center"/>
    </xf>
    <xf numFmtId="1" fontId="16" fillId="0" borderId="3" xfId="0" applyFont="1" applyBorder="1" applyAlignment="1">
      <alignment horizontal="center" vertical="center"/>
    </xf>
    <xf numFmtId="0" fontId="69" fillId="0" borderId="0" xfId="0" applyNumberFormat="1" applyFont="1"/>
    <xf numFmtId="0" fontId="16" fillId="0" borderId="0" xfId="2" applyFont="1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1" fontId="1" fillId="0" borderId="0" xfId="8" applyFont="1" applyAlignment="1"/>
    <xf numFmtId="1" fontId="71" fillId="0" borderId="0" xfId="0" applyFont="1"/>
    <xf numFmtId="0" fontId="63" fillId="0" borderId="0" xfId="0" applyNumberFormat="1" applyFont="1" applyAlignment="1">
      <alignment horizontal="center"/>
    </xf>
    <xf numFmtId="0" fontId="16" fillId="0" borderId="0" xfId="1" applyNumberFormat="1" applyFont="1" applyBorder="1" applyAlignment="1">
      <alignment horizontal="right" vertical="center" indent="1" readingOrder="2"/>
    </xf>
    <xf numFmtId="0" fontId="16" fillId="0" borderId="0" xfId="2" applyNumberFormat="1" applyFont="1" applyBorder="1" applyAlignment="1">
      <alignment horizontal="center" vertical="center"/>
    </xf>
    <xf numFmtId="0" fontId="0" fillId="0" borderId="2" xfId="0" applyNumberFormat="1" applyBorder="1"/>
    <xf numFmtId="0" fontId="15" fillId="0" borderId="0" xfId="2" applyFont="1" applyBorder="1" applyAlignment="1">
      <alignment vertical="center"/>
    </xf>
    <xf numFmtId="0" fontId="63" fillId="0" borderId="0" xfId="0" applyNumberFormat="1" applyFont="1" applyAlignment="1"/>
    <xf numFmtId="0" fontId="16" fillId="0" borderId="42" xfId="0" applyNumberFormat="1" applyFont="1" applyBorder="1" applyAlignment="1">
      <alignment vertical="center"/>
    </xf>
    <xf numFmtId="0" fontId="9" fillId="0" borderId="39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15" fillId="0" borderId="42" xfId="0" applyNumberFormat="1" applyFont="1" applyBorder="1" applyAlignment="1"/>
    <xf numFmtId="0" fontId="7" fillId="0" borderId="42" xfId="0" applyNumberFormat="1" applyFont="1" applyBorder="1" applyAlignment="1">
      <alignment vertical="center"/>
    </xf>
    <xf numFmtId="0" fontId="16" fillId="0" borderId="40" xfId="2" applyNumberFormat="1" applyFont="1" applyBorder="1" applyAlignment="1">
      <alignment horizontal="center" vertical="center"/>
    </xf>
    <xf numFmtId="1" fontId="1" fillId="0" borderId="0" xfId="0" applyFont="1" applyAlignment="1">
      <alignment wrapText="1"/>
    </xf>
    <xf numFmtId="0" fontId="16" fillId="0" borderId="4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right" vertical="center" indent="1" readingOrder="2"/>
    </xf>
    <xf numFmtId="0" fontId="48" fillId="0" borderId="2" xfId="2" applyFont="1" applyFill="1" applyBorder="1" applyAlignment="1">
      <alignment horizontal="right" vertical="center" indent="1"/>
    </xf>
    <xf numFmtId="0" fontId="16" fillId="0" borderId="4" xfId="2" applyFont="1" applyBorder="1" applyAlignment="1">
      <alignment horizontal="right" vertical="center" indent="1"/>
    </xf>
    <xf numFmtId="0" fontId="16" fillId="0" borderId="2" xfId="2" applyNumberFormat="1" applyFont="1" applyBorder="1" applyAlignment="1">
      <alignment horizontal="center" vertical="center"/>
    </xf>
    <xf numFmtId="1" fontId="0" fillId="4" borderId="0" xfId="0" applyFill="1" applyBorder="1"/>
    <xf numFmtId="1" fontId="1" fillId="4" borderId="0" xfId="0" applyFont="1" applyFill="1" applyBorder="1"/>
    <xf numFmtId="1" fontId="0" fillId="4" borderId="54" xfId="0" applyFill="1" applyBorder="1"/>
    <xf numFmtId="1" fontId="0" fillId="4" borderId="41" xfId="0" applyFill="1" applyBorder="1"/>
    <xf numFmtId="1" fontId="0" fillId="4" borderId="43" xfId="0" applyFill="1" applyBorder="1"/>
    <xf numFmtId="1" fontId="0" fillId="4" borderId="45" xfId="0" applyFill="1" applyBorder="1"/>
    <xf numFmtId="0" fontId="1" fillId="4" borderId="5" xfId="2" applyFont="1" applyFill="1" applyBorder="1" applyAlignment="1">
      <alignment horizontal="right" vertical="center" indent="1"/>
    </xf>
    <xf numFmtId="0" fontId="16" fillId="0" borderId="0" xfId="2" applyFont="1" applyBorder="1" applyAlignment="1">
      <alignment horizontal="right" vertical="center"/>
    </xf>
    <xf numFmtId="1" fontId="48" fillId="4" borderId="40" xfId="0" applyFont="1" applyFill="1" applyBorder="1" applyAlignment="1">
      <alignment horizontal="center" vertical="top" textRotation="90"/>
    </xf>
    <xf numFmtId="1" fontId="48" fillId="4" borderId="42" xfId="0" applyFont="1" applyFill="1" applyBorder="1" applyAlignment="1">
      <alignment horizontal="center" textRotation="90"/>
    </xf>
    <xf numFmtId="1" fontId="48" fillId="4" borderId="0" xfId="0" applyFont="1" applyFill="1" applyBorder="1" applyAlignment="1">
      <alignment horizontal="center" vertical="center" textRotation="90"/>
    </xf>
    <xf numFmtId="0" fontId="48" fillId="4" borderId="0" xfId="2" applyFont="1" applyFill="1" applyBorder="1" applyAlignment="1">
      <alignment horizontal="center" vertical="center" textRotation="90"/>
    </xf>
    <xf numFmtId="1" fontId="1" fillId="4" borderId="42" xfId="0" applyFont="1" applyFill="1" applyBorder="1" applyAlignment="1">
      <alignment horizontal="center" textRotation="90"/>
    </xf>
    <xf numFmtId="1" fontId="44" fillId="4" borderId="42" xfId="0" applyFont="1" applyFill="1" applyBorder="1" applyAlignment="1">
      <alignment horizontal="center" textRotation="90"/>
    </xf>
    <xf numFmtId="0" fontId="1" fillId="4" borderId="42" xfId="2" applyFont="1" applyFill="1" applyBorder="1" applyAlignment="1">
      <alignment horizontal="center" textRotation="90"/>
    </xf>
    <xf numFmtId="0" fontId="48" fillId="4" borderId="40" xfId="2" applyFont="1" applyFill="1" applyBorder="1" applyAlignment="1">
      <alignment horizontal="center" vertical="top" textRotation="90"/>
    </xf>
    <xf numFmtId="1" fontId="16" fillId="0" borderId="3" xfId="0" applyFont="1" applyBorder="1" applyAlignment="1">
      <alignment horizontal="center" vertical="center"/>
    </xf>
    <xf numFmtId="1" fontId="16" fillId="0" borderId="0" xfId="0" applyFont="1" applyBorder="1" applyAlignment="1">
      <alignment horizontal="center" vertical="center"/>
    </xf>
    <xf numFmtId="1" fontId="16" fillId="0" borderId="4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right" vertical="center"/>
    </xf>
    <xf numFmtId="0" fontId="16" fillId="0" borderId="2" xfId="11" applyFont="1" applyBorder="1" applyAlignment="1">
      <alignment horizontal="center" vertical="center"/>
    </xf>
    <xf numFmtId="0" fontId="1" fillId="0" borderId="2" xfId="2" applyFont="1" applyFill="1" applyBorder="1" applyAlignment="1">
      <alignment horizontal="right" vertical="center" indent="1"/>
    </xf>
    <xf numFmtId="1" fontId="16" fillId="0" borderId="4" xfId="0" applyFont="1" applyBorder="1" applyAlignment="1">
      <alignment horizontal="center" vertical="center"/>
    </xf>
    <xf numFmtId="0" fontId="1" fillId="4" borderId="12" xfId="2" applyFont="1" applyFill="1" applyBorder="1" applyAlignment="1">
      <alignment horizontal="left" vertical="center" indent="1"/>
    </xf>
    <xf numFmtId="1" fontId="48" fillId="4" borderId="39" xfId="0" applyFont="1" applyFill="1" applyBorder="1" applyAlignment="1">
      <alignment horizontal="center" vertical="top" textRotation="90"/>
    </xf>
    <xf numFmtId="0" fontId="16" fillId="0" borderId="4" xfId="2" applyNumberFormat="1" applyFont="1" applyBorder="1" applyAlignment="1">
      <alignment horizontal="center" vertical="center"/>
    </xf>
    <xf numFmtId="1" fontId="69" fillId="4" borderId="0" xfId="0" applyFont="1" applyFill="1"/>
    <xf numFmtId="171" fontId="0" fillId="0" borderId="0" xfId="0" applyNumberFormat="1"/>
    <xf numFmtId="0" fontId="16" fillId="0" borderId="43" xfId="2" applyNumberFormat="1" applyFont="1" applyBorder="1" applyAlignment="1">
      <alignment horizontal="center" vertical="center"/>
    </xf>
    <xf numFmtId="1" fontId="1" fillId="4" borderId="0" xfId="0" applyFont="1" applyFill="1" applyBorder="1" applyAlignment="1">
      <alignment horizontal="center" vertical="center" textRotation="90"/>
    </xf>
    <xf numFmtId="1" fontId="44" fillId="4" borderId="40" xfId="0" applyFont="1" applyFill="1" applyBorder="1" applyAlignment="1">
      <alignment horizontal="center" vertical="top" textRotation="90"/>
    </xf>
    <xf numFmtId="1" fontId="44" fillId="4" borderId="0" xfId="0" applyFont="1" applyFill="1" applyBorder="1" applyAlignment="1">
      <alignment horizontal="center" vertical="center" textRotation="90"/>
    </xf>
    <xf numFmtId="1" fontId="48" fillId="4" borderId="42" xfId="0" applyFont="1" applyFill="1" applyBorder="1" applyAlignment="1">
      <alignment horizontal="right" textRotation="90"/>
    </xf>
    <xf numFmtId="1" fontId="16" fillId="0" borderId="3" xfId="0" applyFont="1" applyBorder="1" applyAlignment="1">
      <alignment horizontal="center" vertical="center"/>
    </xf>
    <xf numFmtId="1" fontId="16" fillId="0" borderId="38" xfId="0" applyFont="1" applyBorder="1" applyAlignment="1">
      <alignment horizontal="center" vertical="center"/>
    </xf>
    <xf numFmtId="1" fontId="16" fillId="0" borderId="42" xfId="0" applyFont="1" applyBorder="1" applyAlignment="1">
      <alignment horizontal="center" vertical="center"/>
    </xf>
    <xf numFmtId="1" fontId="16" fillId="0" borderId="0" xfId="0" applyFont="1" applyBorder="1" applyAlignment="1">
      <alignment horizontal="center" vertical="center"/>
    </xf>
    <xf numFmtId="1" fontId="16" fillId="0" borderId="2" xfId="0" applyFont="1" applyBorder="1" applyAlignment="1">
      <alignment horizontal="center" vertical="center"/>
    </xf>
    <xf numFmtId="1" fontId="48" fillId="0" borderId="4" xfId="0" applyFont="1" applyBorder="1" applyAlignment="1">
      <alignment horizontal="center" vertical="center" wrapText="1"/>
    </xf>
    <xf numFmtId="1" fontId="1" fillId="0" borderId="0" xfId="0" applyNumberFormat="1" applyFont="1"/>
    <xf numFmtId="1" fontId="0" fillId="0" borderId="0" xfId="0" applyNumberFormat="1"/>
    <xf numFmtId="1" fontId="16" fillId="0" borderId="0" xfId="2" applyNumberFormat="1" applyFont="1" applyFill="1" applyBorder="1" applyAlignment="1">
      <alignment vertical="center"/>
    </xf>
    <xf numFmtId="1" fontId="16" fillId="0" borderId="3" xfId="0" applyFont="1" applyBorder="1" applyAlignment="1">
      <alignment horizontal="center" vertical="center"/>
    </xf>
    <xf numFmtId="1" fontId="16" fillId="0" borderId="0" xfId="0" applyFont="1" applyBorder="1" applyAlignment="1">
      <alignment horizontal="center" vertical="center"/>
    </xf>
    <xf numFmtId="1" fontId="16" fillId="0" borderId="2" xfId="0" applyFont="1" applyBorder="1" applyAlignment="1">
      <alignment horizontal="center" vertical="center"/>
    </xf>
    <xf numFmtId="0" fontId="16" fillId="0" borderId="1" xfId="2" applyNumberFormat="1" applyFont="1" applyBorder="1" applyAlignment="1">
      <alignment horizontal="center" vertical="center"/>
    </xf>
    <xf numFmtId="0" fontId="16" fillId="0" borderId="4" xfId="2" applyNumberFormat="1" applyFont="1" applyBorder="1" applyAlignment="1">
      <alignment horizontal="center" vertical="center"/>
    </xf>
    <xf numFmtId="0" fontId="16" fillId="0" borderId="44" xfId="2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6" fillId="0" borderId="4" xfId="2" applyNumberFormat="1" applyFont="1" applyBorder="1" applyAlignment="1">
      <alignment horizontal="center"/>
    </xf>
    <xf numFmtId="1" fontId="1" fillId="0" borderId="2" xfId="0" applyFon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4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" fontId="16" fillId="0" borderId="39" xfId="0" applyFont="1" applyBorder="1" applyAlignment="1">
      <alignment horizontal="center" vertical="center"/>
    </xf>
    <xf numFmtId="1" fontId="15" fillId="0" borderId="0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4" borderId="45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/>
    </xf>
    <xf numFmtId="0" fontId="1" fillId="4" borderId="5" xfId="2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 vertical="center"/>
    </xf>
    <xf numFmtId="1" fontId="1" fillId="0" borderId="3" xfId="0" applyFont="1" applyBorder="1" applyAlignment="1">
      <alignment horizontal="center" vertical="center"/>
    </xf>
    <xf numFmtId="1" fontId="1" fillId="0" borderId="0" xfId="0" applyFont="1" applyBorder="1" applyAlignment="1">
      <alignment horizontal="center" vertical="center"/>
    </xf>
    <xf numFmtId="1" fontId="1" fillId="0" borderId="2" xfId="0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75" fillId="0" borderId="0" xfId="0" applyNumberFormat="1" applyFont="1" applyBorder="1" applyAlignment="1">
      <alignment horizontal="center" vertical="center"/>
    </xf>
    <xf numFmtId="1" fontId="75" fillId="0" borderId="0" xfId="0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44" fillId="0" borderId="0" xfId="2" applyFont="1" applyBorder="1" applyAlignment="1">
      <alignment horizontal="center" vertical="center"/>
    </xf>
    <xf numFmtId="0" fontId="44" fillId="0" borderId="2" xfId="2" applyFont="1" applyBorder="1" applyAlignment="1">
      <alignment horizontal="center" vertical="center"/>
    </xf>
    <xf numFmtId="1" fontId="75" fillId="4" borderId="3" xfId="0" applyNumberFormat="1" applyFont="1" applyFill="1" applyBorder="1" applyAlignment="1">
      <alignment horizontal="center" vertical="center"/>
    </xf>
    <xf numFmtId="1" fontId="1" fillId="4" borderId="0" xfId="6" applyNumberFormat="1" applyFont="1" applyFill="1" applyBorder="1" applyAlignment="1" applyProtection="1">
      <alignment horizontal="center" vertical="center"/>
    </xf>
    <xf numFmtId="1" fontId="75" fillId="4" borderId="0" xfId="0" applyNumberFormat="1" applyFont="1" applyFill="1" applyBorder="1" applyAlignment="1">
      <alignment horizontal="center" vertical="center"/>
    </xf>
    <xf numFmtId="0" fontId="75" fillId="4" borderId="0" xfId="0" applyNumberFormat="1" applyFont="1" applyFill="1" applyBorder="1" applyAlignment="1">
      <alignment horizontal="center" vertical="center"/>
    </xf>
    <xf numFmtId="1" fontId="75" fillId="4" borderId="2" xfId="0" applyNumberFormat="1" applyFont="1" applyFill="1" applyBorder="1" applyAlignment="1">
      <alignment horizontal="center" vertical="center"/>
    </xf>
    <xf numFmtId="1" fontId="1" fillId="0" borderId="0" xfId="0" applyFont="1" applyBorder="1" applyAlignment="1">
      <alignment horizontal="center"/>
    </xf>
    <xf numFmtId="1" fontId="16" fillId="0" borderId="3" xfId="0" applyFont="1" applyBorder="1" applyAlignment="1">
      <alignment horizontal="center" vertical="center"/>
    </xf>
    <xf numFmtId="1" fontId="1" fillId="0" borderId="2" xfId="0" applyFont="1" applyBorder="1" applyAlignment="1">
      <alignment horizontal="center" vertical="center"/>
    </xf>
    <xf numFmtId="1" fontId="16" fillId="0" borderId="0" xfId="0" applyFont="1" applyBorder="1" applyAlignment="1">
      <alignment horizontal="center" vertical="center"/>
    </xf>
    <xf numFmtId="0" fontId="67" fillId="0" borderId="0" xfId="0" applyNumberFormat="1" applyFont="1" applyAlignment="1">
      <alignment horizontal="center"/>
    </xf>
    <xf numFmtId="0" fontId="2" fillId="0" borderId="0" xfId="0" applyNumberFormat="1" applyFont="1" applyBorder="1" applyAlignment="1">
      <alignment horizontal="right" vertical="center"/>
    </xf>
    <xf numFmtId="1" fontId="0" fillId="0" borderId="3" xfId="0" applyBorder="1" applyAlignment="1">
      <alignment horizontal="center" vertical="center"/>
    </xf>
    <xf numFmtId="1" fontId="0" fillId="0" borderId="2" xfId="0" applyBorder="1" applyAlignment="1">
      <alignment horizontal="center" vertical="center"/>
    </xf>
    <xf numFmtId="1" fontId="0" fillId="0" borderId="0" xfId="0" applyFill="1" applyBorder="1" applyAlignment="1">
      <alignment horizontal="center" vertical="center"/>
    </xf>
    <xf numFmtId="1" fontId="1" fillId="4" borderId="0" xfId="0" applyFont="1" applyFill="1"/>
    <xf numFmtId="1" fontId="1" fillId="0" borderId="0" xfId="0" applyFont="1" applyBorder="1" applyAlignment="1">
      <alignment horizontal="center" vertical="center"/>
    </xf>
    <xf numFmtId="1" fontId="1" fillId="0" borderId="2" xfId="0" applyFont="1" applyBorder="1" applyAlignment="1">
      <alignment horizontal="center" vertical="center"/>
    </xf>
    <xf numFmtId="0" fontId="1" fillId="0" borderId="0" xfId="13" applyFont="1" applyBorder="1" applyAlignment="1">
      <alignment horizontal="left" vertical="center"/>
    </xf>
    <xf numFmtId="0" fontId="0" fillId="0" borderId="0" xfId="0" applyNumberFormat="1" applyBorder="1"/>
    <xf numFmtId="0" fontId="2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horizontal="center" vertical="center" wrapText="1"/>
    </xf>
    <xf numFmtId="1" fontId="0" fillId="4" borderId="0" xfId="0" applyFill="1" applyBorder="1" applyAlignment="1">
      <alignment horizontal="right"/>
    </xf>
    <xf numFmtId="1" fontId="1" fillId="4" borderId="0" xfId="0" applyFont="1" applyFill="1" applyBorder="1" applyAlignment="1"/>
    <xf numFmtId="0" fontId="1" fillId="0" borderId="2" xfId="0" applyNumberFormat="1" applyFont="1" applyBorder="1" applyAlignment="1">
      <alignment horizontal="center" vertical="center"/>
    </xf>
    <xf numFmtId="0" fontId="63" fillId="0" borderId="0" xfId="0" applyNumberFormat="1" applyFont="1" applyBorder="1"/>
    <xf numFmtId="0" fontId="0" fillId="0" borderId="0" xfId="0" applyNumberFormat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1" fontId="48" fillId="0" borderId="0" xfId="0" applyFont="1" applyBorder="1" applyAlignment="1">
      <alignment horizontal="center" vertical="center"/>
    </xf>
    <xf numFmtId="0" fontId="16" fillId="4" borderId="0" xfId="2" applyFont="1" applyFill="1" applyBorder="1" applyAlignment="1">
      <alignment vertical="center"/>
    </xf>
    <xf numFmtId="1" fontId="16" fillId="0" borderId="41" xfId="0" applyFont="1" applyBorder="1" applyAlignment="1">
      <alignment horizontal="center" vertical="center"/>
    </xf>
    <xf numFmtId="1" fontId="16" fillId="0" borderId="2" xfId="0" applyFont="1" applyBorder="1" applyAlignment="1">
      <alignment horizontal="center" vertical="center"/>
    </xf>
    <xf numFmtId="0" fontId="81" fillId="0" borderId="0" xfId="2" applyFont="1"/>
    <xf numFmtId="1" fontId="0" fillId="0" borderId="2" xfId="0" applyBorder="1"/>
    <xf numFmtId="1" fontId="1" fillId="6" borderId="41" xfId="0" applyFont="1" applyFill="1" applyBorder="1" applyAlignment="1">
      <alignment horizontal="center" vertical="center"/>
    </xf>
    <xf numFmtId="166" fontId="1" fillId="6" borderId="3" xfId="0" applyNumberFormat="1" applyFont="1" applyFill="1" applyBorder="1" applyAlignment="1">
      <alignment horizontal="center" vertical="center"/>
    </xf>
    <xf numFmtId="166" fontId="75" fillId="6" borderId="0" xfId="0" applyNumberFormat="1" applyFont="1" applyFill="1" applyBorder="1" applyAlignment="1">
      <alignment horizontal="center" vertical="center"/>
    </xf>
    <xf numFmtId="166" fontId="1" fillId="6" borderId="2" xfId="0" applyNumberFormat="1" applyFont="1" applyFill="1" applyBorder="1" applyAlignment="1">
      <alignment horizontal="center" vertical="center"/>
    </xf>
    <xf numFmtId="1" fontId="1" fillId="6" borderId="3" xfId="0" applyFont="1" applyFill="1" applyBorder="1" applyAlignment="1">
      <alignment horizontal="center" vertical="center"/>
    </xf>
    <xf numFmtId="1" fontId="75" fillId="6" borderId="0" xfId="0" applyFont="1" applyFill="1" applyBorder="1" applyAlignment="1">
      <alignment horizontal="center" vertical="center"/>
    </xf>
    <xf numFmtId="1" fontId="1" fillId="6" borderId="2" xfId="0" applyFont="1" applyFill="1" applyBorder="1" applyAlignment="1">
      <alignment horizontal="center" vertical="center"/>
    </xf>
    <xf numFmtId="0" fontId="16" fillId="6" borderId="4" xfId="2" applyFont="1" applyFill="1" applyBorder="1" applyAlignment="1">
      <alignment horizontal="left" vertical="center" indent="1"/>
    </xf>
    <xf numFmtId="1" fontId="1" fillId="6" borderId="38" xfId="0" applyFont="1" applyFill="1" applyBorder="1" applyAlignment="1">
      <alignment horizontal="center" vertical="center"/>
    </xf>
    <xf numFmtId="1" fontId="75" fillId="6" borderId="42" xfId="0" applyFont="1" applyFill="1" applyBorder="1" applyAlignment="1">
      <alignment horizontal="center" vertical="center"/>
    </xf>
    <xf numFmtId="1" fontId="1" fillId="6" borderId="43" xfId="0" applyFont="1" applyFill="1" applyBorder="1" applyAlignment="1">
      <alignment horizontal="center" vertical="center"/>
    </xf>
    <xf numFmtId="0" fontId="16" fillId="6" borderId="1" xfId="2" applyFont="1" applyFill="1" applyBorder="1" applyAlignment="1">
      <alignment horizontal="center" vertical="center"/>
    </xf>
    <xf numFmtId="1" fontId="1" fillId="6" borderId="39" xfId="0" applyFont="1" applyFill="1" applyBorder="1" applyAlignment="1">
      <alignment horizontal="center" vertical="center"/>
    </xf>
    <xf numFmtId="1" fontId="1" fillId="6" borderId="40" xfId="0" applyFont="1" applyFill="1" applyBorder="1" applyAlignment="1">
      <alignment horizontal="center" vertical="center"/>
    </xf>
    <xf numFmtId="0" fontId="16" fillId="6" borderId="41" xfId="2" applyFont="1" applyFill="1" applyBorder="1" applyAlignment="1">
      <alignment horizontal="right" vertical="center" indent="1"/>
    </xf>
    <xf numFmtId="1" fontId="1" fillId="6" borderId="0" xfId="0" applyFont="1" applyFill="1" applyBorder="1" applyAlignment="1">
      <alignment horizontal="center" vertical="center"/>
    </xf>
    <xf numFmtId="0" fontId="16" fillId="6" borderId="2" xfId="2" applyFont="1" applyFill="1" applyBorder="1" applyAlignment="1">
      <alignment horizontal="right" vertical="center" indent="1"/>
    </xf>
    <xf numFmtId="1" fontId="16" fillId="6" borderId="2" xfId="0" applyFont="1" applyFill="1" applyBorder="1" applyAlignment="1">
      <alignment horizontal="right" vertical="center" indent="1" readingOrder="1"/>
    </xf>
    <xf numFmtId="0" fontId="16" fillId="6" borderId="2" xfId="2" applyFont="1" applyFill="1" applyBorder="1" applyAlignment="1">
      <alignment horizontal="right" vertical="center" indent="1" readingOrder="1"/>
    </xf>
    <xf numFmtId="1" fontId="16" fillId="6" borderId="2" xfId="0" applyFont="1" applyFill="1" applyBorder="1" applyAlignment="1">
      <alignment horizontal="right" indent="1"/>
    </xf>
    <xf numFmtId="0" fontId="16" fillId="6" borderId="4" xfId="2" applyNumberFormat="1" applyFont="1" applyFill="1" applyBorder="1" applyAlignment="1">
      <alignment horizontal="left" vertical="center" indent="1"/>
    </xf>
    <xf numFmtId="1" fontId="9" fillId="6" borderId="39" xfId="0" applyFont="1" applyFill="1" applyBorder="1" applyAlignment="1">
      <alignment horizontal="center" vertical="center"/>
    </xf>
    <xf numFmtId="1" fontId="9" fillId="6" borderId="40" xfId="0" applyFont="1" applyFill="1" applyBorder="1" applyAlignment="1">
      <alignment horizontal="center" vertical="center"/>
    </xf>
    <xf numFmtId="1" fontId="9" fillId="6" borderId="41" xfId="0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1" fillId="6" borderId="38" xfId="0" applyNumberFormat="1" applyFont="1" applyFill="1" applyBorder="1" applyAlignment="1">
      <alignment horizontal="center" vertical="center"/>
    </xf>
    <xf numFmtId="0" fontId="15" fillId="6" borderId="39" xfId="2" applyFont="1" applyFill="1" applyBorder="1" applyAlignment="1">
      <alignment horizontal="left" vertical="center" indent="1"/>
    </xf>
    <xf numFmtId="0" fontId="9" fillId="6" borderId="39" xfId="2" applyFont="1" applyFill="1" applyBorder="1" applyAlignment="1">
      <alignment horizontal="center" vertical="center"/>
    </xf>
    <xf numFmtId="0" fontId="9" fillId="6" borderId="40" xfId="2" applyFont="1" applyFill="1" applyBorder="1" applyAlignment="1">
      <alignment horizontal="center" vertical="center"/>
    </xf>
    <xf numFmtId="0" fontId="9" fillId="6" borderId="41" xfId="2" applyFont="1" applyFill="1" applyBorder="1" applyAlignment="1">
      <alignment horizontal="center" vertical="center"/>
    </xf>
    <xf numFmtId="0" fontId="15" fillId="6" borderId="41" xfId="2" applyFont="1" applyFill="1" applyBorder="1" applyAlignment="1">
      <alignment horizontal="right" vertical="center" indent="1"/>
    </xf>
    <xf numFmtId="0" fontId="16" fillId="6" borderId="3" xfId="2" applyFont="1" applyFill="1" applyBorder="1" applyAlignment="1">
      <alignment horizontal="left" vertical="center" indent="1"/>
    </xf>
    <xf numFmtId="0" fontId="1" fillId="6" borderId="3" xfId="2" applyFont="1" applyFill="1" applyBorder="1" applyAlignment="1">
      <alignment horizontal="center" vertical="center"/>
    </xf>
    <xf numFmtId="0" fontId="1" fillId="6" borderId="0" xfId="2" applyFont="1" applyFill="1" applyBorder="1" applyAlignment="1">
      <alignment horizontal="center" vertical="center"/>
    </xf>
    <xf numFmtId="0" fontId="1" fillId="6" borderId="2" xfId="2" applyFont="1" applyFill="1" applyBorder="1" applyAlignment="1">
      <alignment horizontal="center" vertical="center"/>
    </xf>
    <xf numFmtId="0" fontId="16" fillId="6" borderId="38" xfId="2" applyFont="1" applyFill="1" applyBorder="1" applyAlignment="1">
      <alignment horizontal="left" vertical="center" indent="1"/>
    </xf>
    <xf numFmtId="0" fontId="1" fillId="6" borderId="38" xfId="2" applyFont="1" applyFill="1" applyBorder="1" applyAlignment="1">
      <alignment horizontal="center" vertical="center"/>
    </xf>
    <xf numFmtId="0" fontId="1" fillId="6" borderId="42" xfId="2" applyFont="1" applyFill="1" applyBorder="1" applyAlignment="1">
      <alignment horizontal="center" vertical="center"/>
    </xf>
    <xf numFmtId="0" fontId="1" fillId="6" borderId="43" xfId="2" applyFont="1" applyFill="1" applyBorder="1" applyAlignment="1">
      <alignment horizontal="center" vertical="center"/>
    </xf>
    <xf numFmtId="0" fontId="16" fillId="6" borderId="43" xfId="2" applyFont="1" applyFill="1" applyBorder="1" applyAlignment="1">
      <alignment horizontal="right" vertical="center" indent="1"/>
    </xf>
    <xf numFmtId="0" fontId="76" fillId="6" borderId="40" xfId="0" applyNumberFormat="1" applyFont="1" applyFill="1" applyBorder="1" applyAlignment="1">
      <alignment horizontal="center" vertical="center"/>
    </xf>
    <xf numFmtId="0" fontId="9" fillId="6" borderId="40" xfId="0" applyNumberFormat="1" applyFont="1" applyFill="1" applyBorder="1" applyAlignment="1">
      <alignment horizontal="center" vertical="center"/>
    </xf>
    <xf numFmtId="0" fontId="1" fillId="6" borderId="3" xfId="6" applyFont="1" applyFill="1" applyBorder="1" applyAlignment="1">
      <alignment horizontal="left" vertical="center" indent="1"/>
    </xf>
    <xf numFmtId="1" fontId="1" fillId="6" borderId="3" xfId="8" applyFont="1" applyFill="1" applyBorder="1" applyAlignment="1">
      <alignment horizontal="left" vertical="center" indent="1"/>
    </xf>
    <xf numFmtId="0" fontId="1" fillId="6" borderId="0" xfId="0" applyNumberFormat="1" applyFont="1" applyFill="1" applyBorder="1" applyAlignment="1">
      <alignment horizontal="center" vertical="center"/>
    </xf>
    <xf numFmtId="1" fontId="1" fillId="6" borderId="3" xfId="8" applyFont="1" applyFill="1" applyBorder="1" applyAlignment="1">
      <alignment vertical="center"/>
    </xf>
    <xf numFmtId="0" fontId="77" fillId="6" borderId="0" xfId="0" applyNumberFormat="1" applyFont="1" applyFill="1" applyBorder="1" applyAlignment="1">
      <alignment horizontal="center" vertical="center"/>
    </xf>
    <xf numFmtId="0" fontId="75" fillId="6" borderId="0" xfId="0" applyNumberFormat="1" applyFont="1" applyFill="1" applyBorder="1" applyAlignment="1">
      <alignment horizontal="center" vertical="center"/>
    </xf>
    <xf numFmtId="0" fontId="15" fillId="6" borderId="39" xfId="2" applyFont="1" applyFill="1" applyBorder="1" applyAlignment="1">
      <alignment horizontal="center" vertical="center"/>
    </xf>
    <xf numFmtId="1" fontId="15" fillId="6" borderId="39" xfId="10" applyFont="1" applyFill="1" applyBorder="1" applyAlignment="1">
      <alignment horizontal="center" vertical="center"/>
    </xf>
    <xf numFmtId="1" fontId="1" fillId="6" borderId="3" xfId="10" applyFont="1" applyFill="1" applyBorder="1" applyAlignment="1">
      <alignment horizontal="left" vertical="center" indent="1"/>
    </xf>
    <xf numFmtId="1" fontId="1" fillId="6" borderId="2" xfId="0" applyFont="1" applyFill="1" applyBorder="1" applyAlignment="1">
      <alignment horizontal="center" vertical="top"/>
    </xf>
    <xf numFmtId="0" fontId="15" fillId="6" borderId="1" xfId="2" applyFont="1" applyFill="1" applyBorder="1" applyAlignment="1">
      <alignment horizontal="left" vertical="center" indent="1"/>
    </xf>
    <xf numFmtId="0" fontId="80" fillId="6" borderId="1" xfId="0" applyNumberFormat="1" applyFont="1" applyFill="1" applyBorder="1" applyAlignment="1">
      <alignment horizontal="center" vertical="center"/>
    </xf>
    <xf numFmtId="0" fontId="15" fillId="6" borderId="1" xfId="2" applyFont="1" applyFill="1" applyBorder="1" applyAlignment="1">
      <alignment horizontal="right" vertical="center" indent="1"/>
    </xf>
    <xf numFmtId="1" fontId="0" fillId="6" borderId="0" xfId="0" applyFill="1" applyBorder="1" applyAlignment="1">
      <alignment horizontal="center" vertical="center"/>
    </xf>
    <xf numFmtId="1" fontId="0" fillId="6" borderId="2" xfId="0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16" fillId="6" borderId="4" xfId="2" applyFont="1" applyFill="1" applyBorder="1" applyAlignment="1">
      <alignment horizontal="right" vertical="center" indent="1"/>
    </xf>
    <xf numFmtId="0" fontId="16" fillId="6" borderId="44" xfId="2" applyFont="1" applyFill="1" applyBorder="1" applyAlignment="1">
      <alignment horizontal="left" vertical="center" indent="1"/>
    </xf>
    <xf numFmtId="1" fontId="0" fillId="6" borderId="42" xfId="0" applyFill="1" applyBorder="1" applyAlignment="1">
      <alignment horizontal="center" vertical="center"/>
    </xf>
    <xf numFmtId="1" fontId="0" fillId="6" borderId="43" xfId="0" applyFill="1" applyBorder="1" applyAlignment="1">
      <alignment horizontal="center" vertical="center"/>
    </xf>
    <xf numFmtId="0" fontId="1" fillId="6" borderId="44" xfId="0" applyNumberFormat="1" applyFont="1" applyFill="1" applyBorder="1" applyAlignment="1">
      <alignment horizontal="center" vertical="center"/>
    </xf>
    <xf numFmtId="0" fontId="16" fillId="6" borderId="44" xfId="2" applyFont="1" applyFill="1" applyBorder="1" applyAlignment="1">
      <alignment horizontal="right" vertical="center" indent="1"/>
    </xf>
    <xf numFmtId="0" fontId="15" fillId="6" borderId="3" xfId="2" applyFont="1" applyFill="1" applyBorder="1" applyAlignment="1">
      <alignment horizontal="left" vertical="center" indent="1"/>
    </xf>
    <xf numFmtId="0" fontId="76" fillId="6" borderId="41" xfId="0" applyNumberFormat="1" applyFont="1" applyFill="1" applyBorder="1" applyAlignment="1">
      <alignment horizontal="center" vertical="center"/>
    </xf>
    <xf numFmtId="0" fontId="9" fillId="6" borderId="2" xfId="2" applyFont="1" applyFill="1" applyBorder="1" applyAlignment="1">
      <alignment horizontal="center" vertical="center"/>
    </xf>
    <xf numFmtId="0" fontId="15" fillId="6" borderId="2" xfId="2" applyFont="1" applyFill="1" applyBorder="1" applyAlignment="1">
      <alignment horizontal="right" vertical="center" indent="1"/>
    </xf>
    <xf numFmtId="1" fontId="0" fillId="6" borderId="3" xfId="0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30" fillId="6" borderId="3" xfId="2" applyFont="1" applyFill="1" applyBorder="1" applyAlignment="1">
      <alignment horizontal="left" vertical="center" indent="1"/>
    </xf>
    <xf numFmtId="1" fontId="0" fillId="6" borderId="38" xfId="0" applyFill="1" applyBorder="1" applyAlignment="1">
      <alignment horizontal="center" vertical="center"/>
    </xf>
    <xf numFmtId="0" fontId="1" fillId="6" borderId="43" xfId="0" applyNumberFormat="1" applyFont="1" applyFill="1" applyBorder="1" applyAlignment="1">
      <alignment horizontal="center" vertical="center"/>
    </xf>
    <xf numFmtId="0" fontId="51" fillId="6" borderId="39" xfId="2" applyFont="1" applyFill="1" applyBorder="1" applyAlignment="1">
      <alignment horizontal="center" vertical="center"/>
    </xf>
    <xf numFmtId="0" fontId="51" fillId="6" borderId="40" xfId="2" applyFont="1" applyFill="1" applyBorder="1" applyAlignment="1">
      <alignment horizontal="center" vertical="center"/>
    </xf>
    <xf numFmtId="0" fontId="51" fillId="6" borderId="41" xfId="2" applyFont="1" applyFill="1" applyBorder="1" applyAlignment="1">
      <alignment horizontal="center" vertical="center"/>
    </xf>
    <xf numFmtId="0" fontId="44" fillId="6" borderId="3" xfId="0" applyNumberFormat="1" applyFont="1" applyFill="1" applyBorder="1" applyAlignment="1">
      <alignment horizontal="center" vertical="center"/>
    </xf>
    <xf numFmtId="0" fontId="44" fillId="6" borderId="0" xfId="2" applyFont="1" applyFill="1" applyBorder="1" applyAlignment="1">
      <alignment horizontal="center" vertical="center"/>
    </xf>
    <xf numFmtId="0" fontId="44" fillId="6" borderId="2" xfId="2" applyFont="1" applyFill="1" applyBorder="1" applyAlignment="1">
      <alignment horizontal="center" vertical="center"/>
    </xf>
    <xf numFmtId="0" fontId="44" fillId="6" borderId="38" xfId="0" applyNumberFormat="1" applyFont="1" applyFill="1" applyBorder="1" applyAlignment="1">
      <alignment horizontal="center" vertical="center"/>
    </xf>
    <xf numFmtId="0" fontId="44" fillId="6" borderId="42" xfId="2" applyFont="1" applyFill="1" applyBorder="1" applyAlignment="1">
      <alignment horizontal="center" vertical="center"/>
    </xf>
    <xf numFmtId="0" fontId="44" fillId="6" borderId="43" xfId="2" applyFont="1" applyFill="1" applyBorder="1" applyAlignment="1">
      <alignment horizontal="center" vertical="center"/>
    </xf>
    <xf numFmtId="0" fontId="1" fillId="6" borderId="12" xfId="2" applyFont="1" applyFill="1" applyBorder="1" applyAlignment="1">
      <alignment horizontal="left" vertical="center" indent="1"/>
    </xf>
    <xf numFmtId="0" fontId="1" fillId="6" borderId="5" xfId="0" applyNumberFormat="1" applyFont="1" applyFill="1" applyBorder="1" applyAlignment="1">
      <alignment horizontal="center"/>
    </xf>
    <xf numFmtId="0" fontId="1" fillId="6" borderId="45" xfId="0" applyNumberFormat="1" applyFont="1" applyFill="1" applyBorder="1" applyAlignment="1">
      <alignment horizontal="center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5" xfId="2" applyFont="1" applyFill="1" applyBorder="1" applyAlignment="1">
      <alignment horizontal="center" vertical="center"/>
    </xf>
    <xf numFmtId="0" fontId="1" fillId="6" borderId="5" xfId="2" applyFont="1" applyFill="1" applyBorder="1" applyAlignment="1">
      <alignment horizontal="right" vertical="center" indent="1"/>
    </xf>
    <xf numFmtId="0" fontId="1" fillId="6" borderId="45" xfId="2" applyFont="1" applyFill="1" applyBorder="1" applyAlignment="1">
      <alignment horizontal="center" vertical="center"/>
    </xf>
    <xf numFmtId="1" fontId="1" fillId="6" borderId="12" xfId="0" applyFont="1" applyFill="1" applyBorder="1" applyAlignment="1">
      <alignment horizontal="left" vertical="center" indent="1"/>
    </xf>
    <xf numFmtId="1" fontId="9" fillId="6" borderId="5" xfId="0" applyFont="1" applyFill="1" applyBorder="1" applyAlignment="1">
      <alignment horizontal="center" vertical="center"/>
    </xf>
    <xf numFmtId="1" fontId="1" fillId="6" borderId="5" xfId="0" applyFont="1" applyFill="1" applyBorder="1" applyAlignment="1">
      <alignment horizontal="right" vertical="center"/>
    </xf>
    <xf numFmtId="0" fontId="3" fillId="6" borderId="12" xfId="2" applyFont="1" applyFill="1" applyBorder="1" applyAlignment="1">
      <alignment horizontal="left" vertical="center" indent="1"/>
    </xf>
    <xf numFmtId="0" fontId="15" fillId="6" borderId="39" xfId="11" quotePrefix="1" applyFont="1" applyFill="1" applyBorder="1" applyAlignment="1">
      <alignment horizontal="left" vertical="center" wrapText="1" indent="1"/>
    </xf>
    <xf numFmtId="1" fontId="74" fillId="6" borderId="39" xfId="0" applyNumberFormat="1" applyFont="1" applyFill="1" applyBorder="1" applyAlignment="1">
      <alignment horizontal="center" vertical="center"/>
    </xf>
    <xf numFmtId="1" fontId="74" fillId="6" borderId="40" xfId="0" applyNumberFormat="1" applyFont="1" applyFill="1" applyBorder="1" applyAlignment="1">
      <alignment horizontal="center" vertical="center"/>
    </xf>
    <xf numFmtId="1" fontId="74" fillId="6" borderId="41" xfId="0" applyNumberFormat="1" applyFont="1" applyFill="1" applyBorder="1" applyAlignment="1">
      <alignment horizontal="center" vertical="center"/>
    </xf>
    <xf numFmtId="0" fontId="15" fillId="6" borderId="41" xfId="11" applyFont="1" applyFill="1" applyBorder="1" applyAlignment="1">
      <alignment horizontal="center" vertical="center"/>
    </xf>
    <xf numFmtId="0" fontId="16" fillId="6" borderId="3" xfId="11" quotePrefix="1" applyFont="1" applyFill="1" applyBorder="1" applyAlignment="1">
      <alignment horizontal="left" vertical="center" wrapText="1" indent="1"/>
    </xf>
    <xf numFmtId="0" fontId="0" fillId="6" borderId="3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16" fillId="6" borderId="2" xfId="11" applyFont="1" applyFill="1" applyBorder="1" applyAlignment="1">
      <alignment horizontal="right" vertical="center" indent="1"/>
    </xf>
    <xf numFmtId="0" fontId="1" fillId="6" borderId="3" xfId="11" applyFont="1" applyFill="1" applyBorder="1" applyAlignment="1">
      <alignment horizontal="left" vertical="center" wrapText="1" indent="1"/>
    </xf>
    <xf numFmtId="0" fontId="16" fillId="6" borderId="3" xfId="11" applyFont="1" applyFill="1" applyBorder="1" applyAlignment="1">
      <alignment horizontal="left" vertical="center" indent="1"/>
    </xf>
    <xf numFmtId="0" fontId="16" fillId="6" borderId="3" xfId="11" applyFont="1" applyFill="1" applyBorder="1" applyAlignment="1">
      <alignment horizontal="left" vertical="center" wrapText="1" indent="1"/>
    </xf>
    <xf numFmtId="0" fontId="16" fillId="6" borderId="2" xfId="11" applyFont="1" applyFill="1" applyBorder="1" applyAlignment="1">
      <alignment horizontal="right" vertical="top" wrapText="1" indent="1"/>
    </xf>
    <xf numFmtId="0" fontId="16" fillId="6" borderId="2" xfId="11" applyFont="1" applyFill="1" applyBorder="1" applyAlignment="1">
      <alignment horizontal="right" indent="1"/>
    </xf>
    <xf numFmtId="0" fontId="16" fillId="6" borderId="38" xfId="11" quotePrefix="1" applyFont="1" applyFill="1" applyBorder="1" applyAlignment="1">
      <alignment horizontal="left" vertical="center" wrapText="1" indent="1"/>
    </xf>
    <xf numFmtId="0" fontId="0" fillId="6" borderId="38" xfId="0" applyNumberFormat="1" applyFill="1" applyBorder="1" applyAlignment="1">
      <alignment horizontal="center" vertical="center"/>
    </xf>
    <xf numFmtId="0" fontId="0" fillId="6" borderId="42" xfId="0" applyNumberFormat="1" applyFill="1" applyBorder="1" applyAlignment="1">
      <alignment horizontal="center" vertical="center"/>
    </xf>
    <xf numFmtId="0" fontId="0" fillId="6" borderId="43" xfId="0" applyNumberFormat="1" applyFill="1" applyBorder="1" applyAlignment="1">
      <alignment horizontal="center" vertical="center"/>
    </xf>
    <xf numFmtId="0" fontId="16" fillId="6" borderId="43" xfId="11" applyFont="1" applyFill="1" applyBorder="1" applyAlignment="1">
      <alignment horizontal="right" indent="1"/>
    </xf>
    <xf numFmtId="1" fontId="75" fillId="6" borderId="3" xfId="0" applyNumberFormat="1" applyFont="1" applyFill="1" applyBorder="1" applyAlignment="1">
      <alignment horizontal="center" vertical="center"/>
    </xf>
    <xf numFmtId="1" fontId="1" fillId="6" borderId="0" xfId="6" applyNumberFormat="1" applyFont="1" applyFill="1" applyBorder="1" applyAlignment="1" applyProtection="1">
      <alignment horizontal="center" vertical="center"/>
    </xf>
    <xf numFmtId="1" fontId="75" fillId="6" borderId="0" xfId="0" applyNumberFormat="1" applyFont="1" applyFill="1" applyBorder="1" applyAlignment="1">
      <alignment horizontal="center" vertical="center"/>
    </xf>
    <xf numFmtId="1" fontId="75" fillId="6" borderId="2" xfId="0" applyNumberFormat="1" applyFont="1" applyFill="1" applyBorder="1" applyAlignment="1">
      <alignment horizontal="center" vertical="center"/>
    </xf>
    <xf numFmtId="1" fontId="76" fillId="6" borderId="39" xfId="0" applyNumberFormat="1" applyFont="1" applyFill="1" applyBorder="1" applyAlignment="1">
      <alignment horizontal="center" vertical="center"/>
    </xf>
    <xf numFmtId="1" fontId="76" fillId="6" borderId="40" xfId="0" applyNumberFormat="1" applyFont="1" applyFill="1" applyBorder="1" applyAlignment="1">
      <alignment horizontal="center" vertical="center"/>
    </xf>
    <xf numFmtId="1" fontId="76" fillId="6" borderId="41" xfId="0" applyNumberFormat="1" applyFont="1" applyFill="1" applyBorder="1" applyAlignment="1">
      <alignment horizontal="center" vertical="center"/>
    </xf>
    <xf numFmtId="1" fontId="75" fillId="6" borderId="38" xfId="0" applyNumberFormat="1" applyFont="1" applyFill="1" applyBorder="1" applyAlignment="1">
      <alignment horizontal="center" vertical="center"/>
    </xf>
    <xf numFmtId="1" fontId="1" fillId="6" borderId="42" xfId="6" applyNumberFormat="1" applyFont="1" applyFill="1" applyBorder="1" applyAlignment="1" applyProtection="1">
      <alignment horizontal="center" vertical="center"/>
    </xf>
    <xf numFmtId="1" fontId="75" fillId="6" borderId="42" xfId="0" applyNumberFormat="1" applyFont="1" applyFill="1" applyBorder="1" applyAlignment="1">
      <alignment horizontal="center" vertical="center"/>
    </xf>
    <xf numFmtId="1" fontId="75" fillId="6" borderId="43" xfId="0" applyNumberFormat="1" applyFont="1" applyFill="1" applyBorder="1" applyAlignment="1">
      <alignment horizontal="center" vertical="center"/>
    </xf>
    <xf numFmtId="0" fontId="2" fillId="6" borderId="41" xfId="0" applyNumberFormat="1" applyFont="1" applyFill="1" applyBorder="1" applyAlignment="1">
      <alignment horizontal="right" vertical="center"/>
    </xf>
    <xf numFmtId="1" fontId="1" fillId="6" borderId="2" xfId="0" applyFont="1" applyFill="1" applyBorder="1" applyAlignment="1">
      <alignment horizontal="center"/>
    </xf>
    <xf numFmtId="0" fontId="2" fillId="6" borderId="2" xfId="0" applyNumberFormat="1" applyFont="1" applyFill="1" applyBorder="1" applyAlignment="1">
      <alignment horizontal="right" vertical="center"/>
    </xf>
    <xf numFmtId="1" fontId="16" fillId="6" borderId="41" xfId="0" applyFont="1" applyFill="1" applyBorder="1" applyAlignment="1">
      <alignment horizontal="right" vertical="center"/>
    </xf>
    <xf numFmtId="0" fontId="16" fillId="6" borderId="3" xfId="2" applyFont="1" applyFill="1" applyBorder="1" applyAlignment="1">
      <alignment vertical="center"/>
    </xf>
    <xf numFmtId="1" fontId="1" fillId="6" borderId="0" xfId="0" applyFont="1" applyFill="1" applyBorder="1" applyAlignment="1">
      <alignment horizontal="center"/>
    </xf>
    <xf numFmtId="1" fontId="1" fillId="6" borderId="42" xfId="0" applyFont="1" applyFill="1" applyBorder="1" applyAlignment="1">
      <alignment horizontal="center"/>
    </xf>
    <xf numFmtId="166" fontId="9" fillId="6" borderId="39" xfId="0" applyNumberFormat="1" applyFont="1" applyFill="1" applyBorder="1" applyAlignment="1">
      <alignment horizontal="center" vertical="center"/>
    </xf>
    <xf numFmtId="166" fontId="76" fillId="6" borderId="40" xfId="0" applyNumberFormat="1" applyFont="1" applyFill="1" applyBorder="1" applyAlignment="1">
      <alignment horizontal="center" vertical="center"/>
    </xf>
    <xf numFmtId="1" fontId="1" fillId="6" borderId="2" xfId="0" applyFont="1" applyFill="1" applyBorder="1" applyAlignment="1">
      <alignment horizontal="center" vertical="center"/>
    </xf>
    <xf numFmtId="1" fontId="1" fillId="6" borderId="43" xfId="0" applyFont="1" applyFill="1" applyBorder="1" applyAlignment="1">
      <alignment horizontal="center" vertical="center"/>
    </xf>
    <xf numFmtId="1" fontId="1" fillId="6" borderId="3" xfId="0" applyFont="1" applyFill="1" applyBorder="1" applyAlignment="1">
      <alignment horizontal="center" vertical="center"/>
    </xf>
    <xf numFmtId="1" fontId="1" fillId="6" borderId="38" xfId="0" applyFont="1" applyFill="1" applyBorder="1" applyAlignment="1">
      <alignment horizontal="center" vertical="center"/>
    </xf>
    <xf numFmtId="1" fontId="1" fillId="0" borderId="0" xfId="0" applyFont="1" applyBorder="1" applyAlignment="1">
      <alignment horizontal="center" vertical="center"/>
    </xf>
    <xf numFmtId="1" fontId="1" fillId="0" borderId="2" xfId="0" applyFont="1" applyBorder="1" applyAlignment="1">
      <alignment horizontal="center" vertical="center"/>
    </xf>
    <xf numFmtId="1" fontId="1" fillId="0" borderId="3" xfId="0" applyFont="1" applyBorder="1" applyAlignment="1">
      <alignment horizontal="center" vertical="center"/>
    </xf>
    <xf numFmtId="1" fontId="0" fillId="0" borderId="0" xfId="0" applyAlignment="1">
      <alignment horizontal="left"/>
    </xf>
    <xf numFmtId="1" fontId="16" fillId="0" borderId="0" xfId="0" applyFont="1" applyBorder="1" applyAlignment="1">
      <alignment horizontal="center" vertical="center" readingOrder="1"/>
    </xf>
    <xf numFmtId="1" fontId="1" fillId="6" borderId="2" xfId="0" applyFont="1" applyFill="1" applyBorder="1" applyAlignment="1">
      <alignment horizontal="center" vertical="center"/>
    </xf>
    <xf numFmtId="1" fontId="1" fillId="6" borderId="43" xfId="0" applyFont="1" applyFill="1" applyBorder="1" applyAlignment="1">
      <alignment horizontal="center" vertical="center"/>
    </xf>
    <xf numFmtId="1" fontId="1" fillId="6" borderId="3" xfId="0" applyFont="1" applyFill="1" applyBorder="1" applyAlignment="1">
      <alignment horizontal="center" vertical="center"/>
    </xf>
    <xf numFmtId="1" fontId="1" fillId="6" borderId="0" xfId="0" applyFont="1" applyFill="1" applyBorder="1" applyAlignment="1">
      <alignment horizontal="center" vertical="center"/>
    </xf>
    <xf numFmtId="1" fontId="1" fillId="6" borderId="42" xfId="0" applyFont="1" applyFill="1" applyBorder="1" applyAlignment="1">
      <alignment horizontal="center" vertical="center"/>
    </xf>
    <xf numFmtId="1" fontId="1" fillId="0" borderId="0" xfId="0" applyFont="1" applyBorder="1" applyAlignment="1">
      <alignment horizontal="center" vertical="center"/>
    </xf>
    <xf numFmtId="1" fontId="1" fillId="0" borderId="42" xfId="0" applyFont="1" applyBorder="1" applyAlignment="1">
      <alignment horizontal="center" vertical="center"/>
    </xf>
    <xf numFmtId="1" fontId="1" fillId="0" borderId="2" xfId="0" applyFont="1" applyBorder="1" applyAlignment="1">
      <alignment horizontal="center" vertical="center"/>
    </xf>
    <xf numFmtId="1" fontId="1" fillId="0" borderId="43" xfId="0" applyFont="1" applyBorder="1" applyAlignment="1">
      <alignment horizontal="center" vertical="center"/>
    </xf>
    <xf numFmtId="1" fontId="1" fillId="0" borderId="3" xfId="0" applyFont="1" applyBorder="1" applyAlignment="1">
      <alignment horizontal="center" vertical="center"/>
    </xf>
    <xf numFmtId="1" fontId="1" fillId="0" borderId="38" xfId="0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75" fillId="0" borderId="0" xfId="0" applyNumberFormat="1" applyFont="1" applyFill="1" applyBorder="1" applyAlignment="1">
      <alignment horizontal="center" vertical="center"/>
    </xf>
    <xf numFmtId="0" fontId="21" fillId="6" borderId="1" xfId="6" applyFont="1" applyFill="1" applyBorder="1" applyAlignment="1">
      <alignment horizontal="left" vertical="center" indent="1"/>
    </xf>
    <xf numFmtId="0" fontId="21" fillId="6" borderId="40" xfId="6" applyFont="1" applyFill="1" applyBorder="1" applyAlignment="1">
      <alignment horizontal="center" vertical="center"/>
    </xf>
    <xf numFmtId="0" fontId="1" fillId="6" borderId="40" xfId="0" applyNumberFormat="1" applyFont="1" applyFill="1" applyBorder="1" applyAlignment="1">
      <alignment horizontal="center" vertical="center" readingOrder="2"/>
    </xf>
    <xf numFmtId="0" fontId="1" fillId="6" borderId="1" xfId="0" applyNumberFormat="1" applyFont="1" applyFill="1" applyBorder="1" applyAlignment="1">
      <alignment horizontal="right" vertical="center" indent="1" readingOrder="2"/>
    </xf>
    <xf numFmtId="0" fontId="1" fillId="0" borderId="4" xfId="6" applyFont="1" applyBorder="1" applyAlignment="1">
      <alignment horizontal="left" vertical="center" indent="1"/>
    </xf>
    <xf numFmtId="0" fontId="1" fillId="0" borderId="0" xfId="6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readingOrder="2"/>
    </xf>
    <xf numFmtId="169" fontId="1" fillId="0" borderId="4" xfId="0" applyNumberFormat="1" applyFont="1" applyBorder="1" applyAlignment="1">
      <alignment horizontal="right" vertical="center" indent="1" readingOrder="2"/>
    </xf>
    <xf numFmtId="0" fontId="1" fillId="6" borderId="4" xfId="6" applyFont="1" applyFill="1" applyBorder="1" applyAlignment="1">
      <alignment horizontal="left" vertical="center" indent="1"/>
    </xf>
    <xf numFmtId="0" fontId="1" fillId="6" borderId="0" xfId="6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center" vertical="center" readingOrder="2"/>
    </xf>
    <xf numFmtId="0" fontId="1" fillId="6" borderId="4" xfId="0" applyNumberFormat="1" applyFont="1" applyFill="1" applyBorder="1" applyAlignment="1">
      <alignment horizontal="right" vertical="center" indent="1" readingOrder="2"/>
    </xf>
    <xf numFmtId="1" fontId="1" fillId="0" borderId="0" xfId="1" applyNumberFormat="1" applyFont="1" applyBorder="1" applyAlignment="1">
      <alignment horizontal="center" vertical="center" readingOrder="2"/>
    </xf>
    <xf numFmtId="1" fontId="1" fillId="0" borderId="4" xfId="1" applyNumberFormat="1" applyFont="1" applyBorder="1" applyAlignment="1">
      <alignment horizontal="right" vertical="center" indent="1" readingOrder="2"/>
    </xf>
    <xf numFmtId="1" fontId="1" fillId="6" borderId="0" xfId="1" applyNumberFormat="1" applyFont="1" applyFill="1" applyBorder="1" applyAlignment="1">
      <alignment horizontal="center" vertical="center" readingOrder="2"/>
    </xf>
    <xf numFmtId="1" fontId="1" fillId="6" borderId="4" xfId="1" applyNumberFormat="1" applyFont="1" applyFill="1" applyBorder="1" applyAlignment="1">
      <alignment horizontal="right" vertical="center" indent="1" readingOrder="2"/>
    </xf>
    <xf numFmtId="0" fontId="1" fillId="0" borderId="4" xfId="6" applyFont="1" applyBorder="1" applyAlignment="1">
      <alignment horizontal="left" vertical="center" indent="1" readingOrder="2"/>
    </xf>
    <xf numFmtId="0" fontId="1" fillId="6" borderId="4" xfId="2" applyFont="1" applyFill="1" applyBorder="1" applyAlignment="1">
      <alignment horizontal="left" vertical="center" indent="1"/>
    </xf>
    <xf numFmtId="0" fontId="1" fillId="6" borderId="4" xfId="6" applyFont="1" applyFill="1" applyBorder="1" applyAlignment="1">
      <alignment horizontal="left" vertical="center" indent="1" readingOrder="2"/>
    </xf>
    <xf numFmtId="0" fontId="1" fillId="6" borderId="0" xfId="1" applyNumberFormat="1" applyFont="1" applyFill="1" applyBorder="1" applyAlignment="1">
      <alignment horizontal="center" vertical="center" readingOrder="2"/>
    </xf>
    <xf numFmtId="0" fontId="1" fillId="6" borderId="4" xfId="1" applyNumberFormat="1" applyFont="1" applyFill="1" applyBorder="1" applyAlignment="1">
      <alignment horizontal="right" vertical="center" indent="1" readingOrder="2"/>
    </xf>
    <xf numFmtId="0" fontId="1" fillId="0" borderId="4" xfId="6" applyFont="1" applyFill="1" applyBorder="1" applyAlignment="1">
      <alignment horizontal="left" vertical="center" indent="1"/>
    </xf>
    <xf numFmtId="0" fontId="1" fillId="0" borderId="0" xfId="6" applyFont="1" applyFill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 readingOrder="2"/>
    </xf>
    <xf numFmtId="0" fontId="1" fillId="0" borderId="4" xfId="1" applyNumberFormat="1" applyFont="1" applyBorder="1" applyAlignment="1">
      <alignment horizontal="right" vertical="center" indent="1" readingOrder="2"/>
    </xf>
    <xf numFmtId="1" fontId="1" fillId="0" borderId="4" xfId="0" applyFont="1" applyFill="1" applyBorder="1" applyAlignment="1">
      <alignment horizontal="left" vertical="center" indent="1"/>
    </xf>
    <xf numFmtId="0" fontId="1" fillId="0" borderId="3" xfId="6" applyFont="1" applyFill="1" applyBorder="1" applyAlignment="1">
      <alignment horizontal="center" vertical="center"/>
    </xf>
    <xf numFmtId="0" fontId="1" fillId="6" borderId="44" xfId="6" applyFont="1" applyFill="1" applyBorder="1" applyAlignment="1">
      <alignment horizontal="left" vertical="center" indent="1"/>
    </xf>
    <xf numFmtId="0" fontId="1" fillId="6" borderId="38" xfId="6" applyFont="1" applyFill="1" applyBorder="1" applyAlignment="1">
      <alignment horizontal="center" vertical="center"/>
    </xf>
    <xf numFmtId="0" fontId="1" fillId="6" borderId="42" xfId="1" applyNumberFormat="1" applyFont="1" applyFill="1" applyBorder="1" applyAlignment="1">
      <alignment horizontal="center" vertical="center" readingOrder="2"/>
    </xf>
    <xf numFmtId="0" fontId="1" fillId="6" borderId="44" xfId="1" applyNumberFormat="1" applyFont="1" applyFill="1" applyBorder="1" applyAlignment="1">
      <alignment horizontal="right" vertical="center" indent="1" readingOrder="2"/>
    </xf>
    <xf numFmtId="1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6" borderId="4" xfId="0" applyFill="1" applyBorder="1" applyAlignment="1">
      <alignment horizontal="center" vertical="center"/>
    </xf>
    <xf numFmtId="1" fontId="0" fillId="6" borderId="44" xfId="0" applyFill="1" applyBorder="1" applyAlignment="1">
      <alignment horizontal="center" vertical="center"/>
    </xf>
    <xf numFmtId="1" fontId="1" fillId="6" borderId="42" xfId="0" applyFont="1" applyFill="1" applyBorder="1" applyAlignment="1">
      <alignment horizontal="center" vertical="center"/>
    </xf>
    <xf numFmtId="1" fontId="1" fillId="6" borderId="43" xfId="0" applyFont="1" applyFill="1" applyBorder="1" applyAlignment="1">
      <alignment horizontal="center" vertical="center"/>
    </xf>
    <xf numFmtId="1" fontId="1" fillId="6" borderId="38" xfId="0" applyFont="1" applyFill="1" applyBorder="1" applyAlignment="1">
      <alignment horizontal="center" vertical="center"/>
    </xf>
    <xf numFmtId="0" fontId="16" fillId="0" borderId="0" xfId="2" applyFont="1" applyBorder="1" applyAlignment="1">
      <alignment vertical="center"/>
    </xf>
    <xf numFmtId="1" fontId="16" fillId="0" borderId="0" xfId="0" applyFont="1" applyBorder="1" applyAlignment="1">
      <alignment horizontal="center" vertical="center"/>
    </xf>
    <xf numFmtId="1" fontId="16" fillId="0" borderId="0" xfId="0" applyFont="1" applyBorder="1" applyAlignment="1">
      <alignment vertical="center"/>
    </xf>
    <xf numFmtId="1" fontId="0" fillId="0" borderId="0" xfId="0" applyAlignment="1">
      <alignment horizontal="left"/>
    </xf>
    <xf numFmtId="1" fontId="1" fillId="6" borderId="1" xfId="0" applyFont="1" applyFill="1" applyBorder="1" applyAlignment="1">
      <alignment horizontal="center" vertical="center"/>
    </xf>
    <xf numFmtId="1" fontId="1" fillId="6" borderId="4" xfId="0" applyFont="1" applyFill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1" fillId="6" borderId="4" xfId="2" applyFont="1" applyFill="1" applyBorder="1" applyAlignment="1">
      <alignment horizontal="center" vertical="center"/>
    </xf>
    <xf numFmtId="0" fontId="1" fillId="0" borderId="44" xfId="2" applyFont="1" applyBorder="1" applyAlignment="1">
      <alignment horizontal="center" vertical="center"/>
    </xf>
    <xf numFmtId="0" fontId="1" fillId="6" borderId="1" xfId="2" applyFont="1" applyFill="1" applyBorder="1" applyAlignment="1">
      <alignment horizontal="center" vertical="center" readingOrder="2"/>
    </xf>
    <xf numFmtId="0" fontId="1" fillId="0" borderId="4" xfId="2" applyFont="1" applyBorder="1" applyAlignment="1">
      <alignment horizontal="center" vertical="center" readingOrder="2"/>
    </xf>
    <xf numFmtId="0" fontId="1" fillId="6" borderId="4" xfId="2" applyFont="1" applyFill="1" applyBorder="1" applyAlignment="1">
      <alignment horizontal="center" vertical="center" readingOrder="2"/>
    </xf>
    <xf numFmtId="0" fontId="1" fillId="0" borderId="4" xfId="2" applyFont="1" applyFill="1" applyBorder="1" applyAlignment="1">
      <alignment horizontal="center" vertical="center" readingOrder="2"/>
    </xf>
    <xf numFmtId="0" fontId="1" fillId="6" borderId="0" xfId="3" applyFont="1" applyFill="1" applyAlignment="1">
      <alignment horizontal="center" vertical="center"/>
    </xf>
    <xf numFmtId="0" fontId="1" fillId="0" borderId="0" xfId="3" applyFont="1" applyAlignment="1">
      <alignment horizontal="center" vertical="center"/>
    </xf>
    <xf numFmtId="1" fontId="1" fillId="0" borderId="3" xfId="0" applyFont="1" applyBorder="1"/>
    <xf numFmtId="1" fontId="1" fillId="0" borderId="0" xfId="0" applyFont="1" applyBorder="1"/>
    <xf numFmtId="1" fontId="1" fillId="0" borderId="2" xfId="0" applyFont="1" applyBorder="1"/>
    <xf numFmtId="1" fontId="1" fillId="0" borderId="4" xfId="0" applyFont="1" applyBorder="1"/>
    <xf numFmtId="0" fontId="1" fillId="0" borderId="38" xfId="0" applyNumberFormat="1" applyFont="1" applyBorder="1" applyAlignment="1">
      <alignment horizontal="center" vertical="center"/>
    </xf>
    <xf numFmtId="0" fontId="1" fillId="0" borderId="44" xfId="2" applyFont="1" applyBorder="1" applyAlignment="1">
      <alignment horizontal="center" vertical="center" readingOrder="2"/>
    </xf>
    <xf numFmtId="1" fontId="1" fillId="4" borderId="4" xfId="0" applyFont="1" applyFill="1" applyBorder="1" applyAlignment="1">
      <alignment horizontal="center" vertical="center"/>
    </xf>
    <xf numFmtId="0" fontId="15" fillId="6" borderId="40" xfId="2" applyFont="1" applyFill="1" applyBorder="1" applyAlignment="1">
      <alignment horizontal="right" indent="1"/>
    </xf>
    <xf numFmtId="0" fontId="16" fillId="0" borderId="0" xfId="2" applyFont="1" applyBorder="1" applyAlignment="1">
      <alignment horizontal="right" indent="1"/>
    </xf>
    <xf numFmtId="0" fontId="16" fillId="6" borderId="0" xfId="2" applyFont="1" applyFill="1" applyBorder="1" applyAlignment="1">
      <alignment horizontal="right" indent="1"/>
    </xf>
    <xf numFmtId="0" fontId="16" fillId="6" borderId="42" xfId="2" applyFont="1" applyFill="1" applyBorder="1" applyAlignment="1">
      <alignment horizontal="right" indent="1"/>
    </xf>
    <xf numFmtId="1" fontId="1" fillId="0" borderId="4" xfId="0" applyFont="1" applyFill="1" applyBorder="1" applyAlignment="1">
      <alignment horizontal="center" vertical="center"/>
    </xf>
    <xf numFmtId="1" fontId="1" fillId="6" borderId="44" xfId="0" applyFont="1" applyFill="1" applyBorder="1" applyAlignment="1">
      <alignment horizontal="center" vertical="center"/>
    </xf>
    <xf numFmtId="0" fontId="15" fillId="6" borderId="40" xfId="2" applyFont="1" applyFill="1" applyBorder="1" applyAlignment="1">
      <alignment horizontal="left" indent="1"/>
    </xf>
    <xf numFmtId="0" fontId="16" fillId="0" borderId="0" xfId="2" quotePrefix="1" applyFont="1" applyBorder="1" applyAlignment="1">
      <alignment horizontal="left" indent="1"/>
    </xf>
    <xf numFmtId="0" fontId="16" fillId="6" borderId="0" xfId="2" applyFont="1" applyFill="1" applyBorder="1" applyAlignment="1">
      <alignment horizontal="left" indent="1"/>
    </xf>
    <xf numFmtId="0" fontId="16" fillId="0" borderId="0" xfId="2" applyFont="1" applyBorder="1" applyAlignment="1">
      <alignment horizontal="left" indent="1"/>
    </xf>
    <xf numFmtId="0" fontId="16" fillId="6" borderId="42" xfId="2" applyFont="1" applyFill="1" applyBorder="1" applyAlignment="1">
      <alignment horizontal="left" indent="1"/>
    </xf>
    <xf numFmtId="1" fontId="16" fillId="6" borderId="1" xfId="0" applyFont="1" applyFill="1" applyBorder="1" applyAlignment="1"/>
    <xf numFmtId="1" fontId="16" fillId="6" borderId="4" xfId="0" applyFont="1" applyFill="1" applyBorder="1" applyAlignment="1"/>
    <xf numFmtId="0" fontId="16" fillId="4" borderId="0" xfId="2" applyFont="1" applyFill="1" applyBorder="1" applyAlignment="1">
      <alignment horizontal="right" indent="1"/>
    </xf>
    <xf numFmtId="1" fontId="0" fillId="4" borderId="4" xfId="0" applyFill="1" applyBorder="1" applyAlignment="1">
      <alignment horizontal="center" vertical="center"/>
    </xf>
    <xf numFmtId="0" fontId="16" fillId="4" borderId="0" xfId="2" applyFont="1" applyFill="1" applyBorder="1" applyAlignment="1">
      <alignment horizontal="left" indent="1"/>
    </xf>
    <xf numFmtId="0" fontId="1" fillId="4" borderId="3" xfId="0" applyNumberFormat="1" applyFont="1" applyFill="1" applyBorder="1" applyAlignment="1">
      <alignment horizontal="center" vertical="center"/>
    </xf>
    <xf numFmtId="1" fontId="1" fillId="4" borderId="0" xfId="0" applyFont="1" applyFill="1" applyBorder="1" applyAlignment="1">
      <alignment horizontal="center" vertical="center"/>
    </xf>
    <xf numFmtId="1" fontId="1" fillId="4" borderId="2" xfId="0" applyFont="1" applyFill="1" applyBorder="1" applyAlignment="1">
      <alignment horizontal="center" vertical="center"/>
    </xf>
    <xf numFmtId="0" fontId="9" fillId="6" borderId="39" xfId="2" applyFont="1" applyFill="1" applyBorder="1" applyAlignment="1">
      <alignment horizontal="left" vertical="center" indent="1"/>
    </xf>
    <xf numFmtId="0" fontId="9" fillId="6" borderId="41" xfId="2" applyFont="1" applyFill="1" applyBorder="1" applyAlignment="1">
      <alignment horizontal="right" vertical="center" indent="1"/>
    </xf>
    <xf numFmtId="0" fontId="1" fillId="0" borderId="3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right" vertical="center" indent="1"/>
    </xf>
    <xf numFmtId="0" fontId="1" fillId="6" borderId="3" xfId="2" applyFont="1" applyFill="1" applyBorder="1" applyAlignment="1">
      <alignment horizontal="left" vertical="center" indent="1"/>
    </xf>
    <xf numFmtId="0" fontId="1" fillId="6" borderId="2" xfId="2" applyFont="1" applyFill="1" applyBorder="1" applyAlignment="1">
      <alignment horizontal="right" vertical="center" indent="1"/>
    </xf>
    <xf numFmtId="0" fontId="1" fillId="0" borderId="2" xfId="2" applyNumberFormat="1" applyFont="1" applyBorder="1" applyAlignment="1">
      <alignment horizontal="right" vertical="center" indent="1"/>
    </xf>
    <xf numFmtId="0" fontId="1" fillId="6" borderId="38" xfId="2" applyFont="1" applyFill="1" applyBorder="1" applyAlignment="1">
      <alignment horizontal="left" vertical="center" indent="1"/>
    </xf>
    <xf numFmtId="0" fontId="1" fillId="6" borderId="43" xfId="2" applyFont="1" applyFill="1" applyBorder="1" applyAlignment="1">
      <alignment horizontal="right" vertical="center" indent="1"/>
    </xf>
    <xf numFmtId="1" fontId="1" fillId="4" borderId="3" xfId="0" applyFont="1" applyFill="1" applyBorder="1" applyAlignment="1">
      <alignment horizontal="center" vertical="center"/>
    </xf>
    <xf numFmtId="0" fontId="1" fillId="0" borderId="4" xfId="2" applyNumberFormat="1" applyFont="1" applyBorder="1" applyAlignment="1">
      <alignment horizontal="center"/>
    </xf>
    <xf numFmtId="0" fontId="1" fillId="0" borderId="4" xfId="2" applyNumberFormat="1" applyFont="1" applyBorder="1" applyAlignment="1">
      <alignment horizontal="center" vertical="center"/>
    </xf>
    <xf numFmtId="0" fontId="9" fillId="6" borderId="41" xfId="2" applyFont="1" applyFill="1" applyBorder="1" applyAlignment="1">
      <alignment horizontal="center"/>
    </xf>
    <xf numFmtId="0" fontId="1" fillId="0" borderId="2" xfId="2" applyFont="1" applyBorder="1" applyAlignment="1">
      <alignment horizontal="right" indent="1"/>
    </xf>
    <xf numFmtId="0" fontId="1" fillId="6" borderId="2" xfId="2" applyFont="1" applyFill="1" applyBorder="1" applyAlignment="1">
      <alignment horizontal="right" indent="1"/>
    </xf>
    <xf numFmtId="1" fontId="9" fillId="6" borderId="39" xfId="8" applyFont="1" applyFill="1" applyBorder="1" applyAlignment="1">
      <alignment horizontal="left" vertical="center" indent="1"/>
    </xf>
    <xf numFmtId="0" fontId="0" fillId="0" borderId="4" xfId="0" applyNumberFormat="1" applyBorder="1"/>
    <xf numFmtId="1" fontId="0" fillId="6" borderId="1" xfId="0" applyFill="1" applyBorder="1"/>
    <xf numFmtId="0" fontId="1" fillId="6" borderId="1" xfId="2" applyFont="1" applyFill="1" applyBorder="1" applyAlignment="1">
      <alignment horizontal="right" indent="1"/>
    </xf>
    <xf numFmtId="1" fontId="1" fillId="6" borderId="38" xfId="8" applyFont="1" applyFill="1" applyBorder="1" applyAlignment="1">
      <alignment horizontal="left" vertical="center" indent="1"/>
    </xf>
    <xf numFmtId="0" fontId="75" fillId="6" borderId="43" xfId="0" applyNumberFormat="1" applyFont="1" applyFill="1" applyBorder="1" applyAlignment="1">
      <alignment horizontal="right" indent="1"/>
    </xf>
    <xf numFmtId="0" fontId="1" fillId="4" borderId="4" xfId="2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right" indent="1"/>
    </xf>
    <xf numFmtId="1" fontId="1" fillId="4" borderId="3" xfId="8" applyFont="1" applyFill="1" applyBorder="1" applyAlignment="1">
      <alignment horizontal="left" vertical="center" indent="1"/>
    </xf>
    <xf numFmtId="0" fontId="1" fillId="4" borderId="0" xfId="0" applyNumberFormat="1" applyFont="1" applyFill="1" applyBorder="1" applyAlignment="1">
      <alignment horizontal="center" vertical="center"/>
    </xf>
    <xf numFmtId="1" fontId="1" fillId="4" borderId="4" xfId="8" applyFont="1" applyFill="1" applyBorder="1" applyAlignment="1">
      <alignment vertical="center"/>
    </xf>
    <xf numFmtId="0" fontId="1" fillId="4" borderId="4" xfId="2" applyFont="1" applyFill="1" applyBorder="1" applyAlignment="1">
      <alignment horizontal="right" indent="1"/>
    </xf>
    <xf numFmtId="1" fontId="1" fillId="6" borderId="42" xfId="0" applyFont="1" applyFill="1" applyBorder="1" applyAlignment="1">
      <alignment vertical="center"/>
    </xf>
    <xf numFmtId="0" fontId="1" fillId="6" borderId="44" xfId="2" applyFont="1" applyFill="1" applyBorder="1" applyAlignment="1">
      <alignment horizontal="center" vertical="center"/>
    </xf>
    <xf numFmtId="1" fontId="1" fillId="6" borderId="38" xfId="0" applyFont="1" applyFill="1" applyBorder="1" applyAlignment="1">
      <alignment vertical="center"/>
    </xf>
    <xf numFmtId="1" fontId="1" fillId="6" borderId="43" xfId="0" applyFont="1" applyFill="1" applyBorder="1" applyAlignment="1">
      <alignment vertical="center"/>
    </xf>
    <xf numFmtId="0" fontId="75" fillId="6" borderId="42" xfId="0" applyNumberFormat="1" applyFont="1" applyFill="1" applyBorder="1" applyAlignment="1">
      <alignment vertical="center"/>
    </xf>
    <xf numFmtId="0" fontId="1" fillId="6" borderId="42" xfId="0" applyNumberFormat="1" applyFont="1" applyFill="1" applyBorder="1" applyAlignment="1">
      <alignment vertical="center"/>
    </xf>
    <xf numFmtId="0" fontId="1" fillId="6" borderId="4" xfId="2" applyFont="1" applyFill="1" applyBorder="1" applyAlignment="1">
      <alignment horizontal="right" indent="1"/>
    </xf>
    <xf numFmtId="0" fontId="15" fillId="6" borderId="40" xfId="2" applyFont="1" applyFill="1" applyBorder="1" applyAlignment="1">
      <alignment horizontal="center"/>
    </xf>
    <xf numFmtId="1" fontId="0" fillId="0" borderId="5" xfId="0" applyBorder="1"/>
    <xf numFmtId="0" fontId="16" fillId="0" borderId="2" xfId="2" applyNumberFormat="1" applyFont="1" applyBorder="1" applyAlignment="1">
      <alignment horizontal="center"/>
    </xf>
    <xf numFmtId="1" fontId="9" fillId="6" borderId="3" xfId="0" applyFont="1" applyFill="1" applyBorder="1" applyAlignment="1">
      <alignment horizontal="center" vertical="center"/>
    </xf>
    <xf numFmtId="1" fontId="9" fillId="6" borderId="0" xfId="0" applyFont="1" applyFill="1" applyBorder="1" applyAlignment="1">
      <alignment horizontal="center" vertical="center"/>
    </xf>
    <xf numFmtId="0" fontId="16" fillId="0" borderId="41" xfId="2" applyNumberFormat="1" applyFont="1" applyBorder="1" applyAlignment="1">
      <alignment horizontal="center" vertical="center"/>
    </xf>
    <xf numFmtId="0" fontId="1" fillId="6" borderId="38" xfId="6" applyFont="1" applyFill="1" applyBorder="1" applyAlignment="1">
      <alignment horizontal="left" vertical="center" indent="1"/>
    </xf>
    <xf numFmtId="0" fontId="70" fillId="6" borderId="42" xfId="0" applyNumberFormat="1" applyFont="1" applyFill="1" applyBorder="1" applyAlignment="1">
      <alignment horizontal="right" indent="1"/>
    </xf>
    <xf numFmtId="1" fontId="1" fillId="6" borderId="38" xfId="10" applyFont="1" applyFill="1" applyBorder="1" applyAlignment="1">
      <alignment horizontal="left" vertical="center" indent="1"/>
    </xf>
    <xf numFmtId="1" fontId="1" fillId="6" borderId="3" xfId="0" applyFont="1" applyFill="1" applyBorder="1" applyAlignment="1">
      <alignment vertical="center"/>
    </xf>
    <xf numFmtId="1" fontId="1" fillId="6" borderId="0" xfId="0" applyFont="1" applyFill="1" applyBorder="1" applyAlignment="1">
      <alignment vertical="center"/>
    </xf>
    <xf numFmtId="1" fontId="1" fillId="6" borderId="2" xfId="0" applyFont="1" applyFill="1" applyBorder="1" applyAlignment="1">
      <alignment vertical="center"/>
    </xf>
    <xf numFmtId="0" fontId="1" fillId="6" borderId="0" xfId="2" applyFont="1" applyFill="1" applyBorder="1" applyAlignment="1">
      <alignment vertical="center"/>
    </xf>
    <xf numFmtId="1" fontId="1" fillId="4" borderId="40" xfId="10" applyFont="1" applyFill="1" applyBorder="1" applyAlignment="1">
      <alignment vertical="center"/>
    </xf>
    <xf numFmtId="0" fontId="5" fillId="0" borderId="4" xfId="2" applyBorder="1" applyAlignment="1">
      <alignment horizontal="center" vertical="center"/>
    </xf>
    <xf numFmtId="0" fontId="5" fillId="4" borderId="4" xfId="2" applyFill="1" applyBorder="1" applyAlignment="1">
      <alignment horizontal="center" vertical="center"/>
    </xf>
    <xf numFmtId="0" fontId="16" fillId="4" borderId="4" xfId="2" applyFont="1" applyFill="1" applyBorder="1" applyAlignment="1">
      <alignment horizontal="left" vertical="center" indent="1"/>
    </xf>
    <xf numFmtId="1" fontId="0" fillId="4" borderId="0" xfId="0" applyFill="1" applyBorder="1" applyAlignment="1">
      <alignment horizontal="center" vertical="center"/>
    </xf>
    <xf numFmtId="1" fontId="0" fillId="4" borderId="2" xfId="0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0" fontId="16" fillId="4" borderId="4" xfId="2" applyFont="1" applyFill="1" applyBorder="1" applyAlignment="1">
      <alignment horizontal="right" vertical="center" indent="1"/>
    </xf>
    <xf numFmtId="0" fontId="5" fillId="4" borderId="0" xfId="2" applyFill="1"/>
    <xf numFmtId="0" fontId="5" fillId="6" borderId="1" xfId="2" applyFill="1" applyBorder="1" applyAlignment="1">
      <alignment horizontal="center" vertical="center"/>
    </xf>
    <xf numFmtId="0" fontId="5" fillId="6" borderId="1" xfId="2" applyFill="1" applyBorder="1"/>
    <xf numFmtId="0" fontId="5" fillId="6" borderId="4" xfId="2" applyFill="1" applyBorder="1" applyAlignment="1">
      <alignment horizontal="center" vertical="center"/>
    </xf>
    <xf numFmtId="0" fontId="5" fillId="6" borderId="44" xfId="2" applyFill="1" applyBorder="1" applyAlignment="1">
      <alignment horizontal="center" vertical="center"/>
    </xf>
    <xf numFmtId="1" fontId="0" fillId="0" borderId="39" xfId="0" applyBorder="1"/>
    <xf numFmtId="1" fontId="0" fillId="0" borderId="41" xfId="0" applyBorder="1"/>
    <xf numFmtId="1" fontId="0" fillId="0" borderId="38" xfId="0" applyBorder="1"/>
    <xf numFmtId="1" fontId="0" fillId="0" borderId="43" xfId="0" applyBorder="1"/>
    <xf numFmtId="0" fontId="1" fillId="0" borderId="0" xfId="2" applyFont="1"/>
    <xf numFmtId="0" fontId="51" fillId="6" borderId="1" xfId="2" applyFont="1" applyFill="1" applyBorder="1" applyAlignment="1">
      <alignment horizontal="center" vertical="center"/>
    </xf>
    <xf numFmtId="0" fontId="44" fillId="0" borderId="4" xfId="2" applyFont="1" applyBorder="1" applyAlignment="1">
      <alignment horizontal="center" vertical="center"/>
    </xf>
    <xf numFmtId="0" fontId="44" fillId="6" borderId="4" xfId="2" applyFont="1" applyFill="1" applyBorder="1" applyAlignment="1">
      <alignment horizontal="center" vertical="center"/>
    </xf>
    <xf numFmtId="0" fontId="44" fillId="6" borderId="44" xfId="2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right" vertical="center"/>
    </xf>
    <xf numFmtId="1" fontId="73" fillId="0" borderId="0" xfId="0" applyFont="1" applyBorder="1" applyAlignment="1">
      <alignment horizontal="center" vertical="center"/>
    </xf>
    <xf numFmtId="1" fontId="15" fillId="0" borderId="0" xfId="0" applyFont="1" applyAlignment="1">
      <alignment horizontal="center" vertical="center"/>
    </xf>
    <xf numFmtId="1" fontId="15" fillId="0" borderId="0" xfId="0" applyFont="1" applyBorder="1" applyAlignment="1">
      <alignment horizontal="center" vertical="center"/>
    </xf>
    <xf numFmtId="1" fontId="1" fillId="6" borderId="0" xfId="0" applyFont="1" applyFill="1" applyBorder="1" applyAlignment="1">
      <alignment horizontal="center" vertical="center"/>
    </xf>
    <xf numFmtId="1" fontId="1" fillId="6" borderId="3" xfId="0" applyFont="1" applyFill="1" applyBorder="1" applyAlignment="1">
      <alignment horizontal="center" vertical="center"/>
    </xf>
    <xf numFmtId="0" fontId="1" fillId="0" borderId="3" xfId="12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center" vertical="top"/>
    </xf>
    <xf numFmtId="0" fontId="1" fillId="0" borderId="3" xfId="11" quotePrefix="1" applyFont="1" applyBorder="1" applyAlignment="1">
      <alignment horizontal="left" vertical="center" wrapText="1" indent="1"/>
    </xf>
    <xf numFmtId="0" fontId="1" fillId="6" borderId="3" xfId="11" quotePrefix="1" applyFont="1" applyFill="1" applyBorder="1" applyAlignment="1">
      <alignment horizontal="left" vertical="center" wrapText="1" indent="1"/>
    </xf>
    <xf numFmtId="0" fontId="1" fillId="6" borderId="3" xfId="11" applyFont="1" applyFill="1" applyBorder="1" applyAlignment="1">
      <alignment horizontal="left" vertical="center" indent="1"/>
    </xf>
    <xf numFmtId="0" fontId="1" fillId="0" borderId="2" xfId="11" applyFont="1" applyBorder="1" applyAlignment="1">
      <alignment horizontal="right" vertical="center" indent="1"/>
    </xf>
    <xf numFmtId="0" fontId="1" fillId="6" borderId="2" xfId="11" applyFont="1" applyFill="1" applyBorder="1" applyAlignment="1">
      <alignment horizontal="right" vertical="center" indent="1"/>
    </xf>
    <xf numFmtId="0" fontId="1" fillId="6" borderId="2" xfId="11" applyFont="1" applyFill="1" applyBorder="1" applyAlignment="1">
      <alignment horizontal="right" vertical="top" wrapText="1" indent="1"/>
    </xf>
    <xf numFmtId="0" fontId="1" fillId="6" borderId="2" xfId="11" applyFont="1" applyFill="1" applyBorder="1" applyAlignment="1">
      <alignment horizontal="right" indent="1"/>
    </xf>
    <xf numFmtId="0" fontId="1" fillId="0" borderId="2" xfId="11" applyFont="1" applyBorder="1" applyAlignment="1">
      <alignment horizontal="right" indent="1"/>
    </xf>
    <xf numFmtId="0" fontId="1" fillId="6" borderId="43" xfId="11" applyFont="1" applyFill="1" applyBorder="1" applyAlignment="1">
      <alignment horizontal="right" indent="1"/>
    </xf>
    <xf numFmtId="0" fontId="3" fillId="6" borderId="3" xfId="11" applyFont="1" applyFill="1" applyBorder="1" applyAlignment="1">
      <alignment horizontal="left" vertical="center" wrapText="1" indent="1"/>
    </xf>
    <xf numFmtId="0" fontId="9" fillId="6" borderId="39" xfId="11" quotePrefix="1" applyFont="1" applyFill="1" applyBorder="1" applyAlignment="1">
      <alignment horizontal="left" vertical="center" wrapText="1" indent="1"/>
    </xf>
    <xf numFmtId="0" fontId="30" fillId="6" borderId="41" xfId="11" applyFont="1" applyFill="1" applyBorder="1" applyAlignment="1">
      <alignment horizontal="center" vertical="center"/>
    </xf>
    <xf numFmtId="1" fontId="0" fillId="0" borderId="1" xfId="0" applyBorder="1"/>
    <xf numFmtId="1" fontId="0" fillId="0" borderId="4" xfId="0" applyBorder="1"/>
    <xf numFmtId="1" fontId="1" fillId="6" borderId="4" xfId="0" applyNumberFormat="1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2" fillId="6" borderId="0" xfId="0" applyNumberFormat="1" applyFont="1" applyFill="1" applyBorder="1" applyAlignment="1">
      <alignment vertical="top"/>
    </xf>
    <xf numFmtId="1" fontId="0" fillId="0" borderId="3" xfId="0" applyBorder="1"/>
    <xf numFmtId="0" fontId="1" fillId="6" borderId="38" xfId="13" applyFont="1" applyFill="1" applyBorder="1" applyAlignment="1">
      <alignment horizontal="left" vertical="center" wrapText="1"/>
    </xf>
    <xf numFmtId="0" fontId="1" fillId="6" borderId="43" xfId="13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right" vertical="center"/>
    </xf>
    <xf numFmtId="0" fontId="2" fillId="4" borderId="0" xfId="0" applyNumberFormat="1" applyFont="1" applyFill="1" applyBorder="1" applyAlignment="1">
      <alignment horizontal="right" vertical="center"/>
    </xf>
    <xf numFmtId="1" fontId="1" fillId="6" borderId="1" xfId="0" applyNumberFormat="1" applyFont="1" applyFill="1" applyBorder="1" applyAlignment="1">
      <alignment horizontal="center"/>
    </xf>
    <xf numFmtId="1" fontId="1" fillId="4" borderId="3" xfId="0" applyFont="1" applyFill="1" applyBorder="1" applyAlignment="1">
      <alignment vertical="center"/>
    </xf>
    <xf numFmtId="1" fontId="1" fillId="4" borderId="0" xfId="0" applyFont="1" applyFill="1" applyBorder="1" applyAlignment="1">
      <alignment vertical="center"/>
    </xf>
    <xf numFmtId="1" fontId="1" fillId="4" borderId="2" xfId="0" applyFont="1" applyFill="1" applyBorder="1" applyAlignment="1">
      <alignment vertical="center"/>
    </xf>
    <xf numFmtId="0" fontId="1" fillId="6" borderId="3" xfId="14" applyFont="1" applyFill="1" applyBorder="1" applyAlignment="1">
      <alignment vertical="center" readingOrder="1"/>
    </xf>
    <xf numFmtId="0" fontId="1" fillId="6" borderId="2" xfId="14" applyFont="1" applyFill="1" applyBorder="1" applyAlignment="1">
      <alignment vertical="center" readingOrder="1"/>
    </xf>
    <xf numFmtId="1" fontId="1" fillId="4" borderId="4" xfId="0" applyNumberFormat="1" applyFont="1" applyFill="1" applyBorder="1" applyAlignment="1">
      <alignment vertical="center"/>
    </xf>
    <xf numFmtId="1" fontId="0" fillId="6" borderId="3" xfId="0" applyFill="1" applyBorder="1"/>
    <xf numFmtId="1" fontId="0" fillId="6" borderId="0" xfId="0" applyFill="1" applyBorder="1"/>
    <xf numFmtId="1" fontId="0" fillId="6" borderId="2" xfId="0" applyFill="1" applyBorder="1"/>
    <xf numFmtId="1" fontId="1" fillId="6" borderId="1" xfId="0" applyNumberFormat="1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44" xfId="0" applyNumberFormat="1" applyFill="1" applyBorder="1" applyAlignment="1">
      <alignment horizontal="center" vertical="center"/>
    </xf>
    <xf numFmtId="0" fontId="15" fillId="6" borderId="4" xfId="2" applyFont="1" applyFill="1" applyBorder="1" applyAlignment="1">
      <alignment horizontal="right" vertical="center" indent="1"/>
    </xf>
    <xf numFmtId="1" fontId="12" fillId="0" borderId="0" xfId="0" quotePrefix="1" applyFont="1" applyBorder="1" applyAlignment="1">
      <alignment horizontal="left"/>
    </xf>
    <xf numFmtId="1" fontId="8" fillId="0" borderId="0" xfId="0" applyFont="1" applyBorder="1" applyAlignment="1">
      <alignment horizontal="left"/>
    </xf>
    <xf numFmtId="1" fontId="18" fillId="0" borderId="0" xfId="0" applyFont="1" applyAlignment="1">
      <alignment horizontal="right"/>
    </xf>
    <xf numFmtId="1" fontId="17" fillId="0" borderId="0" xfId="0" applyFont="1" applyAlignment="1">
      <alignment horizontal="center"/>
    </xf>
    <xf numFmtId="1" fontId="15" fillId="0" borderId="1" xfId="0" applyFont="1" applyBorder="1" applyAlignment="1">
      <alignment horizontal="center" vertical="center"/>
    </xf>
    <xf numFmtId="1" fontId="15" fillId="0" borderId="44" xfId="0" applyFont="1" applyBorder="1" applyAlignment="1">
      <alignment horizontal="center" vertical="center"/>
    </xf>
    <xf numFmtId="1" fontId="16" fillId="0" borderId="1" xfId="0" applyFont="1" applyBorder="1" applyAlignment="1">
      <alignment horizontal="center" vertical="center"/>
    </xf>
    <xf numFmtId="1" fontId="16" fillId="0" borderId="44" xfId="0" applyFont="1" applyBorder="1" applyAlignment="1">
      <alignment horizontal="center" vertical="center"/>
    </xf>
    <xf numFmtId="1" fontId="16" fillId="0" borderId="40" xfId="0" applyFont="1" applyBorder="1" applyAlignment="1">
      <alignment horizontal="right" vertical="center"/>
    </xf>
    <xf numFmtId="1" fontId="16" fillId="0" borderId="40" xfId="0" applyFont="1" applyBorder="1" applyAlignment="1">
      <alignment horizontal="left" vertical="center"/>
    </xf>
    <xf numFmtId="1" fontId="15" fillId="0" borderId="42" xfId="0" applyFont="1" applyBorder="1" applyAlignment="1">
      <alignment horizontal="center" vertical="center"/>
    </xf>
    <xf numFmtId="1" fontId="15" fillId="0" borderId="42" xfId="0" applyFont="1" applyBorder="1" applyAlignment="1">
      <alignment horizontal="left" vertical="center"/>
    </xf>
    <xf numFmtId="0" fontId="16" fillId="0" borderId="0" xfId="2" applyFont="1" applyFill="1" applyBorder="1" applyAlignment="1">
      <alignment horizontal="right" vertical="center"/>
    </xf>
    <xf numFmtId="1" fontId="73" fillId="0" borderId="0" xfId="0" applyFont="1" applyBorder="1" applyAlignment="1">
      <alignment horizontal="center" vertical="center"/>
    </xf>
    <xf numFmtId="1" fontId="15" fillId="0" borderId="0" xfId="0" applyFont="1" applyAlignment="1">
      <alignment horizontal="center" vertical="center"/>
    </xf>
    <xf numFmtId="1" fontId="0" fillId="0" borderId="0" xfId="0" applyAlignment="1">
      <alignment horizontal="center"/>
    </xf>
    <xf numFmtId="1" fontId="15" fillId="0" borderId="0" xfId="0" applyFont="1" applyBorder="1" applyAlignment="1">
      <alignment horizontal="center" vertical="center"/>
    </xf>
    <xf numFmtId="1" fontId="16" fillId="0" borderId="4" xfId="0" applyFont="1" applyBorder="1" applyAlignment="1">
      <alignment horizontal="center" vertical="center"/>
    </xf>
    <xf numFmtId="1" fontId="1" fillId="0" borderId="0" xfId="0" applyFont="1" applyAlignment="1">
      <alignment horizontal="right"/>
    </xf>
    <xf numFmtId="1" fontId="0" fillId="0" borderId="0" xfId="0" applyAlignment="1">
      <alignment horizontal="right"/>
    </xf>
    <xf numFmtId="1" fontId="16" fillId="0" borderId="3" xfId="0" applyFont="1" applyBorder="1" applyAlignment="1">
      <alignment horizontal="center" vertical="center"/>
    </xf>
    <xf numFmtId="1" fontId="19" fillId="0" borderId="39" xfId="0" applyFont="1" applyBorder="1" applyAlignment="1">
      <alignment horizontal="center" vertical="center"/>
    </xf>
    <xf numFmtId="1" fontId="19" fillId="0" borderId="40" xfId="0" applyFont="1" applyBorder="1" applyAlignment="1">
      <alignment horizontal="center" vertical="center"/>
    </xf>
    <xf numFmtId="1" fontId="19" fillId="0" borderId="41" xfId="0" applyFont="1" applyBorder="1" applyAlignment="1">
      <alignment horizontal="center" vertical="center"/>
    </xf>
    <xf numFmtId="1" fontId="19" fillId="0" borderId="38" xfId="0" applyFont="1" applyBorder="1" applyAlignment="1">
      <alignment horizontal="center" vertical="center"/>
    </xf>
    <xf numFmtId="1" fontId="19" fillId="0" borderId="42" xfId="0" applyFont="1" applyBorder="1" applyAlignment="1">
      <alignment horizontal="center" vertical="center"/>
    </xf>
    <xf numFmtId="1" fontId="19" fillId="0" borderId="43" xfId="0" applyFont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1" fillId="6" borderId="44" xfId="0" applyNumberFormat="1" applyFont="1" applyFill="1" applyBorder="1" applyAlignment="1">
      <alignment horizontal="center" vertical="center"/>
    </xf>
    <xf numFmtId="0" fontId="2" fillId="0" borderId="40" xfId="0" applyNumberFormat="1" applyFont="1" applyBorder="1" applyAlignment="1">
      <alignment horizontal="right" vertical="center"/>
    </xf>
    <xf numFmtId="0" fontId="1" fillId="0" borderId="40" xfId="13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center" vertical="center"/>
    </xf>
    <xf numFmtId="0" fontId="16" fillId="0" borderId="44" xfId="0" applyNumberFormat="1" applyFont="1" applyBorder="1" applyAlignment="1">
      <alignment horizontal="center" vertical="center"/>
    </xf>
    <xf numFmtId="1" fontId="1" fillId="0" borderId="2" xfId="0" applyFont="1" applyBorder="1" applyAlignment="1">
      <alignment horizontal="center" vertical="center"/>
    </xf>
    <xf numFmtId="1" fontId="1" fillId="0" borderId="0" xfId="0" applyFont="1" applyBorder="1" applyAlignment="1">
      <alignment horizontal="center" vertical="center"/>
    </xf>
    <xf numFmtId="1" fontId="1" fillId="0" borderId="3" xfId="0" applyFont="1" applyBorder="1" applyAlignment="1">
      <alignment horizontal="center" vertical="center"/>
    </xf>
    <xf numFmtId="0" fontId="1" fillId="0" borderId="3" xfId="14" applyFont="1" applyBorder="1" applyAlignment="1">
      <alignment horizontal="center" vertical="center" readingOrder="1"/>
    </xf>
    <xf numFmtId="0" fontId="1" fillId="0" borderId="2" xfId="14" applyFont="1" applyBorder="1" applyAlignment="1">
      <alignment horizontal="center" vertical="center" readingOrder="1"/>
    </xf>
    <xf numFmtId="0" fontId="1" fillId="0" borderId="4" xfId="0" applyNumberFormat="1" applyFont="1" applyBorder="1" applyAlignment="1">
      <alignment horizontal="center" vertical="center"/>
    </xf>
    <xf numFmtId="0" fontId="1" fillId="6" borderId="39" xfId="13" applyFont="1" applyFill="1" applyBorder="1" applyAlignment="1">
      <alignment horizontal="left" vertical="center"/>
    </xf>
    <xf numFmtId="0" fontId="1" fillId="6" borderId="41" xfId="13" applyFont="1" applyFill="1" applyBorder="1" applyAlignment="1">
      <alignment horizontal="left" vertical="center"/>
    </xf>
    <xf numFmtId="0" fontId="1" fillId="0" borderId="3" xfId="13" applyFont="1" applyBorder="1" applyAlignment="1">
      <alignment horizontal="left" vertical="center"/>
    </xf>
    <xf numFmtId="0" fontId="1" fillId="0" borderId="2" xfId="13" applyFont="1" applyBorder="1" applyAlignment="1">
      <alignment horizontal="left" vertical="center"/>
    </xf>
    <xf numFmtId="0" fontId="1" fillId="6" borderId="3" xfId="13" applyFont="1" applyFill="1" applyBorder="1" applyAlignment="1">
      <alignment horizontal="center" vertical="center" wrapText="1"/>
    </xf>
    <xf numFmtId="0" fontId="1" fillId="6" borderId="2" xfId="13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/>
    </xf>
    <xf numFmtId="0" fontId="15" fillId="0" borderId="42" xfId="0" applyNumberFormat="1" applyFont="1" applyBorder="1" applyAlignment="1">
      <alignment horizontal="center" vertical="center"/>
    </xf>
    <xf numFmtId="0" fontId="16" fillId="0" borderId="39" xfId="13" quotePrefix="1" applyFont="1" applyBorder="1" applyAlignment="1">
      <alignment horizontal="center" vertical="center"/>
    </xf>
    <xf numFmtId="0" fontId="16" fillId="0" borderId="40" xfId="13" quotePrefix="1" applyFont="1" applyBorder="1" applyAlignment="1">
      <alignment horizontal="center" vertical="center"/>
    </xf>
    <xf numFmtId="0" fontId="16" fillId="0" borderId="3" xfId="13" quotePrefix="1" applyFont="1" applyBorder="1" applyAlignment="1">
      <alignment horizontal="center" vertical="center"/>
    </xf>
    <xf numFmtId="0" fontId="16" fillId="0" borderId="0" xfId="13" quotePrefix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4" xfId="0" applyNumberFormat="1" applyFont="1" applyBorder="1" applyAlignment="1">
      <alignment horizontal="center" vertical="center"/>
    </xf>
    <xf numFmtId="0" fontId="67" fillId="0" borderId="0" xfId="0" applyNumberFormat="1" applyFont="1" applyAlignment="1">
      <alignment horizontal="center"/>
    </xf>
    <xf numFmtId="0" fontId="1" fillId="6" borderId="3" xfId="13" applyFont="1" applyFill="1" applyBorder="1" applyAlignment="1">
      <alignment horizontal="left" vertical="center" wrapText="1"/>
    </xf>
    <xf numFmtId="0" fontId="1" fillId="6" borderId="2" xfId="13" applyFont="1" applyFill="1" applyBorder="1" applyAlignment="1">
      <alignment horizontal="left" vertical="center" wrapText="1"/>
    </xf>
    <xf numFmtId="0" fontId="24" fillId="0" borderId="0" xfId="0" applyNumberFormat="1" applyFont="1" applyAlignment="1">
      <alignment horizontal="center"/>
    </xf>
    <xf numFmtId="0" fontId="9" fillId="0" borderId="0" xfId="13" applyFont="1" applyBorder="1" applyAlignment="1">
      <alignment horizontal="center" vertical="center" wrapText="1"/>
    </xf>
    <xf numFmtId="0" fontId="9" fillId="0" borderId="0" xfId="13" applyFont="1" applyBorder="1" applyAlignment="1">
      <alignment horizontal="center" vertical="center"/>
    </xf>
    <xf numFmtId="0" fontId="16" fillId="0" borderId="40" xfId="0" applyNumberFormat="1" applyFont="1" applyBorder="1" applyAlignment="1">
      <alignment horizontal="left"/>
    </xf>
    <xf numFmtId="0" fontId="16" fillId="0" borderId="40" xfId="0" applyNumberFormat="1" applyFont="1" applyBorder="1" applyAlignment="1">
      <alignment horizontal="right"/>
    </xf>
    <xf numFmtId="0" fontId="16" fillId="0" borderId="0" xfId="11" applyFont="1" applyFill="1" applyBorder="1" applyAlignment="1">
      <alignment horizontal="right"/>
    </xf>
    <xf numFmtId="0" fontId="15" fillId="0" borderId="0" xfId="0" applyNumberFormat="1" applyFont="1" applyBorder="1" applyAlignment="1">
      <alignment horizontal="center" vertical="center"/>
    </xf>
    <xf numFmtId="0" fontId="16" fillId="0" borderId="39" xfId="0" applyNumberFormat="1" applyFont="1" applyBorder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/>
    </xf>
    <xf numFmtId="0" fontId="16" fillId="0" borderId="38" xfId="0" applyNumberFormat="1" applyFont="1" applyBorder="1" applyAlignment="1">
      <alignment horizontal="center" vertical="center"/>
    </xf>
    <xf numFmtId="0" fontId="1" fillId="0" borderId="4" xfId="0" applyNumberFormat="1" applyFont="1" applyBorder="1"/>
    <xf numFmtId="0" fontId="1" fillId="0" borderId="44" xfId="0" applyNumberFormat="1" applyFont="1" applyBorder="1"/>
    <xf numFmtId="0" fontId="16" fillId="0" borderId="1" xfId="2" applyNumberFormat="1" applyFont="1" applyBorder="1" applyAlignment="1">
      <alignment horizontal="center" vertical="center"/>
    </xf>
    <xf numFmtId="0" fontId="16" fillId="0" borderId="4" xfId="2" applyNumberFormat="1" applyFont="1" applyBorder="1" applyAlignment="1">
      <alignment horizontal="center" vertical="center"/>
    </xf>
    <xf numFmtId="0" fontId="16" fillId="0" borderId="44" xfId="2" applyNumberFormat="1" applyFont="1" applyBorder="1" applyAlignment="1">
      <alignment horizontal="center" vertical="center"/>
    </xf>
    <xf numFmtId="0" fontId="16" fillId="0" borderId="40" xfId="0" applyNumberFormat="1" applyFont="1" applyBorder="1" applyAlignment="1">
      <alignment horizontal="left" vertical="top"/>
    </xf>
    <xf numFmtId="0" fontId="16" fillId="0" borderId="40" xfId="0" applyNumberFormat="1" applyFont="1" applyBorder="1" applyAlignment="1">
      <alignment horizontal="right" vertical="top"/>
    </xf>
    <xf numFmtId="0" fontId="16" fillId="0" borderId="40" xfId="11" applyFont="1" applyFill="1" applyBorder="1" applyAlignment="1">
      <alignment horizontal="center" vertical="top"/>
    </xf>
    <xf numFmtId="0" fontId="1" fillId="0" borderId="4" xfId="12" applyFont="1" applyBorder="1" applyAlignment="1">
      <alignment horizontal="center" vertical="center" wrapText="1"/>
    </xf>
    <xf numFmtId="0" fontId="1" fillId="0" borderId="44" xfId="12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/>
    </xf>
    <xf numFmtId="0" fontId="1" fillId="0" borderId="38" xfId="12" applyFont="1" applyBorder="1" applyAlignment="1">
      <alignment horizontal="center" vertical="center"/>
    </xf>
    <xf numFmtId="0" fontId="1" fillId="0" borderId="42" xfId="12" applyFont="1" applyBorder="1" applyAlignment="1">
      <alignment horizontal="center" vertical="center"/>
    </xf>
    <xf numFmtId="0" fontId="1" fillId="0" borderId="39" xfId="0" applyNumberFormat="1" applyFon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82" fillId="0" borderId="1" xfId="0" applyNumberFormat="1" applyFont="1" applyBorder="1" applyAlignment="1">
      <alignment horizontal="center" vertical="center" wrapText="1"/>
    </xf>
    <xf numFmtId="0" fontId="82" fillId="0" borderId="4" xfId="0" applyNumberFormat="1" applyFont="1" applyBorder="1" applyAlignment="1">
      <alignment horizontal="center" vertical="center" wrapText="1"/>
    </xf>
    <xf numFmtId="1" fontId="1" fillId="0" borderId="0" xfId="0" applyFont="1" applyAlignment="1">
      <alignment horizontal="center"/>
    </xf>
    <xf numFmtId="1" fontId="15" fillId="4" borderId="0" xfId="0" applyFont="1" applyFill="1" applyBorder="1" applyAlignment="1">
      <alignment horizontal="center" vertical="center"/>
    </xf>
    <xf numFmtId="1" fontId="15" fillId="4" borderId="0" xfId="0" applyFont="1" applyFill="1" applyAlignment="1">
      <alignment horizontal="center" vertical="center"/>
    </xf>
    <xf numFmtId="1" fontId="15" fillId="4" borderId="0" xfId="0" applyFont="1" applyFill="1" applyAlignment="1">
      <alignment vertical="center"/>
    </xf>
    <xf numFmtId="1" fontId="16" fillId="4" borderId="5" xfId="0" applyFont="1" applyFill="1" applyBorder="1" applyAlignment="1">
      <alignment horizontal="center" vertical="center" textRotation="43"/>
    </xf>
    <xf numFmtId="1" fontId="15" fillId="4" borderId="1" xfId="0" applyFont="1" applyFill="1" applyBorder="1" applyAlignment="1">
      <alignment horizontal="center" vertical="center" textRotation="135"/>
    </xf>
    <xf numFmtId="1" fontId="15" fillId="4" borderId="4" xfId="0" applyFont="1" applyFill="1" applyBorder="1" applyAlignment="1">
      <alignment horizontal="center" vertical="center" textRotation="135"/>
    </xf>
    <xf numFmtId="1" fontId="15" fillId="4" borderId="44" xfId="0" applyFont="1" applyFill="1" applyBorder="1" applyAlignment="1">
      <alignment horizontal="center" vertical="center" textRotation="135"/>
    </xf>
    <xf numFmtId="0" fontId="16" fillId="4" borderId="0" xfId="2" applyFont="1" applyFill="1" applyBorder="1" applyAlignment="1">
      <alignment vertical="center"/>
    </xf>
    <xf numFmtId="1" fontId="16" fillId="4" borderId="0" xfId="0" applyFont="1" applyFill="1" applyBorder="1" applyAlignment="1">
      <alignment horizontal="center" vertical="center"/>
    </xf>
    <xf numFmtId="1" fontId="15" fillId="4" borderId="42" xfId="0" applyFont="1" applyFill="1" applyBorder="1" applyAlignment="1">
      <alignment horizontal="center" vertical="center"/>
    </xf>
    <xf numFmtId="1" fontId="16" fillId="4" borderId="0" xfId="0" applyFont="1" applyFill="1" applyBorder="1" applyAlignment="1">
      <alignment horizontal="center" vertical="center" readingOrder="1"/>
    </xf>
    <xf numFmtId="1" fontId="1" fillId="4" borderId="0" xfId="0" applyFont="1" applyFill="1" applyBorder="1" applyAlignment="1">
      <alignment horizontal="right"/>
    </xf>
    <xf numFmtId="1" fontId="1" fillId="4" borderId="0" xfId="0" applyFont="1" applyFill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2" applyFont="1" applyBorder="1" applyAlignment="1">
      <alignment horizontal="center"/>
    </xf>
    <xf numFmtId="0" fontId="16" fillId="0" borderId="40" xfId="2" applyFont="1" applyBorder="1" applyAlignment="1">
      <alignment horizontal="center" vertical="center"/>
    </xf>
    <xf numFmtId="0" fontId="16" fillId="0" borderId="42" xfId="2" applyFont="1" applyBorder="1" applyAlignment="1">
      <alignment horizontal="center" vertical="center"/>
    </xf>
    <xf numFmtId="0" fontId="16" fillId="0" borderId="43" xfId="2" applyFont="1" applyBorder="1" applyAlignment="1">
      <alignment horizontal="center" vertical="center"/>
    </xf>
    <xf numFmtId="0" fontId="70" fillId="0" borderId="40" xfId="2" applyFont="1" applyBorder="1" applyAlignment="1">
      <alignment horizontal="center" vertical="center"/>
    </xf>
    <xf numFmtId="0" fontId="70" fillId="0" borderId="41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44" xfId="2" applyFont="1" applyBorder="1" applyAlignment="1">
      <alignment horizontal="center" vertical="center"/>
    </xf>
    <xf numFmtId="0" fontId="16" fillId="0" borderId="40" xfId="2" applyFont="1" applyBorder="1" applyAlignment="1">
      <alignment horizontal="left" vertical="center"/>
    </xf>
    <xf numFmtId="0" fontId="16" fillId="0" borderId="40" xfId="2" applyFont="1" applyBorder="1" applyAlignment="1">
      <alignment horizontal="right" vertical="center"/>
    </xf>
    <xf numFmtId="0" fontId="16" fillId="0" borderId="39" xfId="2" applyFont="1" applyBorder="1" applyAlignment="1">
      <alignment horizontal="center" vertical="center"/>
    </xf>
    <xf numFmtId="0" fontId="16" fillId="0" borderId="41" xfId="2" applyFont="1" applyBorder="1" applyAlignment="1">
      <alignment horizontal="center" vertical="center"/>
    </xf>
    <xf numFmtId="0" fontId="16" fillId="0" borderId="38" xfId="2" applyFont="1" applyBorder="1" applyAlignment="1">
      <alignment horizontal="center" vertical="center"/>
    </xf>
    <xf numFmtId="0" fontId="1" fillId="0" borderId="0" xfId="2" applyFont="1" applyBorder="1" applyAlignment="1">
      <alignment horizontal="right" vertical="center"/>
    </xf>
    <xf numFmtId="1" fontId="1" fillId="0" borderId="0" xfId="0" applyFont="1" applyBorder="1" applyAlignment="1">
      <alignment horizontal="left" vertical="center"/>
    </xf>
    <xf numFmtId="1" fontId="0" fillId="0" borderId="0" xfId="0" applyAlignment="1">
      <alignment horizontal="left"/>
    </xf>
    <xf numFmtId="0" fontId="15" fillId="0" borderId="0" xfId="2" applyFont="1" applyBorder="1" applyAlignment="1">
      <alignment horizontal="center" vertical="center"/>
    </xf>
    <xf numFmtId="0" fontId="31" fillId="0" borderId="0" xfId="2" applyFont="1" applyBorder="1" applyAlignment="1">
      <alignment horizontal="center" vertical="top"/>
    </xf>
    <xf numFmtId="0" fontId="31" fillId="0" borderId="0" xfId="2" applyFont="1" applyBorder="1" applyAlignment="1">
      <alignment horizontal="center" vertical="center"/>
    </xf>
    <xf numFmtId="1" fontId="16" fillId="0" borderId="40" xfId="0" applyFont="1" applyBorder="1" applyAlignment="1">
      <alignment horizontal="center" vertical="center"/>
    </xf>
    <xf numFmtId="1" fontId="16" fillId="0" borderId="42" xfId="0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41" fillId="0" borderId="0" xfId="2" applyFont="1" applyBorder="1" applyAlignment="1">
      <alignment horizontal="center" vertical="center"/>
    </xf>
    <xf numFmtId="0" fontId="41" fillId="0" borderId="0" xfId="2" applyFont="1" applyBorder="1" applyAlignment="1">
      <alignment horizontal="center"/>
    </xf>
    <xf numFmtId="1" fontId="16" fillId="0" borderId="0" xfId="0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29" fillId="0" borderId="0" xfId="2" applyFont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" fontId="16" fillId="0" borderId="0" xfId="0" applyFont="1" applyBorder="1" applyAlignment="1">
      <alignment vertical="center"/>
    </xf>
    <xf numFmtId="0" fontId="41" fillId="0" borderId="39" xfId="2" applyFont="1" applyBorder="1" applyAlignment="1">
      <alignment horizontal="center"/>
    </xf>
    <xf numFmtId="0" fontId="41" fillId="0" borderId="40" xfId="2" applyFont="1" applyBorder="1" applyAlignment="1">
      <alignment horizontal="center"/>
    </xf>
    <xf numFmtId="0" fontId="41" fillId="0" borderId="41" xfId="2" applyFont="1" applyBorder="1" applyAlignment="1">
      <alignment horizontal="center"/>
    </xf>
    <xf numFmtId="0" fontId="15" fillId="0" borderId="42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48" fillId="0" borderId="3" xfId="2" applyFont="1" applyBorder="1" applyAlignment="1">
      <alignment horizontal="center" vertical="center"/>
    </xf>
    <xf numFmtId="0" fontId="48" fillId="0" borderId="0" xfId="2" applyFont="1" applyBorder="1" applyAlignment="1">
      <alignment horizontal="center" vertical="center"/>
    </xf>
    <xf numFmtId="0" fontId="70" fillId="0" borderId="1" xfId="0" applyNumberFormat="1" applyFont="1" applyBorder="1" applyAlignment="1">
      <alignment horizontal="center" vertical="center"/>
    </xf>
    <xf numFmtId="0" fontId="70" fillId="0" borderId="4" xfId="0" applyNumberFormat="1" applyFont="1" applyBorder="1" applyAlignment="1">
      <alignment horizontal="center" vertical="center"/>
    </xf>
    <xf numFmtId="0" fontId="70" fillId="0" borderId="44" xfId="0" applyNumberFormat="1" applyFont="1" applyBorder="1" applyAlignment="1">
      <alignment horizontal="center" vertical="center"/>
    </xf>
    <xf numFmtId="0" fontId="70" fillId="0" borderId="39" xfId="0" applyNumberFormat="1" applyFont="1" applyBorder="1" applyAlignment="1">
      <alignment horizontal="center" vertical="center"/>
    </xf>
    <xf numFmtId="0" fontId="70" fillId="0" borderId="3" xfId="0" applyNumberFormat="1" applyFont="1" applyBorder="1" applyAlignment="1">
      <alignment horizontal="center" vertical="center"/>
    </xf>
    <xf numFmtId="0" fontId="70" fillId="0" borderId="38" xfId="0" applyNumberFormat="1" applyFont="1" applyBorder="1" applyAlignment="1">
      <alignment horizontal="center" vertical="center"/>
    </xf>
    <xf numFmtId="0" fontId="16" fillId="4" borderId="40" xfId="2" applyFont="1" applyFill="1" applyBorder="1" applyAlignment="1">
      <alignment horizontal="right" vertical="center"/>
    </xf>
    <xf numFmtId="0" fontId="1" fillId="4" borderId="40" xfId="2" applyFont="1" applyFill="1" applyBorder="1" applyAlignment="1">
      <alignment horizontal="center" vertical="center"/>
    </xf>
    <xf numFmtId="1" fontId="1" fillId="4" borderId="40" xfId="10" applyFont="1" applyFill="1" applyBorder="1" applyAlignment="1">
      <alignment horizontal="center" vertical="center"/>
    </xf>
    <xf numFmtId="0" fontId="16" fillId="0" borderId="39" xfId="2" applyFont="1" applyBorder="1" applyAlignment="1">
      <alignment horizontal="center"/>
    </xf>
    <xf numFmtId="0" fontId="16" fillId="0" borderId="40" xfId="2" applyFont="1" applyBorder="1" applyAlignment="1">
      <alignment horizontal="center"/>
    </xf>
    <xf numFmtId="0" fontId="16" fillId="0" borderId="41" xfId="2" applyFont="1" applyBorder="1" applyAlignment="1">
      <alignment horizontal="center"/>
    </xf>
    <xf numFmtId="0" fontId="16" fillId="0" borderId="3" xfId="2" applyFont="1" applyBorder="1" applyAlignment="1">
      <alignment horizontal="center"/>
    </xf>
    <xf numFmtId="0" fontId="16" fillId="0" borderId="0" xfId="2" applyFont="1" applyBorder="1" applyAlignment="1">
      <alignment horizontal="center"/>
    </xf>
    <xf numFmtId="0" fontId="16" fillId="0" borderId="2" xfId="2" applyFont="1" applyBorder="1" applyAlignment="1">
      <alignment horizontal="center"/>
    </xf>
    <xf numFmtId="0" fontId="16" fillId="0" borderId="38" xfId="2" applyFont="1" applyBorder="1" applyAlignment="1">
      <alignment horizontal="center"/>
    </xf>
    <xf numFmtId="0" fontId="16" fillId="0" borderId="42" xfId="2" applyFont="1" applyBorder="1" applyAlignment="1">
      <alignment horizontal="center"/>
    </xf>
    <xf numFmtId="0" fontId="16" fillId="0" borderId="43" xfId="2" applyFont="1" applyBorder="1" applyAlignment="1">
      <alignment horizontal="center"/>
    </xf>
    <xf numFmtId="0" fontId="1" fillId="0" borderId="38" xfId="2" applyFont="1" applyBorder="1" applyAlignment="1">
      <alignment horizontal="center" vertical="center"/>
    </xf>
    <xf numFmtId="0" fontId="1" fillId="0" borderId="42" xfId="2" applyFont="1" applyBorder="1" applyAlignment="1">
      <alignment horizontal="center" vertical="center"/>
    </xf>
    <xf numFmtId="0" fontId="1" fillId="0" borderId="43" xfId="2" applyFont="1" applyBorder="1" applyAlignment="1">
      <alignment horizontal="center" vertical="center"/>
    </xf>
    <xf numFmtId="1" fontId="15" fillId="0" borderId="0" xfId="0" applyFont="1" applyAlignment="1">
      <alignment horizontal="center"/>
    </xf>
    <xf numFmtId="0" fontId="1" fillId="0" borderId="39" xfId="2" applyFont="1" applyBorder="1" applyAlignment="1">
      <alignment horizontal="center" vertical="center"/>
    </xf>
    <xf numFmtId="0" fontId="1" fillId="0" borderId="40" xfId="2" applyFont="1" applyBorder="1" applyAlignment="1">
      <alignment horizontal="center" vertical="center"/>
    </xf>
    <xf numFmtId="0" fontId="1" fillId="0" borderId="41" xfId="2" applyFont="1" applyBorder="1" applyAlignment="1">
      <alignment horizontal="center" vertical="center"/>
    </xf>
    <xf numFmtId="170" fontId="1" fillId="0" borderId="40" xfId="9" applyNumberFormat="1" applyFont="1" applyBorder="1" applyAlignment="1">
      <alignment horizontal="center" vertical="center"/>
    </xf>
    <xf numFmtId="170" fontId="1" fillId="0" borderId="41" xfId="9" applyNumberFormat="1" applyFont="1" applyBorder="1" applyAlignment="1">
      <alignment horizontal="center" vertical="center"/>
    </xf>
    <xf numFmtId="170" fontId="1" fillId="0" borderId="39" xfId="9" applyNumberFormat="1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0" fontId="1" fillId="0" borderId="0" xfId="9" applyNumberFormat="1" applyFont="1" applyBorder="1" applyAlignment="1">
      <alignment horizontal="center" vertical="center"/>
    </xf>
    <xf numFmtId="170" fontId="1" fillId="0" borderId="2" xfId="9" applyNumberFormat="1" applyFont="1" applyBorder="1" applyAlignment="1">
      <alignment horizontal="center" vertical="center"/>
    </xf>
    <xf numFmtId="170" fontId="1" fillId="0" borderId="3" xfId="9" applyNumberFormat="1" applyFont="1" applyBorder="1" applyAlignment="1">
      <alignment horizontal="center" vertical="center"/>
    </xf>
    <xf numFmtId="170" fontId="1" fillId="0" borderId="42" xfId="9" applyNumberFormat="1" applyFont="1" applyBorder="1" applyAlignment="1">
      <alignment horizontal="center" vertical="center"/>
    </xf>
    <xf numFmtId="170" fontId="1" fillId="0" borderId="43" xfId="9" applyNumberFormat="1" applyFont="1" applyBorder="1" applyAlignment="1">
      <alignment horizontal="center" vertical="center"/>
    </xf>
    <xf numFmtId="170" fontId="1" fillId="0" borderId="38" xfId="9" applyNumberFormat="1" applyFont="1" applyBorder="1" applyAlignment="1">
      <alignment horizontal="center" vertical="center"/>
    </xf>
    <xf numFmtId="0" fontId="48" fillId="0" borderId="0" xfId="2" applyFont="1" applyAlignment="1">
      <alignment horizontal="right" vertical="center"/>
    </xf>
    <xf numFmtId="2" fontId="29" fillId="0" borderId="0" xfId="2" applyNumberFormat="1" applyFont="1" applyBorder="1" applyAlignment="1">
      <alignment horizontal="center" vertical="center"/>
    </xf>
    <xf numFmtId="0" fontId="29" fillId="0" borderId="0" xfId="2" applyFont="1" applyBorder="1" applyAlignment="1">
      <alignment horizontal="center"/>
    </xf>
    <xf numFmtId="0" fontId="15" fillId="0" borderId="1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44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4" xfId="2" applyFont="1" applyBorder="1" applyAlignment="1">
      <alignment horizontal="center" vertical="center" wrapText="1"/>
    </xf>
    <xf numFmtId="0" fontId="16" fillId="0" borderId="44" xfId="2" applyFont="1" applyBorder="1" applyAlignment="1">
      <alignment horizontal="center" vertical="center" wrapText="1"/>
    </xf>
    <xf numFmtId="1" fontId="16" fillId="0" borderId="0" xfId="0" applyFont="1" applyBorder="1" applyAlignment="1">
      <alignment horizontal="left" vertical="center"/>
    </xf>
    <xf numFmtId="1" fontId="29" fillId="0" borderId="0" xfId="0" applyFont="1" applyBorder="1" applyAlignment="1">
      <alignment horizontal="center" vertical="center"/>
    </xf>
    <xf numFmtId="0" fontId="58" fillId="0" borderId="39" xfId="2" applyFont="1" applyBorder="1" applyAlignment="1">
      <alignment horizontal="center" vertical="center"/>
    </xf>
    <xf numFmtId="0" fontId="58" fillId="0" borderId="40" xfId="2" applyFont="1" applyBorder="1" applyAlignment="1">
      <alignment horizontal="center" vertical="center"/>
    </xf>
    <xf numFmtId="0" fontId="58" fillId="0" borderId="41" xfId="2" applyFont="1" applyBorder="1" applyAlignment="1">
      <alignment horizontal="center" vertical="center"/>
    </xf>
    <xf numFmtId="0" fontId="59" fillId="0" borderId="38" xfId="2" applyFont="1" applyBorder="1" applyAlignment="1">
      <alignment horizontal="center" vertical="center"/>
    </xf>
    <xf numFmtId="0" fontId="59" fillId="0" borderId="42" xfId="2" applyFont="1" applyBorder="1" applyAlignment="1">
      <alignment horizontal="center" vertical="center"/>
    </xf>
    <xf numFmtId="0" fontId="59" fillId="0" borderId="43" xfId="2" applyFont="1" applyBorder="1" applyAlignment="1">
      <alignment horizontal="center" vertical="center"/>
    </xf>
    <xf numFmtId="0" fontId="16" fillId="0" borderId="40" xfId="2" applyFont="1" applyFill="1" applyBorder="1" applyAlignment="1">
      <alignment horizontal="right"/>
    </xf>
    <xf numFmtId="0" fontId="16" fillId="0" borderId="40" xfId="2" applyFont="1" applyFill="1" applyBorder="1" applyAlignment="1">
      <alignment horizontal="left"/>
    </xf>
    <xf numFmtId="0" fontId="41" fillId="0" borderId="42" xfId="2" applyFont="1" applyBorder="1" applyAlignment="1">
      <alignment horizontal="center" vertical="center"/>
    </xf>
    <xf numFmtId="1" fontId="48" fillId="0" borderId="0" xfId="0" applyFont="1" applyBorder="1" applyAlignment="1">
      <alignment horizontal="left"/>
    </xf>
    <xf numFmtId="1" fontId="44" fillId="0" borderId="0" xfId="0" applyFont="1" applyAlignment="1">
      <alignment horizontal="right" readingOrder="2"/>
    </xf>
    <xf numFmtId="1" fontId="1" fillId="0" borderId="0" xfId="0" applyFont="1" applyAlignment="1">
      <alignment horizontal="right" readingOrder="2"/>
    </xf>
    <xf numFmtId="1" fontId="62" fillId="0" borderId="0" xfId="0" applyFont="1" applyAlignment="1">
      <alignment horizontal="left"/>
    </xf>
    <xf numFmtId="1" fontId="29" fillId="0" borderId="0" xfId="0" applyFont="1" applyAlignment="1">
      <alignment horizontal="center" vertical="center"/>
    </xf>
    <xf numFmtId="0" fontId="16" fillId="0" borderId="40" xfId="2" applyFont="1" applyBorder="1" applyAlignment="1">
      <alignment horizontal="right"/>
    </xf>
    <xf numFmtId="0" fontId="16" fillId="0" borderId="40" xfId="2" applyFont="1" applyBorder="1" applyAlignment="1">
      <alignment horizontal="left"/>
    </xf>
    <xf numFmtId="1" fontId="16" fillId="0" borderId="40" xfId="0" applyFont="1" applyBorder="1" applyAlignment="1">
      <alignment horizontal="center"/>
    </xf>
    <xf numFmtId="0" fontId="16" fillId="0" borderId="40" xfId="6" quotePrefix="1" applyFont="1" applyBorder="1" applyAlignment="1">
      <alignment horizontal="center" vertical="center"/>
    </xf>
    <xf numFmtId="1" fontId="16" fillId="0" borderId="0" xfId="0" applyFont="1" applyBorder="1" applyAlignment="1">
      <alignment horizontal="center" vertical="center" readingOrder="1"/>
    </xf>
    <xf numFmtId="1" fontId="16" fillId="0" borderId="40" xfId="0" applyFont="1" applyBorder="1" applyAlignment="1">
      <alignment horizontal="center" vertical="center" readingOrder="1"/>
    </xf>
    <xf numFmtId="0" fontId="29" fillId="0" borderId="0" xfId="6" applyFont="1" applyBorder="1" applyAlignment="1">
      <alignment horizontal="center" vertical="center"/>
    </xf>
    <xf numFmtId="0" fontId="60" fillId="0" borderId="0" xfId="6" applyFont="1" applyBorder="1" applyAlignment="1">
      <alignment horizontal="center" vertical="center"/>
    </xf>
    <xf numFmtId="0" fontId="29" fillId="0" borderId="0" xfId="6" quotePrefix="1" applyFont="1" applyBorder="1" applyAlignment="1">
      <alignment horizontal="center"/>
    </xf>
    <xf numFmtId="0" fontId="16" fillId="0" borderId="1" xfId="6" applyFont="1" applyBorder="1" applyAlignment="1">
      <alignment horizontal="center" vertical="center"/>
    </xf>
    <xf numFmtId="1" fontId="0" fillId="0" borderId="44" xfId="0" applyBorder="1"/>
    <xf numFmtId="1" fontId="9" fillId="0" borderId="10" xfId="0" applyFont="1" applyFill="1" applyBorder="1" applyAlignment="1">
      <alignment horizontal="right"/>
    </xf>
    <xf numFmtId="1" fontId="49" fillId="0" borderId="9" xfId="0" applyFont="1" applyBorder="1" applyAlignment="1">
      <alignment horizontal="center"/>
    </xf>
    <xf numFmtId="1" fontId="9" fillId="0" borderId="10" xfId="0" applyFont="1" applyBorder="1" applyAlignment="1">
      <alignment horizontal="left"/>
    </xf>
    <xf numFmtId="1" fontId="52" fillId="3" borderId="23" xfId="0" applyFont="1" applyFill="1" applyBorder="1" applyAlignment="1">
      <alignment horizontal="center" vertical="center" wrapText="1"/>
    </xf>
    <xf numFmtId="1" fontId="52" fillId="3" borderId="10" xfId="0" applyFont="1" applyFill="1" applyBorder="1" applyAlignment="1">
      <alignment horizontal="center" vertical="center" wrapText="1"/>
    </xf>
    <xf numFmtId="1" fontId="52" fillId="3" borderId="15" xfId="0" applyFont="1" applyFill="1" applyBorder="1" applyAlignment="1">
      <alignment horizontal="center" vertical="center" wrapText="1"/>
    </xf>
    <xf numFmtId="1" fontId="8" fillId="0" borderId="9" xfId="0" applyFont="1" applyBorder="1" applyAlignment="1">
      <alignment horizontal="left"/>
    </xf>
    <xf numFmtId="1" fontId="52" fillId="3" borderId="36" xfId="0" applyFont="1" applyFill="1" applyBorder="1" applyAlignment="1">
      <alignment horizontal="center" vertical="center" wrapText="1"/>
    </xf>
    <xf numFmtId="1" fontId="52" fillId="3" borderId="35" xfId="0" applyFont="1" applyFill="1" applyBorder="1" applyAlignment="1">
      <alignment horizontal="center" vertical="center" wrapText="1"/>
    </xf>
    <xf numFmtId="1" fontId="52" fillId="3" borderId="25" xfId="0" applyFont="1" applyFill="1" applyBorder="1" applyAlignment="1">
      <alignment horizontal="center" vertical="center" wrapText="1"/>
    </xf>
    <xf numFmtId="1" fontId="30" fillId="0" borderId="37" xfId="0" applyFont="1" applyBorder="1" applyAlignment="1">
      <alignment horizontal="center"/>
    </xf>
    <xf numFmtId="1" fontId="30" fillId="0" borderId="35" xfId="0" applyFont="1" applyBorder="1" applyAlignment="1">
      <alignment horizontal="center"/>
    </xf>
    <xf numFmtId="1" fontId="30" fillId="0" borderId="46" xfId="0" applyFont="1" applyBorder="1" applyAlignment="1">
      <alignment horizontal="center"/>
    </xf>
    <xf numFmtId="0" fontId="41" fillId="0" borderId="7" xfId="4" applyFont="1" applyFill="1" applyBorder="1" applyAlignment="1">
      <alignment horizontal="center" vertical="center" wrapText="1"/>
    </xf>
    <xf numFmtId="0" fontId="13" fillId="0" borderId="6" xfId="4" applyFont="1" applyFill="1" applyBorder="1" applyAlignment="1">
      <alignment horizontal="center" vertical="center" wrapText="1"/>
    </xf>
    <xf numFmtId="168" fontId="4" fillId="0" borderId="17" xfId="4" applyNumberFormat="1" applyFont="1" applyFill="1" applyBorder="1" applyAlignment="1">
      <alignment horizontal="center"/>
    </xf>
    <xf numFmtId="168" fontId="4" fillId="0" borderId="18" xfId="4" applyNumberFormat="1" applyFont="1" applyFill="1" applyBorder="1" applyAlignment="1">
      <alignment horizontal="center"/>
    </xf>
    <xf numFmtId="168" fontId="4" fillId="0" borderId="19" xfId="4" applyNumberFormat="1" applyFont="1" applyFill="1" applyBorder="1" applyAlignment="1">
      <alignment horizontal="center"/>
    </xf>
    <xf numFmtId="168" fontId="4" fillId="0" borderId="21" xfId="4" applyNumberFormat="1" applyFont="1" applyFill="1" applyBorder="1" applyAlignment="1">
      <alignment horizontal="center"/>
    </xf>
    <xf numFmtId="168" fontId="4" fillId="0" borderId="23" xfId="4" applyNumberFormat="1" applyFont="1" applyFill="1" applyBorder="1" applyAlignment="1">
      <alignment horizontal="center"/>
    </xf>
    <xf numFmtId="168" fontId="4" fillId="0" borderId="16" xfId="4" applyNumberFormat="1" applyFont="1" applyFill="1" applyBorder="1" applyAlignment="1">
      <alignment horizontal="center"/>
    </xf>
    <xf numFmtId="0" fontId="29" fillId="0" borderId="7" xfId="4" applyFont="1" applyBorder="1" applyAlignment="1">
      <alignment horizontal="center"/>
    </xf>
    <xf numFmtId="0" fontId="29" fillId="0" borderId="6" xfId="4" applyFont="1" applyBorder="1" applyAlignment="1">
      <alignment horizontal="center"/>
    </xf>
    <xf numFmtId="0" fontId="2" fillId="0" borderId="10" xfId="4" applyFont="1" applyBorder="1" applyAlignment="1">
      <alignment horizontal="right"/>
    </xf>
    <xf numFmtId="0" fontId="2" fillId="0" borderId="16" xfId="4" applyBorder="1" applyAlignment="1">
      <alignment horizontal="right"/>
    </xf>
    <xf numFmtId="168" fontId="14" fillId="0" borderId="0" xfId="4" applyNumberFormat="1" applyFont="1" applyFill="1" applyBorder="1" applyAlignment="1">
      <alignment horizontal="center"/>
    </xf>
    <xf numFmtId="168" fontId="14" fillId="0" borderId="18" xfId="4" applyNumberFormat="1" applyFont="1" applyFill="1" applyBorder="1" applyAlignment="1">
      <alignment horizontal="center"/>
    </xf>
    <xf numFmtId="0" fontId="43" fillId="0" borderId="0" xfId="4" applyNumberFormat="1" applyFont="1" applyAlignment="1">
      <alignment horizontal="right"/>
    </xf>
    <xf numFmtId="168" fontId="13" fillId="0" borderId="47" xfId="4" applyNumberFormat="1" applyFont="1" applyFill="1" applyBorder="1" applyAlignment="1">
      <alignment horizontal="center" vertical="center" wrapText="1"/>
    </xf>
    <xf numFmtId="0" fontId="8" fillId="0" borderId="9" xfId="4" applyFont="1" applyBorder="1" applyAlignment="1">
      <alignment horizontal="center"/>
    </xf>
    <xf numFmtId="0" fontId="35" fillId="0" borderId="36" xfId="4" applyFont="1" applyBorder="1" applyAlignment="1">
      <alignment horizontal="center"/>
    </xf>
    <xf numFmtId="0" fontId="35" fillId="0" borderId="25" xfId="4" applyFont="1" applyBorder="1" applyAlignment="1">
      <alignment horizontal="center"/>
    </xf>
    <xf numFmtId="168" fontId="13" fillId="3" borderId="36" xfId="4" applyNumberFormat="1" applyFont="1" applyFill="1" applyBorder="1" applyAlignment="1">
      <alignment horizontal="center" vertical="center" wrapText="1"/>
    </xf>
    <xf numFmtId="168" fontId="13" fillId="3" borderId="35" xfId="4" applyNumberFormat="1" applyFont="1" applyFill="1" applyBorder="1" applyAlignment="1">
      <alignment horizontal="center" vertical="center" wrapText="1"/>
    </xf>
    <xf numFmtId="168" fontId="13" fillId="3" borderId="25" xfId="4" applyNumberFormat="1" applyFont="1" applyFill="1" applyBorder="1" applyAlignment="1">
      <alignment horizontal="center" vertical="center" wrapText="1"/>
    </xf>
    <xf numFmtId="0" fontId="31" fillId="3" borderId="7" xfId="4" applyFont="1" applyFill="1" applyBorder="1" applyAlignment="1">
      <alignment horizontal="center" vertical="center" wrapText="1"/>
    </xf>
    <xf numFmtId="0" fontId="31" fillId="3" borderId="6" xfId="4" applyFont="1" applyFill="1" applyBorder="1" applyAlignment="1">
      <alignment horizontal="center" vertical="center" wrapText="1"/>
    </xf>
    <xf numFmtId="0" fontId="27" fillId="0" borderId="0" xfId="4" applyFont="1" applyBorder="1" applyAlignment="1">
      <alignment horizontal="right"/>
    </xf>
    <xf numFmtId="0" fontId="27" fillId="0" borderId="9" xfId="4" applyFont="1" applyBorder="1" applyAlignment="1">
      <alignment horizontal="right"/>
    </xf>
    <xf numFmtId="0" fontId="27" fillId="0" borderId="21" xfId="4" applyFont="1" applyBorder="1" applyAlignment="1">
      <alignment horizontal="right"/>
    </xf>
    <xf numFmtId="168" fontId="29" fillId="0" borderId="9" xfId="4" applyNumberFormat="1" applyFont="1" applyFill="1" applyBorder="1" applyAlignment="1">
      <alignment horizontal="center"/>
    </xf>
    <xf numFmtId="168" fontId="29" fillId="0" borderId="21" xfId="4" applyNumberFormat="1" applyFont="1" applyFill="1" applyBorder="1" applyAlignment="1">
      <alignment horizontal="center"/>
    </xf>
    <xf numFmtId="1" fontId="17" fillId="0" borderId="9" xfId="0" applyFont="1" applyBorder="1" applyAlignment="1">
      <alignment horizontal="right"/>
    </xf>
    <xf numFmtId="1" fontId="4" fillId="0" borderId="10" xfId="0" applyFont="1" applyBorder="1" applyAlignment="1">
      <alignment horizontal="left"/>
    </xf>
    <xf numFmtId="1" fontId="15" fillId="0" borderId="36" xfId="0" applyFont="1" applyBorder="1" applyAlignment="1">
      <alignment horizontal="left"/>
    </xf>
    <xf numFmtId="1" fontId="15" fillId="0" borderId="35" xfId="0" applyFont="1" applyBorder="1" applyAlignment="1">
      <alignment horizontal="left"/>
    </xf>
    <xf numFmtId="1" fontId="42" fillId="3" borderId="7" xfId="0" applyFont="1" applyFill="1" applyBorder="1" applyAlignment="1">
      <alignment horizontal="center" vertical="center" wrapText="1"/>
    </xf>
    <xf numFmtId="1" fontId="42" fillId="3" borderId="17" xfId="0" applyFont="1" applyFill="1" applyBorder="1" applyAlignment="1">
      <alignment horizontal="center" vertical="center" wrapText="1"/>
    </xf>
    <xf numFmtId="1" fontId="35" fillId="0" borderId="7" xfId="0" applyFont="1" applyBorder="1" applyAlignment="1">
      <alignment horizontal="center"/>
    </xf>
    <xf numFmtId="1" fontId="35" fillId="0" borderId="8" xfId="0" applyFont="1" applyBorder="1" applyAlignment="1">
      <alignment horizontal="center"/>
    </xf>
    <xf numFmtId="1" fontId="13" fillId="3" borderId="35" xfId="0" applyFont="1" applyFill="1" applyBorder="1" applyAlignment="1">
      <alignment horizontal="center" vertical="center" wrapText="1"/>
    </xf>
    <xf numFmtId="1" fontId="13" fillId="3" borderId="25" xfId="0" applyFont="1" applyFill="1" applyBorder="1" applyAlignment="1">
      <alignment horizontal="center" vertical="center" wrapText="1"/>
    </xf>
    <xf numFmtId="0" fontId="28" fillId="0" borderId="10" xfId="4" applyFont="1" applyBorder="1" applyAlignment="1">
      <alignment horizontal="right"/>
    </xf>
    <xf numFmtId="0" fontId="33" fillId="0" borderId="7" xfId="4" applyFont="1" applyBorder="1" applyAlignment="1">
      <alignment horizontal="center"/>
    </xf>
    <xf numFmtId="0" fontId="33" fillId="0" borderId="8" xfId="4" applyFont="1" applyBorder="1" applyAlignment="1">
      <alignment horizontal="center"/>
    </xf>
    <xf numFmtId="0" fontId="15" fillId="0" borderId="23" xfId="4" applyFont="1" applyBorder="1" applyAlignment="1">
      <alignment horizontal="center"/>
    </xf>
    <xf numFmtId="0" fontId="15" fillId="0" borderId="10" xfId="4" applyFont="1" applyBorder="1" applyAlignment="1">
      <alignment horizontal="center"/>
    </xf>
    <xf numFmtId="0" fontId="15" fillId="0" borderId="16" xfId="4" applyFont="1" applyBorder="1" applyAlignment="1">
      <alignment horizontal="center"/>
    </xf>
    <xf numFmtId="0" fontId="43" fillId="0" borderId="9" xfId="4" applyFont="1" applyBorder="1" applyAlignment="1">
      <alignment horizontal="center"/>
    </xf>
    <xf numFmtId="0" fontId="8" fillId="0" borderId="9" xfId="4" applyFont="1" applyBorder="1" applyAlignment="1">
      <alignment horizontal="left"/>
    </xf>
    <xf numFmtId="0" fontId="42" fillId="3" borderId="7" xfId="4" applyFont="1" applyFill="1" applyBorder="1" applyAlignment="1">
      <alignment horizontal="center" vertical="center" wrapText="1"/>
    </xf>
    <xf numFmtId="0" fontId="42" fillId="3" borderId="8" xfId="4" applyFont="1" applyFill="1" applyBorder="1" applyAlignment="1">
      <alignment horizontal="center" vertical="center" wrapText="1"/>
    </xf>
    <xf numFmtId="0" fontId="31" fillId="3" borderId="19" xfId="4" applyFont="1" applyFill="1" applyBorder="1" applyAlignment="1">
      <alignment horizontal="center" vertical="center" wrapText="1"/>
    </xf>
    <xf numFmtId="0" fontId="31" fillId="3" borderId="9" xfId="4" applyFont="1" applyFill="1" applyBorder="1" applyAlignment="1">
      <alignment horizontal="center" vertical="center" wrapText="1"/>
    </xf>
    <xf numFmtId="0" fontId="31" fillId="3" borderId="21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1" fontId="34" fillId="0" borderId="9" xfId="0" applyFont="1" applyBorder="1" applyAlignment="1">
      <alignment horizontal="right"/>
    </xf>
    <xf numFmtId="0" fontId="34" fillId="0" borderId="0" xfId="4" applyFont="1" applyBorder="1" applyAlignment="1">
      <alignment horizontal="left"/>
    </xf>
    <xf numFmtId="1" fontId="4" fillId="0" borderId="0" xfId="0" applyFont="1" applyAlignment="1">
      <alignment horizontal="left"/>
    </xf>
    <xf numFmtId="1" fontId="9" fillId="0" borderId="35" xfId="0" applyFont="1" applyBorder="1" applyAlignment="1">
      <alignment horizontal="right"/>
    </xf>
    <xf numFmtId="1" fontId="9" fillId="0" borderId="25" xfId="0" applyFont="1" applyBorder="1" applyAlignment="1">
      <alignment horizontal="right"/>
    </xf>
    <xf numFmtId="1" fontId="9" fillId="0" borderId="36" xfId="0" applyFont="1" applyBorder="1" applyAlignment="1">
      <alignment horizontal="left"/>
    </xf>
    <xf numFmtId="1" fontId="9" fillId="0" borderId="35" xfId="0" applyFont="1" applyBorder="1" applyAlignment="1">
      <alignment horizontal="left"/>
    </xf>
    <xf numFmtId="1" fontId="9" fillId="0" borderId="10" xfId="0" applyFont="1" applyBorder="1" applyAlignment="1">
      <alignment horizontal="right"/>
    </xf>
    <xf numFmtId="1" fontId="8" fillId="0" borderId="9" xfId="0" applyFont="1" applyBorder="1" applyAlignment="1">
      <alignment horizontal="right"/>
    </xf>
    <xf numFmtId="0" fontId="9" fillId="0" borderId="28" xfId="5" applyFont="1" applyBorder="1" applyAlignment="1">
      <alignment horizontal="center"/>
    </xf>
    <xf numFmtId="0" fontId="9" fillId="0" borderId="4" xfId="5" applyFont="1" applyBorder="1" applyAlignment="1">
      <alignment horizontal="center"/>
    </xf>
    <xf numFmtId="0" fontId="2" fillId="0" borderId="10" xfId="5" applyFont="1" applyBorder="1" applyAlignment="1">
      <alignment horizontal="right"/>
    </xf>
    <xf numFmtId="0" fontId="17" fillId="0" borderId="9" xfId="5" applyFont="1" applyBorder="1" applyAlignment="1">
      <alignment horizontal="left"/>
    </xf>
    <xf numFmtId="0" fontId="9" fillId="0" borderId="29" xfId="5" applyFont="1" applyBorder="1" applyAlignment="1">
      <alignment horizontal="center"/>
    </xf>
    <xf numFmtId="0" fontId="9" fillId="0" borderId="15" xfId="5" applyFont="1" applyBorder="1" applyAlignment="1">
      <alignment horizontal="center"/>
    </xf>
    <xf numFmtId="0" fontId="9" fillId="0" borderId="3" xfId="5" applyFont="1" applyBorder="1" applyAlignment="1">
      <alignment horizontal="center"/>
    </xf>
    <xf numFmtId="0" fontId="9" fillId="0" borderId="2" xfId="5" applyFont="1" applyBorder="1" applyAlignment="1">
      <alignment horizontal="center"/>
    </xf>
    <xf numFmtId="0" fontId="28" fillId="0" borderId="29" xfId="5" applyFont="1" applyBorder="1" applyAlignment="1">
      <alignment horizontal="center"/>
    </xf>
    <xf numFmtId="0" fontId="28" fillId="0" borderId="15" xfId="5" applyFont="1" applyBorder="1" applyAlignment="1">
      <alignment horizontal="center"/>
    </xf>
    <xf numFmtId="0" fontId="28" fillId="0" borderId="3" xfId="5" applyFont="1" applyBorder="1" applyAlignment="1">
      <alignment horizontal="center"/>
    </xf>
    <xf numFmtId="0" fontId="28" fillId="0" borderId="2" xfId="5" applyFont="1" applyBorder="1" applyAlignment="1">
      <alignment horizontal="center"/>
    </xf>
    <xf numFmtId="167" fontId="13" fillId="3" borderId="4" xfId="1" applyNumberFormat="1" applyFont="1" applyFill="1" applyBorder="1" applyAlignment="1">
      <alignment horizontal="center" vertical="center" wrapText="1"/>
    </xf>
    <xf numFmtId="167" fontId="13" fillId="3" borderId="14" xfId="1" applyNumberFormat="1" applyFont="1" applyFill="1" applyBorder="1" applyAlignment="1">
      <alignment horizontal="center" vertical="center" wrapText="1"/>
    </xf>
    <xf numFmtId="1" fontId="13" fillId="3" borderId="38" xfId="0" applyFont="1" applyFill="1" applyBorder="1" applyAlignment="1">
      <alignment horizontal="center" vertical="center" wrapText="1"/>
    </xf>
    <xf numFmtId="1" fontId="13" fillId="3" borderId="43" xfId="0" applyFont="1" applyFill="1" applyBorder="1" applyAlignment="1">
      <alignment horizontal="center" vertical="center" wrapText="1"/>
    </xf>
    <xf numFmtId="0" fontId="25" fillId="0" borderId="9" xfId="5" applyFont="1" applyBorder="1" applyAlignment="1">
      <alignment horizontal="right"/>
    </xf>
    <xf numFmtId="0" fontId="33" fillId="0" borderId="48" xfId="5" applyFont="1" applyBorder="1" applyAlignment="1">
      <alignment horizontal="center"/>
    </xf>
    <xf numFmtId="0" fontId="33" fillId="0" borderId="49" xfId="5" applyFont="1" applyBorder="1" applyAlignment="1">
      <alignment horizontal="center"/>
    </xf>
    <xf numFmtId="0" fontId="17" fillId="0" borderId="50" xfId="5" applyFont="1" applyBorder="1" applyAlignment="1">
      <alignment horizontal="center"/>
    </xf>
    <xf numFmtId="0" fontId="17" fillId="0" borderId="51" xfId="5" applyFont="1" applyBorder="1" applyAlignment="1">
      <alignment horizontal="center"/>
    </xf>
    <xf numFmtId="1" fontId="8" fillId="0" borderId="0" xfId="0" applyFont="1" applyAlignment="1">
      <alignment horizontal="center"/>
    </xf>
    <xf numFmtId="1" fontId="29" fillId="0" borderId="8" xfId="0" applyFont="1" applyBorder="1" applyAlignment="1">
      <alignment horizontal="center"/>
    </xf>
    <xf numFmtId="1" fontId="15" fillId="0" borderId="8" xfId="0" applyFont="1" applyBorder="1" applyAlignment="1">
      <alignment horizontal="center"/>
    </xf>
    <xf numFmtId="1" fontId="16" fillId="0" borderId="0" xfId="0" applyFont="1" applyAlignment="1">
      <alignment horizontal="left"/>
    </xf>
    <xf numFmtId="1" fontId="8" fillId="0" borderId="9" xfId="0" applyFont="1" applyBorder="1" applyAlignment="1">
      <alignment horizontal="center"/>
    </xf>
    <xf numFmtId="1" fontId="38" fillId="0" borderId="52" xfId="0" applyFont="1" applyBorder="1" applyAlignment="1">
      <alignment horizontal="center"/>
    </xf>
    <xf numFmtId="1" fontId="38" fillId="0" borderId="53" xfId="0" applyFont="1" applyBorder="1" applyAlignment="1">
      <alignment horizontal="center"/>
    </xf>
    <xf numFmtId="1" fontId="35" fillId="0" borderId="23" xfId="0" applyFont="1" applyBorder="1" applyAlignment="1">
      <alignment horizontal="center"/>
    </xf>
    <xf numFmtId="1" fontId="35" fillId="0" borderId="16" xfId="0" applyFont="1" applyBorder="1" applyAlignment="1">
      <alignment horizontal="center"/>
    </xf>
    <xf numFmtId="1" fontId="35" fillId="0" borderId="17" xfId="0" applyFont="1" applyBorder="1" applyAlignment="1">
      <alignment horizontal="center"/>
    </xf>
    <xf numFmtId="1" fontId="35" fillId="0" borderId="18" xfId="0" applyFont="1" applyBorder="1" applyAlignment="1">
      <alignment horizontal="center"/>
    </xf>
    <xf numFmtId="1" fontId="35" fillId="0" borderId="15" xfId="0" applyFont="1" applyBorder="1" applyAlignment="1">
      <alignment horizontal="center"/>
    </xf>
    <xf numFmtId="1" fontId="35" fillId="0" borderId="2" xfId="0" applyFont="1" applyBorder="1" applyAlignment="1">
      <alignment horizontal="center"/>
    </xf>
    <xf numFmtId="1" fontId="54" fillId="0" borderId="0" xfId="0" applyFont="1" applyFill="1" applyBorder="1" applyAlignment="1">
      <alignment horizontal="right"/>
    </xf>
  </cellXfs>
  <cellStyles count="15">
    <cellStyle name="Comma" xfId="1" builtinId="3"/>
    <cellStyle name="Comma 6" xfId="9"/>
    <cellStyle name="Normal" xfId="0" builtinId="0"/>
    <cellStyle name="Normal 2" xfId="10"/>
    <cellStyle name="Normal 6" xfId="8"/>
    <cellStyle name="Normal_27health2" xfId="2"/>
    <cellStyle name="Normal_5.12" xfId="12"/>
    <cellStyle name="Normal_5.14" xfId="14"/>
    <cellStyle name="Normal_5.2" xfId="3"/>
    <cellStyle name="Normal_ASY MICS-Tables 2" xfId="4"/>
    <cellStyle name="Normal_ASY WES  output" xfId="5"/>
    <cellStyle name="Normal_Sheet1" xfId="6"/>
    <cellStyle name="Normal_Sheet2" xfId="11"/>
    <cellStyle name="Normal_Sheet3" xfId="13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fa-IR"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a-IR"/>
              <a:t>                                            دسترسی به یک منبع اب بهتر 1383                                     </a:t>
            </a:r>
            <a:r>
              <a:rPr lang="en-US"/>
              <a:t>Access  to an improved water source 2004</a:t>
            </a:r>
          </a:p>
        </c:rich>
      </c:tx>
      <c:layout>
        <c:manualLayout>
          <c:xMode val="edge"/>
          <c:yMode val="edge"/>
          <c:x val="0.17831834850433562"/>
          <c:y val="2.46913580246914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17529957345845"/>
          <c:y val="0.20246962401047491"/>
          <c:w val="0.75380013792599065"/>
          <c:h val="0.6395077148623525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lang="fa-IR" sz="16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16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'2Rep'!$A$48:$A$53</c:f>
              <c:strCache>
                <c:ptCount val="6"/>
                <c:pt idx="0">
                  <c:v>Afghanistan افغا نستا ن</c:v>
                </c:pt>
                <c:pt idx="1">
                  <c:v>Tajikistan تا جکستا ن</c:v>
                </c:pt>
                <c:pt idx="2">
                  <c:v>Turkmenistan ترکمنستا ن</c:v>
                </c:pt>
                <c:pt idx="3">
                  <c:v>Iran  ایران </c:v>
                </c:pt>
                <c:pt idx="4">
                  <c:v>Pakistan پا کستا ن</c:v>
                </c:pt>
                <c:pt idx="5">
                  <c:v>South Asia جنوب آسیا ه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EB-429D-AF05-3F4980414586}"/>
            </c:ext>
          </c:extLst>
        </c:ser>
        <c:dLbls>
          <c:showVal val="1"/>
        </c:dLbls>
        <c:axId val="61473152"/>
        <c:axId val="61474688"/>
      </c:barChart>
      <c:catAx>
        <c:axId val="6147315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1474688"/>
        <c:crosses val="autoZero"/>
        <c:auto val="1"/>
        <c:lblAlgn val="ctr"/>
        <c:lblOffset val="100"/>
        <c:tickLblSkip val="1"/>
        <c:tickMarkSkip val="1"/>
      </c:catAx>
      <c:valAx>
        <c:axId val="6147468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1473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fa-IR" sz="1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a-IR"/>
              <a:t>         موجودیت اب و تشناب در مکاتب  به فیصدی 1383    (%),</a:t>
            </a:r>
            <a:r>
              <a:rPr lang="en-US"/>
              <a:t>Water and toilets in schools , 2004</a:t>
            </a:r>
          </a:p>
        </c:rich>
      </c:tx>
      <c:layout>
        <c:manualLayout>
          <c:xMode val="edge"/>
          <c:yMode val="edge"/>
          <c:x val="0.17622950819672994"/>
          <c:y val="8.30860534124630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19672131147542"/>
          <c:y val="0.27893215488825296"/>
          <c:w val="0.83196721311475463"/>
          <c:h val="0.43916977578152488"/>
        </c:manualLayout>
      </c:layout>
      <c:barChart>
        <c:barDir val="col"/>
        <c:grouping val="clustered"/>
        <c:ser>
          <c:idx val="0"/>
          <c:order val="0"/>
          <c:tx>
            <c:strRef>
              <c:f>'5WS'!$B$46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'5WS'!$A$47:$A$53</c:f>
              <c:strCache>
                <c:ptCount val="7"/>
                <c:pt idx="0">
                  <c:v>          کابل             Kabul</c:v>
                </c:pt>
                <c:pt idx="1">
                  <c:v>ننگرهار  Nangarhar</c:v>
                </c:pt>
                <c:pt idx="2">
                  <c:v>هرات          Heart           </c:v>
                </c:pt>
                <c:pt idx="3">
                  <c:v>  کندهار             Kandahar        </c:v>
                </c:pt>
                <c:pt idx="4">
                  <c:v>بلخ   Balkh</c:v>
                </c:pt>
                <c:pt idx="5">
                  <c:v>      پروان     Parwan</c:v>
                </c:pt>
                <c:pt idx="6">
                  <c:v>        تخار       Takhar  </c:v>
                </c:pt>
              </c:strCache>
            </c:strRef>
          </c:cat>
          <c:val>
            <c:numRef>
              <c:f>'5WS'!$B$47:$B$53</c:f>
              <c:numCache>
                <c:formatCode>0</c:formatCode>
                <c:ptCount val="7"/>
                <c:pt idx="0">
                  <c:v>79</c:v>
                </c:pt>
                <c:pt idx="1">
                  <c:v>221</c:v>
                </c:pt>
                <c:pt idx="2">
                  <c:v>0</c:v>
                </c:pt>
                <c:pt idx="3">
                  <c:v>89</c:v>
                </c:pt>
                <c:pt idx="4">
                  <c:v>192</c:v>
                </c:pt>
                <c:pt idx="5">
                  <c:v>206</c:v>
                </c:pt>
                <c:pt idx="6">
                  <c:v>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4C-4266-9C90-C9590DB02438}"/>
            </c:ext>
          </c:extLst>
        </c:ser>
        <c:ser>
          <c:idx val="1"/>
          <c:order val="1"/>
          <c:tx>
            <c:strRef>
              <c:f>'5WS'!$C$46</c:f>
              <c:strCache>
                <c:ptCount val="1"/>
                <c:pt idx="0">
                  <c:v>Toilets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'5WS'!$A$47:$A$53</c:f>
              <c:strCache>
                <c:ptCount val="7"/>
                <c:pt idx="0">
                  <c:v>          کابل             Kabul</c:v>
                </c:pt>
                <c:pt idx="1">
                  <c:v>ننگرهار  Nangarhar</c:v>
                </c:pt>
                <c:pt idx="2">
                  <c:v>هرات          Heart           </c:v>
                </c:pt>
                <c:pt idx="3">
                  <c:v>  کندهار             Kandahar        </c:v>
                </c:pt>
                <c:pt idx="4">
                  <c:v>بلخ   Balkh</c:v>
                </c:pt>
                <c:pt idx="5">
                  <c:v>      پروان     Parwan</c:v>
                </c:pt>
                <c:pt idx="6">
                  <c:v>        تخار       Takhar  </c:v>
                </c:pt>
              </c:strCache>
            </c:strRef>
          </c:cat>
          <c:val>
            <c:numRef>
              <c:f>'5WS'!$C$47:$C$53</c:f>
              <c:numCache>
                <c:formatCode>0</c:formatCode>
                <c:ptCount val="7"/>
                <c:pt idx="0">
                  <c:v>37</c:v>
                </c:pt>
                <c:pt idx="1">
                  <c:v>143</c:v>
                </c:pt>
                <c:pt idx="2">
                  <c:v>246</c:v>
                </c:pt>
                <c:pt idx="3">
                  <c:v>18</c:v>
                </c:pt>
                <c:pt idx="4">
                  <c:v>96</c:v>
                </c:pt>
                <c:pt idx="5">
                  <c:v>98</c:v>
                </c:pt>
                <c:pt idx="6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4C-4266-9C90-C9590DB02438}"/>
            </c:ext>
          </c:extLst>
        </c:ser>
        <c:dLbls>
          <c:showVal val="1"/>
        </c:dLbls>
        <c:axId val="62854272"/>
        <c:axId val="62855808"/>
      </c:barChart>
      <c:catAx>
        <c:axId val="62854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2855808"/>
        <c:crosses val="autoZero"/>
        <c:auto val="1"/>
        <c:lblAlgn val="ctr"/>
        <c:lblOffset val="100"/>
        <c:tickLblSkip val="1"/>
        <c:tickMarkSkip val="1"/>
      </c:catAx>
      <c:valAx>
        <c:axId val="62855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fa-IR"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3.8934426229508198E-2"/>
              <c:y val="0.4777454301891787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285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2786885245901641E-2"/>
          <c:y val="0.90801318506167439"/>
          <c:w val="0.87909836065573765"/>
          <c:h val="7.12167203970008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fa-IR"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fa-IR"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a-IR"/>
              <a:t>             موجودیت اب و تشناب در مکاتب به فیصدی 1383            (%),</a:t>
            </a:r>
            <a:r>
              <a:rPr lang="en-US"/>
              <a:t>Water and toilets in schools,  2004                            </a:t>
            </a:r>
          </a:p>
        </c:rich>
      </c:tx>
      <c:layout>
        <c:manualLayout>
          <c:xMode val="edge"/>
          <c:yMode val="edge"/>
          <c:x val="0.13061245915690681"/>
          <c:y val="3.52564102564102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306137701428674"/>
          <c:y val="0.28525730311406688"/>
          <c:w val="0.83469470931791023"/>
          <c:h val="0.45512962968759291"/>
        </c:manualLayout>
      </c:layout>
      <c:barChart>
        <c:barDir val="col"/>
        <c:grouping val="clustered"/>
        <c:ser>
          <c:idx val="0"/>
          <c:order val="0"/>
          <c:tx>
            <c:strRef>
              <c:f>'5WS'!$B$56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'5WS'!$A$57:$A$61</c:f>
              <c:strCache>
                <c:ptCount val="5"/>
                <c:pt idx="0">
                  <c:v>بامیانBamyan</c:v>
                </c:pt>
                <c:pt idx="1">
                  <c:v>غز نیGhanzi</c:v>
                </c:pt>
                <c:pt idx="2">
                  <c:v>شهر کابلKabul City</c:v>
                </c:pt>
                <c:pt idx="3">
                  <c:v>ولا یت کابلKabul Prov</c:v>
                </c:pt>
                <c:pt idx="4">
                  <c:v>کا پیســــــــاKapisa</c:v>
                </c:pt>
              </c:strCache>
            </c:strRef>
          </c:cat>
          <c:val>
            <c:numRef>
              <c:f>'5WS'!$B$57:$B$61</c:f>
              <c:numCache>
                <c:formatCode>0</c:formatCode>
                <c:ptCount val="5"/>
                <c:pt idx="0">
                  <c:v>95</c:v>
                </c:pt>
                <c:pt idx="1">
                  <c:v>38</c:v>
                </c:pt>
                <c:pt idx="2">
                  <c:v>65</c:v>
                </c:pt>
                <c:pt idx="3">
                  <c:v>42</c:v>
                </c:pt>
                <c:pt idx="4">
                  <c:v>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AB-45BE-923E-A7B01853C5E1}"/>
            </c:ext>
          </c:extLst>
        </c:ser>
        <c:ser>
          <c:idx val="1"/>
          <c:order val="1"/>
          <c:tx>
            <c:strRef>
              <c:f>'5WS'!$C$56</c:f>
              <c:strCache>
                <c:ptCount val="1"/>
                <c:pt idx="0">
                  <c:v>Toilets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'5WS'!$A$57:$A$61</c:f>
              <c:strCache>
                <c:ptCount val="5"/>
                <c:pt idx="0">
                  <c:v>بامیانBamyan</c:v>
                </c:pt>
                <c:pt idx="1">
                  <c:v>غز نیGhanzi</c:v>
                </c:pt>
                <c:pt idx="2">
                  <c:v>شهر کابلKabul City</c:v>
                </c:pt>
                <c:pt idx="3">
                  <c:v>ولا یت کابلKabul Prov</c:v>
                </c:pt>
                <c:pt idx="4">
                  <c:v>کا پیســــــــاKapisa</c:v>
                </c:pt>
              </c:strCache>
            </c:strRef>
          </c:cat>
          <c:val>
            <c:numRef>
              <c:f>'5WS'!$C$57:$C$61</c:f>
              <c:numCache>
                <c:formatCode>0</c:formatCode>
                <c:ptCount val="5"/>
                <c:pt idx="0">
                  <c:v>8</c:v>
                </c:pt>
                <c:pt idx="1">
                  <c:v>27</c:v>
                </c:pt>
                <c:pt idx="2">
                  <c:v>76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AB-45BE-923E-A7B01853C5E1}"/>
            </c:ext>
          </c:extLst>
        </c:ser>
        <c:dLbls>
          <c:showVal val="1"/>
        </c:dLbls>
        <c:axId val="62947712"/>
        <c:axId val="62949248"/>
      </c:barChart>
      <c:catAx>
        <c:axId val="629477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2949248"/>
        <c:crosses val="autoZero"/>
        <c:auto val="1"/>
        <c:lblAlgn val="ctr"/>
        <c:lblOffset val="100"/>
        <c:tickLblSkip val="1"/>
        <c:tickMarkSkip val="1"/>
      </c:catAx>
      <c:valAx>
        <c:axId val="62949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fa-IR"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4.8979591836734733E-2"/>
              <c:y val="0.48397604145635642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2947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1224550805714685E-2"/>
          <c:y val="0.90064384466357073"/>
          <c:w val="0.80204161555494513"/>
          <c:h val="7.692331769367767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fa-IR"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2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autoTitleDeleted val="1"/>
    <c:plotArea>
      <c:layout>
        <c:manualLayout>
          <c:layoutTarget val="inner"/>
          <c:xMode val="edge"/>
          <c:yMode val="edge"/>
          <c:x val="0.17951903088305513"/>
          <c:y val="9.1696825575661736E-2"/>
          <c:w val="0.78413538053496257"/>
          <c:h val="0.65364446262532527"/>
        </c:manualLayout>
      </c:layout>
      <c:barChart>
        <c:barDir val="col"/>
        <c:grouping val="clustered"/>
        <c:ser>
          <c:idx val="0"/>
          <c:order val="0"/>
          <c:cat>
            <c:multiLvlStrRef>
              <c:f>'5-12'!$J$28:$L$29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'5-12'!$J$29:$L$29</c:f>
              <c:numCache>
                <c:formatCode>General</c:formatCode>
                <c:ptCount val="3"/>
                <c:pt idx="0">
                  <c:v>1394</c:v>
                </c:pt>
                <c:pt idx="1">
                  <c:v>1395</c:v>
                </c:pt>
                <c:pt idx="2">
                  <c:v>1396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04-4E57-9A96-9A192A75F901}"/>
            </c:ext>
          </c:extLst>
        </c:ser>
        <c:ser>
          <c:idx val="1"/>
          <c:order val="1"/>
          <c:dPt>
            <c:idx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'5-12'!$J$28:$L$29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'5-12'!$J$30:$L$30</c:f>
              <c:numCache>
                <c:formatCode>0</c:formatCode>
                <c:ptCount val="3"/>
                <c:pt idx="0" formatCode="General">
                  <c:v>1535514</c:v>
                </c:pt>
                <c:pt idx="1">
                  <c:v>1298658</c:v>
                </c:pt>
                <c:pt idx="2">
                  <c:v>1164589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04-4E57-9A96-9A192A75F901}"/>
            </c:ext>
          </c:extLst>
        </c:ser>
        <c:axId val="62839808"/>
        <c:axId val="62984960"/>
      </c:barChart>
      <c:catAx>
        <c:axId val="62839808"/>
        <c:scaling>
          <c:orientation val="minMax"/>
        </c:scaling>
        <c:axPos val="b"/>
        <c:min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984960"/>
        <c:crosses val="autoZero"/>
        <c:auto val="1"/>
        <c:lblAlgn val="ctr"/>
        <c:lblOffset val="100"/>
      </c:catAx>
      <c:valAx>
        <c:axId val="62984960"/>
        <c:scaling>
          <c:orientation val="minMax"/>
          <c:min val="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839808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landscape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6180952380952382"/>
          <c:y val="2.6427310920606066E-2"/>
          <c:w val="0.81343572502875339"/>
          <c:h val="0.70451461009234306"/>
        </c:manualLayout>
      </c:layout>
      <c:barChart>
        <c:barDir val="col"/>
        <c:grouping val="clustered"/>
        <c:ser>
          <c:idx val="0"/>
          <c:order val="0"/>
          <c:tx>
            <c:strRef>
              <c:f>'5-12'!$K$23:$M$23</c:f>
              <c:strCache>
                <c:ptCount val="1"/>
                <c:pt idx="0">
                  <c:v>872924 1417952 1541085</c:v>
                </c:pt>
              </c:strCache>
            </c:strRef>
          </c:tx>
          <c:dLbls>
            <c:dLbl>
              <c:idx val="0"/>
              <c:layout>
                <c:manualLayout>
                  <c:x val="-3.1746031746031746E-3"/>
                  <c:y val="4.5506257110352714E-3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1.3651877133105854E-2"/>
                </c:manualLayout>
              </c:layout>
              <c:showVal val="1"/>
            </c:dLbl>
            <c:dLbl>
              <c:idx val="2"/>
              <c:layout>
                <c:manualLayout>
                  <c:x val="-3.1746031746031746E-3"/>
                  <c:y val="4.5506257110352714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1541085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D1B-488C-B654-D73758025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'5-12'!$K$20:$M$22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'5-12'!$K$23:$M$23</c:f>
              <c:numCache>
                <c:formatCode>0</c:formatCode>
                <c:ptCount val="3"/>
                <c:pt idx="0">
                  <c:v>872924</c:v>
                </c:pt>
                <c:pt idx="1">
                  <c:v>1417952</c:v>
                </c:pt>
                <c:pt idx="2">
                  <c:v>1541085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0E-40E1-9739-C7369AD40290}"/>
            </c:ext>
          </c:extLst>
        </c:ser>
        <c:axId val="63000960"/>
        <c:axId val="63002496"/>
      </c:barChart>
      <c:catAx>
        <c:axId val="6300096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3002496"/>
        <c:crosses val="autoZero"/>
        <c:auto val="1"/>
        <c:lblAlgn val="ctr"/>
        <c:lblOffset val="100"/>
      </c:catAx>
      <c:valAx>
        <c:axId val="63002496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3000960"/>
        <c:crosses val="autoZero"/>
        <c:crossBetween val="between"/>
      </c:valAx>
    </c:plotArea>
    <c:plotVisOnly val="1"/>
    <c:dispBlanksAs val="gap"/>
  </c:chart>
  <c:printSettings>
    <c:headerFooter/>
    <c:pageMargins b="0.75000000000001443" l="0.70000000000000062" r="0.70000000000000062" t="0.75000000000001443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fa-IR" sz="3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Health expenditure per capita ( current US$)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38100">
              <a:pattFill prst="pct50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x"/>
            <c:size val="9"/>
            <c:spPr>
              <a:solidFill>
                <a:srgbClr val="00008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15-4992-A600-954752F56D0D}"/>
            </c:ext>
          </c:extLst>
        </c:ser>
        <c:marker val="1"/>
        <c:axId val="63403904"/>
        <c:axId val="63406080"/>
      </c:lineChart>
      <c:catAx>
        <c:axId val="63403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406080"/>
        <c:crosses val="autoZero"/>
        <c:auto val="1"/>
        <c:lblAlgn val="ctr"/>
        <c:lblOffset val="100"/>
        <c:tickLblSkip val="1"/>
        <c:tickMarkSkip val="1"/>
      </c:catAx>
      <c:valAx>
        <c:axId val="63406080"/>
        <c:scaling>
          <c:orientation val="minMax"/>
          <c:min val="0.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403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fa-IR"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Salt consumed, 2003 </a:t>
            </a:r>
            <a:r>
              <a:rPr lang="fa-IR"/>
              <a:t>نمک مصرف شده 1382</a:t>
            </a:r>
          </a:p>
        </c:rich>
      </c:tx>
      <c:layout>
        <c:manualLayout>
          <c:xMode val="edge"/>
          <c:yMode val="edge"/>
          <c:x val="0.22672064777327935"/>
          <c:y val="3.663003663003663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3198380566806757"/>
          <c:y val="0.45421407900527438"/>
          <c:w val="0.33603238866398188"/>
          <c:h val="0.2417591065673478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5F5-4697-992C-0A0F12929D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lang="fa-IR" sz="1025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Iodized </a:t>
                    </a:r>
                    <a:r>
                      <a:rPr lang="fa-IR"/>
                      <a:t>آیودین دار
12%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F5-4697-992C-0A0F12929DD4}"/>
                </c:ext>
              </c:extLst>
            </c:dLbl>
            <c:dLbl>
              <c:idx val="1"/>
              <c:layout>
                <c:manualLayout>
                  <c:x val="-1.7042090386474962E-2"/>
                  <c:y val="4.6036337650687084E-2"/>
                </c:manualLayout>
              </c:layout>
              <c:tx>
                <c:rich>
                  <a:bodyPr/>
                  <a:lstStyle/>
                  <a:p>
                    <a:pPr>
                      <a:defRPr lang="fa-IR" sz="1025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Non-iodized         </a:t>
                    </a:r>
                    <a:r>
                      <a:rPr lang="fa-IR"/>
                      <a:t>بدون ایودین         
88%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F5-4697-992C-0A0F12929DD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10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'14BF'!$B$52:$C$52</c:f>
              <c:strCache>
                <c:ptCount val="2"/>
                <c:pt idx="0">
                  <c:v>Iodized</c:v>
                </c:pt>
                <c:pt idx="1">
                  <c:v>Non-iodized</c:v>
                </c:pt>
              </c:strCache>
            </c:strRef>
          </c:cat>
          <c:val>
            <c:numRef>
              <c:f>'14BF'!$B$53:$C$53</c:f>
              <c:numCache>
                <c:formatCode>#,##0.0</c:formatCode>
                <c:ptCount val="2"/>
                <c:pt idx="0">
                  <c:v>11.4</c:v>
                </c:pt>
                <c:pt idx="1">
                  <c:v>86.4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F5-4697-992C-0A0F12929DD4}"/>
            </c:ext>
          </c:extLst>
        </c:ser>
        <c:dLbls>
          <c:showCatName val="1"/>
          <c:showPercent val="1"/>
        </c:dLbls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19050</xdr:rowOff>
    </xdr:from>
    <xdr:to>
      <xdr:col>4</xdr:col>
      <xdr:colOff>4067175</xdr:colOff>
      <xdr:row>38</xdr:row>
      <xdr:rowOff>152400</xdr:rowOff>
    </xdr:to>
    <xdr:graphicFrame macro="">
      <xdr:nvGraphicFramePr>
        <xdr:cNvPr id="30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7</xdr:row>
      <xdr:rowOff>19050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2895600" y="390525"/>
          <a:ext cx="0" cy="1438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Bookman Old Style"/>
            </a:rPr>
            <a:t>Table 4 illustrates the water and sanitation conditions in the schools assessed. Forty-eight per cent of schools have access to water and only 25 per cent have access to sanitation facilities. </a:t>
          </a:r>
          <a:endParaRPr lang="en-US" sz="900" b="1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5</xdr:col>
      <xdr:colOff>0</xdr:colOff>
      <xdr:row>7</xdr:row>
      <xdr:rowOff>114300</xdr:rowOff>
    </xdr:from>
    <xdr:to>
      <xdr:col>5</xdr:col>
      <xdr:colOff>0</xdr:colOff>
      <xdr:row>25</xdr:row>
      <xdr:rowOff>161925</xdr:rowOff>
    </xdr:to>
    <xdr:sp macro="" textlink="">
      <xdr:nvSpPr>
        <xdr:cNvPr id="5182" name="Text Box 2"/>
        <xdr:cNvSpPr txBox="1">
          <a:spLocks noChangeArrowheads="1"/>
        </xdr:cNvSpPr>
      </xdr:nvSpPr>
      <xdr:spPr bwMode="auto">
        <a:xfrm>
          <a:off x="2895600" y="1924050"/>
          <a:ext cx="0" cy="2886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2</xdr:row>
      <xdr:rowOff>9525</xdr:rowOff>
    </xdr:from>
    <xdr:to>
      <xdr:col>15</xdr:col>
      <xdr:colOff>0</xdr:colOff>
      <xdr:row>18</xdr:row>
      <xdr:rowOff>123825</xdr:rowOff>
    </xdr:to>
    <xdr:graphicFrame macro="">
      <xdr:nvGraphicFramePr>
        <xdr:cNvPr id="51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19</xdr:row>
      <xdr:rowOff>28575</xdr:rowOff>
    </xdr:from>
    <xdr:to>
      <xdr:col>15</xdr:col>
      <xdr:colOff>19050</xdr:colOff>
      <xdr:row>38</xdr:row>
      <xdr:rowOff>9525</xdr:rowOff>
    </xdr:to>
    <xdr:graphicFrame macro="">
      <xdr:nvGraphicFramePr>
        <xdr:cNvPr id="51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16</xdr:row>
      <xdr:rowOff>85726</xdr:rowOff>
    </xdr:from>
    <xdr:to>
      <xdr:col>6</xdr:col>
      <xdr:colOff>3867150</xdr:colOff>
      <xdr:row>31</xdr:row>
      <xdr:rowOff>47625</xdr:rowOff>
    </xdr:to>
    <xdr:graphicFrame macro="">
      <xdr:nvGraphicFramePr>
        <xdr:cNvPr id="1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16</xdr:row>
      <xdr:rowOff>76200</xdr:rowOff>
    </xdr:from>
    <xdr:to>
      <xdr:col>5</xdr:col>
      <xdr:colOff>333374</xdr:colOff>
      <xdr:row>31</xdr:row>
      <xdr:rowOff>57151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3</xdr:row>
      <xdr:rowOff>266700</xdr:rowOff>
    </xdr:from>
    <xdr:to>
      <xdr:col>14</xdr:col>
      <xdr:colOff>446152</xdr:colOff>
      <xdr:row>4</xdr:row>
      <xdr:rowOff>20955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34950" y="619125"/>
          <a:ext cx="809626" cy="2857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29</xdr:row>
      <xdr:rowOff>123825</xdr:rowOff>
    </xdr:from>
    <xdr:to>
      <xdr:col>1</xdr:col>
      <xdr:colOff>123825</xdr:colOff>
      <xdr:row>29</xdr:row>
      <xdr:rowOff>125413</xdr:rowOff>
    </xdr:to>
    <xdr:cxnSp macro="">
      <xdr:nvCxnSpPr>
        <xdr:cNvPr id="27" name="Straight Connector 26"/>
        <xdr:cNvCxnSpPr/>
      </xdr:nvCxnSpPr>
      <xdr:spPr bwMode="auto">
        <a:xfrm rot="10800000">
          <a:off x="66675" y="7972425"/>
          <a:ext cx="571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47625</xdr:colOff>
      <xdr:row>27</xdr:row>
      <xdr:rowOff>142875</xdr:rowOff>
    </xdr:from>
    <xdr:to>
      <xdr:col>1</xdr:col>
      <xdr:colOff>104775</xdr:colOff>
      <xdr:row>27</xdr:row>
      <xdr:rowOff>144463</xdr:rowOff>
    </xdr:to>
    <xdr:cxnSp macro="">
      <xdr:nvCxnSpPr>
        <xdr:cNvPr id="28" name="Straight Connector 27"/>
        <xdr:cNvCxnSpPr/>
      </xdr:nvCxnSpPr>
      <xdr:spPr bwMode="auto">
        <a:xfrm rot="10800000">
          <a:off x="47625" y="7210425"/>
          <a:ext cx="571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85725</xdr:colOff>
      <xdr:row>31</xdr:row>
      <xdr:rowOff>142875</xdr:rowOff>
    </xdr:from>
    <xdr:to>
      <xdr:col>1</xdr:col>
      <xdr:colOff>142875</xdr:colOff>
      <xdr:row>31</xdr:row>
      <xdr:rowOff>144463</xdr:rowOff>
    </xdr:to>
    <xdr:cxnSp macro="">
      <xdr:nvCxnSpPr>
        <xdr:cNvPr id="34" name="Straight Connector 33"/>
        <xdr:cNvCxnSpPr/>
      </xdr:nvCxnSpPr>
      <xdr:spPr bwMode="auto">
        <a:xfrm rot="10800000">
          <a:off x="85725" y="8486775"/>
          <a:ext cx="571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47625</xdr:colOff>
      <xdr:row>33</xdr:row>
      <xdr:rowOff>142875</xdr:rowOff>
    </xdr:from>
    <xdr:to>
      <xdr:col>1</xdr:col>
      <xdr:colOff>104775</xdr:colOff>
      <xdr:row>33</xdr:row>
      <xdr:rowOff>144463</xdr:rowOff>
    </xdr:to>
    <xdr:cxnSp macro="">
      <xdr:nvCxnSpPr>
        <xdr:cNvPr id="35" name="Straight Connector 34"/>
        <xdr:cNvCxnSpPr/>
      </xdr:nvCxnSpPr>
      <xdr:spPr bwMode="auto">
        <a:xfrm rot="10800000">
          <a:off x="47625" y="8982075"/>
          <a:ext cx="571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37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143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152400</xdr:rowOff>
    </xdr:from>
    <xdr:to>
      <xdr:col>6</xdr:col>
      <xdr:colOff>0</xdr:colOff>
      <xdr:row>43</xdr:row>
      <xdr:rowOff>0</xdr:rowOff>
    </xdr:to>
    <xdr:graphicFrame macro="">
      <xdr:nvGraphicFramePr>
        <xdr:cNvPr id="164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zoomScale="75" workbookViewId="0">
      <selection activeCell="B8" sqref="B8"/>
    </sheetView>
  </sheetViews>
  <sheetFormatPr defaultRowHeight="12.75"/>
  <cols>
    <col min="1" max="1" width="65.33203125" customWidth="1"/>
    <col min="2" max="4" width="9.5" customWidth="1"/>
    <col min="5" max="5" width="71.33203125" customWidth="1"/>
  </cols>
  <sheetData>
    <row r="1" spans="1:8" ht="18.75">
      <c r="A1" s="396" t="s">
        <v>397</v>
      </c>
      <c r="C1" s="17"/>
      <c r="D1" s="17"/>
      <c r="E1" s="18" t="s">
        <v>434</v>
      </c>
    </row>
    <row r="2" spans="1:8" ht="13.5" thickBot="1"/>
    <row r="3" spans="1:8" ht="20.25" customHeight="1" thickBot="1">
      <c r="A3" s="228" t="s">
        <v>337</v>
      </c>
      <c r="B3" s="199">
        <v>1382</v>
      </c>
      <c r="C3" s="199">
        <v>1383</v>
      </c>
      <c r="D3" s="107">
        <v>1384</v>
      </c>
      <c r="E3" s="96" t="s">
        <v>324</v>
      </c>
    </row>
    <row r="4" spans="1:8" ht="13.5" thickBot="1">
      <c r="A4" s="95"/>
      <c r="B4" s="199">
        <v>2003</v>
      </c>
      <c r="C4" s="199">
        <v>2004</v>
      </c>
      <c r="D4" s="278">
        <v>2005</v>
      </c>
      <c r="E4" s="95"/>
    </row>
    <row r="5" spans="1:8">
      <c r="A5" s="200" t="s">
        <v>0</v>
      </c>
      <c r="B5" s="230" t="s">
        <v>332</v>
      </c>
      <c r="C5" s="397">
        <v>0.55000000000000004</v>
      </c>
      <c r="D5" s="397">
        <v>0.7</v>
      </c>
      <c r="E5" s="97" t="s">
        <v>436</v>
      </c>
      <c r="H5" s="15"/>
    </row>
    <row r="6" spans="1:8">
      <c r="A6" s="98" t="s">
        <v>1</v>
      </c>
      <c r="B6" s="230">
        <v>40</v>
      </c>
      <c r="C6" s="397">
        <v>0.13</v>
      </c>
      <c r="D6" s="397">
        <v>0.3</v>
      </c>
      <c r="E6" s="98" t="s">
        <v>437</v>
      </c>
    </row>
    <row r="7" spans="1:8">
      <c r="A7" s="98" t="s">
        <v>84</v>
      </c>
      <c r="B7" s="201">
        <v>33</v>
      </c>
      <c r="C7" s="397">
        <v>0.33</v>
      </c>
      <c r="D7" s="397">
        <v>0.35</v>
      </c>
      <c r="E7" s="98" t="s">
        <v>438</v>
      </c>
    </row>
    <row r="8" spans="1:8">
      <c r="A8" s="189" t="s">
        <v>2</v>
      </c>
      <c r="B8" s="231" t="s">
        <v>439</v>
      </c>
      <c r="C8" s="231">
        <v>10</v>
      </c>
      <c r="D8" s="231">
        <v>7.3</v>
      </c>
      <c r="E8" s="98" t="s">
        <v>435</v>
      </c>
    </row>
    <row r="9" spans="1:8">
      <c r="A9" s="98" t="s">
        <v>3</v>
      </c>
      <c r="B9" s="201" t="s">
        <v>332</v>
      </c>
      <c r="C9" s="201">
        <v>14</v>
      </c>
      <c r="D9" s="201">
        <v>15</v>
      </c>
      <c r="E9" s="98" t="s">
        <v>118</v>
      </c>
    </row>
    <row r="10" spans="1:8">
      <c r="A10" s="98" t="s">
        <v>4</v>
      </c>
      <c r="B10" s="201" t="s">
        <v>332</v>
      </c>
      <c r="C10" s="201" t="s">
        <v>439</v>
      </c>
      <c r="D10" s="201">
        <v>40</v>
      </c>
      <c r="E10" s="98" t="s">
        <v>119</v>
      </c>
    </row>
    <row r="11" spans="1:8" ht="13.5" thickBot="1">
      <c r="A11" s="99" t="s">
        <v>5</v>
      </c>
      <c r="B11" s="202"/>
      <c r="C11" s="202"/>
      <c r="D11" s="232"/>
      <c r="E11" s="99"/>
    </row>
    <row r="12" spans="1:8">
      <c r="A12" s="1003" t="s">
        <v>83</v>
      </c>
      <c r="B12" s="1003"/>
      <c r="C12" s="1003"/>
      <c r="D12" s="395"/>
      <c r="E12" s="198" t="s">
        <v>126</v>
      </c>
    </row>
    <row r="47" spans="1:1">
      <c r="A47" t="s">
        <v>120</v>
      </c>
    </row>
    <row r="48" spans="1:1">
      <c r="A48" t="s">
        <v>121</v>
      </c>
    </row>
    <row r="49" spans="1:1">
      <c r="A49" t="s">
        <v>127</v>
      </c>
    </row>
    <row r="50" spans="1:1">
      <c r="A50" t="s">
        <v>122</v>
      </c>
    </row>
    <row r="51" spans="1:1">
      <c r="A51" s="12" t="s">
        <v>123</v>
      </c>
    </row>
    <row r="52" spans="1:1">
      <c r="A52" t="s">
        <v>124</v>
      </c>
    </row>
    <row r="53" spans="1:1">
      <c r="A53" t="s">
        <v>125</v>
      </c>
    </row>
    <row r="55" spans="1:1">
      <c r="A55" t="s">
        <v>85</v>
      </c>
    </row>
    <row r="56" spans="1:1">
      <c r="A56" t="s">
        <v>121</v>
      </c>
    </row>
    <row r="57" spans="1:1">
      <c r="A57" t="s">
        <v>127</v>
      </c>
    </row>
    <row r="58" spans="1:1">
      <c r="A58" t="s">
        <v>122</v>
      </c>
    </row>
    <row r="59" spans="1:1">
      <c r="A59" s="12" t="s">
        <v>123</v>
      </c>
    </row>
    <row r="60" spans="1:1">
      <c r="A60" t="s">
        <v>124</v>
      </c>
    </row>
    <row r="61" spans="1:1">
      <c r="A61" t="s">
        <v>125</v>
      </c>
    </row>
    <row r="65" spans="1:1">
      <c r="A65" t="s">
        <v>117</v>
      </c>
    </row>
  </sheetData>
  <mergeCells count="1">
    <mergeCell ref="A12:C12"/>
  </mergeCells>
  <phoneticPr fontId="3" type="noConversion"/>
  <printOptions horizontalCentered="1" verticalCentered="1"/>
  <pageMargins left="0.5" right="0.5" top="0.5" bottom="0.5" header="0.5" footer="0.5"/>
  <pageSetup paperSize="9" scale="85" firstPageNumber="278" orientation="landscape" r:id="rId1"/>
  <headerFooter alignWithMargins="0">
    <oddFooter>&amp;LAfghanistan Statistical Yearbook 2004&amp;R&amp;12سالنامه احصائیوی افغانستان 1383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M92"/>
  <sheetViews>
    <sheetView workbookViewId="0">
      <selection activeCell="G6" sqref="G6:G7"/>
    </sheetView>
  </sheetViews>
  <sheetFormatPr defaultRowHeight="12.75"/>
  <cols>
    <col min="1" max="1" width="8.83203125" style="443" customWidth="1"/>
    <col min="2" max="2" width="16" customWidth="1"/>
    <col min="3" max="4" width="14" customWidth="1"/>
    <col min="5" max="5" width="14" style="443" customWidth="1"/>
    <col min="6" max="7" width="10.5" customWidth="1"/>
    <col min="8" max="8" width="15.33203125" customWidth="1"/>
    <col min="9" max="9" width="8.83203125" style="13" customWidth="1"/>
  </cols>
  <sheetData>
    <row r="1" spans="1:13" ht="15.75">
      <c r="B1" s="1120" t="s">
        <v>970</v>
      </c>
      <c r="C1" s="1120"/>
      <c r="D1" s="1120"/>
      <c r="E1" s="1120"/>
      <c r="F1" s="1120"/>
      <c r="G1" s="1120"/>
      <c r="H1" s="1120"/>
      <c r="I1"/>
    </row>
    <row r="2" spans="1:13" ht="15.75">
      <c r="B2" s="1121" t="s">
        <v>971</v>
      </c>
      <c r="C2" s="1121"/>
      <c r="D2" s="1121"/>
      <c r="E2" s="1121"/>
      <c r="F2" s="1121"/>
      <c r="G2" s="1121"/>
      <c r="H2" s="1121"/>
      <c r="I2"/>
    </row>
    <row r="3" spans="1:13" ht="15.75">
      <c r="B3" s="1122" t="s">
        <v>874</v>
      </c>
      <c r="C3" s="1122"/>
      <c r="D3" s="1122"/>
      <c r="E3" s="1122"/>
      <c r="F3" s="1122"/>
      <c r="G3" s="1122"/>
      <c r="H3" s="1122"/>
      <c r="I3"/>
    </row>
    <row r="4" spans="1:13" ht="18" customHeight="1">
      <c r="A4" s="946"/>
      <c r="B4" s="1123" t="s">
        <v>957</v>
      </c>
      <c r="C4" s="1123"/>
      <c r="D4" s="1123"/>
      <c r="E4" s="1123"/>
      <c r="F4" s="1123"/>
      <c r="G4" s="1123"/>
      <c r="H4" s="1123"/>
      <c r="I4" s="947"/>
    </row>
    <row r="5" spans="1:13" ht="18" customHeight="1">
      <c r="A5" s="948"/>
      <c r="B5" s="1124" t="s">
        <v>932</v>
      </c>
      <c r="C5" s="1124"/>
      <c r="D5" s="1124"/>
      <c r="E5" s="1124"/>
      <c r="F5" s="1124"/>
      <c r="G5" s="1124"/>
      <c r="H5" s="1124"/>
      <c r="I5" s="949"/>
    </row>
    <row r="6" spans="1:13" s="443" customFormat="1" ht="18" customHeight="1">
      <c r="A6" s="1020" t="s">
        <v>173</v>
      </c>
      <c r="B6" s="1110" t="s">
        <v>509</v>
      </c>
      <c r="C6" s="1116" t="s">
        <v>900</v>
      </c>
      <c r="D6" s="1106"/>
      <c r="E6" s="1107"/>
      <c r="F6" s="1072">
        <v>1395</v>
      </c>
      <c r="G6" s="1072">
        <v>1394</v>
      </c>
      <c r="H6" s="1110" t="s">
        <v>508</v>
      </c>
      <c r="I6" s="1110" t="s">
        <v>926</v>
      </c>
    </row>
    <row r="7" spans="1:13" s="443" customFormat="1" ht="15.75" customHeight="1">
      <c r="A7" s="1020"/>
      <c r="B7" s="1110"/>
      <c r="C7" s="583" t="s">
        <v>760</v>
      </c>
      <c r="D7" s="584" t="s">
        <v>759</v>
      </c>
      <c r="E7" s="585" t="s">
        <v>380</v>
      </c>
      <c r="F7" s="1072"/>
      <c r="G7" s="1072"/>
      <c r="H7" s="1110"/>
      <c r="I7" s="1110"/>
    </row>
    <row r="8" spans="1:13" ht="15.75" customHeight="1">
      <c r="A8" s="1020"/>
      <c r="B8" s="1110"/>
      <c r="C8" s="583" t="s">
        <v>754</v>
      </c>
      <c r="D8" s="584" t="s">
        <v>761</v>
      </c>
      <c r="E8" s="540" t="s">
        <v>557</v>
      </c>
      <c r="F8" s="1072" t="s">
        <v>881</v>
      </c>
      <c r="G8" s="1072" t="s">
        <v>814</v>
      </c>
      <c r="H8" s="1110"/>
      <c r="I8" s="1110"/>
    </row>
    <row r="9" spans="1:13" ht="15.75" customHeight="1">
      <c r="A9" s="1010"/>
      <c r="B9" s="1111"/>
      <c r="C9" s="623" t="s">
        <v>756</v>
      </c>
      <c r="D9" s="625" t="s">
        <v>755</v>
      </c>
      <c r="E9" s="540" t="s">
        <v>6</v>
      </c>
      <c r="F9" s="1073"/>
      <c r="G9" s="1073"/>
      <c r="H9" s="1111"/>
      <c r="I9" s="1111"/>
    </row>
    <row r="10" spans="1:13" ht="15" customHeight="1">
      <c r="A10" s="943"/>
      <c r="B10" s="714" t="s">
        <v>6</v>
      </c>
      <c r="C10" s="671">
        <f>SUM(C11:C44)</f>
        <v>7624</v>
      </c>
      <c r="D10" s="672">
        <f>SUM(D11:D44)</f>
        <v>10225</v>
      </c>
      <c r="E10" s="673">
        <f>SUM(E11:E44)</f>
        <v>17849</v>
      </c>
      <c r="F10" s="715">
        <v>20259</v>
      </c>
      <c r="G10" s="716">
        <v>15822</v>
      </c>
      <c r="H10" s="717" t="s">
        <v>552</v>
      </c>
      <c r="I10" s="943"/>
    </row>
    <row r="11" spans="1:13" ht="15" customHeight="1">
      <c r="A11" s="933">
        <v>1</v>
      </c>
      <c r="B11" s="406" t="s">
        <v>88</v>
      </c>
      <c r="C11" s="628">
        <v>1996</v>
      </c>
      <c r="D11" s="404">
        <v>2237</v>
      </c>
      <c r="E11" s="624">
        <f t="shared" ref="E11:E44" si="0">C11+D11</f>
        <v>4233</v>
      </c>
      <c r="F11" s="640">
        <v>5559</v>
      </c>
      <c r="G11" s="613">
        <v>4024</v>
      </c>
      <c r="H11" s="451" t="s">
        <v>381</v>
      </c>
      <c r="I11" s="933">
        <v>1</v>
      </c>
    </row>
    <row r="12" spans="1:13" ht="15" customHeight="1">
      <c r="A12" s="944">
        <v>2</v>
      </c>
      <c r="B12" s="681" t="s">
        <v>23</v>
      </c>
      <c r="C12" s="718">
        <v>161</v>
      </c>
      <c r="D12" s="705">
        <v>286</v>
      </c>
      <c r="E12" s="656">
        <f t="shared" si="0"/>
        <v>447</v>
      </c>
      <c r="F12" s="719">
        <v>434</v>
      </c>
      <c r="G12" s="684">
        <v>209</v>
      </c>
      <c r="H12" s="666" t="s">
        <v>111</v>
      </c>
      <c r="I12" s="944">
        <v>2</v>
      </c>
      <c r="M12" s="443" t="s">
        <v>117</v>
      </c>
    </row>
    <row r="13" spans="1:13" ht="15" customHeight="1">
      <c r="A13" s="933">
        <v>3</v>
      </c>
      <c r="B13" s="406" t="s">
        <v>33</v>
      </c>
      <c r="C13" s="628">
        <v>220</v>
      </c>
      <c r="D13" s="404">
        <v>410</v>
      </c>
      <c r="E13" s="624">
        <f t="shared" si="0"/>
        <v>630</v>
      </c>
      <c r="F13" s="640">
        <v>523</v>
      </c>
      <c r="G13" s="613">
        <v>306</v>
      </c>
      <c r="H13" s="451" t="s">
        <v>34</v>
      </c>
      <c r="I13" s="933">
        <v>3</v>
      </c>
    </row>
    <row r="14" spans="1:13" ht="15" customHeight="1">
      <c r="A14" s="944">
        <v>4</v>
      </c>
      <c r="B14" s="720" t="s">
        <v>797</v>
      </c>
      <c r="C14" s="718">
        <v>158</v>
      </c>
      <c r="D14" s="705">
        <v>198</v>
      </c>
      <c r="E14" s="656">
        <f t="shared" si="0"/>
        <v>356</v>
      </c>
      <c r="F14" s="719">
        <v>356</v>
      </c>
      <c r="G14" s="684">
        <v>333</v>
      </c>
      <c r="H14" s="666" t="s">
        <v>800</v>
      </c>
      <c r="I14" s="944">
        <v>4</v>
      </c>
    </row>
    <row r="15" spans="1:13" ht="15" customHeight="1">
      <c r="A15" s="933">
        <v>5</v>
      </c>
      <c r="B15" s="406" t="s">
        <v>27</v>
      </c>
      <c r="C15" s="628">
        <v>115</v>
      </c>
      <c r="D15" s="404">
        <v>217</v>
      </c>
      <c r="E15" s="624">
        <f t="shared" si="0"/>
        <v>332</v>
      </c>
      <c r="F15" s="640">
        <v>324</v>
      </c>
      <c r="G15" s="613">
        <v>371</v>
      </c>
      <c r="H15" s="451" t="s">
        <v>90</v>
      </c>
      <c r="I15" s="933">
        <v>5</v>
      </c>
    </row>
    <row r="16" spans="1:13" ht="15" customHeight="1">
      <c r="A16" s="944">
        <v>6</v>
      </c>
      <c r="B16" s="681" t="s">
        <v>92</v>
      </c>
      <c r="C16" s="718">
        <v>394</v>
      </c>
      <c r="D16" s="705">
        <v>705</v>
      </c>
      <c r="E16" s="656">
        <f t="shared" si="0"/>
        <v>1099</v>
      </c>
      <c r="F16" s="719">
        <v>964</v>
      </c>
      <c r="G16" s="684">
        <v>610</v>
      </c>
      <c r="H16" s="666" t="s">
        <v>12</v>
      </c>
      <c r="I16" s="944">
        <v>6</v>
      </c>
    </row>
    <row r="17" spans="1:9" ht="15" customHeight="1">
      <c r="A17" s="933">
        <v>7</v>
      </c>
      <c r="B17" s="406" t="s">
        <v>115</v>
      </c>
      <c r="C17" s="628">
        <v>117</v>
      </c>
      <c r="D17" s="404">
        <v>179</v>
      </c>
      <c r="E17" s="624">
        <f t="shared" si="0"/>
        <v>296</v>
      </c>
      <c r="F17" s="640">
        <v>282</v>
      </c>
      <c r="G17" s="613">
        <v>215</v>
      </c>
      <c r="H17" s="451" t="s">
        <v>10</v>
      </c>
      <c r="I17" s="933">
        <v>7</v>
      </c>
    </row>
    <row r="18" spans="1:9" ht="15" customHeight="1">
      <c r="A18" s="944">
        <v>8</v>
      </c>
      <c r="B18" s="681" t="s">
        <v>451</v>
      </c>
      <c r="C18" s="718">
        <v>60</v>
      </c>
      <c r="D18" s="705">
        <v>100</v>
      </c>
      <c r="E18" s="656">
        <f t="shared" si="0"/>
        <v>160</v>
      </c>
      <c r="F18" s="719">
        <v>128</v>
      </c>
      <c r="G18" s="684">
        <v>91</v>
      </c>
      <c r="H18" s="666" t="s">
        <v>442</v>
      </c>
      <c r="I18" s="944">
        <v>8</v>
      </c>
    </row>
    <row r="19" spans="1:9" ht="15" customHeight="1">
      <c r="A19" s="933">
        <v>9</v>
      </c>
      <c r="B19" s="406" t="s">
        <v>98</v>
      </c>
      <c r="C19" s="628">
        <v>196</v>
      </c>
      <c r="D19" s="404">
        <v>257</v>
      </c>
      <c r="E19" s="624">
        <f t="shared" si="0"/>
        <v>453</v>
      </c>
      <c r="F19" s="640">
        <v>539</v>
      </c>
      <c r="G19" s="613">
        <v>335</v>
      </c>
      <c r="H19" s="451" t="s">
        <v>60</v>
      </c>
      <c r="I19" s="933">
        <v>9</v>
      </c>
    </row>
    <row r="20" spans="1:9" ht="15" customHeight="1">
      <c r="A20" s="944">
        <v>10</v>
      </c>
      <c r="B20" s="681" t="s">
        <v>15</v>
      </c>
      <c r="C20" s="718">
        <v>213</v>
      </c>
      <c r="D20" s="705">
        <v>224</v>
      </c>
      <c r="E20" s="656">
        <f t="shared" si="0"/>
        <v>437</v>
      </c>
      <c r="F20" s="719">
        <v>259</v>
      </c>
      <c r="G20" s="684">
        <v>421</v>
      </c>
      <c r="H20" s="666" t="s">
        <v>16</v>
      </c>
      <c r="I20" s="944">
        <v>10</v>
      </c>
    </row>
    <row r="21" spans="1:9" ht="15" customHeight="1">
      <c r="A21" s="933">
        <v>11</v>
      </c>
      <c r="B21" s="406" t="s">
        <v>17</v>
      </c>
      <c r="C21" s="628">
        <v>205</v>
      </c>
      <c r="D21" s="404">
        <v>339</v>
      </c>
      <c r="E21" s="624">
        <f t="shared" si="0"/>
        <v>544</v>
      </c>
      <c r="F21" s="640">
        <v>546</v>
      </c>
      <c r="G21" s="613">
        <v>572</v>
      </c>
      <c r="H21" s="451" t="s">
        <v>91</v>
      </c>
      <c r="I21" s="933">
        <v>11</v>
      </c>
    </row>
    <row r="22" spans="1:9" ht="15" customHeight="1">
      <c r="A22" s="944">
        <v>12</v>
      </c>
      <c r="B22" s="681" t="s">
        <v>112</v>
      </c>
      <c r="C22" s="718">
        <v>16</v>
      </c>
      <c r="D22" s="705">
        <v>46</v>
      </c>
      <c r="E22" s="656">
        <f t="shared" si="0"/>
        <v>62</v>
      </c>
      <c r="F22" s="719">
        <v>406</v>
      </c>
      <c r="G22" s="684">
        <v>226</v>
      </c>
      <c r="H22" s="666" t="s">
        <v>30</v>
      </c>
      <c r="I22" s="944">
        <v>12</v>
      </c>
    </row>
    <row r="23" spans="1:9" ht="15" customHeight="1">
      <c r="A23" s="933">
        <v>13</v>
      </c>
      <c r="B23" s="406" t="s">
        <v>31</v>
      </c>
      <c r="C23" s="628">
        <v>110</v>
      </c>
      <c r="D23" s="404">
        <v>193</v>
      </c>
      <c r="E23" s="624">
        <f t="shared" si="0"/>
        <v>303</v>
      </c>
      <c r="F23" s="640">
        <v>373</v>
      </c>
      <c r="G23" s="613">
        <v>150</v>
      </c>
      <c r="H23" s="451" t="s">
        <v>32</v>
      </c>
      <c r="I23" s="933">
        <v>13</v>
      </c>
    </row>
    <row r="24" spans="1:9" ht="15" customHeight="1">
      <c r="A24" s="944">
        <v>14</v>
      </c>
      <c r="B24" s="681" t="s">
        <v>25</v>
      </c>
      <c r="C24" s="718">
        <v>93</v>
      </c>
      <c r="D24" s="705">
        <v>155</v>
      </c>
      <c r="E24" s="656">
        <f t="shared" si="0"/>
        <v>248</v>
      </c>
      <c r="F24" s="719">
        <v>470</v>
      </c>
      <c r="G24" s="684">
        <v>491</v>
      </c>
      <c r="H24" s="666" t="s">
        <v>26</v>
      </c>
      <c r="I24" s="944">
        <v>14</v>
      </c>
    </row>
    <row r="25" spans="1:9" ht="15" customHeight="1">
      <c r="A25" s="933">
        <v>15</v>
      </c>
      <c r="B25" s="406" t="s">
        <v>113</v>
      </c>
      <c r="C25" s="628">
        <v>114</v>
      </c>
      <c r="D25" s="404">
        <v>196</v>
      </c>
      <c r="E25" s="624">
        <f t="shared" si="0"/>
        <v>310</v>
      </c>
      <c r="F25" s="640">
        <v>237</v>
      </c>
      <c r="G25" s="613">
        <v>285</v>
      </c>
      <c r="H25" s="451" t="s">
        <v>565</v>
      </c>
      <c r="I25" s="933">
        <v>15</v>
      </c>
    </row>
    <row r="26" spans="1:9" ht="15" customHeight="1">
      <c r="A26" s="944">
        <v>16</v>
      </c>
      <c r="B26" s="681" t="s">
        <v>93</v>
      </c>
      <c r="C26" s="718">
        <v>60</v>
      </c>
      <c r="D26" s="705">
        <v>119</v>
      </c>
      <c r="E26" s="656">
        <f t="shared" si="0"/>
        <v>179</v>
      </c>
      <c r="F26" s="719">
        <v>123</v>
      </c>
      <c r="G26" s="684">
        <v>127</v>
      </c>
      <c r="H26" s="666" t="s">
        <v>14</v>
      </c>
      <c r="I26" s="944">
        <v>16</v>
      </c>
    </row>
    <row r="27" spans="1:9" ht="15" customHeight="1">
      <c r="A27" s="933">
        <v>17</v>
      </c>
      <c r="B27" s="406" t="s">
        <v>96</v>
      </c>
      <c r="C27" s="628">
        <v>235</v>
      </c>
      <c r="D27" s="404">
        <v>278</v>
      </c>
      <c r="E27" s="624">
        <f t="shared" si="0"/>
        <v>513</v>
      </c>
      <c r="F27" s="640">
        <v>426</v>
      </c>
      <c r="G27" s="613">
        <v>559</v>
      </c>
      <c r="H27" s="451" t="s">
        <v>97</v>
      </c>
      <c r="I27" s="933">
        <v>17</v>
      </c>
    </row>
    <row r="28" spans="1:9" ht="15" customHeight="1">
      <c r="A28" s="944">
        <v>18</v>
      </c>
      <c r="B28" s="681" t="s">
        <v>94</v>
      </c>
      <c r="C28" s="718">
        <v>200</v>
      </c>
      <c r="D28" s="705">
        <v>273</v>
      </c>
      <c r="E28" s="656">
        <f t="shared" si="0"/>
        <v>473</v>
      </c>
      <c r="F28" s="719">
        <v>840</v>
      </c>
      <c r="G28" s="684">
        <v>512</v>
      </c>
      <c r="H28" s="666" t="s">
        <v>95</v>
      </c>
      <c r="I28" s="944">
        <v>18</v>
      </c>
    </row>
    <row r="29" spans="1:9" ht="15" customHeight="1">
      <c r="A29" s="933">
        <v>19</v>
      </c>
      <c r="B29" s="406" t="s">
        <v>470</v>
      </c>
      <c r="C29" s="628">
        <v>211</v>
      </c>
      <c r="D29" s="404">
        <v>290</v>
      </c>
      <c r="E29" s="624">
        <f t="shared" si="0"/>
        <v>501</v>
      </c>
      <c r="F29" s="640">
        <v>627</v>
      </c>
      <c r="G29" s="613">
        <v>343</v>
      </c>
      <c r="H29" s="451" t="s">
        <v>68</v>
      </c>
      <c r="I29" s="933">
        <v>19</v>
      </c>
    </row>
    <row r="30" spans="1:9" ht="15" customHeight="1">
      <c r="A30" s="944">
        <v>20</v>
      </c>
      <c r="B30" s="681" t="s">
        <v>100</v>
      </c>
      <c r="C30" s="718">
        <v>128</v>
      </c>
      <c r="D30" s="705">
        <v>167</v>
      </c>
      <c r="E30" s="656">
        <f t="shared" si="0"/>
        <v>295</v>
      </c>
      <c r="F30" s="719">
        <v>345</v>
      </c>
      <c r="G30" s="684">
        <v>219</v>
      </c>
      <c r="H30" s="666" t="s">
        <v>101</v>
      </c>
      <c r="I30" s="944">
        <v>20</v>
      </c>
    </row>
    <row r="31" spans="1:9" ht="15" customHeight="1">
      <c r="A31" s="933">
        <v>21</v>
      </c>
      <c r="B31" s="406" t="s">
        <v>102</v>
      </c>
      <c r="C31" s="628">
        <v>482</v>
      </c>
      <c r="D31" s="404">
        <v>533</v>
      </c>
      <c r="E31" s="624">
        <f t="shared" si="0"/>
        <v>1015</v>
      </c>
      <c r="F31" s="640">
        <v>905</v>
      </c>
      <c r="G31" s="613">
        <v>686</v>
      </c>
      <c r="H31" s="451" t="s">
        <v>62</v>
      </c>
      <c r="I31" s="933">
        <v>21</v>
      </c>
    </row>
    <row r="32" spans="1:9" ht="15" customHeight="1">
      <c r="A32" s="944">
        <v>22</v>
      </c>
      <c r="B32" s="681" t="s">
        <v>506</v>
      </c>
      <c r="C32" s="718">
        <v>186</v>
      </c>
      <c r="D32" s="705">
        <v>209</v>
      </c>
      <c r="E32" s="656">
        <f t="shared" si="0"/>
        <v>395</v>
      </c>
      <c r="F32" s="719">
        <v>594</v>
      </c>
      <c r="G32" s="684">
        <v>396</v>
      </c>
      <c r="H32" s="666" t="s">
        <v>104</v>
      </c>
      <c r="I32" s="944">
        <v>22</v>
      </c>
    </row>
    <row r="33" spans="1:11" ht="15" customHeight="1">
      <c r="A33" s="933">
        <v>23</v>
      </c>
      <c r="B33" s="406" t="s">
        <v>55</v>
      </c>
      <c r="C33" s="628">
        <v>130</v>
      </c>
      <c r="D33" s="404">
        <v>148</v>
      </c>
      <c r="E33" s="624">
        <f t="shared" si="0"/>
        <v>278</v>
      </c>
      <c r="F33" s="640">
        <v>492</v>
      </c>
      <c r="G33" s="613">
        <v>296</v>
      </c>
      <c r="H33" s="451" t="s">
        <v>56</v>
      </c>
      <c r="I33" s="933">
        <v>23</v>
      </c>
    </row>
    <row r="34" spans="1:11" ht="15" customHeight="1">
      <c r="A34" s="944">
        <v>24</v>
      </c>
      <c r="B34" s="681" t="s">
        <v>474</v>
      </c>
      <c r="C34" s="718">
        <v>214</v>
      </c>
      <c r="D34" s="705">
        <v>180</v>
      </c>
      <c r="E34" s="656">
        <f t="shared" si="0"/>
        <v>394</v>
      </c>
      <c r="F34" s="719">
        <v>443</v>
      </c>
      <c r="G34" s="684">
        <v>273</v>
      </c>
      <c r="H34" s="666" t="s">
        <v>441</v>
      </c>
      <c r="I34" s="944">
        <v>24</v>
      </c>
    </row>
    <row r="35" spans="1:11" ht="15" customHeight="1">
      <c r="A35" s="933">
        <v>25</v>
      </c>
      <c r="B35" s="406" t="s">
        <v>110</v>
      </c>
      <c r="C35" s="628">
        <v>76</v>
      </c>
      <c r="D35" s="404">
        <v>180</v>
      </c>
      <c r="E35" s="624">
        <f t="shared" si="0"/>
        <v>256</v>
      </c>
      <c r="F35" s="640">
        <v>164</v>
      </c>
      <c r="G35" s="613">
        <v>218</v>
      </c>
      <c r="H35" s="451" t="s">
        <v>36</v>
      </c>
      <c r="I35" s="933">
        <v>25</v>
      </c>
    </row>
    <row r="36" spans="1:11" ht="15" customHeight="1">
      <c r="A36" s="944">
        <v>26</v>
      </c>
      <c r="B36" s="681" t="s">
        <v>154</v>
      </c>
      <c r="C36" s="718">
        <v>79</v>
      </c>
      <c r="D36" s="705">
        <v>191</v>
      </c>
      <c r="E36" s="656">
        <f t="shared" si="0"/>
        <v>270</v>
      </c>
      <c r="F36" s="719">
        <v>266</v>
      </c>
      <c r="G36" s="684">
        <v>235</v>
      </c>
      <c r="H36" s="666" t="s">
        <v>48</v>
      </c>
      <c r="I36" s="944">
        <v>26</v>
      </c>
    </row>
    <row r="37" spans="1:11" ht="15" customHeight="1">
      <c r="A37" s="933">
        <v>27</v>
      </c>
      <c r="B37" s="406" t="s">
        <v>109</v>
      </c>
      <c r="C37" s="628">
        <v>315</v>
      </c>
      <c r="D37" s="404">
        <v>567</v>
      </c>
      <c r="E37" s="624">
        <f t="shared" si="0"/>
        <v>882</v>
      </c>
      <c r="F37" s="640">
        <v>951</v>
      </c>
      <c r="G37" s="613">
        <v>629</v>
      </c>
      <c r="H37" s="451" t="s">
        <v>42</v>
      </c>
      <c r="I37" s="933">
        <v>27</v>
      </c>
    </row>
    <row r="38" spans="1:11" ht="15" customHeight="1">
      <c r="A38" s="944">
        <v>28</v>
      </c>
      <c r="B38" s="681" t="s">
        <v>469</v>
      </c>
      <c r="C38" s="718">
        <v>168</v>
      </c>
      <c r="D38" s="705">
        <v>188</v>
      </c>
      <c r="E38" s="656">
        <f t="shared" si="0"/>
        <v>356</v>
      </c>
      <c r="F38" s="719">
        <v>307</v>
      </c>
      <c r="G38" s="684">
        <v>322</v>
      </c>
      <c r="H38" s="666" t="s">
        <v>103</v>
      </c>
      <c r="I38" s="944">
        <v>28</v>
      </c>
    </row>
    <row r="39" spans="1:11" ht="15" customHeight="1">
      <c r="A39" s="934">
        <v>29</v>
      </c>
      <c r="B39" s="406" t="s">
        <v>105</v>
      </c>
      <c r="C39" s="628">
        <v>172</v>
      </c>
      <c r="D39" s="404">
        <v>156</v>
      </c>
      <c r="E39" s="624">
        <f t="shared" si="0"/>
        <v>328</v>
      </c>
      <c r="F39" s="640">
        <v>503</v>
      </c>
      <c r="G39" s="613">
        <v>317</v>
      </c>
      <c r="H39" s="451" t="s">
        <v>106</v>
      </c>
      <c r="I39" s="934">
        <v>29</v>
      </c>
    </row>
    <row r="40" spans="1:11" ht="15" customHeight="1">
      <c r="A40" s="944">
        <v>30</v>
      </c>
      <c r="B40" s="681" t="s">
        <v>108</v>
      </c>
      <c r="C40" s="718">
        <v>42</v>
      </c>
      <c r="D40" s="705">
        <v>118</v>
      </c>
      <c r="E40" s="656">
        <f t="shared" si="0"/>
        <v>160</v>
      </c>
      <c r="F40" s="719">
        <v>407</v>
      </c>
      <c r="G40" s="684">
        <v>484</v>
      </c>
      <c r="H40" s="666" t="s">
        <v>40</v>
      </c>
      <c r="I40" s="944">
        <v>30</v>
      </c>
    </row>
    <row r="41" spans="1:11" ht="15" customHeight="1">
      <c r="A41" s="933">
        <v>31</v>
      </c>
      <c r="B41" s="406" t="s">
        <v>51</v>
      </c>
      <c r="C41" s="628">
        <v>103</v>
      </c>
      <c r="D41" s="404">
        <v>176</v>
      </c>
      <c r="E41" s="624">
        <f t="shared" si="0"/>
        <v>279</v>
      </c>
      <c r="F41" s="640">
        <v>170</v>
      </c>
      <c r="G41" s="613">
        <v>246</v>
      </c>
      <c r="H41" s="451" t="s">
        <v>52</v>
      </c>
      <c r="I41" s="933">
        <v>31</v>
      </c>
    </row>
    <row r="42" spans="1:11" ht="15" customHeight="1">
      <c r="A42" s="944">
        <v>32</v>
      </c>
      <c r="B42" s="681" t="s">
        <v>57</v>
      </c>
      <c r="C42" s="718">
        <v>447</v>
      </c>
      <c r="D42" s="705">
        <v>458</v>
      </c>
      <c r="E42" s="656">
        <f t="shared" si="0"/>
        <v>905</v>
      </c>
      <c r="F42" s="719">
        <v>856</v>
      </c>
      <c r="G42" s="684">
        <v>909</v>
      </c>
      <c r="H42" s="666" t="s">
        <v>58</v>
      </c>
      <c r="I42" s="944">
        <v>32</v>
      </c>
    </row>
    <row r="43" spans="1:11" ht="15" customHeight="1">
      <c r="A43" s="933">
        <v>33</v>
      </c>
      <c r="B43" s="406" t="s">
        <v>53</v>
      </c>
      <c r="C43" s="628">
        <v>133</v>
      </c>
      <c r="D43" s="404">
        <v>185</v>
      </c>
      <c r="E43" s="624">
        <f t="shared" si="0"/>
        <v>318</v>
      </c>
      <c r="F43" s="640">
        <v>265</v>
      </c>
      <c r="G43" s="613">
        <v>293</v>
      </c>
      <c r="H43" s="451" t="s">
        <v>54</v>
      </c>
      <c r="I43" s="933">
        <v>33</v>
      </c>
    </row>
    <row r="44" spans="1:11" ht="15" customHeight="1">
      <c r="A44" s="945">
        <v>34</v>
      </c>
      <c r="B44" s="685" t="s">
        <v>107</v>
      </c>
      <c r="C44" s="721">
        <v>75</v>
      </c>
      <c r="D44" s="710">
        <v>67</v>
      </c>
      <c r="E44" s="660">
        <f t="shared" si="0"/>
        <v>142</v>
      </c>
      <c r="F44" s="722">
        <v>175</v>
      </c>
      <c r="G44" s="688">
        <v>119</v>
      </c>
      <c r="H44" s="689" t="s">
        <v>44</v>
      </c>
      <c r="I44" s="945">
        <v>34</v>
      </c>
    </row>
    <row r="45" spans="1:11" ht="15.75">
      <c r="A45" s="1012" t="s">
        <v>513</v>
      </c>
      <c r="B45" s="1012"/>
      <c r="C45" s="1012"/>
      <c r="D45" s="1105" t="s">
        <v>794</v>
      </c>
      <c r="E45" s="1105"/>
      <c r="F45" s="1105"/>
      <c r="G45" s="1113" t="s">
        <v>476</v>
      </c>
      <c r="H45" s="1113"/>
      <c r="I45" s="1113"/>
    </row>
    <row r="46" spans="1:11" s="443" customFormat="1">
      <c r="B46" s="1117" t="s">
        <v>955</v>
      </c>
      <c r="C46" s="1117"/>
      <c r="D46" s="1117"/>
      <c r="E46" s="1117"/>
      <c r="F46" s="1117"/>
      <c r="G46" s="1117"/>
      <c r="H46" s="1117"/>
      <c r="I46" s="1117"/>
    </row>
    <row r="47" spans="1:11" s="443" customFormat="1">
      <c r="B47" s="1117" t="s">
        <v>956</v>
      </c>
      <c r="C47" s="1117"/>
      <c r="D47" s="1117"/>
      <c r="E47" s="1117"/>
      <c r="F47" s="1117"/>
      <c r="G47" s="1117"/>
      <c r="H47" s="1117"/>
      <c r="I47" s="1117"/>
    </row>
    <row r="48" spans="1:11" s="443" customFormat="1">
      <c r="A48" s="1118" t="s">
        <v>954</v>
      </c>
      <c r="B48" s="1118"/>
      <c r="C48" s="1118"/>
      <c r="D48" s="1118"/>
      <c r="E48" s="1118"/>
      <c r="F48" s="1118"/>
      <c r="G48" s="1118"/>
      <c r="H48" s="1118"/>
      <c r="I48" s="1118"/>
      <c r="J48" s="1118"/>
      <c r="K48" s="1118"/>
    </row>
    <row r="49" spans="1:11">
      <c r="A49" s="1119" t="s">
        <v>117</v>
      </c>
      <c r="B49" s="1119"/>
      <c r="C49" s="1119"/>
      <c r="D49" s="1119"/>
      <c r="E49" s="1119"/>
      <c r="F49" s="1119"/>
      <c r="G49" s="1119"/>
      <c r="H49" s="1119"/>
      <c r="I49" s="1119"/>
      <c r="J49" s="847"/>
      <c r="K49" s="847"/>
    </row>
    <row r="57" spans="1:11">
      <c r="I57" s="14"/>
    </row>
    <row r="58" spans="1:11">
      <c r="I58" s="14"/>
    </row>
    <row r="59" spans="1:11">
      <c r="I59" s="415"/>
    </row>
    <row r="60" spans="1:11">
      <c r="I60" s="415"/>
    </row>
    <row r="61" spans="1:11">
      <c r="I61" s="415"/>
    </row>
    <row r="62" spans="1:11">
      <c r="I62" s="415"/>
    </row>
    <row r="63" spans="1:11">
      <c r="I63" s="415"/>
    </row>
    <row r="64" spans="1:11">
      <c r="I64" s="415"/>
    </row>
    <row r="65" spans="9:9">
      <c r="I65" s="415"/>
    </row>
    <row r="66" spans="9:9">
      <c r="I66" s="415"/>
    </row>
    <row r="67" spans="9:9">
      <c r="I67" s="415"/>
    </row>
    <row r="68" spans="9:9">
      <c r="I68" s="415"/>
    </row>
    <row r="69" spans="9:9">
      <c r="I69" s="415"/>
    </row>
    <row r="70" spans="9:9">
      <c r="I70" s="415"/>
    </row>
    <row r="71" spans="9:9">
      <c r="I71" s="415"/>
    </row>
    <row r="72" spans="9:9">
      <c r="I72" s="415"/>
    </row>
    <row r="73" spans="9:9">
      <c r="I73" s="415"/>
    </row>
    <row r="74" spans="9:9">
      <c r="I74" s="415"/>
    </row>
    <row r="75" spans="9:9">
      <c r="I75" s="415"/>
    </row>
    <row r="76" spans="9:9">
      <c r="I76" s="443"/>
    </row>
    <row r="77" spans="9:9">
      <c r="I77" s="443"/>
    </row>
    <row r="88" spans="9:9">
      <c r="I88" s="443"/>
    </row>
    <row r="89" spans="9:9">
      <c r="I89" s="443"/>
    </row>
    <row r="90" spans="9:9">
      <c r="I90" s="443"/>
    </row>
    <row r="91" spans="9:9">
      <c r="I91" s="443"/>
    </row>
    <row r="92" spans="9:9">
      <c r="I92" s="443"/>
    </row>
  </sheetData>
  <mergeCells count="21">
    <mergeCell ref="B1:H1"/>
    <mergeCell ref="B2:H2"/>
    <mergeCell ref="B3:H3"/>
    <mergeCell ref="C6:E6"/>
    <mergeCell ref="H6:H9"/>
    <mergeCell ref="B6:B9"/>
    <mergeCell ref="B4:H4"/>
    <mergeCell ref="B5:H5"/>
    <mergeCell ref="G6:G7"/>
    <mergeCell ref="F6:F7"/>
    <mergeCell ref="F8:F9"/>
    <mergeCell ref="G8:G9"/>
    <mergeCell ref="B46:I46"/>
    <mergeCell ref="B47:I47"/>
    <mergeCell ref="A48:K48"/>
    <mergeCell ref="A49:I49"/>
    <mergeCell ref="I6:I9"/>
    <mergeCell ref="A6:A9"/>
    <mergeCell ref="A45:C45"/>
    <mergeCell ref="D45:F45"/>
    <mergeCell ref="G45:I45"/>
  </mergeCells>
  <pageMargins left="0.196850393700787" right="0.15748031496063" top="0.4" bottom="0.94" header="0.19" footer="0.16"/>
  <pageSetup paperSize="9" orientation="portrait" horizontalDpi="300" verticalDpi="300" r:id="rId1"/>
  <headerFooter>
    <oddFooter>&amp;LAfghanistan Statistical Yearbook 2016-17&amp;Rسالنامه احصائیوی افغانستان ۱۳۹۶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92"/>
  <sheetViews>
    <sheetView tabSelected="1" zoomScaleSheetLayoutView="75" workbookViewId="0">
      <selection activeCell="F8" sqref="F8:F9"/>
    </sheetView>
  </sheetViews>
  <sheetFormatPr defaultRowHeight="12.75"/>
  <cols>
    <col min="1" max="1" width="8.83203125" style="13" customWidth="1"/>
    <col min="2" max="2" width="17.6640625" style="13" customWidth="1"/>
    <col min="3" max="7" width="17.83203125" style="13" customWidth="1"/>
    <col min="8" max="8" width="14.83203125" style="13" customWidth="1"/>
    <col min="9" max="9" width="8.83203125" style="13" customWidth="1"/>
    <col min="10" max="10" width="9.33203125" style="13" customWidth="1"/>
    <col min="11" max="11" width="3.33203125" style="13" hidden="1" customWidth="1"/>
    <col min="12" max="13" width="9.33203125" style="13" customWidth="1"/>
    <col min="14" max="16384" width="9.33203125" style="13"/>
  </cols>
  <sheetData>
    <row r="1" spans="1:12" ht="20.100000000000001" customHeight="1">
      <c r="A1" s="1130" t="s">
        <v>972</v>
      </c>
      <c r="B1" s="1130"/>
      <c r="C1" s="1130"/>
      <c r="D1" s="1130"/>
      <c r="E1" s="1130"/>
      <c r="F1" s="1130"/>
      <c r="G1" s="1130"/>
      <c r="H1" s="1130"/>
      <c r="I1" s="1130"/>
    </row>
    <row r="2" spans="1:12" ht="20.100000000000001" customHeight="1">
      <c r="A2" s="1126" t="s">
        <v>969</v>
      </c>
      <c r="B2" s="1126"/>
      <c r="C2" s="1126"/>
      <c r="D2" s="1126"/>
      <c r="E2" s="1126"/>
      <c r="F2" s="1126"/>
      <c r="G2" s="1126"/>
      <c r="H2" s="1126"/>
      <c r="I2" s="1126"/>
    </row>
    <row r="3" spans="1:12" ht="20.100000000000001" customHeight="1">
      <c r="A3" s="1127" t="s">
        <v>772</v>
      </c>
      <c r="B3" s="1127"/>
      <c r="C3" s="1127"/>
      <c r="D3" s="1127"/>
      <c r="E3" s="1127"/>
      <c r="F3" s="1127"/>
      <c r="G3" s="1127"/>
      <c r="H3" s="1127"/>
      <c r="I3" s="1127"/>
    </row>
    <row r="4" spans="1:12" ht="20.100000000000001" customHeight="1">
      <c r="A4" s="1133" t="s">
        <v>961</v>
      </c>
      <c r="B4" s="1134"/>
      <c r="C4" s="1134"/>
      <c r="D4" s="1134"/>
      <c r="E4" s="1134"/>
      <c r="F4" s="1134"/>
      <c r="G4" s="1134"/>
      <c r="H4" s="1134"/>
      <c r="I4" s="1135"/>
    </row>
    <row r="5" spans="1:12" ht="19.5" customHeight="1">
      <c r="A5" s="1116" t="s">
        <v>933</v>
      </c>
      <c r="B5" s="1106"/>
      <c r="C5" s="1106"/>
      <c r="D5" s="1106"/>
      <c r="E5" s="1106"/>
      <c r="F5" s="1106"/>
      <c r="G5" s="1106"/>
      <c r="H5" s="1106"/>
      <c r="I5" s="1107"/>
    </row>
    <row r="6" spans="1:12" ht="19.5" customHeight="1">
      <c r="A6" s="1110" t="s">
        <v>173</v>
      </c>
      <c r="B6" s="1110" t="s">
        <v>509</v>
      </c>
      <c r="C6" s="1116" t="s">
        <v>900</v>
      </c>
      <c r="D6" s="1106"/>
      <c r="E6" s="1107"/>
      <c r="F6" s="1072">
        <v>1395</v>
      </c>
      <c r="G6" s="1072">
        <v>1394</v>
      </c>
      <c r="H6" s="1129" t="s">
        <v>508</v>
      </c>
      <c r="I6" s="1110" t="s">
        <v>926</v>
      </c>
      <c r="L6" s="398"/>
    </row>
    <row r="7" spans="1:12" ht="19.5" customHeight="1">
      <c r="A7" s="1110"/>
      <c r="B7" s="1110"/>
      <c r="C7" s="574" t="s">
        <v>760</v>
      </c>
      <c r="D7" s="577" t="s">
        <v>759</v>
      </c>
      <c r="E7" s="578" t="s">
        <v>380</v>
      </c>
      <c r="F7" s="1072"/>
      <c r="G7" s="1072"/>
      <c r="H7" s="1129"/>
      <c r="I7" s="1110"/>
      <c r="L7" s="398"/>
    </row>
    <row r="8" spans="1:12" ht="19.5" customHeight="1">
      <c r="A8" s="1110"/>
      <c r="B8" s="1110"/>
      <c r="C8" s="574" t="s">
        <v>754</v>
      </c>
      <c r="D8" s="577" t="s">
        <v>761</v>
      </c>
      <c r="E8" s="540" t="s">
        <v>557</v>
      </c>
      <c r="F8" s="1072" t="s">
        <v>881</v>
      </c>
      <c r="G8" s="1072" t="s">
        <v>814</v>
      </c>
      <c r="H8" s="1129"/>
      <c r="I8" s="1110"/>
      <c r="L8" s="398"/>
    </row>
    <row r="9" spans="1:12" ht="19.5" customHeight="1">
      <c r="A9" s="1111"/>
      <c r="B9" s="1111"/>
      <c r="C9" s="575" t="s">
        <v>756</v>
      </c>
      <c r="D9" s="576" t="s">
        <v>755</v>
      </c>
      <c r="E9" s="569" t="s">
        <v>6</v>
      </c>
      <c r="F9" s="1073"/>
      <c r="G9" s="1073"/>
      <c r="H9" s="1116"/>
      <c r="I9" s="1111"/>
      <c r="L9" s="398"/>
    </row>
    <row r="10" spans="1:12" ht="19.5" customHeight="1">
      <c r="A10" s="942"/>
      <c r="B10" s="702" t="s">
        <v>6</v>
      </c>
      <c r="C10" s="672">
        <f>SUM(C11:C44)</f>
        <v>1560</v>
      </c>
      <c r="D10" s="672">
        <f>SUM(D11:D44)</f>
        <v>6056</v>
      </c>
      <c r="E10" s="672">
        <f>SUM(E11:E44)</f>
        <v>7616</v>
      </c>
      <c r="F10" s="703">
        <v>8716</v>
      </c>
      <c r="G10" s="677">
        <v>8681</v>
      </c>
      <c r="H10" s="704" t="s">
        <v>552</v>
      </c>
      <c r="I10" s="943"/>
      <c r="L10" s="398"/>
    </row>
    <row r="11" spans="1:12" ht="19.5" customHeight="1">
      <c r="A11" s="933">
        <v>1</v>
      </c>
      <c r="B11" s="405" t="s">
        <v>88</v>
      </c>
      <c r="C11" s="404">
        <v>918</v>
      </c>
      <c r="D11" s="404">
        <v>2458</v>
      </c>
      <c r="E11" s="629">
        <f t="shared" ref="E11:E44" si="0">C11+D11</f>
        <v>3376</v>
      </c>
      <c r="F11" s="596">
        <v>3810</v>
      </c>
      <c r="G11" s="611">
        <v>3408</v>
      </c>
      <c r="H11" s="539" t="s">
        <v>381</v>
      </c>
      <c r="I11" s="933">
        <v>1</v>
      </c>
    </row>
    <row r="12" spans="1:12" ht="19.5" customHeight="1">
      <c r="A12" s="944">
        <v>2</v>
      </c>
      <c r="B12" s="657" t="s">
        <v>23</v>
      </c>
      <c r="C12" s="705">
        <v>13</v>
      </c>
      <c r="D12" s="705">
        <v>103</v>
      </c>
      <c r="E12" s="706">
        <f t="shared" si="0"/>
        <v>116</v>
      </c>
      <c r="F12" s="707">
        <v>99</v>
      </c>
      <c r="G12" s="682">
        <v>88</v>
      </c>
      <c r="H12" s="708" t="s">
        <v>111</v>
      </c>
      <c r="I12" s="944">
        <v>2</v>
      </c>
      <c r="L12" s="398"/>
    </row>
    <row r="13" spans="1:12" ht="19.5" customHeight="1">
      <c r="A13" s="933">
        <v>3</v>
      </c>
      <c r="B13" s="405" t="s">
        <v>33</v>
      </c>
      <c r="C13" s="404">
        <v>26</v>
      </c>
      <c r="D13" s="404">
        <v>174</v>
      </c>
      <c r="E13" s="629">
        <f t="shared" si="0"/>
        <v>200</v>
      </c>
      <c r="F13" s="596">
        <v>167</v>
      </c>
      <c r="G13" s="611">
        <v>153</v>
      </c>
      <c r="H13" s="539" t="s">
        <v>34</v>
      </c>
      <c r="I13" s="933">
        <v>3</v>
      </c>
      <c r="L13" s="432" t="s">
        <v>117</v>
      </c>
    </row>
    <row r="14" spans="1:12" ht="19.5" customHeight="1">
      <c r="A14" s="944">
        <v>4</v>
      </c>
      <c r="B14" s="657" t="s">
        <v>797</v>
      </c>
      <c r="C14" s="705">
        <v>13</v>
      </c>
      <c r="D14" s="705">
        <v>84</v>
      </c>
      <c r="E14" s="706">
        <f t="shared" si="0"/>
        <v>97</v>
      </c>
      <c r="F14" s="707">
        <v>70</v>
      </c>
      <c r="G14" s="682">
        <v>117</v>
      </c>
      <c r="H14" s="708" t="s">
        <v>800</v>
      </c>
      <c r="I14" s="944">
        <v>4</v>
      </c>
      <c r="L14" s="398"/>
    </row>
    <row r="15" spans="1:12" ht="19.5" customHeight="1">
      <c r="A15" s="933">
        <v>5</v>
      </c>
      <c r="B15" s="405" t="s">
        <v>27</v>
      </c>
      <c r="C15" s="404">
        <v>5</v>
      </c>
      <c r="D15" s="404">
        <v>82</v>
      </c>
      <c r="E15" s="629">
        <f t="shared" si="0"/>
        <v>87</v>
      </c>
      <c r="F15" s="596">
        <v>82</v>
      </c>
      <c r="G15" s="611">
        <v>119</v>
      </c>
      <c r="H15" s="539" t="s">
        <v>90</v>
      </c>
      <c r="I15" s="933">
        <v>5</v>
      </c>
      <c r="L15" s="398"/>
    </row>
    <row r="16" spans="1:12" ht="19.5" customHeight="1">
      <c r="A16" s="944">
        <v>6</v>
      </c>
      <c r="B16" s="657" t="s">
        <v>92</v>
      </c>
      <c r="C16" s="705">
        <v>75</v>
      </c>
      <c r="D16" s="705">
        <v>431</v>
      </c>
      <c r="E16" s="706">
        <f t="shared" si="0"/>
        <v>506</v>
      </c>
      <c r="F16" s="707">
        <v>450</v>
      </c>
      <c r="G16" s="682">
        <v>418</v>
      </c>
      <c r="H16" s="708" t="s">
        <v>12</v>
      </c>
      <c r="I16" s="944">
        <v>6</v>
      </c>
      <c r="L16" s="398"/>
    </row>
    <row r="17" spans="1:12" ht="19.5" customHeight="1">
      <c r="A17" s="933">
        <v>7</v>
      </c>
      <c r="B17" s="405" t="s">
        <v>115</v>
      </c>
      <c r="C17" s="404">
        <v>10</v>
      </c>
      <c r="D17" s="404">
        <v>79</v>
      </c>
      <c r="E17" s="629">
        <f t="shared" si="0"/>
        <v>89</v>
      </c>
      <c r="F17" s="596">
        <v>104</v>
      </c>
      <c r="G17" s="611">
        <v>137</v>
      </c>
      <c r="H17" s="539" t="s">
        <v>10</v>
      </c>
      <c r="I17" s="933">
        <v>7</v>
      </c>
      <c r="L17" s="398"/>
    </row>
    <row r="18" spans="1:12" ht="19.5" customHeight="1">
      <c r="A18" s="944">
        <v>8</v>
      </c>
      <c r="B18" s="657" t="s">
        <v>451</v>
      </c>
      <c r="C18" s="705">
        <v>0</v>
      </c>
      <c r="D18" s="705">
        <v>43</v>
      </c>
      <c r="E18" s="706">
        <f t="shared" si="0"/>
        <v>43</v>
      </c>
      <c r="F18" s="707">
        <v>21</v>
      </c>
      <c r="G18" s="682">
        <v>31</v>
      </c>
      <c r="H18" s="708" t="s">
        <v>442</v>
      </c>
      <c r="I18" s="944">
        <v>8</v>
      </c>
      <c r="L18" s="398"/>
    </row>
    <row r="19" spans="1:12" ht="19.5" customHeight="1">
      <c r="A19" s="933">
        <v>9</v>
      </c>
      <c r="B19" s="405" t="s">
        <v>98</v>
      </c>
      <c r="C19" s="404">
        <v>12</v>
      </c>
      <c r="D19" s="404">
        <v>107</v>
      </c>
      <c r="E19" s="629">
        <f t="shared" si="0"/>
        <v>119</v>
      </c>
      <c r="F19" s="596">
        <v>145</v>
      </c>
      <c r="G19" s="611">
        <v>139</v>
      </c>
      <c r="H19" s="539" t="s">
        <v>60</v>
      </c>
      <c r="I19" s="933">
        <v>9</v>
      </c>
      <c r="L19" s="398"/>
    </row>
    <row r="20" spans="1:12" ht="19.5" customHeight="1">
      <c r="A20" s="944">
        <v>10</v>
      </c>
      <c r="B20" s="657" t="s">
        <v>15</v>
      </c>
      <c r="C20" s="705">
        <v>14</v>
      </c>
      <c r="D20" s="705">
        <v>69</v>
      </c>
      <c r="E20" s="706">
        <f t="shared" si="0"/>
        <v>83</v>
      </c>
      <c r="F20" s="707">
        <v>62</v>
      </c>
      <c r="G20" s="682">
        <v>105</v>
      </c>
      <c r="H20" s="708" t="s">
        <v>16</v>
      </c>
      <c r="I20" s="944">
        <v>10</v>
      </c>
      <c r="J20" s="941"/>
      <c r="L20" s="398"/>
    </row>
    <row r="21" spans="1:12" ht="19.5" customHeight="1">
      <c r="A21" s="933">
        <v>11</v>
      </c>
      <c r="B21" s="405" t="s">
        <v>17</v>
      </c>
      <c r="C21" s="404">
        <v>9</v>
      </c>
      <c r="D21" s="404">
        <v>107</v>
      </c>
      <c r="E21" s="629">
        <f t="shared" si="0"/>
        <v>116</v>
      </c>
      <c r="F21" s="596">
        <v>125</v>
      </c>
      <c r="G21" s="611">
        <v>215</v>
      </c>
      <c r="H21" s="539" t="s">
        <v>91</v>
      </c>
      <c r="I21" s="933">
        <v>11</v>
      </c>
      <c r="L21" s="398"/>
    </row>
    <row r="22" spans="1:12" ht="19.5" customHeight="1">
      <c r="A22" s="944">
        <v>12</v>
      </c>
      <c r="B22" s="657" t="s">
        <v>112</v>
      </c>
      <c r="C22" s="705">
        <v>2</v>
      </c>
      <c r="D22" s="705">
        <v>34</v>
      </c>
      <c r="E22" s="706">
        <f t="shared" si="0"/>
        <v>36</v>
      </c>
      <c r="F22" s="707">
        <v>112</v>
      </c>
      <c r="G22" s="682">
        <v>100</v>
      </c>
      <c r="H22" s="708" t="s">
        <v>30</v>
      </c>
      <c r="I22" s="944">
        <v>12</v>
      </c>
      <c r="L22" s="398"/>
    </row>
    <row r="23" spans="1:12" ht="19.5" customHeight="1">
      <c r="A23" s="933">
        <v>13</v>
      </c>
      <c r="B23" s="405" t="s">
        <v>31</v>
      </c>
      <c r="C23" s="404">
        <v>2</v>
      </c>
      <c r="D23" s="630">
        <v>96</v>
      </c>
      <c r="E23" s="629">
        <f t="shared" si="0"/>
        <v>98</v>
      </c>
      <c r="F23" s="596">
        <v>101</v>
      </c>
      <c r="G23" s="611">
        <v>78</v>
      </c>
      <c r="H23" s="539" t="s">
        <v>32</v>
      </c>
      <c r="I23" s="933">
        <v>13</v>
      </c>
      <c r="L23" s="398"/>
    </row>
    <row r="24" spans="1:12" ht="19.5" customHeight="1">
      <c r="A24" s="944">
        <v>14</v>
      </c>
      <c r="B24" s="657" t="s">
        <v>25</v>
      </c>
      <c r="C24" s="705">
        <v>9</v>
      </c>
      <c r="D24" s="705">
        <v>85</v>
      </c>
      <c r="E24" s="706">
        <f t="shared" si="0"/>
        <v>94</v>
      </c>
      <c r="F24" s="707">
        <v>210</v>
      </c>
      <c r="G24" s="682">
        <v>244</v>
      </c>
      <c r="H24" s="708" t="s">
        <v>26</v>
      </c>
      <c r="I24" s="944">
        <v>14</v>
      </c>
      <c r="L24" s="398"/>
    </row>
    <row r="25" spans="1:12" ht="19.5" customHeight="1">
      <c r="A25" s="933">
        <v>15</v>
      </c>
      <c r="B25" s="405" t="s">
        <v>113</v>
      </c>
      <c r="C25" s="404">
        <v>10</v>
      </c>
      <c r="D25" s="630">
        <v>86</v>
      </c>
      <c r="E25" s="629">
        <f t="shared" si="0"/>
        <v>96</v>
      </c>
      <c r="F25" s="596">
        <v>81</v>
      </c>
      <c r="G25" s="611">
        <v>147</v>
      </c>
      <c r="H25" s="539" t="s">
        <v>565</v>
      </c>
      <c r="I25" s="933">
        <v>15</v>
      </c>
      <c r="L25" s="398"/>
    </row>
    <row r="26" spans="1:12" ht="19.5" customHeight="1">
      <c r="A26" s="944">
        <v>16</v>
      </c>
      <c r="B26" s="657" t="s">
        <v>93</v>
      </c>
      <c r="C26" s="705">
        <v>1</v>
      </c>
      <c r="D26" s="705">
        <v>42</v>
      </c>
      <c r="E26" s="706">
        <f t="shared" si="0"/>
        <v>43</v>
      </c>
      <c r="F26" s="707">
        <v>45</v>
      </c>
      <c r="G26" s="682">
        <v>77</v>
      </c>
      <c r="H26" s="708" t="s">
        <v>14</v>
      </c>
      <c r="I26" s="944">
        <v>16</v>
      </c>
      <c r="L26" s="398"/>
    </row>
    <row r="27" spans="1:12" ht="19.5" customHeight="1">
      <c r="A27" s="933">
        <v>17</v>
      </c>
      <c r="B27" s="405" t="s">
        <v>96</v>
      </c>
      <c r="C27" s="404">
        <v>34</v>
      </c>
      <c r="D27" s="404">
        <v>88</v>
      </c>
      <c r="E27" s="629">
        <f t="shared" si="0"/>
        <v>122</v>
      </c>
      <c r="F27" s="596">
        <v>82</v>
      </c>
      <c r="G27" s="611">
        <v>186</v>
      </c>
      <c r="H27" s="539" t="s">
        <v>97</v>
      </c>
      <c r="I27" s="933">
        <v>17</v>
      </c>
      <c r="L27" s="398"/>
    </row>
    <row r="28" spans="1:12" ht="19.5" customHeight="1">
      <c r="A28" s="944">
        <v>18</v>
      </c>
      <c r="B28" s="657" t="s">
        <v>94</v>
      </c>
      <c r="C28" s="705">
        <v>19</v>
      </c>
      <c r="D28" s="705">
        <v>97</v>
      </c>
      <c r="E28" s="706">
        <f t="shared" si="0"/>
        <v>116</v>
      </c>
      <c r="F28" s="707">
        <v>170</v>
      </c>
      <c r="G28" s="682">
        <v>200</v>
      </c>
      <c r="H28" s="708" t="s">
        <v>95</v>
      </c>
      <c r="I28" s="944">
        <v>18</v>
      </c>
      <c r="L28" s="398"/>
    </row>
    <row r="29" spans="1:12" ht="19.5" customHeight="1">
      <c r="A29" s="933">
        <v>19</v>
      </c>
      <c r="B29" s="405" t="s">
        <v>470</v>
      </c>
      <c r="C29" s="404">
        <v>18</v>
      </c>
      <c r="D29" s="630">
        <v>114</v>
      </c>
      <c r="E29" s="629">
        <f t="shared" si="0"/>
        <v>132</v>
      </c>
      <c r="F29" s="596">
        <v>211</v>
      </c>
      <c r="G29" s="611">
        <v>138</v>
      </c>
      <c r="H29" s="539" t="s">
        <v>68</v>
      </c>
      <c r="I29" s="933">
        <v>19</v>
      </c>
      <c r="L29" s="398"/>
    </row>
    <row r="30" spans="1:12" ht="19.5" customHeight="1">
      <c r="A30" s="944">
        <v>20</v>
      </c>
      <c r="B30" s="657" t="s">
        <v>100</v>
      </c>
      <c r="C30" s="705">
        <v>20</v>
      </c>
      <c r="D30" s="705">
        <v>72</v>
      </c>
      <c r="E30" s="706">
        <f t="shared" si="0"/>
        <v>92</v>
      </c>
      <c r="F30" s="707">
        <v>125</v>
      </c>
      <c r="G30" s="682">
        <v>113</v>
      </c>
      <c r="H30" s="708" t="s">
        <v>101</v>
      </c>
      <c r="I30" s="944">
        <v>20</v>
      </c>
      <c r="L30" s="398"/>
    </row>
    <row r="31" spans="1:12" ht="19.5" customHeight="1">
      <c r="A31" s="933">
        <v>21</v>
      </c>
      <c r="B31" s="405" t="s">
        <v>102</v>
      </c>
      <c r="C31" s="404">
        <v>120</v>
      </c>
      <c r="D31" s="404">
        <v>290</v>
      </c>
      <c r="E31" s="629">
        <f t="shared" si="0"/>
        <v>410</v>
      </c>
      <c r="F31" s="596">
        <v>537</v>
      </c>
      <c r="G31" s="611">
        <v>433</v>
      </c>
      <c r="H31" s="539" t="s">
        <v>62</v>
      </c>
      <c r="I31" s="933">
        <v>21</v>
      </c>
      <c r="L31" s="398"/>
    </row>
    <row r="32" spans="1:12" ht="19.5" customHeight="1">
      <c r="A32" s="944">
        <v>22</v>
      </c>
      <c r="B32" s="657" t="s">
        <v>506</v>
      </c>
      <c r="C32" s="705">
        <v>9</v>
      </c>
      <c r="D32" s="705">
        <v>68</v>
      </c>
      <c r="E32" s="706">
        <f t="shared" si="0"/>
        <v>77</v>
      </c>
      <c r="F32" s="707">
        <v>139</v>
      </c>
      <c r="G32" s="682">
        <v>124</v>
      </c>
      <c r="H32" s="708" t="s">
        <v>104</v>
      </c>
      <c r="I32" s="944">
        <v>22</v>
      </c>
      <c r="L32" s="398"/>
    </row>
    <row r="33" spans="1:13" ht="19.5" customHeight="1">
      <c r="A33" s="933">
        <v>23</v>
      </c>
      <c r="B33" s="405" t="s">
        <v>55</v>
      </c>
      <c r="C33" s="404">
        <v>2</v>
      </c>
      <c r="D33" s="404">
        <v>56</v>
      </c>
      <c r="E33" s="629">
        <f t="shared" si="0"/>
        <v>58</v>
      </c>
      <c r="F33" s="596">
        <v>92</v>
      </c>
      <c r="G33" s="611">
        <v>86</v>
      </c>
      <c r="H33" s="539" t="s">
        <v>56</v>
      </c>
      <c r="I33" s="933">
        <v>23</v>
      </c>
      <c r="L33" s="398"/>
    </row>
    <row r="34" spans="1:13" ht="19.5" customHeight="1">
      <c r="A34" s="944">
        <v>24</v>
      </c>
      <c r="B34" s="657" t="s">
        <v>474</v>
      </c>
      <c r="C34" s="705">
        <v>6</v>
      </c>
      <c r="D34" s="705">
        <v>55</v>
      </c>
      <c r="E34" s="706">
        <f t="shared" si="0"/>
        <v>61</v>
      </c>
      <c r="F34" s="707">
        <v>83</v>
      </c>
      <c r="G34" s="682">
        <v>67</v>
      </c>
      <c r="H34" s="708" t="s">
        <v>441</v>
      </c>
      <c r="I34" s="944">
        <v>24</v>
      </c>
      <c r="L34" s="398"/>
    </row>
    <row r="35" spans="1:13" ht="19.5" customHeight="1">
      <c r="A35" s="933">
        <v>25</v>
      </c>
      <c r="B35" s="405" t="s">
        <v>110</v>
      </c>
      <c r="C35" s="404">
        <v>2</v>
      </c>
      <c r="D35" s="630">
        <v>54</v>
      </c>
      <c r="E35" s="629">
        <f t="shared" si="0"/>
        <v>56</v>
      </c>
      <c r="F35" s="596">
        <v>38</v>
      </c>
      <c r="G35" s="611">
        <v>86</v>
      </c>
      <c r="H35" s="539" t="s">
        <v>36</v>
      </c>
      <c r="I35" s="933">
        <v>25</v>
      </c>
      <c r="L35" s="398"/>
    </row>
    <row r="36" spans="1:13" ht="19.5" customHeight="1">
      <c r="A36" s="944">
        <v>26</v>
      </c>
      <c r="B36" s="657" t="s">
        <v>154</v>
      </c>
      <c r="C36" s="705">
        <v>2</v>
      </c>
      <c r="D36" s="705">
        <v>68</v>
      </c>
      <c r="E36" s="706">
        <f t="shared" si="0"/>
        <v>70</v>
      </c>
      <c r="F36" s="707">
        <v>96</v>
      </c>
      <c r="G36" s="682">
        <v>100</v>
      </c>
      <c r="H36" s="708" t="s">
        <v>48</v>
      </c>
      <c r="I36" s="944">
        <v>26</v>
      </c>
      <c r="L36" s="398"/>
    </row>
    <row r="37" spans="1:13" ht="19.5" customHeight="1">
      <c r="A37" s="933">
        <v>27</v>
      </c>
      <c r="B37" s="405" t="s">
        <v>109</v>
      </c>
      <c r="C37" s="404">
        <v>40</v>
      </c>
      <c r="D37" s="404">
        <v>288</v>
      </c>
      <c r="E37" s="629">
        <f t="shared" si="0"/>
        <v>328</v>
      </c>
      <c r="F37" s="596">
        <v>330</v>
      </c>
      <c r="G37" s="611">
        <v>284</v>
      </c>
      <c r="H37" s="539" t="s">
        <v>42</v>
      </c>
      <c r="I37" s="933">
        <v>27</v>
      </c>
      <c r="L37" s="398"/>
    </row>
    <row r="38" spans="1:13" ht="19.5" customHeight="1">
      <c r="A38" s="944">
        <v>28</v>
      </c>
      <c r="B38" s="657" t="s">
        <v>469</v>
      </c>
      <c r="C38" s="705">
        <v>35</v>
      </c>
      <c r="D38" s="705">
        <v>148</v>
      </c>
      <c r="E38" s="706">
        <f t="shared" si="0"/>
        <v>183</v>
      </c>
      <c r="F38" s="707">
        <v>175</v>
      </c>
      <c r="G38" s="682">
        <v>196</v>
      </c>
      <c r="H38" s="708" t="s">
        <v>103</v>
      </c>
      <c r="I38" s="944">
        <v>28</v>
      </c>
      <c r="L38" s="398"/>
    </row>
    <row r="39" spans="1:13" ht="19.5" customHeight="1">
      <c r="A39" s="934">
        <v>29</v>
      </c>
      <c r="B39" s="935" t="s">
        <v>105</v>
      </c>
      <c r="C39" s="936">
        <v>16</v>
      </c>
      <c r="D39" s="936">
        <v>64</v>
      </c>
      <c r="E39" s="937">
        <f t="shared" si="0"/>
        <v>80</v>
      </c>
      <c r="F39" s="938">
        <v>163</v>
      </c>
      <c r="G39" s="939">
        <v>182</v>
      </c>
      <c r="H39" s="940" t="s">
        <v>106</v>
      </c>
      <c r="I39" s="934">
        <v>29</v>
      </c>
      <c r="L39" s="398"/>
    </row>
    <row r="40" spans="1:13" ht="19.5" customHeight="1">
      <c r="A40" s="944">
        <v>30</v>
      </c>
      <c r="B40" s="657" t="s">
        <v>108</v>
      </c>
      <c r="C40" s="705">
        <v>4</v>
      </c>
      <c r="D40" s="705">
        <v>79</v>
      </c>
      <c r="E40" s="706">
        <f t="shared" si="0"/>
        <v>83</v>
      </c>
      <c r="F40" s="707">
        <v>170</v>
      </c>
      <c r="G40" s="682">
        <v>192</v>
      </c>
      <c r="H40" s="708" t="s">
        <v>40</v>
      </c>
      <c r="I40" s="944">
        <v>30</v>
      </c>
      <c r="L40" s="398"/>
    </row>
    <row r="41" spans="1:13" ht="19.5" customHeight="1">
      <c r="A41" s="933">
        <v>31</v>
      </c>
      <c r="B41" s="405" t="s">
        <v>51</v>
      </c>
      <c r="C41" s="404">
        <v>3</v>
      </c>
      <c r="D41" s="404">
        <v>46</v>
      </c>
      <c r="E41" s="629">
        <f t="shared" si="0"/>
        <v>49</v>
      </c>
      <c r="F41" s="596">
        <v>33</v>
      </c>
      <c r="G41" s="611">
        <v>52</v>
      </c>
      <c r="H41" s="539" t="s">
        <v>52</v>
      </c>
      <c r="I41" s="933">
        <v>31</v>
      </c>
      <c r="L41" s="398"/>
    </row>
    <row r="42" spans="1:13" ht="19.5" customHeight="1">
      <c r="A42" s="944">
        <v>32</v>
      </c>
      <c r="B42" s="657" t="s">
        <v>57</v>
      </c>
      <c r="C42" s="705">
        <v>103</v>
      </c>
      <c r="D42" s="705">
        <v>269</v>
      </c>
      <c r="E42" s="706">
        <f t="shared" si="0"/>
        <v>372</v>
      </c>
      <c r="F42" s="707">
        <v>491</v>
      </c>
      <c r="G42" s="682">
        <v>522</v>
      </c>
      <c r="H42" s="708" t="s">
        <v>58</v>
      </c>
      <c r="I42" s="944">
        <v>32</v>
      </c>
      <c r="L42" s="398"/>
    </row>
    <row r="43" spans="1:13" ht="19.5" customHeight="1">
      <c r="A43" s="933">
        <v>33</v>
      </c>
      <c r="B43" s="405" t="s">
        <v>53</v>
      </c>
      <c r="C43" s="404">
        <v>2</v>
      </c>
      <c r="D43" s="404">
        <v>67</v>
      </c>
      <c r="E43" s="629">
        <f t="shared" si="0"/>
        <v>69</v>
      </c>
      <c r="F43" s="596">
        <v>65</v>
      </c>
      <c r="G43" s="611">
        <v>95</v>
      </c>
      <c r="H43" s="539" t="s">
        <v>54</v>
      </c>
      <c r="I43" s="933">
        <v>33</v>
      </c>
      <c r="L43" s="398"/>
    </row>
    <row r="44" spans="1:13" ht="19.5" customHeight="1">
      <c r="A44" s="945">
        <v>34</v>
      </c>
      <c r="B44" s="709" t="s">
        <v>107</v>
      </c>
      <c r="C44" s="710">
        <v>6</v>
      </c>
      <c r="D44" s="710">
        <v>53</v>
      </c>
      <c r="E44" s="711">
        <f t="shared" si="0"/>
        <v>59</v>
      </c>
      <c r="F44" s="712">
        <v>32</v>
      </c>
      <c r="G44" s="686">
        <v>49</v>
      </c>
      <c r="H44" s="713" t="s">
        <v>44</v>
      </c>
      <c r="I44" s="945">
        <v>34</v>
      </c>
      <c r="L44" s="398"/>
    </row>
    <row r="45" spans="1:13" ht="17.25" customHeight="1">
      <c r="A45" s="1132" t="s">
        <v>513</v>
      </c>
      <c r="B45" s="1132"/>
      <c r="C45" s="1132"/>
      <c r="D45" s="1132"/>
      <c r="E45" s="1128" t="s">
        <v>801</v>
      </c>
      <c r="F45" s="1123"/>
      <c r="G45" s="845"/>
      <c r="H45" s="845"/>
      <c r="I45" s="844" t="s">
        <v>476</v>
      </c>
      <c r="L45" s="398"/>
    </row>
    <row r="46" spans="1:13" ht="15" customHeight="1">
      <c r="A46" s="1117" t="s">
        <v>958</v>
      </c>
      <c r="B46" s="1117"/>
      <c r="C46" s="1117"/>
      <c r="D46" s="1117"/>
      <c r="E46" s="1117"/>
      <c r="F46" s="1117"/>
      <c r="G46" s="1117"/>
      <c r="H46" s="1117"/>
      <c r="I46" s="1117"/>
      <c r="L46" s="398"/>
      <c r="M46" s="648"/>
    </row>
    <row r="47" spans="1:13" ht="15" customHeight="1">
      <c r="A47" s="1117" t="s">
        <v>959</v>
      </c>
      <c r="B47" s="1117"/>
      <c r="C47" s="1117"/>
      <c r="D47" s="1117"/>
      <c r="E47" s="1117"/>
      <c r="F47" s="1117"/>
      <c r="G47" s="1117"/>
      <c r="H47" s="1117"/>
      <c r="I47" s="1117"/>
      <c r="L47" s="398"/>
    </row>
    <row r="48" spans="1:13" ht="15" customHeight="1">
      <c r="A48" s="1131" t="s">
        <v>960</v>
      </c>
      <c r="B48" s="1131"/>
      <c r="C48" s="1131"/>
      <c r="D48" s="1131"/>
      <c r="E48" s="1131"/>
      <c r="F48" s="1131"/>
      <c r="G48" s="1131"/>
      <c r="H48" s="1131"/>
      <c r="I48" s="1131"/>
      <c r="L48" s="398"/>
    </row>
    <row r="49" spans="1:12" ht="21.6" customHeight="1">
      <c r="A49" s="411"/>
      <c r="B49" s="518"/>
      <c r="C49" s="411"/>
      <c r="D49" s="411"/>
      <c r="E49" s="518"/>
      <c r="F49" s="1125"/>
      <c r="G49" s="1125"/>
      <c r="H49" s="1125"/>
      <c r="I49" s="1125"/>
      <c r="L49" s="398"/>
    </row>
    <row r="50" spans="1:12" ht="21.6" customHeight="1"/>
    <row r="57" spans="1:12" s="14" customFormat="1"/>
    <row r="58" spans="1:12" s="14" customFormat="1"/>
    <row r="59" spans="1:12" s="14" customFormat="1">
      <c r="A59" s="401"/>
      <c r="B59" s="401"/>
      <c r="D59" s="4"/>
      <c r="E59" s="415"/>
      <c r="F59" s="4"/>
      <c r="G59" s="415"/>
      <c r="H59" s="415"/>
      <c r="I59" s="4"/>
    </row>
    <row r="60" spans="1:12" s="14" customFormat="1">
      <c r="A60" s="401"/>
      <c r="B60" s="401"/>
      <c r="D60" s="4"/>
      <c r="E60" s="415"/>
      <c r="F60" s="4"/>
      <c r="G60" s="415"/>
      <c r="H60" s="415"/>
      <c r="I60" s="4"/>
    </row>
    <row r="61" spans="1:12" s="14" customFormat="1">
      <c r="A61" s="401"/>
      <c r="B61" s="401"/>
      <c r="D61" s="4"/>
      <c r="E61" s="415"/>
      <c r="F61" s="4"/>
      <c r="G61" s="415"/>
      <c r="H61" s="415"/>
      <c r="I61" s="4"/>
    </row>
    <row r="62" spans="1:12" s="14" customFormat="1">
      <c r="A62" s="401"/>
      <c r="B62" s="401"/>
      <c r="D62" s="4"/>
      <c r="E62" s="415"/>
      <c r="F62" s="4"/>
      <c r="G62" s="415"/>
      <c r="H62" s="415"/>
      <c r="I62" s="4"/>
    </row>
    <row r="63" spans="1:12" s="14" customFormat="1">
      <c r="A63" s="401"/>
      <c r="B63" s="401"/>
      <c r="D63" s="4"/>
      <c r="E63" s="415"/>
      <c r="F63" s="4"/>
      <c r="G63" s="415"/>
      <c r="H63" s="415"/>
      <c r="I63" s="4"/>
    </row>
    <row r="64" spans="1:12" s="14" customFormat="1">
      <c r="A64" s="401"/>
      <c r="B64" s="401"/>
      <c r="D64" s="4"/>
      <c r="E64" s="415"/>
      <c r="F64" s="4"/>
      <c r="G64" s="415"/>
      <c r="H64" s="415"/>
      <c r="I64" s="4"/>
    </row>
    <row r="65" spans="1:9" s="14" customFormat="1">
      <c r="A65" s="401"/>
      <c r="B65" s="401"/>
      <c r="D65" s="4"/>
      <c r="E65" s="415"/>
      <c r="F65" s="4"/>
      <c r="G65" s="415"/>
      <c r="H65" s="415"/>
      <c r="I65" s="4"/>
    </row>
    <row r="66" spans="1:9" s="14" customFormat="1">
      <c r="A66" s="401"/>
      <c r="B66" s="401"/>
      <c r="D66" s="4"/>
      <c r="E66" s="415"/>
      <c r="F66" s="4"/>
      <c r="G66" s="415"/>
      <c r="H66" s="415"/>
      <c r="I66" s="4"/>
    </row>
    <row r="67" spans="1:9" s="14" customFormat="1">
      <c r="A67" s="403"/>
      <c r="B67" s="403"/>
      <c r="D67" s="4"/>
      <c r="E67" s="415"/>
      <c r="F67" s="4"/>
      <c r="G67" s="415"/>
      <c r="H67" s="415"/>
      <c r="I67" s="4"/>
    </row>
    <row r="68" spans="1:9" s="14" customFormat="1">
      <c r="A68" s="401"/>
      <c r="B68" s="401"/>
      <c r="D68" s="4"/>
      <c r="E68" s="415"/>
      <c r="F68" s="4"/>
      <c r="G68" s="415"/>
      <c r="H68" s="415"/>
      <c r="I68" s="4"/>
    </row>
    <row r="69" spans="1:9" s="14" customFormat="1">
      <c r="A69" s="401"/>
      <c r="B69" s="401"/>
      <c r="D69" s="4"/>
      <c r="E69" s="415"/>
      <c r="F69" s="4"/>
      <c r="G69" s="415"/>
      <c r="H69" s="415"/>
      <c r="I69" s="4"/>
    </row>
    <row r="70" spans="1:9" s="14" customFormat="1">
      <c r="A70" s="401"/>
      <c r="B70" s="401"/>
      <c r="D70" s="4"/>
      <c r="E70" s="415"/>
      <c r="F70" s="4"/>
      <c r="G70" s="415"/>
      <c r="H70" s="415"/>
      <c r="I70" s="4"/>
    </row>
    <row r="71" spans="1:9" s="14" customFormat="1">
      <c r="A71" s="401"/>
      <c r="B71" s="401"/>
      <c r="D71" s="4"/>
      <c r="E71" s="415"/>
      <c r="F71" s="4"/>
      <c r="G71" s="415"/>
      <c r="H71" s="415"/>
      <c r="I71" s="4"/>
    </row>
    <row r="72" spans="1:9" s="14" customFormat="1">
      <c r="A72" s="401"/>
      <c r="B72" s="401"/>
      <c r="D72" s="4"/>
      <c r="E72" s="415"/>
      <c r="F72" s="4"/>
      <c r="G72" s="415"/>
      <c r="H72" s="415"/>
      <c r="I72" s="4"/>
    </row>
    <row r="73" spans="1:9" s="14" customFormat="1">
      <c r="A73" s="401"/>
      <c r="B73" s="401"/>
      <c r="D73" s="4"/>
      <c r="E73" s="415"/>
      <c r="F73" s="4"/>
      <c r="G73" s="415"/>
      <c r="H73" s="415"/>
      <c r="I73" s="4"/>
    </row>
    <row r="74" spans="1:9" s="14" customFormat="1">
      <c r="A74" s="401"/>
      <c r="B74" s="401"/>
      <c r="D74" s="4"/>
      <c r="E74" s="415"/>
      <c r="F74" s="4"/>
      <c r="G74" s="415"/>
      <c r="H74" s="415"/>
      <c r="I74" s="4"/>
    </row>
    <row r="75" spans="1:9" s="14" customFormat="1">
      <c r="D75" s="4"/>
      <c r="E75" s="415"/>
      <c r="F75" s="4"/>
      <c r="G75" s="415"/>
      <c r="H75" s="415"/>
      <c r="I75" s="4"/>
    </row>
    <row r="76" spans="1:9">
      <c r="D76"/>
      <c r="E76" s="443"/>
      <c r="F76"/>
      <c r="G76" s="443"/>
      <c r="H76" s="443"/>
      <c r="I76"/>
    </row>
    <row r="77" spans="1:9">
      <c r="D77"/>
      <c r="E77" s="443"/>
      <c r="F77"/>
      <c r="G77" s="443"/>
      <c r="H77" s="443"/>
      <c r="I77"/>
    </row>
    <row r="88" spans="4:9">
      <c r="D88"/>
      <c r="E88" s="443"/>
      <c r="F88"/>
      <c r="G88" s="443"/>
      <c r="H88" s="443"/>
      <c r="I88"/>
    </row>
    <row r="89" spans="4:9">
      <c r="D89"/>
      <c r="E89" s="443"/>
      <c r="F89"/>
      <c r="G89" s="443"/>
      <c r="H89" s="443"/>
      <c r="I89"/>
    </row>
    <row r="90" spans="4:9">
      <c r="D90"/>
      <c r="E90" s="443"/>
      <c r="F90"/>
      <c r="G90" s="443"/>
      <c r="H90" s="443"/>
      <c r="I90"/>
    </row>
    <row r="91" spans="4:9">
      <c r="D91"/>
      <c r="E91" s="443"/>
      <c r="F91"/>
      <c r="G91" s="443"/>
      <c r="H91" s="443"/>
      <c r="I91"/>
    </row>
    <row r="92" spans="4:9">
      <c r="D92"/>
      <c r="E92" s="443"/>
      <c r="F92"/>
      <c r="G92" s="443"/>
      <c r="H92" s="443"/>
      <c r="I92"/>
    </row>
  </sheetData>
  <mergeCells count="20">
    <mergeCell ref="A1:I1"/>
    <mergeCell ref="A48:I48"/>
    <mergeCell ref="A45:D45"/>
    <mergeCell ref="A47:I47"/>
    <mergeCell ref="C6:E6"/>
    <mergeCell ref="A46:I46"/>
    <mergeCell ref="A6:A9"/>
    <mergeCell ref="B6:B9"/>
    <mergeCell ref="A5:I5"/>
    <mergeCell ref="A4:I4"/>
    <mergeCell ref="F49:I49"/>
    <mergeCell ref="A2:I2"/>
    <mergeCell ref="A3:I3"/>
    <mergeCell ref="E45:F45"/>
    <mergeCell ref="H6:H9"/>
    <mergeCell ref="I6:I9"/>
    <mergeCell ref="F6:F7"/>
    <mergeCell ref="G6:G7"/>
    <mergeCell ref="F8:F9"/>
    <mergeCell ref="G8:G9"/>
  </mergeCells>
  <phoneticPr fontId="6" type="noConversion"/>
  <printOptions horizontalCentered="1"/>
  <pageMargins left="0.17" right="0.196850393700787" top="0.23622047244094499" bottom="0.511811023622047" header="0.23622047244094499" footer="0.196850393700787"/>
  <pageSetup paperSize="9" scale="80" firstPageNumber="278" orientation="portrait" horizontalDpi="300" verticalDpi="300" r:id="rId1"/>
  <headerFooter alignWithMargins="0">
    <oddFooter>&amp;L&amp;11 &amp;12Afghanistan Statistical Yearbook 2017-18&amp;R&amp;12سالنامه احصائیوی افغانستان ۱۳۹۶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34"/>
  <sheetViews>
    <sheetView workbookViewId="0">
      <selection activeCell="M24" sqref="M24"/>
    </sheetView>
  </sheetViews>
  <sheetFormatPr defaultRowHeight="12.75"/>
  <cols>
    <col min="1" max="1" width="8.83203125" style="443" customWidth="1"/>
    <col min="2" max="2" width="29.1640625" customWidth="1"/>
    <col min="3" max="8" width="9.83203125" customWidth="1"/>
    <col min="9" max="9" width="52" customWidth="1"/>
    <col min="10" max="10" width="8.83203125" customWidth="1"/>
    <col min="12" max="12" width="9.83203125" bestFit="1" customWidth="1"/>
  </cols>
  <sheetData>
    <row r="1" spans="1:13" ht="20.25" customHeight="1">
      <c r="B1" s="1017" t="s">
        <v>861</v>
      </c>
      <c r="C1" s="1017"/>
      <c r="D1" s="1017"/>
      <c r="E1" s="1017"/>
      <c r="F1" s="1017"/>
      <c r="G1" s="1017"/>
      <c r="H1" s="1017"/>
      <c r="I1" s="1017"/>
    </row>
    <row r="2" spans="1:13" s="443" customFormat="1" ht="20.25" customHeight="1">
      <c r="B2" s="1120" t="s">
        <v>862</v>
      </c>
      <c r="C2" s="1120"/>
      <c r="D2" s="1120"/>
      <c r="E2" s="1120"/>
      <c r="F2" s="1120"/>
      <c r="G2" s="1120"/>
      <c r="H2" s="1120"/>
      <c r="I2" s="1120"/>
    </row>
    <row r="3" spans="1:13" ht="20.25" customHeight="1">
      <c r="B3" s="1136" t="s">
        <v>650</v>
      </c>
      <c r="C3" s="1136"/>
      <c r="D3" s="1136"/>
      <c r="E3" s="1136"/>
      <c r="F3" s="1136"/>
      <c r="G3" s="1136"/>
      <c r="H3" s="1136"/>
      <c r="I3" s="1136"/>
    </row>
    <row r="4" spans="1:13" ht="15.75">
      <c r="A4" s="1009" t="s">
        <v>173</v>
      </c>
      <c r="B4" s="1138" t="s">
        <v>604</v>
      </c>
      <c r="C4" s="1114" t="s">
        <v>863</v>
      </c>
      <c r="D4" s="1105"/>
      <c r="E4" s="1105"/>
      <c r="F4" s="1114" t="s">
        <v>649</v>
      </c>
      <c r="G4" s="1105"/>
      <c r="H4" s="1105"/>
      <c r="I4" s="1141" t="s">
        <v>607</v>
      </c>
      <c r="J4" s="1009" t="s">
        <v>926</v>
      </c>
    </row>
    <row r="5" spans="1:13" ht="15.75">
      <c r="A5" s="1020"/>
      <c r="B5" s="1110"/>
      <c r="C5" s="1129" t="s">
        <v>648</v>
      </c>
      <c r="D5" s="1125"/>
      <c r="E5" s="1137"/>
      <c r="F5" s="1129" t="s">
        <v>647</v>
      </c>
      <c r="G5" s="1125"/>
      <c r="H5" s="1137"/>
      <c r="I5" s="1142"/>
      <c r="J5" s="1020"/>
    </row>
    <row r="6" spans="1:13" ht="15.75">
      <c r="A6" s="1020"/>
      <c r="B6" s="1110"/>
      <c r="C6" s="1139" t="s">
        <v>646</v>
      </c>
      <c r="D6" s="1140"/>
      <c r="E6" s="1140"/>
      <c r="F6" s="1116" t="s">
        <v>645</v>
      </c>
      <c r="G6" s="1106"/>
      <c r="H6" s="1106"/>
      <c r="I6" s="1142"/>
      <c r="J6" s="1020"/>
    </row>
    <row r="7" spans="1:13" ht="15.75">
      <c r="A7" s="1020"/>
      <c r="B7" s="1129"/>
      <c r="C7" s="421">
        <v>1396</v>
      </c>
      <c r="D7" s="586">
        <v>1395</v>
      </c>
      <c r="E7" s="924">
        <v>1394</v>
      </c>
      <c r="F7" s="921">
        <v>1396</v>
      </c>
      <c r="G7" s="587">
        <v>1395</v>
      </c>
      <c r="H7" s="587">
        <v>1394</v>
      </c>
      <c r="I7" s="1142"/>
      <c r="J7" s="1020"/>
    </row>
    <row r="8" spans="1:13" ht="17.25" customHeight="1">
      <c r="A8" s="1010"/>
      <c r="B8" s="1129"/>
      <c r="C8" s="588" t="s">
        <v>899</v>
      </c>
      <c r="D8" s="588" t="s">
        <v>881</v>
      </c>
      <c r="E8" s="569" t="s">
        <v>814</v>
      </c>
      <c r="F8" s="540" t="s">
        <v>899</v>
      </c>
      <c r="G8" s="587" t="s">
        <v>881</v>
      </c>
      <c r="H8" s="587" t="s">
        <v>814</v>
      </c>
      <c r="I8" s="1143"/>
      <c r="J8" s="1010"/>
    </row>
    <row r="9" spans="1:13" ht="15.75">
      <c r="A9" s="903"/>
      <c r="B9" s="698" t="s">
        <v>6</v>
      </c>
      <c r="C9" s="922">
        <v>434</v>
      </c>
      <c r="D9" s="923">
        <v>417</v>
      </c>
      <c r="E9" s="923">
        <v>410</v>
      </c>
      <c r="F9" s="671">
        <v>170</v>
      </c>
      <c r="G9" s="678">
        <v>170</v>
      </c>
      <c r="H9" s="673">
        <v>153</v>
      </c>
      <c r="I9" s="919" t="s">
        <v>552</v>
      </c>
      <c r="J9" s="903"/>
    </row>
    <row r="10" spans="1:13" ht="14.25" customHeight="1">
      <c r="A10" s="850">
        <v>1</v>
      </c>
      <c r="B10" s="471" t="s">
        <v>612</v>
      </c>
      <c r="C10" s="605">
        <v>431</v>
      </c>
      <c r="D10" s="606">
        <v>413</v>
      </c>
      <c r="E10" s="606">
        <v>406</v>
      </c>
      <c r="F10" s="605">
        <v>149</v>
      </c>
      <c r="G10" s="612">
        <v>145</v>
      </c>
      <c r="H10" s="607">
        <v>139</v>
      </c>
      <c r="I10" s="867" t="s">
        <v>857</v>
      </c>
      <c r="J10" s="850">
        <v>1</v>
      </c>
    </row>
    <row r="11" spans="1:13" ht="14.25" customHeight="1">
      <c r="A11" s="851">
        <v>2</v>
      </c>
      <c r="B11" s="692" t="s">
        <v>644</v>
      </c>
      <c r="C11" s="654" t="s">
        <v>332</v>
      </c>
      <c r="D11" s="665" t="s">
        <v>332</v>
      </c>
      <c r="E11" s="665" t="s">
        <v>332</v>
      </c>
      <c r="F11" s="654" t="s">
        <v>332</v>
      </c>
      <c r="G11" s="665" t="s">
        <v>332</v>
      </c>
      <c r="H11" s="656" t="s">
        <v>332</v>
      </c>
      <c r="I11" s="868" t="s">
        <v>856</v>
      </c>
      <c r="J11" s="851">
        <v>2</v>
      </c>
    </row>
    <row r="12" spans="1:13" ht="14.25" customHeight="1">
      <c r="A12" s="906">
        <v>3</v>
      </c>
      <c r="B12" s="471" t="s">
        <v>637</v>
      </c>
      <c r="C12" s="605">
        <v>1</v>
      </c>
      <c r="D12" s="606">
        <v>1</v>
      </c>
      <c r="E12" s="606">
        <v>1</v>
      </c>
      <c r="F12" s="605">
        <v>2</v>
      </c>
      <c r="G12" s="612">
        <v>1</v>
      </c>
      <c r="H12" s="607">
        <v>1</v>
      </c>
      <c r="I12" s="867" t="s">
        <v>855</v>
      </c>
      <c r="J12" s="906">
        <v>3</v>
      </c>
    </row>
    <row r="13" spans="1:13" ht="14.25" customHeight="1">
      <c r="A13" s="851">
        <v>4</v>
      </c>
      <c r="B13" s="692" t="s">
        <v>643</v>
      </c>
      <c r="C13" s="654" t="s">
        <v>332</v>
      </c>
      <c r="D13" s="665" t="s">
        <v>332</v>
      </c>
      <c r="E13" s="665" t="s">
        <v>332</v>
      </c>
      <c r="F13" s="682">
        <v>1</v>
      </c>
      <c r="G13" s="683">
        <v>1</v>
      </c>
      <c r="H13" s="656">
        <v>1</v>
      </c>
      <c r="I13" s="868" t="s">
        <v>768</v>
      </c>
      <c r="J13" s="851">
        <v>4</v>
      </c>
    </row>
    <row r="14" spans="1:13" ht="14.25" customHeight="1">
      <c r="A14" s="850">
        <v>5</v>
      </c>
      <c r="B14" s="471" t="s">
        <v>616</v>
      </c>
      <c r="C14" s="605" t="s">
        <v>332</v>
      </c>
      <c r="D14" s="606" t="s">
        <v>332</v>
      </c>
      <c r="E14" s="606" t="s">
        <v>332</v>
      </c>
      <c r="F14" s="611" t="s">
        <v>332</v>
      </c>
      <c r="G14" s="606" t="s">
        <v>332</v>
      </c>
      <c r="H14" s="607" t="s">
        <v>332</v>
      </c>
      <c r="I14" s="867" t="s">
        <v>854</v>
      </c>
      <c r="J14" s="850">
        <v>5</v>
      </c>
      <c r="M14" s="415"/>
    </row>
    <row r="15" spans="1:13" ht="14.25" customHeight="1">
      <c r="A15" s="851">
        <v>6</v>
      </c>
      <c r="B15" s="692" t="s">
        <v>636</v>
      </c>
      <c r="C15" s="654" t="s">
        <v>332</v>
      </c>
      <c r="D15" s="665" t="s">
        <v>332</v>
      </c>
      <c r="E15" s="665" t="s">
        <v>332</v>
      </c>
      <c r="F15" s="654" t="s">
        <v>332</v>
      </c>
      <c r="G15" s="665" t="s">
        <v>332</v>
      </c>
      <c r="H15" s="656" t="s">
        <v>332</v>
      </c>
      <c r="I15" s="868" t="s">
        <v>853</v>
      </c>
      <c r="J15" s="851">
        <v>6</v>
      </c>
    </row>
    <row r="16" spans="1:13" ht="14.25" customHeight="1">
      <c r="A16" s="906"/>
      <c r="B16" s="471" t="s">
        <v>635</v>
      </c>
      <c r="C16" s="605"/>
      <c r="D16" s="606"/>
      <c r="E16" s="606"/>
      <c r="F16" s="605"/>
      <c r="G16" s="612"/>
      <c r="H16" s="607"/>
      <c r="I16" s="867" t="s">
        <v>852</v>
      </c>
      <c r="J16" s="906"/>
    </row>
    <row r="17" spans="1:10" ht="14.25" customHeight="1">
      <c r="A17" s="913">
        <v>7</v>
      </c>
      <c r="B17" s="925" t="s">
        <v>634</v>
      </c>
      <c r="C17" s="843">
        <v>2</v>
      </c>
      <c r="D17" s="841">
        <v>3</v>
      </c>
      <c r="E17" s="841">
        <v>3</v>
      </c>
      <c r="F17" s="843">
        <v>18</v>
      </c>
      <c r="G17" s="687">
        <v>23</v>
      </c>
      <c r="H17" s="842">
        <v>12</v>
      </c>
      <c r="I17" s="926" t="s">
        <v>769</v>
      </c>
      <c r="J17" s="913">
        <v>7</v>
      </c>
    </row>
    <row r="18" spans="1:10" ht="15" customHeight="1">
      <c r="B18" s="475"/>
      <c r="C18" s="475"/>
      <c r="D18" s="475"/>
      <c r="E18" s="475"/>
      <c r="F18" s="475"/>
      <c r="G18" s="475"/>
      <c r="H18" s="475"/>
      <c r="I18" s="469"/>
      <c r="J18" s="920"/>
    </row>
    <row r="19" spans="1:10" ht="15.75">
      <c r="A19" s="1009" t="s">
        <v>173</v>
      </c>
      <c r="B19" s="1138" t="s">
        <v>604</v>
      </c>
      <c r="C19" s="1114" t="s">
        <v>864</v>
      </c>
      <c r="D19" s="1105"/>
      <c r="E19" s="1115"/>
      <c r="F19" s="1150" t="s">
        <v>642</v>
      </c>
      <c r="G19" s="1151"/>
      <c r="H19" s="1152"/>
      <c r="I19" s="1144" t="s">
        <v>607</v>
      </c>
      <c r="J19" s="1009" t="s">
        <v>926</v>
      </c>
    </row>
    <row r="20" spans="1:10" ht="15.75">
      <c r="A20" s="1020"/>
      <c r="B20" s="1110"/>
      <c r="C20" s="1129" t="s">
        <v>641</v>
      </c>
      <c r="D20" s="1125"/>
      <c r="E20" s="1137"/>
      <c r="F20" s="1153" t="s">
        <v>640</v>
      </c>
      <c r="G20" s="1154"/>
      <c r="H20" s="1155"/>
      <c r="I20" s="1145"/>
      <c r="J20" s="1020"/>
    </row>
    <row r="21" spans="1:10" ht="15.75">
      <c r="A21" s="1020"/>
      <c r="B21" s="1110"/>
      <c r="C21" s="1116" t="s">
        <v>639</v>
      </c>
      <c r="D21" s="1106"/>
      <c r="E21" s="1107"/>
      <c r="F21" s="1156" t="s">
        <v>638</v>
      </c>
      <c r="G21" s="1157"/>
      <c r="H21" s="1158"/>
      <c r="I21" s="1145"/>
      <c r="J21" s="1020"/>
    </row>
    <row r="22" spans="1:10" ht="15.75">
      <c r="A22" s="1020"/>
      <c r="B22" s="1110"/>
      <c r="C22" s="590">
        <v>1396</v>
      </c>
      <c r="D22" s="587">
        <v>1395</v>
      </c>
      <c r="E22" s="587">
        <v>1394</v>
      </c>
      <c r="F22" s="590">
        <v>1396</v>
      </c>
      <c r="G22" s="587">
        <v>1395</v>
      </c>
      <c r="H22" s="587">
        <v>1394</v>
      </c>
      <c r="I22" s="1145"/>
      <c r="J22" s="1020"/>
    </row>
    <row r="23" spans="1:10" ht="17.25" customHeight="1">
      <c r="A23" s="1010"/>
      <c r="B23" s="1111"/>
      <c r="C23" s="587" t="s">
        <v>899</v>
      </c>
      <c r="D23" s="587" t="s">
        <v>881</v>
      </c>
      <c r="E23" s="587" t="s">
        <v>814</v>
      </c>
      <c r="F23" s="587" t="s">
        <v>899</v>
      </c>
      <c r="G23" s="587" t="s">
        <v>881</v>
      </c>
      <c r="H23" s="587" t="s">
        <v>814</v>
      </c>
      <c r="I23" s="1146"/>
      <c r="J23" s="1010"/>
    </row>
    <row r="24" spans="1:10" ht="14.25" customHeight="1">
      <c r="A24" s="903"/>
      <c r="B24" s="699" t="s">
        <v>611</v>
      </c>
      <c r="C24" s="671">
        <v>1020</v>
      </c>
      <c r="D24" s="672">
        <v>833</v>
      </c>
      <c r="E24" s="673">
        <v>874</v>
      </c>
      <c r="F24" s="671">
        <v>970</v>
      </c>
      <c r="G24" s="678">
        <v>923</v>
      </c>
      <c r="H24" s="673">
        <v>932</v>
      </c>
      <c r="I24" s="919" t="s">
        <v>552</v>
      </c>
      <c r="J24" s="903"/>
    </row>
    <row r="25" spans="1:10" ht="14.25" customHeight="1">
      <c r="A25" s="850">
        <v>1</v>
      </c>
      <c r="B25" s="471" t="s">
        <v>612</v>
      </c>
      <c r="C25" s="605">
        <v>785</v>
      </c>
      <c r="D25" s="606">
        <v>587</v>
      </c>
      <c r="E25" s="607">
        <v>577</v>
      </c>
      <c r="F25" s="605">
        <v>877</v>
      </c>
      <c r="G25" s="612">
        <v>823</v>
      </c>
      <c r="H25" s="607">
        <v>829</v>
      </c>
      <c r="I25" s="867" t="s">
        <v>857</v>
      </c>
      <c r="J25" s="850">
        <v>1</v>
      </c>
    </row>
    <row r="26" spans="1:10" ht="14.25" customHeight="1">
      <c r="A26" s="851">
        <v>2</v>
      </c>
      <c r="B26" s="692" t="s">
        <v>613</v>
      </c>
      <c r="C26" s="654" t="s">
        <v>332</v>
      </c>
      <c r="D26" s="665">
        <v>1</v>
      </c>
      <c r="E26" s="656">
        <v>1</v>
      </c>
      <c r="F26" s="654">
        <v>2</v>
      </c>
      <c r="G26" s="683">
        <v>2</v>
      </c>
      <c r="H26" s="656">
        <v>2</v>
      </c>
      <c r="I26" s="868" t="s">
        <v>856</v>
      </c>
      <c r="J26" s="851">
        <v>2</v>
      </c>
    </row>
    <row r="27" spans="1:10" ht="14.25" customHeight="1">
      <c r="A27" s="906">
        <v>3</v>
      </c>
      <c r="B27" s="474" t="s">
        <v>637</v>
      </c>
      <c r="C27" s="605">
        <v>3</v>
      </c>
      <c r="D27" s="606">
        <v>3</v>
      </c>
      <c r="E27" s="607">
        <v>3</v>
      </c>
      <c r="F27" s="605">
        <v>3</v>
      </c>
      <c r="G27" s="612">
        <v>3</v>
      </c>
      <c r="H27" s="607">
        <v>3</v>
      </c>
      <c r="I27" s="867" t="s">
        <v>855</v>
      </c>
      <c r="J27" s="906">
        <v>3</v>
      </c>
    </row>
    <row r="28" spans="1:10" ht="14.25" customHeight="1">
      <c r="A28" s="851">
        <v>4</v>
      </c>
      <c r="B28" s="700" t="s">
        <v>615</v>
      </c>
      <c r="C28" s="654">
        <v>10</v>
      </c>
      <c r="D28" s="665">
        <v>21</v>
      </c>
      <c r="E28" s="656">
        <v>21</v>
      </c>
      <c r="F28" s="654">
        <v>46</v>
      </c>
      <c r="G28" s="683">
        <v>47</v>
      </c>
      <c r="H28" s="656">
        <v>47</v>
      </c>
      <c r="I28" s="868" t="s">
        <v>768</v>
      </c>
      <c r="J28" s="851">
        <v>4</v>
      </c>
    </row>
    <row r="29" spans="1:10" ht="14.25" customHeight="1">
      <c r="A29" s="850">
        <v>5</v>
      </c>
      <c r="B29" s="471" t="s">
        <v>616</v>
      </c>
      <c r="C29" s="605">
        <v>0</v>
      </c>
      <c r="D29" s="606" t="s">
        <v>332</v>
      </c>
      <c r="E29" s="607" t="s">
        <v>332</v>
      </c>
      <c r="F29" s="611">
        <v>2</v>
      </c>
      <c r="G29" s="612">
        <v>2</v>
      </c>
      <c r="H29" s="607">
        <v>2</v>
      </c>
      <c r="I29" s="867" t="s">
        <v>854</v>
      </c>
      <c r="J29" s="850">
        <v>5</v>
      </c>
    </row>
    <row r="30" spans="1:10" ht="14.25" customHeight="1">
      <c r="A30" s="851">
        <v>6</v>
      </c>
      <c r="B30" s="692" t="s">
        <v>636</v>
      </c>
      <c r="C30" s="654">
        <v>36</v>
      </c>
      <c r="D30" s="665">
        <v>36</v>
      </c>
      <c r="E30" s="701">
        <v>36</v>
      </c>
      <c r="F30" s="654">
        <v>3</v>
      </c>
      <c r="G30" s="683">
        <v>3</v>
      </c>
      <c r="H30" s="656">
        <v>3</v>
      </c>
      <c r="I30" s="868" t="s">
        <v>853</v>
      </c>
      <c r="J30" s="851">
        <v>6</v>
      </c>
    </row>
    <row r="31" spans="1:10" ht="14.25" customHeight="1">
      <c r="A31" s="906"/>
      <c r="B31" s="810" t="s">
        <v>635</v>
      </c>
      <c r="E31" s="649"/>
      <c r="H31" s="649"/>
      <c r="I31" s="867" t="s">
        <v>852</v>
      </c>
      <c r="J31" s="906"/>
    </row>
    <row r="32" spans="1:10" ht="14.25" customHeight="1">
      <c r="A32" s="913">
        <v>7</v>
      </c>
      <c r="B32" s="927" t="s">
        <v>634</v>
      </c>
      <c r="C32" s="928">
        <v>186</v>
      </c>
      <c r="D32" s="929">
        <v>185</v>
      </c>
      <c r="E32" s="930">
        <v>236</v>
      </c>
      <c r="F32" s="928">
        <v>37</v>
      </c>
      <c r="G32" s="931">
        <v>43</v>
      </c>
      <c r="H32" s="930">
        <v>46</v>
      </c>
      <c r="I32" s="926" t="s">
        <v>769</v>
      </c>
      <c r="J32" s="913">
        <v>7</v>
      </c>
    </row>
    <row r="33" spans="1:10" ht="18" customHeight="1">
      <c r="A33" s="1149" t="s">
        <v>633</v>
      </c>
      <c r="B33" s="1149"/>
      <c r="C33" s="1149"/>
      <c r="D33" s="932"/>
      <c r="E33" s="1148" t="s">
        <v>930</v>
      </c>
      <c r="F33" s="1148"/>
      <c r="G33" s="1148"/>
      <c r="H33" s="1148"/>
      <c r="I33" s="1147" t="s">
        <v>931</v>
      </c>
      <c r="J33" s="1147"/>
    </row>
    <row r="34" spans="1:10" ht="15.75">
      <c r="B34" s="473"/>
      <c r="C34" s="473"/>
      <c r="D34" s="473"/>
      <c r="E34" s="473"/>
      <c r="F34" s="448"/>
      <c r="G34" s="448"/>
      <c r="H34" s="448"/>
      <c r="I34" s="548"/>
    </row>
  </sheetData>
  <mergeCells count="26">
    <mergeCell ref="I19:I23"/>
    <mergeCell ref="I33:J33"/>
    <mergeCell ref="E33:H33"/>
    <mergeCell ref="A33:C33"/>
    <mergeCell ref="F19:H19"/>
    <mergeCell ref="C19:E19"/>
    <mergeCell ref="F20:H20"/>
    <mergeCell ref="C20:E20"/>
    <mergeCell ref="F21:H21"/>
    <mergeCell ref="C21:E21"/>
    <mergeCell ref="J4:J8"/>
    <mergeCell ref="A4:A8"/>
    <mergeCell ref="A19:A23"/>
    <mergeCell ref="J19:J23"/>
    <mergeCell ref="B1:I1"/>
    <mergeCell ref="B2:I2"/>
    <mergeCell ref="B3:I3"/>
    <mergeCell ref="C5:E5"/>
    <mergeCell ref="F5:H5"/>
    <mergeCell ref="C4:E4"/>
    <mergeCell ref="B4:B8"/>
    <mergeCell ref="C6:E6"/>
    <mergeCell ref="F4:H4"/>
    <mergeCell ref="F6:H6"/>
    <mergeCell ref="I4:I8"/>
    <mergeCell ref="B19:B23"/>
  </mergeCells>
  <pageMargins left="0.28999999999999998" right="0.15748031496063" top="0.23622047244094499" bottom="0.27559055118110198" header="7.8740157480315001E-2" footer="0.23622047244094499"/>
  <pageSetup paperSize="9" orientation="landscape" horizontalDpi="300" verticalDpi="300" r:id="rId1"/>
  <headerFooter>
    <oddFooter>&amp;LAfghanistan Statistical Yearbook 2017-18&amp;Rسالنامه احصائیوی افغانستان ۱۳۹۶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Q42"/>
  <sheetViews>
    <sheetView workbookViewId="0">
      <selection activeCell="M9" sqref="M9:M17"/>
    </sheetView>
  </sheetViews>
  <sheetFormatPr defaultRowHeight="12.75"/>
  <cols>
    <col min="1" max="1" width="7.83203125" style="443" customWidth="1"/>
    <col min="2" max="2" width="30.33203125" customWidth="1"/>
    <col min="3" max="5" width="7.83203125" customWidth="1"/>
    <col min="6" max="8" width="8.6640625" customWidth="1"/>
    <col min="9" max="11" width="7.83203125" customWidth="1"/>
    <col min="12" max="12" width="41.1640625" customWidth="1"/>
    <col min="13" max="13" width="7.83203125" customWidth="1"/>
  </cols>
  <sheetData>
    <row r="1" spans="1:14" ht="15.75" customHeight="1">
      <c r="B1" s="1162" t="s">
        <v>860</v>
      </c>
      <c r="C1" s="1162"/>
      <c r="D1" s="1162"/>
      <c r="E1" s="1162"/>
      <c r="F1" s="1162"/>
      <c r="G1" s="1162"/>
      <c r="H1" s="1162"/>
      <c r="I1" s="1162"/>
      <c r="J1" s="1162"/>
      <c r="K1" s="1162"/>
      <c r="L1" s="1162"/>
      <c r="M1" s="526"/>
    </row>
    <row r="2" spans="1:14" s="443" customFormat="1" ht="15.75" customHeight="1">
      <c r="B2" s="1120" t="s">
        <v>859</v>
      </c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521"/>
    </row>
    <row r="3" spans="1:14" ht="15.75" customHeight="1">
      <c r="B3" s="1136" t="s">
        <v>804</v>
      </c>
      <c r="C3" s="1136"/>
      <c r="D3" s="1136"/>
      <c r="E3" s="1136"/>
      <c r="F3" s="1136"/>
      <c r="G3" s="1136"/>
      <c r="H3" s="1136"/>
      <c r="I3" s="1136"/>
      <c r="J3" s="1136"/>
      <c r="K3" s="1136"/>
      <c r="L3" s="1136"/>
      <c r="M3" s="525"/>
    </row>
    <row r="4" spans="1:14" ht="15.75" customHeight="1">
      <c r="A4" s="1009" t="s">
        <v>173</v>
      </c>
      <c r="B4" s="1169" t="s">
        <v>604</v>
      </c>
      <c r="C4" s="1163" t="s">
        <v>605</v>
      </c>
      <c r="D4" s="1164"/>
      <c r="E4" s="1164"/>
      <c r="F4" s="1163" t="s">
        <v>865</v>
      </c>
      <c r="G4" s="1164"/>
      <c r="H4" s="1165"/>
      <c r="I4" s="1163" t="s">
        <v>606</v>
      </c>
      <c r="J4" s="1164"/>
      <c r="K4" s="1165"/>
      <c r="L4" s="1034" t="s">
        <v>607</v>
      </c>
      <c r="M4" s="1034" t="s">
        <v>926</v>
      </c>
    </row>
    <row r="5" spans="1:14" ht="15.75" customHeight="1">
      <c r="A5" s="1020"/>
      <c r="B5" s="1169"/>
      <c r="C5" s="1170" t="s">
        <v>866</v>
      </c>
      <c r="D5" s="1171"/>
      <c r="E5" s="1171"/>
      <c r="F5" s="1170" t="s">
        <v>799</v>
      </c>
      <c r="G5" s="1171"/>
      <c r="H5" s="1172"/>
      <c r="I5" s="1170" t="s">
        <v>608</v>
      </c>
      <c r="J5" s="1171"/>
      <c r="K5" s="1172"/>
      <c r="L5" s="1079"/>
      <c r="M5" s="1079"/>
    </row>
    <row r="6" spans="1:14" ht="15.75" customHeight="1">
      <c r="A6" s="1020"/>
      <c r="B6" s="1169"/>
      <c r="C6" s="1159" t="s">
        <v>609</v>
      </c>
      <c r="D6" s="1160"/>
      <c r="E6" s="1160"/>
      <c r="F6" s="1159" t="s">
        <v>771</v>
      </c>
      <c r="G6" s="1160"/>
      <c r="H6" s="1161"/>
      <c r="I6" s="1159" t="s">
        <v>610</v>
      </c>
      <c r="J6" s="1160"/>
      <c r="K6" s="1161"/>
      <c r="L6" s="1079"/>
      <c r="M6" s="1079"/>
    </row>
    <row r="7" spans="1:14" ht="15.75" customHeight="1">
      <c r="A7" s="1020"/>
      <c r="B7" s="1169"/>
      <c r="C7" s="895">
        <v>1396</v>
      </c>
      <c r="D7" s="896">
        <v>1395</v>
      </c>
      <c r="E7" s="896">
        <v>1394</v>
      </c>
      <c r="F7" s="895">
        <v>1396</v>
      </c>
      <c r="G7" s="896">
        <v>1395</v>
      </c>
      <c r="H7" s="896">
        <v>1394</v>
      </c>
      <c r="I7" s="895">
        <v>1396</v>
      </c>
      <c r="J7" s="896">
        <v>1395</v>
      </c>
      <c r="K7" s="896">
        <v>1394</v>
      </c>
      <c r="L7" s="1079"/>
      <c r="M7" s="1079"/>
    </row>
    <row r="8" spans="1:14" ht="15.75" customHeight="1">
      <c r="A8" s="1010"/>
      <c r="B8" s="1169"/>
      <c r="C8" s="896" t="s">
        <v>899</v>
      </c>
      <c r="D8" s="896" t="s">
        <v>881</v>
      </c>
      <c r="E8" s="896" t="s">
        <v>814</v>
      </c>
      <c r="F8" s="896" t="s">
        <v>899</v>
      </c>
      <c r="G8" s="896" t="s">
        <v>881</v>
      </c>
      <c r="H8" s="896" t="s">
        <v>814</v>
      </c>
      <c r="I8" s="896" t="s">
        <v>899</v>
      </c>
      <c r="J8" s="896" t="s">
        <v>881</v>
      </c>
      <c r="K8" s="896" t="s">
        <v>814</v>
      </c>
      <c r="L8" s="1035"/>
      <c r="M8" s="1035"/>
    </row>
    <row r="9" spans="1:14" ht="15.75" customHeight="1">
      <c r="A9" s="902"/>
      <c r="B9" s="900" t="s">
        <v>611</v>
      </c>
      <c r="C9" s="671">
        <v>162</v>
      </c>
      <c r="D9" s="672">
        <v>178</v>
      </c>
      <c r="E9" s="672">
        <v>167</v>
      </c>
      <c r="F9" s="671">
        <v>15122</v>
      </c>
      <c r="G9" s="690">
        <v>15602</v>
      </c>
      <c r="H9" s="673">
        <v>14994</v>
      </c>
      <c r="I9" s="672">
        <v>978</v>
      </c>
      <c r="J9" s="691">
        <v>842</v>
      </c>
      <c r="K9" s="673">
        <v>769</v>
      </c>
      <c r="L9" s="897" t="s">
        <v>552</v>
      </c>
      <c r="M9" s="903"/>
    </row>
    <row r="10" spans="1:14" ht="15.75" customHeight="1">
      <c r="A10" s="850">
        <v>1</v>
      </c>
      <c r="B10" s="471" t="s">
        <v>612</v>
      </c>
      <c r="C10" s="801">
        <v>63</v>
      </c>
      <c r="D10" s="797">
        <v>56</v>
      </c>
      <c r="E10" s="797">
        <v>51</v>
      </c>
      <c r="F10" s="801">
        <v>13107</v>
      </c>
      <c r="G10" s="804">
        <v>13554</v>
      </c>
      <c r="H10" s="799">
        <v>13276</v>
      </c>
      <c r="I10" s="797">
        <v>927</v>
      </c>
      <c r="J10" s="804">
        <v>789</v>
      </c>
      <c r="K10" s="799">
        <v>721</v>
      </c>
      <c r="L10" s="898" t="s">
        <v>857</v>
      </c>
      <c r="M10" s="850">
        <v>1</v>
      </c>
    </row>
    <row r="11" spans="1:14" ht="15.75" customHeight="1">
      <c r="A11" s="851">
        <v>2</v>
      </c>
      <c r="B11" s="692" t="s">
        <v>613</v>
      </c>
      <c r="C11" s="794">
        <v>2</v>
      </c>
      <c r="D11" s="795">
        <v>3</v>
      </c>
      <c r="E11" s="795">
        <v>3</v>
      </c>
      <c r="F11" s="794" t="s">
        <v>332</v>
      </c>
      <c r="G11" s="683" t="s">
        <v>332</v>
      </c>
      <c r="H11" s="684" t="s">
        <v>332</v>
      </c>
      <c r="I11" s="683">
        <v>1</v>
      </c>
      <c r="J11" s="683">
        <v>1</v>
      </c>
      <c r="K11" s="792">
        <v>1</v>
      </c>
      <c r="L11" s="899" t="s">
        <v>856</v>
      </c>
      <c r="M11" s="851">
        <v>2</v>
      </c>
    </row>
    <row r="12" spans="1:14" ht="15.75" customHeight="1">
      <c r="A12" s="906">
        <v>3</v>
      </c>
      <c r="B12" s="908" t="s">
        <v>614</v>
      </c>
      <c r="C12" s="894">
        <v>1</v>
      </c>
      <c r="D12" s="883">
        <v>1</v>
      </c>
      <c r="E12" s="883">
        <v>1</v>
      </c>
      <c r="F12" s="894">
        <v>10</v>
      </c>
      <c r="G12" s="909">
        <v>10</v>
      </c>
      <c r="H12" s="884">
        <v>10</v>
      </c>
      <c r="I12" s="883">
        <v>1</v>
      </c>
      <c r="J12" s="909">
        <v>1</v>
      </c>
      <c r="K12" s="884">
        <v>1</v>
      </c>
      <c r="L12" s="907" t="s">
        <v>855</v>
      </c>
      <c r="M12" s="906">
        <v>3</v>
      </c>
    </row>
    <row r="13" spans="1:14" ht="15.75" customHeight="1">
      <c r="A13" s="851">
        <v>4</v>
      </c>
      <c r="B13" s="693" t="s">
        <v>615</v>
      </c>
      <c r="C13" s="794">
        <v>47</v>
      </c>
      <c r="D13" s="795">
        <v>67</v>
      </c>
      <c r="E13" s="795">
        <v>67</v>
      </c>
      <c r="F13" s="794">
        <v>50</v>
      </c>
      <c r="G13" s="694">
        <v>50</v>
      </c>
      <c r="H13" s="792">
        <v>50</v>
      </c>
      <c r="I13" s="795">
        <v>1</v>
      </c>
      <c r="J13" s="694">
        <v>1</v>
      </c>
      <c r="K13" s="792">
        <v>1</v>
      </c>
      <c r="L13" s="899" t="s">
        <v>768</v>
      </c>
      <c r="M13" s="851">
        <v>4</v>
      </c>
    </row>
    <row r="14" spans="1:14" ht="15.75" customHeight="1">
      <c r="A14" s="850">
        <v>5</v>
      </c>
      <c r="B14" s="471" t="s">
        <v>616</v>
      </c>
      <c r="C14" s="801">
        <v>2</v>
      </c>
      <c r="D14" s="797">
        <v>2</v>
      </c>
      <c r="E14" s="797">
        <v>2</v>
      </c>
      <c r="F14" s="801" t="s">
        <v>332</v>
      </c>
      <c r="G14" s="804" t="s">
        <v>332</v>
      </c>
      <c r="H14" s="799">
        <v>0</v>
      </c>
      <c r="I14" s="797">
        <v>2</v>
      </c>
      <c r="J14" s="804">
        <v>2</v>
      </c>
      <c r="K14" s="799">
        <v>2</v>
      </c>
      <c r="L14" s="898" t="s">
        <v>854</v>
      </c>
      <c r="M14" s="850">
        <v>5</v>
      </c>
      <c r="N14" s="423" t="s">
        <v>117</v>
      </c>
    </row>
    <row r="15" spans="1:14" ht="15.75" customHeight="1">
      <c r="A15" s="851">
        <v>6</v>
      </c>
      <c r="B15" s="695" t="s">
        <v>803</v>
      </c>
      <c r="C15" s="794">
        <v>2</v>
      </c>
      <c r="D15" s="795">
        <v>2</v>
      </c>
      <c r="E15" s="795" t="s">
        <v>332</v>
      </c>
      <c r="F15" s="674">
        <v>9</v>
      </c>
      <c r="G15" s="694">
        <v>9</v>
      </c>
      <c r="H15" s="792">
        <v>9</v>
      </c>
      <c r="I15" s="795" t="s">
        <v>332</v>
      </c>
      <c r="J15" s="795" t="s">
        <v>332</v>
      </c>
      <c r="K15" s="792" t="s">
        <v>332</v>
      </c>
      <c r="L15" s="899" t="s">
        <v>853</v>
      </c>
      <c r="M15" s="851">
        <v>6</v>
      </c>
    </row>
    <row r="16" spans="1:14" ht="15.75" customHeight="1">
      <c r="A16" s="906"/>
      <c r="B16" s="910" t="s">
        <v>617</v>
      </c>
      <c r="E16" s="649"/>
      <c r="H16" s="649"/>
      <c r="L16" s="911" t="s">
        <v>858</v>
      </c>
      <c r="M16" s="906"/>
    </row>
    <row r="17" spans="1:17" ht="15.75" customHeight="1">
      <c r="A17" s="913">
        <v>7</v>
      </c>
      <c r="B17" s="904" t="s">
        <v>618</v>
      </c>
      <c r="C17" s="914">
        <v>45</v>
      </c>
      <c r="D17" s="912">
        <v>47</v>
      </c>
      <c r="E17" s="915">
        <v>43</v>
      </c>
      <c r="F17" s="914">
        <v>1946</v>
      </c>
      <c r="G17" s="916">
        <v>1979</v>
      </c>
      <c r="H17" s="915">
        <v>1649</v>
      </c>
      <c r="I17" s="914">
        <v>46</v>
      </c>
      <c r="J17" s="917">
        <v>48</v>
      </c>
      <c r="K17" s="915">
        <v>43</v>
      </c>
      <c r="L17" s="905" t="s">
        <v>769</v>
      </c>
      <c r="M17" s="913">
        <v>7</v>
      </c>
    </row>
    <row r="18" spans="1:17" ht="15.75" customHeight="1">
      <c r="B18" s="468"/>
      <c r="C18" s="468"/>
      <c r="D18" s="468"/>
      <c r="E18" s="468"/>
      <c r="F18" s="468"/>
      <c r="G18" s="468"/>
      <c r="H18" s="468"/>
      <c r="I18" s="468"/>
      <c r="J18" s="468"/>
      <c r="K18" s="468"/>
      <c r="L18" s="524"/>
      <c r="M18" s="901"/>
    </row>
    <row r="19" spans="1:17" ht="15.75" customHeight="1">
      <c r="A19" s="1009" t="s">
        <v>173</v>
      </c>
      <c r="B19" s="1114" t="s">
        <v>604</v>
      </c>
      <c r="C19" s="1163" t="s">
        <v>619</v>
      </c>
      <c r="D19" s="1164"/>
      <c r="E19" s="1165"/>
      <c r="F19" s="1166" t="s">
        <v>620</v>
      </c>
      <c r="G19" s="1166"/>
      <c r="H19" s="1167"/>
      <c r="I19" s="1168" t="s">
        <v>621</v>
      </c>
      <c r="J19" s="1166"/>
      <c r="K19" s="1166"/>
      <c r="L19" s="1034" t="s">
        <v>607</v>
      </c>
      <c r="M19" s="1034" t="s">
        <v>926</v>
      </c>
    </row>
    <row r="20" spans="1:17" ht="15.75" customHeight="1">
      <c r="A20" s="1020"/>
      <c r="B20" s="1129"/>
      <c r="C20" s="1170" t="s">
        <v>622</v>
      </c>
      <c r="D20" s="1171"/>
      <c r="E20" s="1172"/>
      <c r="F20" s="1173" t="s">
        <v>623</v>
      </c>
      <c r="G20" s="1173"/>
      <c r="H20" s="1174"/>
      <c r="I20" s="1175" t="s">
        <v>624</v>
      </c>
      <c r="J20" s="1173"/>
      <c r="K20" s="1173"/>
      <c r="L20" s="1079"/>
      <c r="M20" s="1079"/>
    </row>
    <row r="21" spans="1:17" ht="15.75" customHeight="1">
      <c r="A21" s="1020"/>
      <c r="B21" s="1129"/>
      <c r="C21" s="1159" t="s">
        <v>625</v>
      </c>
      <c r="D21" s="1160"/>
      <c r="E21" s="1161"/>
      <c r="F21" s="1176" t="s">
        <v>626</v>
      </c>
      <c r="G21" s="1176"/>
      <c r="H21" s="1177"/>
      <c r="I21" s="1178" t="s">
        <v>627</v>
      </c>
      <c r="J21" s="1176"/>
      <c r="K21" s="1176"/>
      <c r="L21" s="1079"/>
      <c r="M21" s="1079"/>
      <c r="P21" s="423" t="s">
        <v>117</v>
      </c>
      <c r="Q21" s="443" t="s">
        <v>117</v>
      </c>
    </row>
    <row r="22" spans="1:17" ht="15.75" customHeight="1">
      <c r="A22" s="1020"/>
      <c r="B22" s="1129"/>
      <c r="C22" s="895">
        <v>1396</v>
      </c>
      <c r="D22" s="896">
        <v>1395</v>
      </c>
      <c r="E22" s="896">
        <v>1394</v>
      </c>
      <c r="F22" s="895">
        <v>1396</v>
      </c>
      <c r="G22" s="896">
        <v>1395</v>
      </c>
      <c r="H22" s="896">
        <v>1394</v>
      </c>
      <c r="I22" s="895">
        <v>1396</v>
      </c>
      <c r="J22" s="896">
        <v>1395</v>
      </c>
      <c r="K22" s="896">
        <v>1394</v>
      </c>
      <c r="L22" s="1079"/>
      <c r="M22" s="1079"/>
    </row>
    <row r="23" spans="1:17" ht="15.75" customHeight="1">
      <c r="A23" s="1010"/>
      <c r="B23" s="1116"/>
      <c r="C23" s="896" t="s">
        <v>899</v>
      </c>
      <c r="D23" s="896" t="s">
        <v>881</v>
      </c>
      <c r="E23" s="896" t="s">
        <v>814</v>
      </c>
      <c r="F23" s="896" t="s">
        <v>899</v>
      </c>
      <c r="G23" s="896" t="s">
        <v>881</v>
      </c>
      <c r="H23" s="896" t="s">
        <v>814</v>
      </c>
      <c r="I23" s="896" t="s">
        <v>899</v>
      </c>
      <c r="J23" s="896" t="s">
        <v>881</v>
      </c>
      <c r="K23" s="896" t="s">
        <v>814</v>
      </c>
      <c r="L23" s="1035"/>
      <c r="M23" s="1035"/>
    </row>
    <row r="24" spans="1:17" ht="15.75" customHeight="1">
      <c r="A24" s="902"/>
      <c r="B24" s="900" t="s">
        <v>611</v>
      </c>
      <c r="C24" s="671">
        <v>1726</v>
      </c>
      <c r="D24" s="672">
        <v>1675</v>
      </c>
      <c r="E24" s="672">
        <v>1712</v>
      </c>
      <c r="F24" s="671">
        <v>19743</v>
      </c>
      <c r="G24" s="691">
        <v>21502</v>
      </c>
      <c r="H24" s="673">
        <v>16853</v>
      </c>
      <c r="I24" s="672">
        <v>8744</v>
      </c>
      <c r="J24" s="691">
        <v>9842</v>
      </c>
      <c r="K24" s="673">
        <v>9808</v>
      </c>
      <c r="L24" s="897" t="s">
        <v>552</v>
      </c>
      <c r="M24" s="918"/>
    </row>
    <row r="25" spans="1:17" ht="15.75" customHeight="1">
      <c r="A25" s="850">
        <v>1</v>
      </c>
      <c r="B25" s="471" t="s">
        <v>612</v>
      </c>
      <c r="C25" s="801">
        <v>1484</v>
      </c>
      <c r="D25" s="797">
        <v>1493</v>
      </c>
      <c r="E25" s="797">
        <v>1493</v>
      </c>
      <c r="F25" s="801">
        <v>17849</v>
      </c>
      <c r="G25" s="804">
        <v>20259</v>
      </c>
      <c r="H25" s="799">
        <v>15822</v>
      </c>
      <c r="I25" s="797">
        <v>7616</v>
      </c>
      <c r="J25" s="804">
        <v>8716</v>
      </c>
      <c r="K25" s="799">
        <v>8681</v>
      </c>
      <c r="L25" s="898" t="s">
        <v>857</v>
      </c>
      <c r="M25" s="850">
        <v>1</v>
      </c>
    </row>
    <row r="26" spans="1:17" ht="15.75" customHeight="1">
      <c r="A26" s="851">
        <v>2</v>
      </c>
      <c r="B26" s="692" t="s">
        <v>613</v>
      </c>
      <c r="C26" s="794">
        <v>1</v>
      </c>
      <c r="D26" s="795">
        <v>3</v>
      </c>
      <c r="E26" s="795">
        <v>3</v>
      </c>
      <c r="F26" s="794">
        <v>1</v>
      </c>
      <c r="G26" s="694">
        <v>2</v>
      </c>
      <c r="H26" s="792">
        <v>2</v>
      </c>
      <c r="I26" s="795">
        <v>2</v>
      </c>
      <c r="J26" s="694">
        <v>4</v>
      </c>
      <c r="K26" s="792">
        <v>4</v>
      </c>
      <c r="L26" s="899" t="s">
        <v>856</v>
      </c>
      <c r="M26" s="851">
        <v>2</v>
      </c>
    </row>
    <row r="27" spans="1:17" ht="15.75" customHeight="1">
      <c r="A27" s="850">
        <v>3</v>
      </c>
      <c r="B27" s="472" t="s">
        <v>614</v>
      </c>
      <c r="C27" s="801" t="s">
        <v>332</v>
      </c>
      <c r="D27" s="797" t="s">
        <v>332</v>
      </c>
      <c r="E27" s="797" t="s">
        <v>332</v>
      </c>
      <c r="F27" s="801">
        <v>14</v>
      </c>
      <c r="G27" s="804">
        <v>14</v>
      </c>
      <c r="H27" s="799">
        <v>5</v>
      </c>
      <c r="I27" s="797">
        <v>8</v>
      </c>
      <c r="J27" s="614">
        <v>8</v>
      </c>
      <c r="K27" s="799">
        <v>2</v>
      </c>
      <c r="L27" s="898" t="s">
        <v>855</v>
      </c>
      <c r="M27" s="850">
        <v>3</v>
      </c>
    </row>
    <row r="28" spans="1:17" ht="15.75" customHeight="1">
      <c r="A28" s="851">
        <v>4</v>
      </c>
      <c r="B28" s="693" t="s">
        <v>615</v>
      </c>
      <c r="C28" s="794">
        <v>88</v>
      </c>
      <c r="D28" s="795">
        <v>60</v>
      </c>
      <c r="E28" s="795">
        <v>72</v>
      </c>
      <c r="F28" s="794">
        <v>229</v>
      </c>
      <c r="G28" s="696">
        <v>100</v>
      </c>
      <c r="H28" s="792">
        <v>100</v>
      </c>
      <c r="I28" s="795">
        <v>81</v>
      </c>
      <c r="J28" s="697">
        <v>115</v>
      </c>
      <c r="K28" s="792">
        <v>115</v>
      </c>
      <c r="L28" s="899" t="s">
        <v>768</v>
      </c>
      <c r="M28" s="851">
        <v>4</v>
      </c>
    </row>
    <row r="29" spans="1:17" ht="15.75" customHeight="1">
      <c r="A29" s="850">
        <v>5</v>
      </c>
      <c r="B29" s="471" t="s">
        <v>616</v>
      </c>
      <c r="C29" s="801">
        <v>2</v>
      </c>
      <c r="D29" s="797">
        <v>2</v>
      </c>
      <c r="E29" s="797">
        <v>2</v>
      </c>
      <c r="F29" s="801">
        <v>2</v>
      </c>
      <c r="G29" s="804">
        <v>2</v>
      </c>
      <c r="H29" s="799">
        <v>2</v>
      </c>
      <c r="I29" s="797">
        <v>3</v>
      </c>
      <c r="J29" s="805">
        <v>5</v>
      </c>
      <c r="K29" s="799">
        <v>4</v>
      </c>
      <c r="L29" s="898" t="s">
        <v>854</v>
      </c>
      <c r="M29" s="850">
        <v>5</v>
      </c>
    </row>
    <row r="30" spans="1:17" ht="15.75" customHeight="1">
      <c r="A30" s="851">
        <v>6</v>
      </c>
      <c r="B30" s="693" t="s">
        <v>628</v>
      </c>
      <c r="C30" s="794">
        <v>2</v>
      </c>
      <c r="D30" s="795">
        <v>2</v>
      </c>
      <c r="E30" s="795">
        <v>2</v>
      </c>
      <c r="F30" s="794">
        <v>18</v>
      </c>
      <c r="G30" s="694">
        <v>18</v>
      </c>
      <c r="H30" s="792">
        <v>18</v>
      </c>
      <c r="I30" s="795">
        <v>18</v>
      </c>
      <c r="J30" s="697">
        <v>18</v>
      </c>
      <c r="K30" s="792">
        <v>18</v>
      </c>
      <c r="L30" s="899" t="s">
        <v>853</v>
      </c>
      <c r="M30" s="851">
        <v>6</v>
      </c>
    </row>
    <row r="31" spans="1:17" ht="15.75" customHeight="1">
      <c r="A31" s="906"/>
      <c r="B31" s="910" t="s">
        <v>617</v>
      </c>
      <c r="E31" s="649"/>
      <c r="H31" s="649"/>
      <c r="K31" s="649"/>
      <c r="L31" s="907" t="s">
        <v>858</v>
      </c>
      <c r="M31" s="906"/>
    </row>
    <row r="32" spans="1:17" ht="15.75" customHeight="1">
      <c r="A32" s="913">
        <v>7</v>
      </c>
      <c r="B32" s="904" t="s">
        <v>618</v>
      </c>
      <c r="C32" s="914">
        <v>149</v>
      </c>
      <c r="D32" s="912">
        <v>115</v>
      </c>
      <c r="E32" s="915">
        <v>140</v>
      </c>
      <c r="F32" s="914">
        <v>1630</v>
      </c>
      <c r="G32" s="917">
        <v>1107</v>
      </c>
      <c r="H32" s="915">
        <v>904</v>
      </c>
      <c r="I32" s="914">
        <v>1016</v>
      </c>
      <c r="J32" s="916">
        <v>976</v>
      </c>
      <c r="K32" s="915">
        <v>984</v>
      </c>
      <c r="L32" s="905" t="s">
        <v>769</v>
      </c>
      <c r="M32" s="913">
        <v>7</v>
      </c>
    </row>
    <row r="33" spans="1:13" ht="15.75" customHeight="1">
      <c r="A33" s="1112" t="s">
        <v>629</v>
      </c>
      <c r="B33" s="1112"/>
      <c r="C33" s="1112"/>
      <c r="D33" s="1112"/>
      <c r="E33" s="1112"/>
      <c r="F33" s="1125" t="s">
        <v>770</v>
      </c>
      <c r="G33" s="1125"/>
      <c r="H33" s="1125"/>
      <c r="I33" s="1125"/>
      <c r="J33" s="1125"/>
      <c r="K33" s="1125"/>
      <c r="L33" s="1113" t="s">
        <v>630</v>
      </c>
      <c r="M33" s="1113"/>
    </row>
    <row r="34" spans="1:13" ht="15.75" customHeight="1">
      <c r="B34" s="469"/>
      <c r="C34" s="469"/>
      <c r="D34" s="519" t="s">
        <v>631</v>
      </c>
      <c r="E34" s="519"/>
      <c r="F34" s="519"/>
      <c r="G34" s="468"/>
      <c r="H34" s="468"/>
      <c r="I34" s="470" t="s">
        <v>632</v>
      </c>
      <c r="J34" s="470"/>
      <c r="K34" s="470"/>
      <c r="L34" s="517"/>
      <c r="M34" s="517"/>
    </row>
    <row r="39" spans="1:13">
      <c r="B39" s="467"/>
    </row>
    <row r="40" spans="1:13">
      <c r="B40" s="467"/>
    </row>
    <row r="41" spans="1:13">
      <c r="B41" s="535"/>
    </row>
    <row r="42" spans="1:13">
      <c r="B42" s="400"/>
    </row>
  </sheetData>
  <mergeCells count="32">
    <mergeCell ref="A4:A8"/>
    <mergeCell ref="A19:A23"/>
    <mergeCell ref="L33:M33"/>
    <mergeCell ref="A33:E33"/>
    <mergeCell ref="M19:M23"/>
    <mergeCell ref="C20:E20"/>
    <mergeCell ref="F20:H20"/>
    <mergeCell ref="I20:K20"/>
    <mergeCell ref="C21:E21"/>
    <mergeCell ref="F21:H21"/>
    <mergeCell ref="I21:K21"/>
    <mergeCell ref="M4:M8"/>
    <mergeCell ref="C5:E5"/>
    <mergeCell ref="F5:H5"/>
    <mergeCell ref="I5:K5"/>
    <mergeCell ref="C6:E6"/>
    <mergeCell ref="F6:H6"/>
    <mergeCell ref="I6:K6"/>
    <mergeCell ref="B2:L2"/>
    <mergeCell ref="B1:L1"/>
    <mergeCell ref="F33:K33"/>
    <mergeCell ref="B19:B23"/>
    <mergeCell ref="C19:E19"/>
    <mergeCell ref="F19:H19"/>
    <mergeCell ref="I19:K19"/>
    <mergeCell ref="L19:L23"/>
    <mergeCell ref="B4:B8"/>
    <mergeCell ref="C4:E4"/>
    <mergeCell ref="F4:H4"/>
    <mergeCell ref="I4:K4"/>
    <mergeCell ref="L4:L8"/>
    <mergeCell ref="B3:L3"/>
  </mergeCells>
  <pageMargins left="0.17" right="0.27" top="0.23622047244094499" bottom="0.47244094488188998" header="0.196850393700787" footer="0.15748031496063"/>
  <pageSetup paperSize="9" orientation="landscape" horizontalDpi="300" verticalDpi="300" r:id="rId1"/>
  <headerFooter differentOddEven="1">
    <oddFooter>&amp;LAfghanistan Statistical Yearbook 2017-18&amp;R       سالنامه احصائیوی افغانستان ۱۳۹۶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M73"/>
  <sheetViews>
    <sheetView topLeftCell="A7" zoomScale="75" zoomScaleNormal="75" zoomScaleSheetLayoutView="75" workbookViewId="0">
      <selection activeCell="A2" sqref="A2:M2"/>
    </sheetView>
  </sheetViews>
  <sheetFormatPr defaultRowHeight="12.75"/>
  <cols>
    <col min="1" max="1" width="9.1640625" style="13" customWidth="1"/>
    <col min="2" max="2" width="15.33203125" style="13" customWidth="1"/>
    <col min="3" max="11" width="11" style="13" customWidth="1"/>
    <col min="12" max="12" width="11.83203125" style="13" customWidth="1"/>
    <col min="13" max="13" width="9.1640625" style="13" customWidth="1"/>
    <col min="14" max="16384" width="9.33203125" style="13"/>
  </cols>
  <sheetData>
    <row r="1" spans="1:13" ht="27" customHeight="1">
      <c r="A1" s="1180" t="s">
        <v>967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80"/>
      <c r="L1" s="1180"/>
      <c r="M1" s="1180"/>
    </row>
    <row r="2" spans="1:13" ht="27" customHeight="1">
      <c r="A2" s="1181" t="s">
        <v>968</v>
      </c>
      <c r="B2" s="1181"/>
      <c r="C2" s="1181"/>
      <c r="D2" s="1181"/>
      <c r="E2" s="1181"/>
      <c r="F2" s="1181"/>
      <c r="G2" s="1181"/>
      <c r="H2" s="1181"/>
      <c r="I2" s="1181"/>
      <c r="J2" s="1181"/>
      <c r="K2" s="1181"/>
      <c r="L2" s="1181"/>
      <c r="M2" s="1181"/>
    </row>
    <row r="3" spans="1:13" ht="27" customHeight="1">
      <c r="A3" s="1180" t="s">
        <v>594</v>
      </c>
      <c r="B3" s="1180"/>
      <c r="C3" s="1180"/>
      <c r="D3" s="1180"/>
      <c r="E3" s="1180"/>
      <c r="F3" s="1180"/>
      <c r="G3" s="1180"/>
      <c r="H3" s="1180"/>
      <c r="I3" s="1180"/>
      <c r="J3" s="1180"/>
      <c r="K3" s="1180"/>
      <c r="L3" s="1180"/>
      <c r="M3" s="1180"/>
    </row>
    <row r="4" spans="1:13" ht="19.5" customHeight="1">
      <c r="A4" s="1009" t="s">
        <v>173</v>
      </c>
      <c r="B4" s="1185" t="s">
        <v>547</v>
      </c>
      <c r="C4" s="1114" t="s">
        <v>572</v>
      </c>
      <c r="D4" s="1105"/>
      <c r="E4" s="1115"/>
      <c r="F4" s="1114" t="s">
        <v>570</v>
      </c>
      <c r="G4" s="1105"/>
      <c r="H4" s="1115"/>
      <c r="I4" s="1114" t="s">
        <v>571</v>
      </c>
      <c r="J4" s="1105"/>
      <c r="K4" s="1105"/>
      <c r="L4" s="1182" t="s">
        <v>508</v>
      </c>
      <c r="M4" s="1009" t="s">
        <v>926</v>
      </c>
    </row>
    <row r="5" spans="1:13" ht="15.75" customHeight="1">
      <c r="A5" s="1020"/>
      <c r="B5" s="1186"/>
      <c r="C5" s="1116" t="s">
        <v>573</v>
      </c>
      <c r="D5" s="1106"/>
      <c r="E5" s="1107"/>
      <c r="F5" s="1116"/>
      <c r="G5" s="1106"/>
      <c r="H5" s="1107"/>
      <c r="I5" s="1116" t="s">
        <v>766</v>
      </c>
      <c r="J5" s="1106"/>
      <c r="K5" s="1106"/>
      <c r="L5" s="1183"/>
      <c r="M5" s="1020"/>
    </row>
    <row r="6" spans="1:13" ht="23.25" customHeight="1">
      <c r="A6" s="1020"/>
      <c r="B6" s="1186"/>
      <c r="C6" s="587">
        <v>1396</v>
      </c>
      <c r="D6" s="587">
        <v>1395</v>
      </c>
      <c r="E6" s="587">
        <v>1394</v>
      </c>
      <c r="F6" s="587">
        <v>1396</v>
      </c>
      <c r="G6" s="587">
        <v>1395</v>
      </c>
      <c r="H6" s="587">
        <v>1394</v>
      </c>
      <c r="I6" s="587">
        <v>1396</v>
      </c>
      <c r="J6" s="587">
        <v>1395</v>
      </c>
      <c r="K6" s="587">
        <v>1394</v>
      </c>
      <c r="L6" s="1183"/>
      <c r="M6" s="1020"/>
    </row>
    <row r="7" spans="1:13" ht="22.5" customHeight="1">
      <c r="A7" s="1010"/>
      <c r="B7" s="1187"/>
      <c r="C7" s="587" t="s">
        <v>899</v>
      </c>
      <c r="D7" s="587" t="s">
        <v>881</v>
      </c>
      <c r="E7" s="587" t="s">
        <v>814</v>
      </c>
      <c r="F7" s="587" t="s">
        <v>899</v>
      </c>
      <c r="G7" s="587" t="s">
        <v>881</v>
      </c>
      <c r="H7" s="587" t="s">
        <v>814</v>
      </c>
      <c r="I7" s="587" t="s">
        <v>899</v>
      </c>
      <c r="J7" s="587" t="s">
        <v>881</v>
      </c>
      <c r="K7" s="587" t="s">
        <v>814</v>
      </c>
      <c r="L7" s="1184"/>
      <c r="M7" s="1010"/>
    </row>
    <row r="8" spans="1:13" ht="23.1" customHeight="1">
      <c r="A8" s="878"/>
      <c r="B8" s="885" t="s">
        <v>6</v>
      </c>
      <c r="C8" s="677">
        <v>63</v>
      </c>
      <c r="D8" s="678">
        <v>56</v>
      </c>
      <c r="E8" s="679">
        <v>51</v>
      </c>
      <c r="F8" s="677">
        <v>11963</v>
      </c>
      <c r="G8" s="678">
        <v>11886</v>
      </c>
      <c r="H8" s="678">
        <v>11802</v>
      </c>
      <c r="I8" s="677">
        <v>12026</v>
      </c>
      <c r="J8" s="678">
        <v>11942</v>
      </c>
      <c r="K8" s="679">
        <v>11853</v>
      </c>
      <c r="L8" s="886" t="s">
        <v>87</v>
      </c>
      <c r="M8" s="878"/>
    </row>
    <row r="9" spans="1:13" ht="23.1" customHeight="1">
      <c r="A9" s="870">
        <v>1</v>
      </c>
      <c r="B9" s="887" t="s">
        <v>88</v>
      </c>
      <c r="C9" s="611">
        <v>20</v>
      </c>
      <c r="D9" s="803">
        <v>19</v>
      </c>
      <c r="E9" s="613">
        <v>18</v>
      </c>
      <c r="F9" s="611">
        <v>3425</v>
      </c>
      <c r="G9" s="803">
        <v>3415</v>
      </c>
      <c r="H9" s="803">
        <v>3412</v>
      </c>
      <c r="I9" s="611">
        <v>3445</v>
      </c>
      <c r="J9" s="803">
        <v>3434</v>
      </c>
      <c r="K9" s="613">
        <v>3430</v>
      </c>
      <c r="L9" s="888" t="s">
        <v>89</v>
      </c>
      <c r="M9" s="870">
        <v>1</v>
      </c>
    </row>
    <row r="10" spans="1:13" ht="23.1" customHeight="1">
      <c r="A10" s="849">
        <v>2</v>
      </c>
      <c r="B10" s="889" t="s">
        <v>23</v>
      </c>
      <c r="C10" s="682" t="s">
        <v>332</v>
      </c>
      <c r="D10" s="683" t="s">
        <v>332</v>
      </c>
      <c r="E10" s="684" t="s">
        <v>332</v>
      </c>
      <c r="F10" s="682">
        <v>242</v>
      </c>
      <c r="G10" s="683">
        <v>242</v>
      </c>
      <c r="H10" s="683">
        <v>239</v>
      </c>
      <c r="I10" s="682">
        <v>242</v>
      </c>
      <c r="J10" s="683">
        <v>242</v>
      </c>
      <c r="K10" s="684">
        <v>239</v>
      </c>
      <c r="L10" s="890" t="s">
        <v>111</v>
      </c>
      <c r="M10" s="849">
        <v>2</v>
      </c>
    </row>
    <row r="11" spans="1:13" ht="23.1" customHeight="1">
      <c r="A11" s="870">
        <v>3</v>
      </c>
      <c r="B11" s="887" t="s">
        <v>33</v>
      </c>
      <c r="C11" s="611">
        <v>2</v>
      </c>
      <c r="D11" s="803">
        <v>2</v>
      </c>
      <c r="E11" s="613">
        <v>2</v>
      </c>
      <c r="F11" s="611">
        <v>287</v>
      </c>
      <c r="G11" s="803">
        <v>287</v>
      </c>
      <c r="H11" s="803">
        <v>286</v>
      </c>
      <c r="I11" s="611">
        <v>289</v>
      </c>
      <c r="J11" s="803">
        <v>289</v>
      </c>
      <c r="K11" s="613">
        <v>288</v>
      </c>
      <c r="L11" s="888" t="s">
        <v>34</v>
      </c>
      <c r="M11" s="870">
        <v>3</v>
      </c>
    </row>
    <row r="12" spans="1:13" ht="23.1" customHeight="1">
      <c r="A12" s="849">
        <v>4</v>
      </c>
      <c r="B12" s="889" t="s">
        <v>797</v>
      </c>
      <c r="C12" s="682">
        <v>1</v>
      </c>
      <c r="D12" s="683">
        <v>1</v>
      </c>
      <c r="E12" s="684">
        <v>1</v>
      </c>
      <c r="F12" s="682">
        <v>136</v>
      </c>
      <c r="G12" s="683">
        <v>136</v>
      </c>
      <c r="H12" s="683">
        <v>136</v>
      </c>
      <c r="I12" s="682">
        <v>137</v>
      </c>
      <c r="J12" s="683">
        <v>137</v>
      </c>
      <c r="K12" s="684">
        <v>137</v>
      </c>
      <c r="L12" s="890" t="s">
        <v>798</v>
      </c>
      <c r="M12" s="849">
        <v>4</v>
      </c>
    </row>
    <row r="13" spans="1:13" ht="23.1" customHeight="1">
      <c r="A13" s="870">
        <v>5</v>
      </c>
      <c r="B13" s="887" t="s">
        <v>27</v>
      </c>
      <c r="C13" s="611">
        <v>3</v>
      </c>
      <c r="D13" s="803">
        <v>3</v>
      </c>
      <c r="E13" s="613">
        <v>3</v>
      </c>
      <c r="F13" s="611">
        <v>221</v>
      </c>
      <c r="G13" s="803">
        <v>221</v>
      </c>
      <c r="H13" s="803">
        <v>220</v>
      </c>
      <c r="I13" s="611">
        <v>224</v>
      </c>
      <c r="J13" s="803">
        <v>224</v>
      </c>
      <c r="K13" s="613">
        <v>223</v>
      </c>
      <c r="L13" s="888" t="s">
        <v>90</v>
      </c>
      <c r="M13" s="870">
        <v>5</v>
      </c>
    </row>
    <row r="14" spans="1:13" ht="23.1" customHeight="1">
      <c r="A14" s="849">
        <v>6</v>
      </c>
      <c r="B14" s="889" t="s">
        <v>92</v>
      </c>
      <c r="C14" s="682">
        <v>3</v>
      </c>
      <c r="D14" s="683">
        <v>2</v>
      </c>
      <c r="E14" s="684">
        <v>3</v>
      </c>
      <c r="F14" s="682">
        <v>717</v>
      </c>
      <c r="G14" s="683">
        <v>711</v>
      </c>
      <c r="H14" s="683">
        <v>711</v>
      </c>
      <c r="I14" s="682">
        <v>720</v>
      </c>
      <c r="J14" s="683">
        <v>713</v>
      </c>
      <c r="K14" s="684">
        <v>714</v>
      </c>
      <c r="L14" s="890" t="s">
        <v>12</v>
      </c>
      <c r="M14" s="849">
        <v>6</v>
      </c>
    </row>
    <row r="15" spans="1:13" ht="23.1" customHeight="1">
      <c r="A15" s="870">
        <v>7</v>
      </c>
      <c r="B15" s="887" t="s">
        <v>115</v>
      </c>
      <c r="C15" s="611" t="s">
        <v>332</v>
      </c>
      <c r="D15" s="803" t="s">
        <v>332</v>
      </c>
      <c r="E15" s="613" t="s">
        <v>332</v>
      </c>
      <c r="F15" s="611">
        <v>113</v>
      </c>
      <c r="G15" s="803">
        <v>111</v>
      </c>
      <c r="H15" s="803">
        <v>111</v>
      </c>
      <c r="I15" s="611">
        <v>113</v>
      </c>
      <c r="J15" s="803">
        <v>111</v>
      </c>
      <c r="K15" s="613">
        <v>111</v>
      </c>
      <c r="L15" s="888" t="s">
        <v>10</v>
      </c>
      <c r="M15" s="870">
        <v>7</v>
      </c>
    </row>
    <row r="16" spans="1:13" ht="23.1" customHeight="1">
      <c r="A16" s="849">
        <v>8</v>
      </c>
      <c r="B16" s="889" t="s">
        <v>451</v>
      </c>
      <c r="C16" s="682" t="s">
        <v>332</v>
      </c>
      <c r="D16" s="683" t="s">
        <v>332</v>
      </c>
      <c r="E16" s="684" t="s">
        <v>332</v>
      </c>
      <c r="F16" s="682">
        <v>22</v>
      </c>
      <c r="G16" s="683">
        <v>22</v>
      </c>
      <c r="H16" s="683">
        <v>22</v>
      </c>
      <c r="I16" s="682">
        <v>22</v>
      </c>
      <c r="J16" s="683">
        <v>22</v>
      </c>
      <c r="K16" s="684">
        <v>22</v>
      </c>
      <c r="L16" s="890" t="s">
        <v>442</v>
      </c>
      <c r="M16" s="849">
        <v>8</v>
      </c>
    </row>
    <row r="17" spans="1:13" ht="23.1" customHeight="1">
      <c r="A17" s="870">
        <v>9</v>
      </c>
      <c r="B17" s="887" t="s">
        <v>98</v>
      </c>
      <c r="C17" s="611">
        <v>2</v>
      </c>
      <c r="D17" s="803">
        <v>3</v>
      </c>
      <c r="E17" s="613">
        <v>3</v>
      </c>
      <c r="F17" s="611">
        <v>347</v>
      </c>
      <c r="G17" s="803">
        <v>347</v>
      </c>
      <c r="H17" s="803">
        <v>344</v>
      </c>
      <c r="I17" s="611">
        <v>349</v>
      </c>
      <c r="J17" s="803">
        <v>350</v>
      </c>
      <c r="K17" s="613">
        <v>347</v>
      </c>
      <c r="L17" s="888" t="s">
        <v>60</v>
      </c>
      <c r="M17" s="870">
        <v>9</v>
      </c>
    </row>
    <row r="18" spans="1:13" ht="23.1" customHeight="1">
      <c r="A18" s="849">
        <v>10</v>
      </c>
      <c r="B18" s="889" t="s">
        <v>15</v>
      </c>
      <c r="C18" s="682" t="s">
        <v>332</v>
      </c>
      <c r="D18" s="683" t="s">
        <v>332</v>
      </c>
      <c r="E18" s="684" t="s">
        <v>332</v>
      </c>
      <c r="F18" s="682">
        <v>86</v>
      </c>
      <c r="G18" s="683">
        <v>86</v>
      </c>
      <c r="H18" s="683">
        <v>84</v>
      </c>
      <c r="I18" s="682">
        <v>86</v>
      </c>
      <c r="J18" s="683">
        <v>86</v>
      </c>
      <c r="K18" s="684">
        <v>84</v>
      </c>
      <c r="L18" s="890" t="s">
        <v>16</v>
      </c>
      <c r="M18" s="849">
        <v>10</v>
      </c>
    </row>
    <row r="19" spans="1:13" ht="23.1" customHeight="1">
      <c r="A19" s="870">
        <v>11</v>
      </c>
      <c r="B19" s="887" t="s">
        <v>17</v>
      </c>
      <c r="C19" s="611">
        <v>1</v>
      </c>
      <c r="D19" s="803">
        <v>1</v>
      </c>
      <c r="E19" s="613">
        <v>1</v>
      </c>
      <c r="F19" s="611">
        <v>360</v>
      </c>
      <c r="G19" s="803">
        <v>355</v>
      </c>
      <c r="H19" s="803">
        <v>349</v>
      </c>
      <c r="I19" s="611">
        <v>361</v>
      </c>
      <c r="J19" s="803">
        <v>356</v>
      </c>
      <c r="K19" s="613">
        <v>350</v>
      </c>
      <c r="L19" s="888" t="s">
        <v>91</v>
      </c>
      <c r="M19" s="870">
        <v>11</v>
      </c>
    </row>
    <row r="20" spans="1:13" ht="23.1" customHeight="1">
      <c r="A20" s="849">
        <v>12</v>
      </c>
      <c r="B20" s="889" t="s">
        <v>29</v>
      </c>
      <c r="C20" s="682">
        <v>1</v>
      </c>
      <c r="D20" s="683">
        <v>1</v>
      </c>
      <c r="E20" s="684" t="s">
        <v>332</v>
      </c>
      <c r="F20" s="682">
        <v>175</v>
      </c>
      <c r="G20" s="683">
        <v>175</v>
      </c>
      <c r="H20" s="683">
        <v>175</v>
      </c>
      <c r="I20" s="682">
        <v>176</v>
      </c>
      <c r="J20" s="683">
        <v>176</v>
      </c>
      <c r="K20" s="684">
        <v>175</v>
      </c>
      <c r="L20" s="890" t="s">
        <v>30</v>
      </c>
      <c r="M20" s="849">
        <v>12</v>
      </c>
    </row>
    <row r="21" spans="1:13" ht="23.1" customHeight="1">
      <c r="A21" s="870">
        <v>13</v>
      </c>
      <c r="B21" s="887" t="s">
        <v>31</v>
      </c>
      <c r="C21" s="611" t="s">
        <v>332</v>
      </c>
      <c r="D21" s="803" t="s">
        <v>332</v>
      </c>
      <c r="E21" s="613" t="s">
        <v>332</v>
      </c>
      <c r="F21" s="611">
        <v>193</v>
      </c>
      <c r="G21" s="803">
        <v>186</v>
      </c>
      <c r="H21" s="803">
        <v>185</v>
      </c>
      <c r="I21" s="611">
        <v>193</v>
      </c>
      <c r="J21" s="803">
        <v>186</v>
      </c>
      <c r="K21" s="613">
        <v>185</v>
      </c>
      <c r="L21" s="888" t="s">
        <v>32</v>
      </c>
      <c r="M21" s="870">
        <v>13</v>
      </c>
    </row>
    <row r="22" spans="1:13" ht="23.1" customHeight="1">
      <c r="A22" s="849">
        <v>14</v>
      </c>
      <c r="B22" s="889" t="s">
        <v>25</v>
      </c>
      <c r="C22" s="682">
        <v>1</v>
      </c>
      <c r="D22" s="683">
        <v>1</v>
      </c>
      <c r="E22" s="684">
        <v>1</v>
      </c>
      <c r="F22" s="682">
        <v>259</v>
      </c>
      <c r="G22" s="683">
        <v>259</v>
      </c>
      <c r="H22" s="683">
        <v>257</v>
      </c>
      <c r="I22" s="682">
        <v>260</v>
      </c>
      <c r="J22" s="683">
        <v>260</v>
      </c>
      <c r="K22" s="684">
        <v>258</v>
      </c>
      <c r="L22" s="890" t="s">
        <v>26</v>
      </c>
      <c r="M22" s="849">
        <v>14</v>
      </c>
    </row>
    <row r="23" spans="1:13" ht="23.1" customHeight="1">
      <c r="A23" s="870">
        <v>15</v>
      </c>
      <c r="B23" s="887" t="s">
        <v>113</v>
      </c>
      <c r="C23" s="611">
        <v>1</v>
      </c>
      <c r="D23" s="803" t="s">
        <v>332</v>
      </c>
      <c r="E23" s="613" t="s">
        <v>332</v>
      </c>
      <c r="F23" s="611">
        <v>130</v>
      </c>
      <c r="G23" s="803">
        <v>130</v>
      </c>
      <c r="H23" s="803">
        <v>128</v>
      </c>
      <c r="I23" s="611">
        <v>131</v>
      </c>
      <c r="J23" s="803">
        <v>130</v>
      </c>
      <c r="K23" s="613">
        <v>128</v>
      </c>
      <c r="L23" s="888" t="s">
        <v>556</v>
      </c>
      <c r="M23" s="870">
        <v>15</v>
      </c>
    </row>
    <row r="24" spans="1:13" ht="23.1" customHeight="1">
      <c r="A24" s="849">
        <v>16</v>
      </c>
      <c r="B24" s="889" t="s">
        <v>93</v>
      </c>
      <c r="C24" s="682" t="s">
        <v>332</v>
      </c>
      <c r="D24" s="683" t="s">
        <v>332</v>
      </c>
      <c r="E24" s="684" t="s">
        <v>332</v>
      </c>
      <c r="F24" s="682">
        <v>10</v>
      </c>
      <c r="G24" s="683">
        <v>10</v>
      </c>
      <c r="H24" s="683">
        <v>10</v>
      </c>
      <c r="I24" s="682">
        <v>10</v>
      </c>
      <c r="J24" s="683">
        <v>10</v>
      </c>
      <c r="K24" s="684">
        <v>10</v>
      </c>
      <c r="L24" s="890" t="s">
        <v>14</v>
      </c>
      <c r="M24" s="849">
        <v>16</v>
      </c>
    </row>
    <row r="25" spans="1:13" ht="23.1" customHeight="1">
      <c r="A25" s="870">
        <v>17</v>
      </c>
      <c r="B25" s="887" t="s">
        <v>96</v>
      </c>
      <c r="C25" s="611">
        <v>2</v>
      </c>
      <c r="D25" s="803">
        <v>1</v>
      </c>
      <c r="E25" s="613" t="s">
        <v>332</v>
      </c>
      <c r="F25" s="611">
        <v>171</v>
      </c>
      <c r="G25" s="803">
        <v>164</v>
      </c>
      <c r="H25" s="803">
        <v>164</v>
      </c>
      <c r="I25" s="611">
        <v>173</v>
      </c>
      <c r="J25" s="803">
        <v>165</v>
      </c>
      <c r="K25" s="613">
        <v>164</v>
      </c>
      <c r="L25" s="888" t="s">
        <v>97</v>
      </c>
      <c r="M25" s="870">
        <v>17</v>
      </c>
    </row>
    <row r="26" spans="1:13" ht="23.1" customHeight="1">
      <c r="A26" s="849">
        <v>18</v>
      </c>
      <c r="B26" s="889" t="s">
        <v>94</v>
      </c>
      <c r="C26" s="682">
        <v>1</v>
      </c>
      <c r="D26" s="683">
        <v>1</v>
      </c>
      <c r="E26" s="684">
        <v>1</v>
      </c>
      <c r="F26" s="682">
        <v>303</v>
      </c>
      <c r="G26" s="683">
        <v>299</v>
      </c>
      <c r="H26" s="683">
        <v>299</v>
      </c>
      <c r="I26" s="682">
        <v>304</v>
      </c>
      <c r="J26" s="683">
        <v>300</v>
      </c>
      <c r="K26" s="684">
        <v>300</v>
      </c>
      <c r="L26" s="890" t="s">
        <v>95</v>
      </c>
      <c r="M26" s="849">
        <v>18</v>
      </c>
    </row>
    <row r="27" spans="1:13" ht="23.1" customHeight="1">
      <c r="A27" s="870">
        <v>19</v>
      </c>
      <c r="B27" s="887" t="s">
        <v>470</v>
      </c>
      <c r="C27" s="611">
        <v>1</v>
      </c>
      <c r="D27" s="803">
        <v>1</v>
      </c>
      <c r="E27" s="613">
        <v>1</v>
      </c>
      <c r="F27" s="611">
        <v>416</v>
      </c>
      <c r="G27" s="803">
        <v>409</v>
      </c>
      <c r="H27" s="803">
        <v>403</v>
      </c>
      <c r="I27" s="611">
        <v>417</v>
      </c>
      <c r="J27" s="803">
        <v>410</v>
      </c>
      <c r="K27" s="613">
        <v>404</v>
      </c>
      <c r="L27" s="888" t="s">
        <v>68</v>
      </c>
      <c r="M27" s="870">
        <v>19</v>
      </c>
    </row>
    <row r="28" spans="1:13" ht="23.1" customHeight="1">
      <c r="A28" s="849">
        <v>20</v>
      </c>
      <c r="B28" s="889" t="s">
        <v>100</v>
      </c>
      <c r="C28" s="682">
        <v>1</v>
      </c>
      <c r="D28" s="683">
        <v>2</v>
      </c>
      <c r="E28" s="684">
        <v>1</v>
      </c>
      <c r="F28" s="682">
        <v>61</v>
      </c>
      <c r="G28" s="683">
        <v>61</v>
      </c>
      <c r="H28" s="683">
        <v>61</v>
      </c>
      <c r="I28" s="682">
        <v>62</v>
      </c>
      <c r="J28" s="683">
        <v>63</v>
      </c>
      <c r="K28" s="684">
        <v>62</v>
      </c>
      <c r="L28" s="890" t="s">
        <v>101</v>
      </c>
      <c r="M28" s="849">
        <v>20</v>
      </c>
    </row>
    <row r="29" spans="1:13" ht="23.1" customHeight="1">
      <c r="A29" s="870">
        <v>21</v>
      </c>
      <c r="B29" s="887" t="s">
        <v>102</v>
      </c>
      <c r="C29" s="611">
        <v>10</v>
      </c>
      <c r="D29" s="803">
        <v>8</v>
      </c>
      <c r="E29" s="613">
        <v>8</v>
      </c>
      <c r="F29" s="611">
        <v>761</v>
      </c>
      <c r="G29" s="803">
        <v>759</v>
      </c>
      <c r="H29" s="803">
        <v>753</v>
      </c>
      <c r="I29" s="611">
        <v>771</v>
      </c>
      <c r="J29" s="803">
        <v>767</v>
      </c>
      <c r="K29" s="613">
        <v>761</v>
      </c>
      <c r="L29" s="888" t="s">
        <v>62</v>
      </c>
      <c r="M29" s="870">
        <v>21</v>
      </c>
    </row>
    <row r="30" spans="1:13" ht="23.1" customHeight="1">
      <c r="A30" s="849">
        <v>22</v>
      </c>
      <c r="B30" s="889" t="s">
        <v>506</v>
      </c>
      <c r="C30" s="682">
        <v>1</v>
      </c>
      <c r="D30" s="683">
        <v>1</v>
      </c>
      <c r="E30" s="684">
        <v>1</v>
      </c>
      <c r="F30" s="682">
        <v>129</v>
      </c>
      <c r="G30" s="683">
        <v>127</v>
      </c>
      <c r="H30" s="683">
        <v>120</v>
      </c>
      <c r="I30" s="682">
        <v>130</v>
      </c>
      <c r="J30" s="683">
        <v>128</v>
      </c>
      <c r="K30" s="684">
        <v>121</v>
      </c>
      <c r="L30" s="890" t="s">
        <v>104</v>
      </c>
      <c r="M30" s="849">
        <v>22</v>
      </c>
    </row>
    <row r="31" spans="1:13" ht="23.1" customHeight="1">
      <c r="A31" s="870">
        <v>23</v>
      </c>
      <c r="B31" s="887" t="s">
        <v>55</v>
      </c>
      <c r="C31" s="611">
        <v>2</v>
      </c>
      <c r="D31" s="803">
        <v>1</v>
      </c>
      <c r="E31" s="613" t="s">
        <v>332</v>
      </c>
      <c r="F31" s="611">
        <v>61</v>
      </c>
      <c r="G31" s="803">
        <v>61</v>
      </c>
      <c r="H31" s="803">
        <v>61</v>
      </c>
      <c r="I31" s="611">
        <v>63</v>
      </c>
      <c r="J31" s="803">
        <v>62</v>
      </c>
      <c r="K31" s="613">
        <v>61</v>
      </c>
      <c r="L31" s="888" t="s">
        <v>56</v>
      </c>
      <c r="M31" s="870">
        <v>23</v>
      </c>
    </row>
    <row r="32" spans="1:13" ht="23.1" customHeight="1">
      <c r="A32" s="849">
        <v>24</v>
      </c>
      <c r="B32" s="889" t="s">
        <v>474</v>
      </c>
      <c r="C32" s="682" t="s">
        <v>332</v>
      </c>
      <c r="D32" s="683" t="s">
        <v>332</v>
      </c>
      <c r="E32" s="684" t="s">
        <v>332</v>
      </c>
      <c r="F32" s="682">
        <v>80</v>
      </c>
      <c r="G32" s="683">
        <v>80</v>
      </c>
      <c r="H32" s="683">
        <v>79</v>
      </c>
      <c r="I32" s="682">
        <v>80</v>
      </c>
      <c r="J32" s="683">
        <v>80</v>
      </c>
      <c r="K32" s="684">
        <v>79</v>
      </c>
      <c r="L32" s="890" t="s">
        <v>443</v>
      </c>
      <c r="M32" s="849">
        <v>24</v>
      </c>
    </row>
    <row r="33" spans="1:13" ht="23.1" customHeight="1">
      <c r="A33" s="870">
        <v>25</v>
      </c>
      <c r="B33" s="887" t="s">
        <v>110</v>
      </c>
      <c r="C33" s="611" t="s">
        <v>332</v>
      </c>
      <c r="D33" s="803" t="s">
        <v>332</v>
      </c>
      <c r="E33" s="613" t="s">
        <v>332</v>
      </c>
      <c r="F33" s="611">
        <v>159</v>
      </c>
      <c r="G33" s="803">
        <v>159</v>
      </c>
      <c r="H33" s="803">
        <v>159</v>
      </c>
      <c r="I33" s="611">
        <v>159</v>
      </c>
      <c r="J33" s="803">
        <v>159</v>
      </c>
      <c r="K33" s="613">
        <v>159</v>
      </c>
      <c r="L33" s="888" t="s">
        <v>36</v>
      </c>
      <c r="M33" s="870">
        <v>25</v>
      </c>
    </row>
    <row r="34" spans="1:13" ht="23.1" customHeight="1">
      <c r="A34" s="849">
        <v>26</v>
      </c>
      <c r="B34" s="889" t="s">
        <v>154</v>
      </c>
      <c r="C34" s="682">
        <v>1</v>
      </c>
      <c r="D34" s="683" t="s">
        <v>332</v>
      </c>
      <c r="E34" s="684" t="s">
        <v>332</v>
      </c>
      <c r="F34" s="682">
        <v>73</v>
      </c>
      <c r="G34" s="683">
        <v>73</v>
      </c>
      <c r="H34" s="683">
        <v>73</v>
      </c>
      <c r="I34" s="682">
        <v>74</v>
      </c>
      <c r="J34" s="683">
        <v>73</v>
      </c>
      <c r="K34" s="684">
        <v>73</v>
      </c>
      <c r="L34" s="890" t="s">
        <v>48</v>
      </c>
      <c r="M34" s="849">
        <v>26</v>
      </c>
    </row>
    <row r="35" spans="1:13" ht="23.1" customHeight="1">
      <c r="A35" s="870">
        <v>27</v>
      </c>
      <c r="B35" s="887" t="s">
        <v>109</v>
      </c>
      <c r="C35" s="611" t="s">
        <v>332</v>
      </c>
      <c r="D35" s="803" t="s">
        <v>332</v>
      </c>
      <c r="E35" s="613">
        <v>1</v>
      </c>
      <c r="F35" s="611">
        <v>536</v>
      </c>
      <c r="G35" s="803">
        <v>534</v>
      </c>
      <c r="H35" s="803">
        <v>531</v>
      </c>
      <c r="I35" s="611">
        <v>536</v>
      </c>
      <c r="J35" s="803">
        <v>534</v>
      </c>
      <c r="K35" s="613">
        <v>532</v>
      </c>
      <c r="L35" s="891" t="s">
        <v>444</v>
      </c>
      <c r="M35" s="870">
        <v>27</v>
      </c>
    </row>
    <row r="36" spans="1:13" ht="23.1" customHeight="1">
      <c r="A36" s="849">
        <v>28</v>
      </c>
      <c r="B36" s="889" t="s">
        <v>148</v>
      </c>
      <c r="C36" s="682">
        <v>2</v>
      </c>
      <c r="D36" s="683">
        <v>3</v>
      </c>
      <c r="E36" s="684">
        <v>2</v>
      </c>
      <c r="F36" s="682">
        <v>298</v>
      </c>
      <c r="G36" s="683">
        <v>298</v>
      </c>
      <c r="H36" s="683">
        <v>296</v>
      </c>
      <c r="I36" s="682">
        <v>300</v>
      </c>
      <c r="J36" s="683">
        <v>301</v>
      </c>
      <c r="K36" s="684">
        <v>298</v>
      </c>
      <c r="L36" s="890" t="s">
        <v>103</v>
      </c>
      <c r="M36" s="849">
        <v>28</v>
      </c>
    </row>
    <row r="37" spans="1:13" ht="23.1" customHeight="1">
      <c r="A37" s="870">
        <v>29</v>
      </c>
      <c r="B37" s="887" t="s">
        <v>105</v>
      </c>
      <c r="C37" s="611">
        <v>2</v>
      </c>
      <c r="D37" s="803" t="s">
        <v>332</v>
      </c>
      <c r="E37" s="613" t="s">
        <v>332</v>
      </c>
      <c r="F37" s="611">
        <v>352</v>
      </c>
      <c r="G37" s="803">
        <v>348</v>
      </c>
      <c r="H37" s="803">
        <v>339</v>
      </c>
      <c r="I37" s="611">
        <v>354</v>
      </c>
      <c r="J37" s="803">
        <v>348</v>
      </c>
      <c r="K37" s="613">
        <v>339</v>
      </c>
      <c r="L37" s="888" t="s">
        <v>106</v>
      </c>
      <c r="M37" s="870">
        <v>29</v>
      </c>
    </row>
    <row r="38" spans="1:13" ht="23.1" customHeight="1">
      <c r="A38" s="849">
        <v>30</v>
      </c>
      <c r="B38" s="889" t="s">
        <v>108</v>
      </c>
      <c r="C38" s="682" t="s">
        <v>332</v>
      </c>
      <c r="D38" s="683" t="s">
        <v>332</v>
      </c>
      <c r="E38" s="684" t="s">
        <v>332</v>
      </c>
      <c r="F38" s="682">
        <v>435</v>
      </c>
      <c r="G38" s="683">
        <v>429</v>
      </c>
      <c r="H38" s="683">
        <v>422</v>
      </c>
      <c r="I38" s="682">
        <v>435</v>
      </c>
      <c r="J38" s="683">
        <v>429</v>
      </c>
      <c r="K38" s="684">
        <v>422</v>
      </c>
      <c r="L38" s="890" t="s">
        <v>40</v>
      </c>
      <c r="M38" s="849">
        <v>30</v>
      </c>
    </row>
    <row r="39" spans="1:13" ht="23.1" customHeight="1">
      <c r="A39" s="870">
        <v>31</v>
      </c>
      <c r="B39" s="887" t="s">
        <v>51</v>
      </c>
      <c r="C39" s="611" t="s">
        <v>332</v>
      </c>
      <c r="D39" s="803" t="s">
        <v>332</v>
      </c>
      <c r="E39" s="613" t="s">
        <v>332</v>
      </c>
      <c r="F39" s="611">
        <v>135</v>
      </c>
      <c r="G39" s="803">
        <v>135</v>
      </c>
      <c r="H39" s="803">
        <v>135</v>
      </c>
      <c r="I39" s="611">
        <v>135</v>
      </c>
      <c r="J39" s="803">
        <v>135</v>
      </c>
      <c r="K39" s="613">
        <v>135</v>
      </c>
      <c r="L39" s="888" t="s">
        <v>52</v>
      </c>
      <c r="M39" s="870">
        <v>31</v>
      </c>
    </row>
    <row r="40" spans="1:13" ht="23.1" customHeight="1">
      <c r="A40" s="849">
        <v>32</v>
      </c>
      <c r="B40" s="889" t="s">
        <v>57</v>
      </c>
      <c r="C40" s="682">
        <v>4</v>
      </c>
      <c r="D40" s="683">
        <v>4</v>
      </c>
      <c r="E40" s="684">
        <v>3</v>
      </c>
      <c r="F40" s="682">
        <v>1005</v>
      </c>
      <c r="G40" s="683">
        <v>1000</v>
      </c>
      <c r="H40" s="683">
        <v>984</v>
      </c>
      <c r="I40" s="682">
        <v>1009</v>
      </c>
      <c r="J40" s="683">
        <v>1004</v>
      </c>
      <c r="K40" s="684">
        <v>987</v>
      </c>
      <c r="L40" s="890" t="s">
        <v>58</v>
      </c>
      <c r="M40" s="849">
        <v>32</v>
      </c>
    </row>
    <row r="41" spans="1:13" ht="23.1" customHeight="1">
      <c r="A41" s="865">
        <v>33</v>
      </c>
      <c r="B41" s="887" t="s">
        <v>53</v>
      </c>
      <c r="C41" s="611">
        <v>1</v>
      </c>
      <c r="D41" s="803">
        <v>1</v>
      </c>
      <c r="E41" s="613">
        <v>1</v>
      </c>
      <c r="F41" s="611">
        <v>144</v>
      </c>
      <c r="G41" s="803">
        <v>138</v>
      </c>
      <c r="H41" s="803">
        <v>135</v>
      </c>
      <c r="I41" s="611">
        <v>145</v>
      </c>
      <c r="J41" s="803">
        <v>139</v>
      </c>
      <c r="K41" s="613">
        <v>136</v>
      </c>
      <c r="L41" s="888" t="s">
        <v>54</v>
      </c>
      <c r="M41" s="865">
        <v>33</v>
      </c>
    </row>
    <row r="42" spans="1:13" ht="23.1" customHeight="1">
      <c r="A42" s="871">
        <v>34</v>
      </c>
      <c r="B42" s="892" t="s">
        <v>107</v>
      </c>
      <c r="C42" s="686" t="s">
        <v>332</v>
      </c>
      <c r="D42" s="687" t="s">
        <v>332</v>
      </c>
      <c r="E42" s="688" t="s">
        <v>332</v>
      </c>
      <c r="F42" s="686">
        <v>121</v>
      </c>
      <c r="G42" s="687">
        <v>119</v>
      </c>
      <c r="H42" s="687">
        <v>119</v>
      </c>
      <c r="I42" s="686">
        <v>121</v>
      </c>
      <c r="J42" s="687">
        <v>119</v>
      </c>
      <c r="K42" s="688">
        <v>119</v>
      </c>
      <c r="L42" s="893" t="s">
        <v>44</v>
      </c>
      <c r="M42" s="871">
        <v>34</v>
      </c>
    </row>
    <row r="43" spans="1:13" ht="23.1" customHeight="1">
      <c r="A43" s="1012" t="s">
        <v>599</v>
      </c>
      <c r="B43" s="1188"/>
      <c r="C43" s="1188"/>
      <c r="D43" s="1188"/>
      <c r="E43" s="1128" t="s">
        <v>767</v>
      </c>
      <c r="F43" s="1128"/>
      <c r="G43" s="1128"/>
      <c r="H43" s="1128"/>
      <c r="I43" s="1128"/>
      <c r="J43" s="1113" t="s">
        <v>598</v>
      </c>
      <c r="K43" s="1113"/>
      <c r="L43" s="1113"/>
      <c r="M43" s="1113"/>
    </row>
    <row r="44" spans="1:13" ht="23.1" customHeight="1">
      <c r="G44" s="409"/>
      <c r="H44" s="409"/>
      <c r="J44" s="1179"/>
      <c r="K44" s="1179"/>
      <c r="L44" s="1179"/>
      <c r="M44" s="1179"/>
    </row>
    <row r="45" spans="1:13" ht="21.75" customHeight="1"/>
    <row r="46" spans="1:13" ht="21.75" customHeight="1"/>
    <row r="47" spans="1:13" ht="21.75" customHeight="1"/>
    <row r="48" spans="1:13" ht="21.75" customHeight="1"/>
    <row r="49" spans="1:3" ht="21.75" customHeight="1">
      <c r="A49" s="402"/>
      <c r="B49" s="402"/>
      <c r="C49" s="14"/>
    </row>
    <row r="50" spans="1:3" ht="21.75" customHeight="1">
      <c r="A50" s="402"/>
      <c r="B50" s="402"/>
      <c r="C50" s="14"/>
    </row>
    <row r="51" spans="1:3" ht="21.75" customHeight="1">
      <c r="A51" s="402"/>
      <c r="B51" s="402"/>
      <c r="C51" s="14"/>
    </row>
    <row r="52" spans="1:3" s="14" customFormat="1" ht="21.75" customHeight="1">
      <c r="A52" s="402"/>
      <c r="B52" s="402"/>
    </row>
    <row r="53" spans="1:3" s="14" customFormat="1" ht="21.75" customHeight="1">
      <c r="A53" s="402"/>
      <c r="B53" s="402"/>
    </row>
    <row r="54" spans="1:3" s="14" customFormat="1" ht="21.75" customHeight="1">
      <c r="A54" s="402"/>
      <c r="B54" s="402"/>
    </row>
    <row r="55" spans="1:3" s="14" customFormat="1" ht="21.75" customHeight="1">
      <c r="A55" s="402"/>
      <c r="B55" s="402"/>
    </row>
    <row r="56" spans="1:3" s="14" customFormat="1" ht="21.75" customHeight="1">
      <c r="A56" s="402"/>
      <c r="B56" s="402"/>
    </row>
    <row r="57" spans="1:3" s="14" customFormat="1" ht="21.75" customHeight="1">
      <c r="A57" s="402"/>
      <c r="B57" s="402"/>
    </row>
    <row r="58" spans="1:3" s="14" customFormat="1" ht="21.75" customHeight="1">
      <c r="A58" s="402"/>
      <c r="B58" s="402"/>
    </row>
    <row r="59" spans="1:3" s="14" customFormat="1" ht="21.75" customHeight="1">
      <c r="A59" s="402"/>
      <c r="B59" s="402"/>
    </row>
    <row r="60" spans="1:3" s="14" customFormat="1" ht="21.75" customHeight="1">
      <c r="A60" s="402"/>
      <c r="B60" s="402"/>
    </row>
    <row r="61" spans="1:3" s="14" customFormat="1" ht="21.75" customHeight="1">
      <c r="A61" s="402"/>
      <c r="B61" s="402"/>
    </row>
    <row r="62" spans="1:3" s="14" customFormat="1" ht="21.75" customHeight="1">
      <c r="A62" s="402"/>
      <c r="B62" s="402"/>
    </row>
    <row r="63" spans="1:3" s="14" customFormat="1" ht="21.75" customHeight="1"/>
    <row r="64" spans="1:3" s="14" customFormat="1" ht="21.75" customHeight="1"/>
    <row r="65" s="14" customFormat="1" ht="21.75" customHeight="1"/>
    <row r="66" s="14" customFormat="1" ht="21.75" customHeight="1"/>
    <row r="67" s="14" customFormat="1" ht="21.75" customHeight="1"/>
    <row r="68" s="14" customFormat="1" ht="21.75" customHeight="1"/>
    <row r="69" s="14" customFormat="1" ht="21.75" customHeight="1"/>
    <row r="70" s="14" customFormat="1" ht="21.75" customHeight="1"/>
    <row r="71" s="14" customFormat="1" ht="21.75" customHeight="1"/>
    <row r="72" ht="21.75" customHeight="1"/>
    <row r="73" ht="21.75" customHeight="1"/>
  </sheetData>
  <mergeCells count="16">
    <mergeCell ref="M4:M7"/>
    <mergeCell ref="A4:A7"/>
    <mergeCell ref="J44:M44"/>
    <mergeCell ref="A1:M1"/>
    <mergeCell ref="A3:M3"/>
    <mergeCell ref="A2:M2"/>
    <mergeCell ref="F4:H5"/>
    <mergeCell ref="I4:K4"/>
    <mergeCell ref="I5:K5"/>
    <mergeCell ref="C4:E4"/>
    <mergeCell ref="C5:E5"/>
    <mergeCell ref="L4:L7"/>
    <mergeCell ref="B4:B7"/>
    <mergeCell ref="A43:D43"/>
    <mergeCell ref="J43:M43"/>
    <mergeCell ref="E43:I43"/>
  </mergeCells>
  <phoneticPr fontId="6" type="noConversion"/>
  <printOptions horizontalCentered="1"/>
  <pageMargins left="0.17" right="0.16" top="0.23622047244094499" bottom="7.8740157480315001E-2" header="0.15748031496063" footer="7.8740157480315001E-2"/>
  <pageSetup paperSize="9" scale="78" firstPageNumber="278" orientation="portrait" horizontalDpi="300" verticalDpi="300" r:id="rId1"/>
  <headerFooter alignWithMargins="0">
    <oddFooter xml:space="preserve">&amp;L&amp;11Afghanistan Statistical Yearbook 2017-18&amp;R&amp;11سالنامه احصائیوی افغانستان ۱۳۹۶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O45"/>
  <sheetViews>
    <sheetView topLeftCell="A2" workbookViewId="0">
      <selection activeCell="I5" sqref="I5:I8"/>
    </sheetView>
  </sheetViews>
  <sheetFormatPr defaultRowHeight="12.75"/>
  <cols>
    <col min="1" max="1" width="9.33203125" style="443"/>
    <col min="2" max="2" width="20.83203125" customWidth="1"/>
    <col min="3" max="8" width="13.33203125" customWidth="1"/>
    <col min="9" max="9" width="20.83203125" customWidth="1"/>
  </cols>
  <sheetData>
    <row r="1" spans="1:15" ht="37.5" hidden="1" customHeight="1">
      <c r="B1" s="1189" t="s">
        <v>965</v>
      </c>
      <c r="C1" s="1189"/>
      <c r="D1" s="1189"/>
      <c r="E1" s="1189"/>
      <c r="F1" s="1189"/>
      <c r="G1" s="1189"/>
      <c r="H1" s="1189"/>
      <c r="I1" s="1189"/>
    </row>
    <row r="2" spans="1:15" ht="24" customHeight="1">
      <c r="B2" s="1189"/>
      <c r="C2" s="1189"/>
      <c r="D2" s="1189"/>
      <c r="E2" s="1189"/>
      <c r="F2" s="1189"/>
      <c r="G2" s="1189"/>
      <c r="H2" s="1189"/>
      <c r="I2" s="1189"/>
    </row>
    <row r="3" spans="1:15" s="440" customFormat="1" ht="24" customHeight="1">
      <c r="A3" s="443"/>
      <c r="B3" s="1189" t="s">
        <v>966</v>
      </c>
      <c r="C3" s="1189"/>
      <c r="D3" s="1189"/>
      <c r="E3" s="1189"/>
      <c r="F3" s="1189"/>
      <c r="G3" s="1189"/>
      <c r="H3" s="1189"/>
      <c r="I3" s="1189"/>
    </row>
    <row r="4" spans="1:15" ht="21" customHeight="1">
      <c r="B4" s="1198" t="s">
        <v>838</v>
      </c>
      <c r="C4" s="1126"/>
      <c r="D4" s="1126"/>
      <c r="E4" s="1126"/>
      <c r="F4" s="1126"/>
      <c r="G4" s="1126"/>
      <c r="H4" s="1126"/>
      <c r="I4" s="1198"/>
    </row>
    <row r="5" spans="1:15" ht="23.1" customHeight="1">
      <c r="A5" s="1009" t="s">
        <v>173</v>
      </c>
      <c r="B5" s="1138" t="s">
        <v>511</v>
      </c>
      <c r="C5" s="1190" t="s">
        <v>765</v>
      </c>
      <c r="D5" s="1191"/>
      <c r="E5" s="1192"/>
      <c r="F5" s="1190" t="s">
        <v>764</v>
      </c>
      <c r="G5" s="1191"/>
      <c r="H5" s="1192"/>
      <c r="I5" s="1105" t="s">
        <v>510</v>
      </c>
      <c r="J5" s="1009" t="s">
        <v>926</v>
      </c>
    </row>
    <row r="6" spans="1:15" ht="23.1" customHeight="1">
      <c r="A6" s="1020"/>
      <c r="B6" s="1110"/>
      <c r="C6" s="1193" t="s">
        <v>515</v>
      </c>
      <c r="D6" s="1194"/>
      <c r="E6" s="1195"/>
      <c r="F6" s="1193" t="s">
        <v>541</v>
      </c>
      <c r="G6" s="1194"/>
      <c r="H6" s="1195"/>
      <c r="I6" s="1125"/>
      <c r="J6" s="1020"/>
    </row>
    <row r="7" spans="1:15" ht="19.5" customHeight="1">
      <c r="A7" s="1020"/>
      <c r="B7" s="1110"/>
      <c r="C7" s="421">
        <v>1396</v>
      </c>
      <c r="D7" s="587">
        <v>1395</v>
      </c>
      <c r="E7" s="587">
        <v>1394</v>
      </c>
      <c r="F7" s="590">
        <v>1396</v>
      </c>
      <c r="G7" s="587">
        <v>1395</v>
      </c>
      <c r="H7" s="587">
        <v>1394</v>
      </c>
      <c r="I7" s="1125"/>
      <c r="J7" s="1020"/>
    </row>
    <row r="8" spans="1:15" ht="19.5" customHeight="1">
      <c r="A8" s="1020"/>
      <c r="B8" s="1111"/>
      <c r="C8" s="587" t="s">
        <v>899</v>
      </c>
      <c r="D8" s="587" t="s">
        <v>881</v>
      </c>
      <c r="E8" s="587" t="s">
        <v>814</v>
      </c>
      <c r="F8" s="587" t="s">
        <v>899</v>
      </c>
      <c r="G8" s="587" t="s">
        <v>881</v>
      </c>
      <c r="H8" s="587" t="s">
        <v>814</v>
      </c>
      <c r="I8" s="1125"/>
      <c r="J8" s="1010"/>
    </row>
    <row r="9" spans="1:15" ht="21" customHeight="1">
      <c r="A9" s="877"/>
      <c r="B9" s="872" t="s">
        <v>316</v>
      </c>
      <c r="C9" s="671">
        <v>431</v>
      </c>
      <c r="D9" s="672">
        <v>413</v>
      </c>
      <c r="E9" s="673">
        <v>406</v>
      </c>
      <c r="F9" s="671">
        <v>877</v>
      </c>
      <c r="G9" s="672">
        <v>823</v>
      </c>
      <c r="H9" s="673">
        <v>829</v>
      </c>
      <c r="I9" s="866" t="s">
        <v>552</v>
      </c>
      <c r="J9" s="878"/>
      <c r="O9" s="443" t="s">
        <v>117</v>
      </c>
    </row>
    <row r="10" spans="1:15" ht="21" customHeight="1">
      <c r="A10" s="837">
        <v>1</v>
      </c>
      <c r="B10" s="873" t="s">
        <v>88</v>
      </c>
      <c r="C10" s="595">
        <v>52</v>
      </c>
      <c r="D10" s="606">
        <v>52</v>
      </c>
      <c r="E10" s="607">
        <v>51</v>
      </c>
      <c r="F10" s="595">
        <v>65</v>
      </c>
      <c r="G10" s="632">
        <v>66</v>
      </c>
      <c r="H10" s="633">
        <v>65</v>
      </c>
      <c r="I10" s="867" t="s">
        <v>89</v>
      </c>
      <c r="J10" s="870">
        <v>1</v>
      </c>
      <c r="L10" s="501"/>
    </row>
    <row r="11" spans="1:15" ht="21" customHeight="1">
      <c r="A11" s="839">
        <v>2</v>
      </c>
      <c r="B11" s="874" t="s">
        <v>23</v>
      </c>
      <c r="C11" s="674">
        <v>8</v>
      </c>
      <c r="D11" s="795">
        <v>8</v>
      </c>
      <c r="E11" s="792">
        <v>8</v>
      </c>
      <c r="F11" s="674">
        <v>20</v>
      </c>
      <c r="G11" s="795">
        <v>19</v>
      </c>
      <c r="H11" s="792">
        <v>18</v>
      </c>
      <c r="I11" s="868" t="s">
        <v>111</v>
      </c>
      <c r="J11" s="849">
        <v>2</v>
      </c>
      <c r="L11" s="501"/>
    </row>
    <row r="12" spans="1:15" ht="21" customHeight="1">
      <c r="A12" s="837">
        <v>3</v>
      </c>
      <c r="B12" s="875" t="s">
        <v>33</v>
      </c>
      <c r="C12" s="595">
        <v>12</v>
      </c>
      <c r="D12" s="606">
        <v>12</v>
      </c>
      <c r="E12" s="607">
        <v>12</v>
      </c>
      <c r="F12" s="595">
        <v>31</v>
      </c>
      <c r="G12" s="632">
        <v>31</v>
      </c>
      <c r="H12" s="633">
        <v>31</v>
      </c>
      <c r="I12" s="867" t="s">
        <v>34</v>
      </c>
      <c r="J12" s="870">
        <v>3</v>
      </c>
      <c r="L12" s="501"/>
    </row>
    <row r="13" spans="1:15" ht="21" customHeight="1">
      <c r="A13" s="839">
        <v>4</v>
      </c>
      <c r="B13" s="874" t="s">
        <v>797</v>
      </c>
      <c r="C13" s="674">
        <v>9</v>
      </c>
      <c r="D13" s="795">
        <v>9</v>
      </c>
      <c r="E13" s="792">
        <v>9</v>
      </c>
      <c r="F13" s="674">
        <v>27</v>
      </c>
      <c r="G13" s="795">
        <v>27</v>
      </c>
      <c r="H13" s="792">
        <v>28</v>
      </c>
      <c r="I13" s="868" t="s">
        <v>798</v>
      </c>
      <c r="J13" s="849">
        <v>4</v>
      </c>
      <c r="L13" s="501"/>
    </row>
    <row r="14" spans="1:15" ht="21" customHeight="1">
      <c r="A14" s="837">
        <v>5</v>
      </c>
      <c r="B14" s="875" t="s">
        <v>27</v>
      </c>
      <c r="C14" s="595">
        <v>10</v>
      </c>
      <c r="D14" s="606">
        <v>8</v>
      </c>
      <c r="E14" s="607">
        <v>8</v>
      </c>
      <c r="F14" s="595">
        <v>21</v>
      </c>
      <c r="G14" s="632">
        <v>19</v>
      </c>
      <c r="H14" s="633">
        <v>20</v>
      </c>
      <c r="I14" s="867" t="s">
        <v>90</v>
      </c>
      <c r="J14" s="870">
        <v>5</v>
      </c>
      <c r="L14" s="501"/>
    </row>
    <row r="15" spans="1:15" ht="21" customHeight="1">
      <c r="A15" s="839">
        <v>6</v>
      </c>
      <c r="B15" s="874" t="s">
        <v>92</v>
      </c>
      <c r="C15" s="674">
        <v>20</v>
      </c>
      <c r="D15" s="795">
        <v>20</v>
      </c>
      <c r="E15" s="792">
        <v>20</v>
      </c>
      <c r="F15" s="674">
        <v>79</v>
      </c>
      <c r="G15" s="795">
        <v>65</v>
      </c>
      <c r="H15" s="792">
        <v>70</v>
      </c>
      <c r="I15" s="868" t="s">
        <v>12</v>
      </c>
      <c r="J15" s="849">
        <v>6</v>
      </c>
      <c r="L15" s="501"/>
    </row>
    <row r="16" spans="1:15" ht="21" customHeight="1">
      <c r="A16" s="837">
        <v>7</v>
      </c>
      <c r="B16" s="875" t="s">
        <v>115</v>
      </c>
      <c r="C16" s="595">
        <v>9</v>
      </c>
      <c r="D16" s="606">
        <v>9</v>
      </c>
      <c r="E16" s="607">
        <v>9</v>
      </c>
      <c r="F16" s="595">
        <v>18</v>
      </c>
      <c r="G16" s="632">
        <v>17</v>
      </c>
      <c r="H16" s="633">
        <v>17</v>
      </c>
      <c r="I16" s="867" t="s">
        <v>10</v>
      </c>
      <c r="J16" s="870">
        <v>7</v>
      </c>
      <c r="L16" s="501"/>
    </row>
    <row r="17" spans="1:12" ht="21" customHeight="1">
      <c r="A17" s="839">
        <v>8</v>
      </c>
      <c r="B17" s="874" t="s">
        <v>451</v>
      </c>
      <c r="C17" s="674">
        <v>2</v>
      </c>
      <c r="D17" s="795">
        <v>2</v>
      </c>
      <c r="E17" s="792">
        <v>2</v>
      </c>
      <c r="F17" s="674">
        <v>9</v>
      </c>
      <c r="G17" s="795">
        <v>9</v>
      </c>
      <c r="H17" s="792">
        <v>9</v>
      </c>
      <c r="I17" s="868" t="s">
        <v>442</v>
      </c>
      <c r="J17" s="849">
        <v>8</v>
      </c>
      <c r="L17" s="501"/>
    </row>
    <row r="18" spans="1:12" ht="21" customHeight="1">
      <c r="A18" s="837">
        <v>9</v>
      </c>
      <c r="B18" s="875" t="s">
        <v>98</v>
      </c>
      <c r="C18" s="595">
        <v>17</v>
      </c>
      <c r="D18" s="606">
        <v>15</v>
      </c>
      <c r="E18" s="607">
        <v>13</v>
      </c>
      <c r="F18" s="595">
        <v>25</v>
      </c>
      <c r="G18" s="632">
        <v>27</v>
      </c>
      <c r="H18" s="633">
        <v>28</v>
      </c>
      <c r="I18" s="867" t="s">
        <v>60</v>
      </c>
      <c r="J18" s="870">
        <v>9</v>
      </c>
      <c r="L18" s="501"/>
    </row>
    <row r="19" spans="1:12" ht="21" customHeight="1">
      <c r="A19" s="839">
        <v>10</v>
      </c>
      <c r="B19" s="874" t="s">
        <v>15</v>
      </c>
      <c r="C19" s="674">
        <v>10</v>
      </c>
      <c r="D19" s="795">
        <v>10</v>
      </c>
      <c r="E19" s="792">
        <v>10</v>
      </c>
      <c r="F19" s="674">
        <v>23</v>
      </c>
      <c r="G19" s="795">
        <v>23</v>
      </c>
      <c r="H19" s="792">
        <v>23</v>
      </c>
      <c r="I19" s="868" t="s">
        <v>16</v>
      </c>
      <c r="J19" s="849">
        <v>10</v>
      </c>
      <c r="L19" s="501"/>
    </row>
    <row r="20" spans="1:12" ht="21" customHeight="1">
      <c r="A20" s="837">
        <v>11</v>
      </c>
      <c r="B20" s="875" t="s">
        <v>17</v>
      </c>
      <c r="C20" s="595">
        <v>26</v>
      </c>
      <c r="D20" s="606">
        <v>27</v>
      </c>
      <c r="E20" s="607">
        <v>26</v>
      </c>
      <c r="F20" s="595">
        <v>42</v>
      </c>
      <c r="G20" s="632">
        <v>42</v>
      </c>
      <c r="H20" s="633">
        <v>41</v>
      </c>
      <c r="I20" s="867" t="s">
        <v>91</v>
      </c>
      <c r="J20" s="870">
        <v>11</v>
      </c>
      <c r="L20" s="501"/>
    </row>
    <row r="21" spans="1:12" ht="21" customHeight="1">
      <c r="A21" s="839">
        <v>12</v>
      </c>
      <c r="B21" s="874" t="s">
        <v>29</v>
      </c>
      <c r="C21" s="674">
        <v>9</v>
      </c>
      <c r="D21" s="795">
        <v>6</v>
      </c>
      <c r="E21" s="792">
        <v>6</v>
      </c>
      <c r="F21" s="674">
        <v>17</v>
      </c>
      <c r="G21" s="795">
        <v>20</v>
      </c>
      <c r="H21" s="792">
        <v>20</v>
      </c>
      <c r="I21" s="868" t="s">
        <v>30</v>
      </c>
      <c r="J21" s="849">
        <v>12</v>
      </c>
      <c r="L21" s="501"/>
    </row>
    <row r="22" spans="1:12" ht="21" customHeight="1">
      <c r="A22" s="837">
        <v>13</v>
      </c>
      <c r="B22" s="875" t="s">
        <v>31</v>
      </c>
      <c r="C22" s="595">
        <v>8</v>
      </c>
      <c r="D22" s="606">
        <v>8</v>
      </c>
      <c r="E22" s="607">
        <v>8</v>
      </c>
      <c r="F22" s="595">
        <v>18</v>
      </c>
      <c r="G22" s="632">
        <v>16</v>
      </c>
      <c r="H22" s="633">
        <v>16</v>
      </c>
      <c r="I22" s="867" t="s">
        <v>32</v>
      </c>
      <c r="J22" s="870">
        <v>13</v>
      </c>
      <c r="L22" s="501"/>
    </row>
    <row r="23" spans="1:12" ht="21" customHeight="1">
      <c r="A23" s="839">
        <v>14</v>
      </c>
      <c r="B23" s="874" t="s">
        <v>25</v>
      </c>
      <c r="C23" s="674">
        <v>13</v>
      </c>
      <c r="D23" s="795">
        <v>13</v>
      </c>
      <c r="E23" s="792">
        <v>12</v>
      </c>
      <c r="F23" s="674">
        <v>11</v>
      </c>
      <c r="G23" s="795">
        <v>11</v>
      </c>
      <c r="H23" s="792">
        <v>12</v>
      </c>
      <c r="I23" s="868" t="s">
        <v>26</v>
      </c>
      <c r="J23" s="849">
        <v>14</v>
      </c>
      <c r="L23" s="501"/>
    </row>
    <row r="24" spans="1:12" ht="21" customHeight="1">
      <c r="A24" s="837">
        <v>15</v>
      </c>
      <c r="B24" s="875" t="s">
        <v>113</v>
      </c>
      <c r="C24" s="595">
        <v>9</v>
      </c>
      <c r="D24" s="606">
        <v>9</v>
      </c>
      <c r="E24" s="607">
        <v>8</v>
      </c>
      <c r="F24" s="595">
        <v>18</v>
      </c>
      <c r="G24" s="632">
        <v>17</v>
      </c>
      <c r="H24" s="633">
        <v>19</v>
      </c>
      <c r="I24" s="867" t="s">
        <v>553</v>
      </c>
      <c r="J24" s="870">
        <v>15</v>
      </c>
      <c r="L24" s="501"/>
    </row>
    <row r="25" spans="1:12" ht="21" customHeight="1">
      <c r="A25" s="839">
        <v>16</v>
      </c>
      <c r="B25" s="874" t="s">
        <v>93</v>
      </c>
      <c r="C25" s="674">
        <v>4</v>
      </c>
      <c r="D25" s="795">
        <v>3</v>
      </c>
      <c r="E25" s="792">
        <v>3</v>
      </c>
      <c r="F25" s="674">
        <v>9</v>
      </c>
      <c r="G25" s="795">
        <v>9</v>
      </c>
      <c r="H25" s="792">
        <v>9</v>
      </c>
      <c r="I25" s="868" t="s">
        <v>14</v>
      </c>
      <c r="J25" s="849">
        <v>16</v>
      </c>
      <c r="L25" s="501"/>
    </row>
    <row r="26" spans="1:12" ht="21" customHeight="1">
      <c r="A26" s="837">
        <v>17</v>
      </c>
      <c r="B26" s="875" t="s">
        <v>96</v>
      </c>
      <c r="C26" s="595">
        <v>14</v>
      </c>
      <c r="D26" s="606">
        <v>14</v>
      </c>
      <c r="E26" s="607">
        <v>14</v>
      </c>
      <c r="F26" s="595">
        <v>32</v>
      </c>
      <c r="G26" s="632">
        <v>32</v>
      </c>
      <c r="H26" s="633">
        <v>33</v>
      </c>
      <c r="I26" s="867" t="s">
        <v>97</v>
      </c>
      <c r="J26" s="870">
        <v>17</v>
      </c>
      <c r="L26" s="501"/>
    </row>
    <row r="27" spans="1:12" ht="21" customHeight="1">
      <c r="A27" s="839">
        <v>18</v>
      </c>
      <c r="B27" s="874" t="s">
        <v>94</v>
      </c>
      <c r="C27" s="674">
        <v>13</v>
      </c>
      <c r="D27" s="795">
        <v>13</v>
      </c>
      <c r="E27" s="792">
        <v>13</v>
      </c>
      <c r="F27" s="674">
        <v>36</v>
      </c>
      <c r="G27" s="795">
        <v>36</v>
      </c>
      <c r="H27" s="792">
        <v>36</v>
      </c>
      <c r="I27" s="868" t="s">
        <v>95</v>
      </c>
      <c r="J27" s="849">
        <v>18</v>
      </c>
      <c r="L27" s="501"/>
    </row>
    <row r="28" spans="1:12" ht="21" customHeight="1">
      <c r="A28" s="837">
        <v>19</v>
      </c>
      <c r="B28" s="875" t="s">
        <v>470</v>
      </c>
      <c r="C28" s="595">
        <v>14</v>
      </c>
      <c r="D28" s="606">
        <v>14</v>
      </c>
      <c r="E28" s="607">
        <v>14</v>
      </c>
      <c r="F28" s="595">
        <v>33</v>
      </c>
      <c r="G28" s="632">
        <v>30</v>
      </c>
      <c r="H28" s="633">
        <v>30</v>
      </c>
      <c r="I28" s="867" t="s">
        <v>68</v>
      </c>
      <c r="J28" s="870">
        <v>19</v>
      </c>
      <c r="L28" s="501"/>
    </row>
    <row r="29" spans="1:12" ht="21" customHeight="1">
      <c r="A29" s="839">
        <v>20</v>
      </c>
      <c r="B29" s="874" t="s">
        <v>100</v>
      </c>
      <c r="C29" s="674">
        <v>4</v>
      </c>
      <c r="D29" s="795">
        <v>4</v>
      </c>
      <c r="E29" s="792">
        <v>4</v>
      </c>
      <c r="F29" s="674">
        <v>15</v>
      </c>
      <c r="G29" s="795">
        <v>14</v>
      </c>
      <c r="H29" s="792">
        <v>14</v>
      </c>
      <c r="I29" s="868" t="s">
        <v>101</v>
      </c>
      <c r="J29" s="849">
        <v>20</v>
      </c>
      <c r="L29" s="501"/>
    </row>
    <row r="30" spans="1:12" ht="21" customHeight="1">
      <c r="A30" s="837">
        <v>21</v>
      </c>
      <c r="B30" s="875" t="s">
        <v>102</v>
      </c>
      <c r="C30" s="595">
        <v>14</v>
      </c>
      <c r="D30" s="606">
        <v>14</v>
      </c>
      <c r="E30" s="607">
        <v>14</v>
      </c>
      <c r="F30" s="595">
        <v>59</v>
      </c>
      <c r="G30" s="632">
        <v>51</v>
      </c>
      <c r="H30" s="633">
        <v>51</v>
      </c>
      <c r="I30" s="867" t="s">
        <v>62</v>
      </c>
      <c r="J30" s="870">
        <v>21</v>
      </c>
      <c r="L30" s="501"/>
    </row>
    <row r="31" spans="1:12" ht="21" customHeight="1">
      <c r="A31" s="839">
        <v>22</v>
      </c>
      <c r="B31" s="874" t="s">
        <v>472</v>
      </c>
      <c r="C31" s="674">
        <v>9</v>
      </c>
      <c r="D31" s="795">
        <v>7</v>
      </c>
      <c r="E31" s="792">
        <v>7</v>
      </c>
      <c r="F31" s="674">
        <v>20</v>
      </c>
      <c r="G31" s="795">
        <v>17</v>
      </c>
      <c r="H31" s="792">
        <v>17</v>
      </c>
      <c r="I31" s="868" t="s">
        <v>104</v>
      </c>
      <c r="J31" s="849">
        <v>22</v>
      </c>
      <c r="L31" s="501"/>
    </row>
    <row r="32" spans="1:12" ht="21" customHeight="1">
      <c r="A32" s="837">
        <v>23</v>
      </c>
      <c r="B32" s="875" t="s">
        <v>55</v>
      </c>
      <c r="C32" s="595">
        <v>8</v>
      </c>
      <c r="D32" s="606">
        <v>8</v>
      </c>
      <c r="E32" s="607">
        <v>8</v>
      </c>
      <c r="F32" s="595">
        <v>28</v>
      </c>
      <c r="G32" s="632">
        <v>24</v>
      </c>
      <c r="H32" s="633">
        <v>24</v>
      </c>
      <c r="I32" s="867" t="s">
        <v>56</v>
      </c>
      <c r="J32" s="870">
        <v>23</v>
      </c>
      <c r="L32" s="501"/>
    </row>
    <row r="33" spans="1:12" ht="21" customHeight="1">
      <c r="A33" s="839">
        <v>24</v>
      </c>
      <c r="B33" s="874" t="s">
        <v>474</v>
      </c>
      <c r="C33" s="674">
        <v>7</v>
      </c>
      <c r="D33" s="795">
        <v>7</v>
      </c>
      <c r="E33" s="792">
        <v>7</v>
      </c>
      <c r="F33" s="674">
        <v>20</v>
      </c>
      <c r="G33" s="795">
        <v>14</v>
      </c>
      <c r="H33" s="792">
        <v>13</v>
      </c>
      <c r="I33" s="868" t="s">
        <v>440</v>
      </c>
      <c r="J33" s="849">
        <v>24</v>
      </c>
      <c r="L33" s="501"/>
    </row>
    <row r="34" spans="1:12" ht="21" customHeight="1">
      <c r="A34" s="837">
        <v>25</v>
      </c>
      <c r="B34" s="875" t="s">
        <v>110</v>
      </c>
      <c r="C34" s="595">
        <v>9</v>
      </c>
      <c r="D34" s="606">
        <v>6</v>
      </c>
      <c r="E34" s="607">
        <v>6</v>
      </c>
      <c r="F34" s="595">
        <v>9</v>
      </c>
      <c r="G34" s="632">
        <v>12</v>
      </c>
      <c r="H34" s="633">
        <v>12</v>
      </c>
      <c r="I34" s="867" t="s">
        <v>36</v>
      </c>
      <c r="J34" s="870">
        <v>25</v>
      </c>
      <c r="L34" s="501"/>
    </row>
    <row r="35" spans="1:12" ht="21" customHeight="1">
      <c r="A35" s="839">
        <v>26</v>
      </c>
      <c r="B35" s="874" t="s">
        <v>154</v>
      </c>
      <c r="C35" s="674">
        <v>8</v>
      </c>
      <c r="D35" s="795">
        <v>6</v>
      </c>
      <c r="E35" s="792">
        <v>5</v>
      </c>
      <c r="F35" s="674">
        <v>15</v>
      </c>
      <c r="G35" s="795">
        <v>10</v>
      </c>
      <c r="H35" s="792">
        <v>10</v>
      </c>
      <c r="I35" s="868" t="s">
        <v>48</v>
      </c>
      <c r="J35" s="849">
        <v>26</v>
      </c>
      <c r="L35" s="501"/>
    </row>
    <row r="36" spans="1:12" ht="21" customHeight="1">
      <c r="A36" s="837">
        <v>27</v>
      </c>
      <c r="B36" s="875" t="s">
        <v>109</v>
      </c>
      <c r="C36" s="595">
        <v>26</v>
      </c>
      <c r="D36" s="606">
        <v>27</v>
      </c>
      <c r="E36" s="607">
        <v>28</v>
      </c>
      <c r="F36" s="595">
        <v>18</v>
      </c>
      <c r="G36" s="632">
        <v>18</v>
      </c>
      <c r="H36" s="633">
        <v>17</v>
      </c>
      <c r="I36" s="867" t="s">
        <v>42</v>
      </c>
      <c r="J36" s="870">
        <v>27</v>
      </c>
      <c r="L36" s="501"/>
    </row>
    <row r="37" spans="1:12" ht="21" customHeight="1">
      <c r="A37" s="839">
        <v>28</v>
      </c>
      <c r="B37" s="874" t="s">
        <v>148</v>
      </c>
      <c r="C37" s="674">
        <v>7</v>
      </c>
      <c r="D37" s="795">
        <v>7</v>
      </c>
      <c r="E37" s="792">
        <v>7</v>
      </c>
      <c r="F37" s="674">
        <v>17</v>
      </c>
      <c r="G37" s="795">
        <v>17</v>
      </c>
      <c r="H37" s="792">
        <v>17</v>
      </c>
      <c r="I37" s="868" t="s">
        <v>103</v>
      </c>
      <c r="J37" s="849">
        <v>28</v>
      </c>
      <c r="L37" s="501"/>
    </row>
    <row r="38" spans="1:12" ht="21" customHeight="1">
      <c r="A38" s="837">
        <v>29</v>
      </c>
      <c r="B38" s="875" t="s">
        <v>105</v>
      </c>
      <c r="C38" s="595">
        <v>16</v>
      </c>
      <c r="D38" s="606">
        <v>16</v>
      </c>
      <c r="E38" s="607">
        <v>16</v>
      </c>
      <c r="F38" s="595">
        <v>21</v>
      </c>
      <c r="G38" s="632">
        <v>21</v>
      </c>
      <c r="H38" s="633">
        <v>21</v>
      </c>
      <c r="I38" s="867" t="s">
        <v>106</v>
      </c>
      <c r="J38" s="870">
        <v>29</v>
      </c>
      <c r="L38" s="501"/>
    </row>
    <row r="39" spans="1:12" ht="21" customHeight="1">
      <c r="A39" s="839">
        <v>30</v>
      </c>
      <c r="B39" s="874" t="s">
        <v>108</v>
      </c>
      <c r="C39" s="674">
        <v>15</v>
      </c>
      <c r="D39" s="795">
        <v>15</v>
      </c>
      <c r="E39" s="792">
        <v>15</v>
      </c>
      <c r="F39" s="674">
        <v>46</v>
      </c>
      <c r="G39" s="795">
        <v>34</v>
      </c>
      <c r="H39" s="792">
        <v>33</v>
      </c>
      <c r="I39" s="868" t="s">
        <v>40</v>
      </c>
      <c r="J39" s="849">
        <v>30</v>
      </c>
      <c r="L39" s="501"/>
    </row>
    <row r="40" spans="1:12" ht="21" customHeight="1">
      <c r="A40" s="837">
        <v>31</v>
      </c>
      <c r="B40" s="875" t="s">
        <v>51</v>
      </c>
      <c r="C40" s="595">
        <v>5</v>
      </c>
      <c r="D40" s="606">
        <v>3</v>
      </c>
      <c r="E40" s="607">
        <v>3</v>
      </c>
      <c r="F40" s="595">
        <v>21</v>
      </c>
      <c r="G40" s="632">
        <v>23</v>
      </c>
      <c r="H40" s="633">
        <v>23</v>
      </c>
      <c r="I40" s="867" t="s">
        <v>52</v>
      </c>
      <c r="J40" s="870">
        <v>31</v>
      </c>
      <c r="L40" s="501"/>
    </row>
    <row r="41" spans="1:12" ht="21" customHeight="1">
      <c r="A41" s="839">
        <v>32</v>
      </c>
      <c r="B41" s="874" t="s">
        <v>57</v>
      </c>
      <c r="C41" s="674">
        <v>28</v>
      </c>
      <c r="D41" s="795">
        <v>26</v>
      </c>
      <c r="E41" s="792">
        <v>25</v>
      </c>
      <c r="F41" s="674">
        <v>36</v>
      </c>
      <c r="G41" s="795">
        <v>37</v>
      </c>
      <c r="H41" s="792">
        <v>38</v>
      </c>
      <c r="I41" s="868" t="s">
        <v>58</v>
      </c>
      <c r="J41" s="849">
        <v>32</v>
      </c>
      <c r="L41" s="501"/>
    </row>
    <row r="42" spans="1:12" ht="18.75" customHeight="1">
      <c r="A42" s="880">
        <v>33</v>
      </c>
      <c r="B42" s="881" t="s">
        <v>53</v>
      </c>
      <c r="C42" s="882">
        <v>12</v>
      </c>
      <c r="D42" s="883">
        <v>11</v>
      </c>
      <c r="E42" s="884">
        <v>11</v>
      </c>
      <c r="F42" s="882">
        <v>10</v>
      </c>
      <c r="G42" s="883">
        <v>10</v>
      </c>
      <c r="H42" s="884">
        <v>9</v>
      </c>
      <c r="I42" s="879" t="s">
        <v>54</v>
      </c>
      <c r="J42" s="865">
        <v>33</v>
      </c>
      <c r="K42" s="415"/>
      <c r="L42" s="501"/>
    </row>
    <row r="43" spans="1:12" ht="18" customHeight="1">
      <c r="A43" s="840">
        <v>34</v>
      </c>
      <c r="B43" s="876" t="s">
        <v>107</v>
      </c>
      <c r="C43" s="675">
        <v>4</v>
      </c>
      <c r="D43" s="796">
        <v>4</v>
      </c>
      <c r="E43" s="793">
        <v>4</v>
      </c>
      <c r="F43" s="675">
        <v>8</v>
      </c>
      <c r="G43" s="796">
        <v>5</v>
      </c>
      <c r="H43" s="793">
        <v>5</v>
      </c>
      <c r="I43" s="869" t="s">
        <v>44</v>
      </c>
      <c r="J43" s="871">
        <v>34</v>
      </c>
      <c r="K43" s="415"/>
      <c r="L43" s="501"/>
    </row>
    <row r="44" spans="1:12" ht="16.5" customHeight="1">
      <c r="A44" s="1197" t="s">
        <v>516</v>
      </c>
      <c r="B44" s="1197"/>
      <c r="C44" s="1197"/>
      <c r="E44" s="1199" t="s">
        <v>554</v>
      </c>
      <c r="F44" s="1199"/>
      <c r="G44" s="1199"/>
      <c r="H44" s="1196" t="s">
        <v>517</v>
      </c>
      <c r="I44" s="1196"/>
      <c r="J44" s="1196"/>
      <c r="K44" s="641"/>
      <c r="L44" s="415"/>
    </row>
    <row r="45" spans="1:12">
      <c r="K45" s="415"/>
      <c r="L45" s="415"/>
    </row>
  </sheetData>
  <mergeCells count="14">
    <mergeCell ref="J5:J8"/>
    <mergeCell ref="A5:A8"/>
    <mergeCell ref="H44:J44"/>
    <mergeCell ref="A44:C44"/>
    <mergeCell ref="B4:I4"/>
    <mergeCell ref="E44:G44"/>
    <mergeCell ref="B1:I2"/>
    <mergeCell ref="F5:H5"/>
    <mergeCell ref="C5:E5"/>
    <mergeCell ref="B5:B8"/>
    <mergeCell ref="I5:I8"/>
    <mergeCell ref="C6:E6"/>
    <mergeCell ref="B3:I3"/>
    <mergeCell ref="F6:H6"/>
  </mergeCells>
  <phoneticPr fontId="3" type="noConversion"/>
  <printOptions horizontalCentered="1"/>
  <pageMargins left="0.31" right="0.196850393700787" top="0.23622047244094499" bottom="0.47244094488188998" header="0.23622047244094499" footer="0.15748031496063"/>
  <pageSetup scale="80" orientation="portrait" horizontalDpi="300" verticalDpi="300" r:id="rId1"/>
  <headerFooter alignWithMargins="0">
    <oddFooter>&amp;L&amp;12Afghanistan Statistical Yearbook2017-18&amp;R&amp;12سالنامه احصائیوی افغانستان ۱۳۹۶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N54"/>
  <sheetViews>
    <sheetView zoomScalePageLayoutView="87" workbookViewId="0">
      <selection activeCell="B2" sqref="B2:H2"/>
    </sheetView>
  </sheetViews>
  <sheetFormatPr defaultRowHeight="12.75"/>
  <cols>
    <col min="1" max="1" width="8.83203125" style="443" customWidth="1"/>
    <col min="2" max="2" width="52.6640625" customWidth="1"/>
    <col min="3" max="6" width="10.83203125" customWidth="1"/>
    <col min="7" max="7" width="10.83203125" style="443" customWidth="1"/>
    <col min="8" max="8" width="76" customWidth="1"/>
    <col min="9" max="9" width="8.83203125" style="443" customWidth="1"/>
    <col min="10" max="10" width="36.83203125" customWidth="1"/>
  </cols>
  <sheetData>
    <row r="1" spans="1:14" s="443" customFormat="1" ht="25.5" customHeight="1">
      <c r="B1" s="1203" t="s">
        <v>964</v>
      </c>
      <c r="C1" s="1203"/>
      <c r="D1" s="1203"/>
      <c r="E1" s="1203"/>
      <c r="F1" s="1203"/>
      <c r="G1" s="1203"/>
      <c r="H1" s="1203"/>
      <c r="I1" s="496"/>
      <c r="J1" s="491"/>
      <c r="K1" s="415"/>
      <c r="L1" s="415"/>
      <c r="M1" s="415"/>
      <c r="N1" s="415"/>
    </row>
    <row r="2" spans="1:14" ht="24" customHeight="1">
      <c r="B2" s="1203" t="s">
        <v>922</v>
      </c>
      <c r="C2" s="1203"/>
      <c r="D2" s="1203"/>
      <c r="E2" s="1203"/>
      <c r="F2" s="1203"/>
      <c r="G2" s="1203"/>
      <c r="H2" s="1203"/>
      <c r="I2" s="497"/>
      <c r="J2" s="507"/>
      <c r="K2" s="415"/>
      <c r="L2" s="415"/>
      <c r="M2" s="415"/>
      <c r="N2" s="415"/>
    </row>
    <row r="3" spans="1:14" ht="24.75" customHeight="1">
      <c r="B3" s="1198" t="s">
        <v>520</v>
      </c>
      <c r="C3" s="1198"/>
      <c r="D3" s="1198"/>
      <c r="E3" s="1198"/>
      <c r="F3" s="1198"/>
      <c r="G3" s="1198"/>
      <c r="H3" s="1198"/>
      <c r="I3" s="492"/>
      <c r="J3" s="491"/>
      <c r="K3" s="415"/>
      <c r="L3" s="415"/>
      <c r="M3" s="415"/>
      <c r="N3" s="415"/>
    </row>
    <row r="4" spans="1:14" ht="21.95" customHeight="1">
      <c r="A4" s="1009" t="s">
        <v>173</v>
      </c>
      <c r="B4" s="1138" t="s">
        <v>379</v>
      </c>
      <c r="C4" s="1138" t="s">
        <v>446</v>
      </c>
      <c r="D4" s="421">
        <v>1396</v>
      </c>
      <c r="E4" s="420">
        <v>1395</v>
      </c>
      <c r="F4" s="566">
        <v>1394</v>
      </c>
      <c r="G4" s="450" t="s">
        <v>561</v>
      </c>
      <c r="H4" s="1138" t="s">
        <v>327</v>
      </c>
      <c r="I4" s="1138" t="s">
        <v>926</v>
      </c>
      <c r="J4" s="508"/>
      <c r="K4" s="415"/>
      <c r="L4" s="415"/>
      <c r="M4" s="415"/>
      <c r="N4" s="415"/>
    </row>
    <row r="5" spans="1:14" ht="21.95" customHeight="1">
      <c r="A5" s="1010"/>
      <c r="B5" s="1110"/>
      <c r="C5" s="1111"/>
      <c r="D5" s="587" t="s">
        <v>899</v>
      </c>
      <c r="E5" s="587" t="s">
        <v>881</v>
      </c>
      <c r="F5" s="587" t="s">
        <v>814</v>
      </c>
      <c r="G5" s="536" t="s">
        <v>551</v>
      </c>
      <c r="H5" s="1111"/>
      <c r="I5" s="1111"/>
      <c r="J5" s="491"/>
      <c r="K5" s="415"/>
      <c r="L5" s="415"/>
      <c r="M5" s="415"/>
      <c r="N5" s="415"/>
    </row>
    <row r="6" spans="1:14" ht="18" customHeight="1">
      <c r="A6" s="839"/>
      <c r="B6" s="661" t="s">
        <v>600</v>
      </c>
      <c r="C6" s="674" t="s">
        <v>448</v>
      </c>
      <c r="D6" s="662">
        <v>531</v>
      </c>
      <c r="E6" s="663">
        <v>558</v>
      </c>
      <c r="F6" s="650">
        <v>439</v>
      </c>
      <c r="G6" s="853" t="s">
        <v>445</v>
      </c>
      <c r="H6" s="664" t="s">
        <v>927</v>
      </c>
      <c r="I6" s="848"/>
      <c r="J6" s="491"/>
      <c r="K6" s="415"/>
      <c r="L6" s="415"/>
      <c r="M6" s="415"/>
      <c r="N6" s="415"/>
    </row>
    <row r="7" spans="1:14" ht="18" customHeight="1">
      <c r="A7" s="850">
        <v>1</v>
      </c>
      <c r="B7" s="405" t="s">
        <v>530</v>
      </c>
      <c r="C7" s="595" t="s">
        <v>448</v>
      </c>
      <c r="D7" s="801">
        <v>170</v>
      </c>
      <c r="E7" s="797">
        <v>170</v>
      </c>
      <c r="F7" s="799">
        <v>153</v>
      </c>
      <c r="G7" s="854" t="s">
        <v>445</v>
      </c>
      <c r="H7" s="537" t="s">
        <v>833</v>
      </c>
      <c r="I7" s="850">
        <v>1</v>
      </c>
      <c r="J7" s="455"/>
      <c r="K7" s="415"/>
      <c r="L7" s="415"/>
      <c r="M7" s="415"/>
      <c r="N7" s="415"/>
    </row>
    <row r="8" spans="1:14" ht="18" customHeight="1">
      <c r="A8" s="849">
        <v>2</v>
      </c>
      <c r="B8" s="657" t="s">
        <v>495</v>
      </c>
      <c r="C8" s="674" t="s">
        <v>448</v>
      </c>
      <c r="D8" s="794">
        <v>149</v>
      </c>
      <c r="E8" s="795">
        <v>145</v>
      </c>
      <c r="F8" s="792">
        <v>139</v>
      </c>
      <c r="G8" s="855" t="s">
        <v>445</v>
      </c>
      <c r="H8" s="666" t="s">
        <v>822</v>
      </c>
      <c r="I8" s="849">
        <v>2</v>
      </c>
      <c r="J8" s="455"/>
      <c r="K8" s="415"/>
      <c r="L8" s="415"/>
      <c r="M8" s="415"/>
      <c r="N8" s="415"/>
    </row>
    <row r="9" spans="1:14" ht="18" customHeight="1">
      <c r="A9" s="850">
        <v>3</v>
      </c>
      <c r="B9" s="405" t="s">
        <v>519</v>
      </c>
      <c r="C9" s="595" t="s">
        <v>448</v>
      </c>
      <c r="D9" s="801">
        <v>361</v>
      </c>
      <c r="E9" s="797">
        <v>388</v>
      </c>
      <c r="F9" s="799">
        <v>286</v>
      </c>
      <c r="G9" s="856" t="s">
        <v>450</v>
      </c>
      <c r="H9" s="537" t="s">
        <v>889</v>
      </c>
      <c r="I9" s="850">
        <v>3</v>
      </c>
      <c r="J9" s="491"/>
      <c r="K9" s="415"/>
      <c r="L9" s="415"/>
      <c r="M9" s="415"/>
      <c r="N9" s="415"/>
    </row>
    <row r="10" spans="1:14" ht="18" customHeight="1">
      <c r="A10" s="849">
        <v>4</v>
      </c>
      <c r="B10" s="657" t="s">
        <v>542</v>
      </c>
      <c r="C10" s="857" t="s">
        <v>480</v>
      </c>
      <c r="D10" s="794">
        <v>15122</v>
      </c>
      <c r="E10" s="795">
        <v>15602</v>
      </c>
      <c r="F10" s="792">
        <v>14994</v>
      </c>
      <c r="G10" s="855" t="s">
        <v>564</v>
      </c>
      <c r="H10" s="666" t="s">
        <v>823</v>
      </c>
      <c r="I10" s="849">
        <v>4</v>
      </c>
      <c r="J10" s="505"/>
      <c r="K10" s="415"/>
      <c r="L10" s="415"/>
      <c r="M10" s="415"/>
      <c r="N10" s="415"/>
    </row>
    <row r="11" spans="1:14" ht="18" customHeight="1">
      <c r="A11" s="850">
        <v>5</v>
      </c>
      <c r="B11" s="405" t="s">
        <v>495</v>
      </c>
      <c r="C11" s="858" t="s">
        <v>480</v>
      </c>
      <c r="D11" s="801">
        <v>13107</v>
      </c>
      <c r="E11" s="797">
        <v>13554</v>
      </c>
      <c r="F11" s="799">
        <v>13276</v>
      </c>
      <c r="G11" s="854" t="s">
        <v>564</v>
      </c>
      <c r="H11" s="451" t="s">
        <v>822</v>
      </c>
      <c r="I11" s="850">
        <v>5</v>
      </c>
      <c r="J11" s="455" t="s">
        <v>117</v>
      </c>
      <c r="K11" s="415"/>
      <c r="L11" s="415"/>
      <c r="M11" s="415"/>
      <c r="N11" s="415"/>
    </row>
    <row r="12" spans="1:14" ht="18" customHeight="1">
      <c r="A12" s="849">
        <v>6</v>
      </c>
      <c r="B12" s="657" t="s">
        <v>532</v>
      </c>
      <c r="C12" s="857" t="s">
        <v>480</v>
      </c>
      <c r="D12" s="794">
        <v>5</v>
      </c>
      <c r="E12" s="795">
        <v>5</v>
      </c>
      <c r="F12" s="792">
        <v>5</v>
      </c>
      <c r="G12" s="855" t="s">
        <v>564</v>
      </c>
      <c r="H12" s="666" t="s">
        <v>827</v>
      </c>
      <c r="I12" s="849">
        <v>6</v>
      </c>
      <c r="J12" s="491"/>
      <c r="K12" s="415"/>
      <c r="L12" s="415"/>
      <c r="M12" s="415"/>
      <c r="N12" s="415"/>
    </row>
    <row r="13" spans="1:14" ht="18" customHeight="1">
      <c r="A13" s="850">
        <v>7</v>
      </c>
      <c r="B13" s="405" t="s">
        <v>523</v>
      </c>
      <c r="C13" s="595" t="s">
        <v>447</v>
      </c>
      <c r="D13" s="801">
        <v>8744</v>
      </c>
      <c r="E13" s="797">
        <v>9842</v>
      </c>
      <c r="F13" s="799">
        <v>9808</v>
      </c>
      <c r="G13" s="856" t="s">
        <v>576</v>
      </c>
      <c r="H13" s="506" t="s">
        <v>743</v>
      </c>
      <c r="I13" s="850">
        <v>7</v>
      </c>
      <c r="J13" s="455"/>
      <c r="K13" s="415"/>
      <c r="L13" s="415"/>
      <c r="M13" s="415"/>
      <c r="N13" s="415"/>
    </row>
    <row r="14" spans="1:14" ht="18" customHeight="1">
      <c r="A14" s="849">
        <v>8</v>
      </c>
      <c r="B14" s="657" t="s">
        <v>495</v>
      </c>
      <c r="C14" s="674" t="s">
        <v>447</v>
      </c>
      <c r="D14" s="794">
        <v>7616</v>
      </c>
      <c r="E14" s="795">
        <v>8716</v>
      </c>
      <c r="F14" s="792">
        <v>8681</v>
      </c>
      <c r="G14" s="855" t="s">
        <v>576</v>
      </c>
      <c r="H14" s="666" t="s">
        <v>825</v>
      </c>
      <c r="I14" s="849">
        <v>8</v>
      </c>
      <c r="J14" s="455"/>
      <c r="K14" s="415"/>
      <c r="L14" s="415"/>
      <c r="M14" s="415"/>
      <c r="N14" s="415"/>
    </row>
    <row r="15" spans="1:14" ht="18" customHeight="1">
      <c r="A15" s="850">
        <v>9</v>
      </c>
      <c r="B15" s="405" t="s">
        <v>449</v>
      </c>
      <c r="C15" s="595" t="s">
        <v>447</v>
      </c>
      <c r="D15" s="801">
        <v>3</v>
      </c>
      <c r="E15" s="797">
        <v>3</v>
      </c>
      <c r="F15" s="799">
        <v>3</v>
      </c>
      <c r="G15" s="856" t="s">
        <v>576</v>
      </c>
      <c r="H15" s="538" t="s">
        <v>826</v>
      </c>
      <c r="I15" s="850">
        <v>9</v>
      </c>
      <c r="J15" s="455"/>
      <c r="K15" s="415"/>
      <c r="L15" s="415"/>
      <c r="M15" s="415"/>
      <c r="N15" s="415"/>
    </row>
    <row r="16" spans="1:14" ht="18" customHeight="1">
      <c r="A16" s="849">
        <v>10</v>
      </c>
      <c r="B16" s="657" t="s">
        <v>522</v>
      </c>
      <c r="C16" s="674" t="s">
        <v>447</v>
      </c>
      <c r="D16" s="794">
        <v>19743</v>
      </c>
      <c r="E16" s="795">
        <v>21502</v>
      </c>
      <c r="F16" s="792">
        <v>16853</v>
      </c>
      <c r="G16" s="855" t="s">
        <v>576</v>
      </c>
      <c r="H16" s="666" t="s">
        <v>744</v>
      </c>
      <c r="I16" s="849">
        <v>10</v>
      </c>
      <c r="J16" s="455"/>
      <c r="K16" s="457"/>
      <c r="L16" s="415"/>
      <c r="M16" s="415"/>
      <c r="N16" s="415"/>
    </row>
    <row r="17" spans="1:14" ht="18" customHeight="1">
      <c r="A17" s="850">
        <v>11</v>
      </c>
      <c r="B17" s="405" t="s">
        <v>493</v>
      </c>
      <c r="C17" s="595" t="s">
        <v>447</v>
      </c>
      <c r="D17" s="801">
        <v>17849</v>
      </c>
      <c r="E17" s="797">
        <v>20259</v>
      </c>
      <c r="F17" s="799">
        <v>15822</v>
      </c>
      <c r="G17" s="856" t="s">
        <v>576</v>
      </c>
      <c r="H17" s="451" t="s">
        <v>824</v>
      </c>
      <c r="I17" s="850">
        <v>11</v>
      </c>
      <c r="J17" s="455"/>
      <c r="K17" s="457"/>
      <c r="L17" s="415"/>
      <c r="M17" s="415"/>
      <c r="N17" s="415"/>
    </row>
    <row r="18" spans="1:14" ht="18" customHeight="1">
      <c r="A18" s="849">
        <v>12</v>
      </c>
      <c r="B18" s="657" t="s">
        <v>521</v>
      </c>
      <c r="C18" s="674" t="s">
        <v>447</v>
      </c>
      <c r="D18" s="794">
        <v>1726</v>
      </c>
      <c r="E18" s="795">
        <v>1675</v>
      </c>
      <c r="F18" s="792">
        <v>1712</v>
      </c>
      <c r="G18" s="855" t="s">
        <v>576</v>
      </c>
      <c r="H18" s="666" t="s">
        <v>745</v>
      </c>
      <c r="I18" s="849">
        <v>12</v>
      </c>
      <c r="J18" s="455"/>
      <c r="K18" s="415"/>
      <c r="L18" s="415"/>
      <c r="M18" s="415"/>
      <c r="N18" s="415"/>
    </row>
    <row r="19" spans="1:14" ht="18" customHeight="1">
      <c r="A19" s="850">
        <v>13</v>
      </c>
      <c r="B19" s="405" t="s">
        <v>492</v>
      </c>
      <c r="C19" s="595" t="s">
        <v>447</v>
      </c>
      <c r="D19" s="801">
        <v>1484</v>
      </c>
      <c r="E19" s="797">
        <v>1493</v>
      </c>
      <c r="F19" s="799">
        <v>1493</v>
      </c>
      <c r="G19" s="856" t="s">
        <v>576</v>
      </c>
      <c r="H19" s="506" t="s">
        <v>828</v>
      </c>
      <c r="I19" s="850">
        <v>13</v>
      </c>
      <c r="J19" s="455"/>
      <c r="K19" s="415"/>
      <c r="L19" s="415"/>
      <c r="M19" s="415"/>
      <c r="N19" s="415"/>
    </row>
    <row r="20" spans="1:14" ht="18" customHeight="1">
      <c r="A20" s="849">
        <v>14</v>
      </c>
      <c r="B20" s="657" t="s">
        <v>465</v>
      </c>
      <c r="C20" s="674" t="s">
        <v>448</v>
      </c>
      <c r="D20" s="794">
        <v>434</v>
      </c>
      <c r="E20" s="795">
        <v>417</v>
      </c>
      <c r="F20" s="792">
        <v>410</v>
      </c>
      <c r="G20" s="855" t="s">
        <v>445</v>
      </c>
      <c r="H20" s="666" t="s">
        <v>746</v>
      </c>
      <c r="I20" s="849">
        <v>14</v>
      </c>
      <c r="J20" s="455"/>
      <c r="K20" s="452"/>
      <c r="L20" s="415"/>
      <c r="M20" s="415"/>
      <c r="N20" s="415"/>
    </row>
    <row r="21" spans="1:14" ht="18" customHeight="1">
      <c r="A21" s="850">
        <v>15</v>
      </c>
      <c r="B21" s="405" t="s">
        <v>491</v>
      </c>
      <c r="C21" s="595" t="s">
        <v>448</v>
      </c>
      <c r="D21" s="801">
        <v>970</v>
      </c>
      <c r="E21" s="797">
        <v>923</v>
      </c>
      <c r="F21" s="799">
        <v>932</v>
      </c>
      <c r="G21" s="856" t="s">
        <v>445</v>
      </c>
      <c r="H21" s="506" t="s">
        <v>829</v>
      </c>
      <c r="I21" s="850">
        <v>15</v>
      </c>
      <c r="J21" s="455"/>
      <c r="K21" s="452"/>
      <c r="L21" s="415"/>
      <c r="M21" s="415"/>
      <c r="N21" s="415"/>
    </row>
    <row r="22" spans="1:14" ht="18" customHeight="1">
      <c r="A22" s="849">
        <v>16</v>
      </c>
      <c r="B22" s="657" t="s">
        <v>473</v>
      </c>
      <c r="C22" s="674" t="s">
        <v>448</v>
      </c>
      <c r="D22" s="794">
        <v>1020</v>
      </c>
      <c r="E22" s="795">
        <v>833</v>
      </c>
      <c r="F22" s="792">
        <v>874</v>
      </c>
      <c r="G22" s="855" t="s">
        <v>445</v>
      </c>
      <c r="H22" s="666" t="s">
        <v>830</v>
      </c>
      <c r="I22" s="849">
        <v>16</v>
      </c>
      <c r="J22" s="509"/>
      <c r="K22" s="452"/>
      <c r="L22" s="415"/>
      <c r="M22" s="415"/>
      <c r="N22" s="415"/>
    </row>
    <row r="23" spans="1:14" ht="18" customHeight="1">
      <c r="A23" s="850">
        <v>17</v>
      </c>
      <c r="B23" s="405" t="s">
        <v>524</v>
      </c>
      <c r="C23" s="423"/>
      <c r="D23" s="859"/>
      <c r="E23" s="860"/>
      <c r="F23" s="861"/>
      <c r="G23" s="862"/>
      <c r="H23" s="506" t="s">
        <v>831</v>
      </c>
      <c r="I23" s="850">
        <v>17</v>
      </c>
      <c r="J23" s="582"/>
      <c r="K23" s="415"/>
      <c r="L23" s="415"/>
      <c r="M23" s="415"/>
      <c r="N23" s="415"/>
    </row>
    <row r="24" spans="1:14" s="422" customFormat="1" ht="18" customHeight="1">
      <c r="A24" s="849">
        <v>18</v>
      </c>
      <c r="B24" s="657" t="s">
        <v>880</v>
      </c>
      <c r="C24" s="674" t="s">
        <v>448</v>
      </c>
      <c r="D24" s="794">
        <v>431</v>
      </c>
      <c r="E24" s="795">
        <v>413</v>
      </c>
      <c r="F24" s="792">
        <v>406</v>
      </c>
      <c r="G24" s="855" t="s">
        <v>445</v>
      </c>
      <c r="H24" s="666" t="s">
        <v>879</v>
      </c>
      <c r="I24" s="849">
        <v>18</v>
      </c>
      <c r="J24" s="645"/>
      <c r="K24" s="541"/>
      <c r="L24" s="541"/>
      <c r="M24" s="541"/>
      <c r="N24" s="541"/>
    </row>
    <row r="25" spans="1:14" ht="18" customHeight="1">
      <c r="A25" s="850">
        <v>19</v>
      </c>
      <c r="B25" s="405" t="s">
        <v>481</v>
      </c>
      <c r="C25" s="595" t="s">
        <v>448</v>
      </c>
      <c r="D25" s="801">
        <v>877</v>
      </c>
      <c r="E25" s="797">
        <v>823</v>
      </c>
      <c r="F25" s="799">
        <v>829</v>
      </c>
      <c r="G25" s="856" t="s">
        <v>445</v>
      </c>
      <c r="H25" s="506" t="s">
        <v>832</v>
      </c>
      <c r="I25" s="850">
        <v>19</v>
      </c>
      <c r="J25" s="510"/>
      <c r="K25" s="415"/>
      <c r="L25" s="415"/>
      <c r="M25" s="415"/>
      <c r="N25" s="415"/>
    </row>
    <row r="26" spans="1:14" ht="18" customHeight="1">
      <c r="A26" s="849">
        <v>20</v>
      </c>
      <c r="B26" s="657" t="s">
        <v>473</v>
      </c>
      <c r="C26" s="674" t="s">
        <v>448</v>
      </c>
      <c r="D26" s="794">
        <v>785</v>
      </c>
      <c r="E26" s="795">
        <v>587</v>
      </c>
      <c r="F26" s="792">
        <v>577</v>
      </c>
      <c r="G26" s="855" t="s">
        <v>445</v>
      </c>
      <c r="H26" s="666" t="s">
        <v>878</v>
      </c>
      <c r="I26" s="849">
        <v>20</v>
      </c>
      <c r="J26" s="493"/>
      <c r="K26" s="415"/>
      <c r="L26" s="415"/>
      <c r="M26" s="415"/>
      <c r="N26" s="415"/>
    </row>
    <row r="27" spans="1:14" ht="18" customHeight="1">
      <c r="A27" s="850">
        <v>21</v>
      </c>
      <c r="B27" s="405" t="s">
        <v>527</v>
      </c>
      <c r="C27" s="595" t="s">
        <v>448</v>
      </c>
      <c r="D27" s="801">
        <f>D30+D28</f>
        <v>12125</v>
      </c>
      <c r="E27" s="797">
        <v>12064</v>
      </c>
      <c r="F27" s="799">
        <v>11971</v>
      </c>
      <c r="G27" s="856" t="s">
        <v>445</v>
      </c>
      <c r="H27" s="506" t="s">
        <v>747</v>
      </c>
      <c r="I27" s="850">
        <v>21</v>
      </c>
      <c r="J27" s="491"/>
      <c r="K27" s="415"/>
      <c r="L27" s="415"/>
      <c r="M27" s="415"/>
      <c r="N27" s="415"/>
    </row>
    <row r="28" spans="1:14" ht="18" customHeight="1">
      <c r="A28" s="849">
        <v>22</v>
      </c>
      <c r="B28" s="657" t="s">
        <v>531</v>
      </c>
      <c r="C28" s="674" t="s">
        <v>448</v>
      </c>
      <c r="D28" s="794">
        <v>162</v>
      </c>
      <c r="E28" s="795">
        <v>178</v>
      </c>
      <c r="F28" s="792">
        <v>169</v>
      </c>
      <c r="G28" s="855" t="s">
        <v>445</v>
      </c>
      <c r="H28" s="667" t="s">
        <v>748</v>
      </c>
      <c r="I28" s="849">
        <v>22</v>
      </c>
      <c r="J28" s="493"/>
      <c r="K28" s="415"/>
      <c r="L28" s="415"/>
      <c r="M28" s="415"/>
      <c r="N28" s="415"/>
    </row>
    <row r="29" spans="1:14" ht="18" customHeight="1">
      <c r="A29" s="850">
        <v>23</v>
      </c>
      <c r="B29" s="456" t="s">
        <v>579</v>
      </c>
      <c r="C29" s="595" t="s">
        <v>448</v>
      </c>
      <c r="D29" s="801">
        <v>63</v>
      </c>
      <c r="E29" s="797">
        <v>56</v>
      </c>
      <c r="F29" s="799">
        <v>51</v>
      </c>
      <c r="G29" s="856" t="s">
        <v>445</v>
      </c>
      <c r="H29" s="562" t="s">
        <v>834</v>
      </c>
      <c r="I29" s="850">
        <v>23</v>
      </c>
      <c r="J29" s="491"/>
      <c r="K29" s="415"/>
      <c r="L29" s="415"/>
      <c r="M29" s="415"/>
      <c r="N29" s="415"/>
    </row>
    <row r="30" spans="1:14" ht="18" customHeight="1">
      <c r="A30" s="849">
        <v>24</v>
      </c>
      <c r="B30" s="657" t="s">
        <v>577</v>
      </c>
      <c r="C30" s="674" t="s">
        <v>448</v>
      </c>
      <c r="D30" s="794">
        <v>11963</v>
      </c>
      <c r="E30" s="795">
        <v>11886</v>
      </c>
      <c r="F30" s="792">
        <v>11802</v>
      </c>
      <c r="G30" s="855" t="s">
        <v>445</v>
      </c>
      <c r="H30" s="668" t="s">
        <v>749</v>
      </c>
      <c r="I30" s="849">
        <v>24</v>
      </c>
      <c r="J30" s="491"/>
      <c r="K30" s="415"/>
      <c r="L30" s="415"/>
      <c r="M30" s="415"/>
      <c r="N30" s="415"/>
    </row>
    <row r="31" spans="1:14" ht="18" customHeight="1">
      <c r="A31" s="850">
        <v>25</v>
      </c>
      <c r="B31" s="419" t="s">
        <v>528</v>
      </c>
      <c r="C31" s="595" t="s">
        <v>448</v>
      </c>
      <c r="D31" s="801">
        <f>D34+D32</f>
        <v>2444</v>
      </c>
      <c r="E31" s="797">
        <v>2145</v>
      </c>
      <c r="F31" s="799">
        <v>1838</v>
      </c>
      <c r="G31" s="856" t="s">
        <v>445</v>
      </c>
      <c r="H31" s="451" t="s">
        <v>750</v>
      </c>
      <c r="I31" s="850">
        <v>25</v>
      </c>
      <c r="J31" s="491"/>
      <c r="K31" s="415"/>
      <c r="L31" s="415"/>
      <c r="M31" s="415"/>
      <c r="N31" s="415"/>
    </row>
    <row r="32" spans="1:14" ht="18" customHeight="1">
      <c r="A32" s="849">
        <v>26</v>
      </c>
      <c r="B32" s="657" t="s">
        <v>533</v>
      </c>
      <c r="C32" s="674" t="s">
        <v>448</v>
      </c>
      <c r="D32" s="794">
        <v>978</v>
      </c>
      <c r="E32" s="795">
        <v>842</v>
      </c>
      <c r="F32" s="792">
        <v>769</v>
      </c>
      <c r="G32" s="855" t="s">
        <v>445</v>
      </c>
      <c r="H32" s="669" t="s">
        <v>751</v>
      </c>
      <c r="I32" s="849">
        <v>26</v>
      </c>
      <c r="J32" s="491"/>
      <c r="K32" s="415"/>
      <c r="L32" s="415"/>
      <c r="M32" s="415"/>
      <c r="N32" s="415"/>
    </row>
    <row r="33" spans="1:14" ht="18" customHeight="1">
      <c r="A33" s="850">
        <v>27</v>
      </c>
      <c r="B33" s="419" t="s">
        <v>495</v>
      </c>
      <c r="C33" s="595" t="s">
        <v>448</v>
      </c>
      <c r="D33" s="801">
        <v>927</v>
      </c>
      <c r="E33" s="797">
        <v>789</v>
      </c>
      <c r="F33" s="799">
        <v>721</v>
      </c>
      <c r="G33" s="856" t="s">
        <v>445</v>
      </c>
      <c r="H33" s="453" t="s">
        <v>835</v>
      </c>
      <c r="I33" s="850">
        <v>27</v>
      </c>
      <c r="J33" s="415"/>
      <c r="K33" s="415"/>
      <c r="L33" s="415"/>
      <c r="M33" s="415"/>
      <c r="N33" s="415"/>
    </row>
    <row r="34" spans="1:14" ht="18" customHeight="1">
      <c r="A34" s="849">
        <v>28</v>
      </c>
      <c r="B34" s="670" t="s">
        <v>578</v>
      </c>
      <c r="C34" s="674" t="s">
        <v>448</v>
      </c>
      <c r="D34" s="794">
        <v>1466</v>
      </c>
      <c r="E34" s="795">
        <v>1303</v>
      </c>
      <c r="F34" s="792">
        <v>1069</v>
      </c>
      <c r="G34" s="855" t="s">
        <v>450</v>
      </c>
      <c r="H34" s="666" t="s">
        <v>752</v>
      </c>
      <c r="I34" s="849">
        <v>28</v>
      </c>
      <c r="J34" s="452"/>
      <c r="K34" s="415"/>
      <c r="L34" s="415"/>
      <c r="M34" s="415"/>
      <c r="N34" s="415"/>
    </row>
    <row r="35" spans="1:14" ht="18" customHeight="1">
      <c r="A35" s="850">
        <v>29</v>
      </c>
      <c r="B35" s="405" t="s">
        <v>526</v>
      </c>
      <c r="C35" s="595" t="s">
        <v>447</v>
      </c>
      <c r="D35" s="801">
        <v>179</v>
      </c>
      <c r="E35" s="797">
        <v>120</v>
      </c>
      <c r="F35" s="799">
        <v>123</v>
      </c>
      <c r="G35" s="854" t="s">
        <v>576</v>
      </c>
      <c r="H35" s="451" t="s">
        <v>753</v>
      </c>
      <c r="I35" s="850">
        <v>29</v>
      </c>
      <c r="J35" s="452"/>
      <c r="K35" s="415"/>
      <c r="L35" s="415"/>
      <c r="M35" s="415"/>
      <c r="N35" s="415"/>
    </row>
    <row r="36" spans="1:14" ht="18" customHeight="1">
      <c r="A36" s="849">
        <v>30</v>
      </c>
      <c r="B36" s="657" t="s">
        <v>494</v>
      </c>
      <c r="C36" s="674" t="s">
        <v>447</v>
      </c>
      <c r="D36" s="794">
        <v>115</v>
      </c>
      <c r="E36" s="795">
        <v>56</v>
      </c>
      <c r="F36" s="792">
        <v>50</v>
      </c>
      <c r="G36" s="855" t="s">
        <v>576</v>
      </c>
      <c r="H36" s="666" t="s">
        <v>824</v>
      </c>
      <c r="I36" s="849">
        <v>30</v>
      </c>
      <c r="J36" s="415"/>
      <c r="K36" s="415"/>
      <c r="L36" s="415"/>
      <c r="M36" s="415"/>
      <c r="N36" s="415"/>
    </row>
    <row r="37" spans="1:14" ht="18" customHeight="1">
      <c r="A37" s="852">
        <v>31</v>
      </c>
      <c r="B37" s="408" t="s">
        <v>525</v>
      </c>
      <c r="C37" s="863" t="s">
        <v>447</v>
      </c>
      <c r="D37" s="802">
        <v>3670</v>
      </c>
      <c r="E37" s="798">
        <v>3302</v>
      </c>
      <c r="F37" s="800">
        <v>2349</v>
      </c>
      <c r="G37" s="864" t="s">
        <v>576</v>
      </c>
      <c r="H37" s="431" t="s">
        <v>875</v>
      </c>
      <c r="I37" s="852">
        <v>31</v>
      </c>
      <c r="J37" s="415"/>
      <c r="K37" s="415"/>
      <c r="L37" s="415"/>
      <c r="M37" s="415"/>
      <c r="N37" s="415"/>
    </row>
    <row r="38" spans="1:14" ht="19.5" customHeight="1">
      <c r="A38" s="1205" t="s">
        <v>496</v>
      </c>
      <c r="B38" s="1205"/>
      <c r="C38" s="1206" t="s">
        <v>929</v>
      </c>
      <c r="D38" s="1206"/>
      <c r="E38" s="1206"/>
      <c r="F38" s="1206"/>
      <c r="G38" s="1206"/>
      <c r="H38" s="1204" t="s">
        <v>928</v>
      </c>
      <c r="I38" s="1204"/>
      <c r="J38" s="415"/>
      <c r="K38" s="415"/>
      <c r="L38" s="415"/>
      <c r="M38" s="415"/>
      <c r="N38" s="415"/>
    </row>
    <row r="39" spans="1:14" ht="16.5" customHeight="1">
      <c r="B39" s="1119"/>
      <c r="C39" s="1119"/>
      <c r="D39" s="1119"/>
      <c r="F39" s="418"/>
      <c r="G39" s="1022"/>
      <c r="H39" s="1022"/>
      <c r="I39" s="494"/>
      <c r="J39" s="415"/>
      <c r="K39" s="415"/>
      <c r="L39" s="415"/>
      <c r="M39" s="415"/>
      <c r="N39" s="415"/>
    </row>
    <row r="40" spans="1:14" s="443" customFormat="1" ht="15" customHeight="1">
      <c r="G40" s="1021"/>
      <c r="H40" s="1022"/>
      <c r="I40" s="490"/>
      <c r="J40" s="415"/>
      <c r="K40" s="415"/>
      <c r="L40" s="415"/>
      <c r="M40" s="415"/>
      <c r="N40" s="415"/>
    </row>
    <row r="41" spans="1:14" s="443" customFormat="1" ht="13.5" customHeight="1">
      <c r="I41" s="490"/>
      <c r="J41" s="415"/>
      <c r="K41" s="415"/>
      <c r="L41" s="415"/>
      <c r="M41" s="415"/>
      <c r="N41" s="415"/>
    </row>
    <row r="42" spans="1:14" ht="14.25" customHeight="1">
      <c r="J42" s="415"/>
      <c r="K42" s="415"/>
      <c r="L42" s="415"/>
      <c r="M42" s="415"/>
      <c r="N42" s="415"/>
    </row>
    <row r="43" spans="1:14" ht="13.5" customHeight="1">
      <c r="G43" s="568"/>
      <c r="J43" s="415"/>
      <c r="K43" s="415"/>
      <c r="L43" s="415"/>
      <c r="M43" s="415"/>
      <c r="N43" s="415"/>
    </row>
    <row r="44" spans="1:14" ht="13.5" customHeight="1">
      <c r="B44" s="447"/>
    </row>
    <row r="46" spans="1:14" ht="15.75">
      <c r="B46" s="1200"/>
      <c r="C46" s="1200"/>
      <c r="D46" s="1200"/>
      <c r="E46" s="1200"/>
      <c r="F46" s="1200"/>
      <c r="G46" s="1200"/>
      <c r="H46" s="1200"/>
      <c r="I46" s="498"/>
      <c r="J46" s="455"/>
      <c r="K46" s="455"/>
      <c r="L46" s="455"/>
    </row>
    <row r="47" spans="1:14">
      <c r="B47" s="1201"/>
      <c r="C47" s="1201"/>
      <c r="D47" s="1201"/>
      <c r="E47" s="1201"/>
      <c r="F47" s="1201"/>
      <c r="G47" s="1201"/>
      <c r="H47" s="1201"/>
      <c r="I47" s="499"/>
    </row>
    <row r="48" spans="1:14" ht="13.5">
      <c r="B48" s="1202"/>
      <c r="C48" s="1202"/>
      <c r="D48" s="1202"/>
      <c r="E48" s="1202"/>
      <c r="F48" s="1202"/>
      <c r="G48" s="1202"/>
      <c r="H48" s="1202"/>
      <c r="I48" s="500"/>
    </row>
    <row r="49" spans="4:9">
      <c r="D49" s="1021"/>
      <c r="E49" s="1022"/>
      <c r="F49" s="1022"/>
      <c r="G49" s="1022"/>
      <c r="H49" s="1022"/>
    </row>
    <row r="54" spans="4:9">
      <c r="I54" s="423"/>
    </row>
  </sheetData>
  <mergeCells count="18">
    <mergeCell ref="H38:I38"/>
    <mergeCell ref="A38:B38"/>
    <mergeCell ref="C38:G38"/>
    <mergeCell ref="I4:I5"/>
    <mergeCell ref="A4:A5"/>
    <mergeCell ref="H4:H5"/>
    <mergeCell ref="B1:H1"/>
    <mergeCell ref="B2:H2"/>
    <mergeCell ref="B3:H3"/>
    <mergeCell ref="B4:B5"/>
    <mergeCell ref="C4:C5"/>
    <mergeCell ref="D49:H49"/>
    <mergeCell ref="B46:H46"/>
    <mergeCell ref="B47:H47"/>
    <mergeCell ref="B48:H48"/>
    <mergeCell ref="G39:H39"/>
    <mergeCell ref="G40:H40"/>
    <mergeCell ref="B39:D39"/>
  </mergeCells>
  <phoneticPr fontId="3" type="noConversion"/>
  <printOptions horizontalCentered="1"/>
  <pageMargins left="0.15748031496063" right="0" top="0.23622047244094499" bottom="0" header="0.15748031496063" footer="0.15748031496063"/>
  <pageSetup scale="75" orientation="landscape" horizontalDpi="300" verticalDpi="300" r:id="rId1"/>
  <headerFooter alignWithMargins="0">
    <oddFooter>&amp;L&amp;12Afghanistan Statistical Yearbook 2017-18&amp;R&amp;12سالنامه احصائیوی افغانستان ۱۳۹۶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56"/>
  <sheetViews>
    <sheetView zoomScaleSheetLayoutView="100" workbookViewId="0">
      <selection activeCell="H4" sqref="H4:H5"/>
    </sheetView>
  </sheetViews>
  <sheetFormatPr defaultRowHeight="12.75"/>
  <cols>
    <col min="1" max="1" width="8.83203125" customWidth="1"/>
    <col min="2" max="2" width="46.5" style="443" customWidth="1"/>
    <col min="3" max="6" width="12.83203125" customWidth="1"/>
    <col min="7" max="7" width="22" customWidth="1"/>
    <col min="8" max="8" width="62.83203125" style="443" customWidth="1"/>
    <col min="9" max="9" width="8.83203125" style="443" customWidth="1"/>
    <col min="10" max="10" width="9.6640625" customWidth="1"/>
    <col min="11" max="11" width="58.5" customWidth="1"/>
    <col min="12" max="12" width="16.83203125" customWidth="1"/>
    <col min="13" max="13" width="5.5" customWidth="1"/>
    <col min="15" max="15" width="8.83203125" customWidth="1"/>
  </cols>
  <sheetData>
    <row r="1" spans="1:13" ht="22.5" customHeight="1">
      <c r="A1" s="1210" t="s">
        <v>962</v>
      </c>
      <c r="B1" s="1210"/>
      <c r="C1" s="1210"/>
      <c r="D1" s="1210"/>
      <c r="E1" s="1210"/>
      <c r="F1" s="1210"/>
      <c r="G1" s="1210"/>
      <c r="H1" s="1210"/>
      <c r="I1" s="1210"/>
      <c r="J1" s="415"/>
    </row>
    <row r="2" spans="1:13" ht="22.5" customHeight="1">
      <c r="A2" s="1211" t="s">
        <v>963</v>
      </c>
      <c r="B2" s="1211"/>
      <c r="C2" s="1211"/>
      <c r="D2" s="1211"/>
      <c r="E2" s="1211"/>
      <c r="F2" s="1211"/>
      <c r="G2" s="1211"/>
      <c r="H2" s="1211"/>
      <c r="I2" s="1211"/>
      <c r="J2" s="415"/>
    </row>
    <row r="3" spans="1:13" ht="22.5" customHeight="1">
      <c r="A3" s="1212" t="s">
        <v>923</v>
      </c>
      <c r="B3" s="1212"/>
      <c r="C3" s="1212"/>
      <c r="D3" s="1212"/>
      <c r="E3" s="1212"/>
      <c r="F3" s="1212"/>
      <c r="G3" s="1212"/>
      <c r="H3" s="1212"/>
      <c r="I3" s="1212"/>
      <c r="J3" s="415"/>
    </row>
    <row r="4" spans="1:13" ht="30" customHeight="1">
      <c r="A4" s="1009" t="s">
        <v>173</v>
      </c>
      <c r="B4" s="1213" t="s">
        <v>379</v>
      </c>
      <c r="C4" s="1213" t="s">
        <v>446</v>
      </c>
      <c r="D4" s="586">
        <v>1396</v>
      </c>
      <c r="E4" s="534">
        <v>1395</v>
      </c>
      <c r="F4" s="586">
        <v>1394</v>
      </c>
      <c r="G4" s="646" t="s">
        <v>561</v>
      </c>
      <c r="H4" s="1009" t="s">
        <v>327</v>
      </c>
      <c r="I4" s="1009" t="s">
        <v>926</v>
      </c>
      <c r="J4" s="415"/>
      <c r="K4" s="415"/>
    </row>
    <row r="5" spans="1:13" ht="30" customHeight="1">
      <c r="A5" s="1010"/>
      <c r="B5" s="1214"/>
      <c r="C5" s="1214"/>
      <c r="D5" s="587" t="s">
        <v>899</v>
      </c>
      <c r="E5" s="523" t="s">
        <v>881</v>
      </c>
      <c r="F5" s="587" t="s">
        <v>814</v>
      </c>
      <c r="G5" s="647" t="s">
        <v>549</v>
      </c>
      <c r="H5" s="1214"/>
      <c r="I5" s="1010"/>
      <c r="K5" s="465"/>
    </row>
    <row r="6" spans="1:13" ht="34.5" customHeight="1">
      <c r="A6" s="839">
        <v>1</v>
      </c>
      <c r="B6" s="806" t="s">
        <v>466</v>
      </c>
      <c r="C6" s="807" t="s">
        <v>477</v>
      </c>
      <c r="D6" s="781">
        <v>267752.2</v>
      </c>
      <c r="E6" s="782">
        <v>293288.90000000002</v>
      </c>
      <c r="F6" s="673" t="s">
        <v>821</v>
      </c>
      <c r="G6" s="808" t="s">
        <v>546</v>
      </c>
      <c r="H6" s="809" t="s">
        <v>836</v>
      </c>
      <c r="I6" s="839">
        <v>1</v>
      </c>
      <c r="K6" s="457"/>
    </row>
    <row r="7" spans="1:13" ht="34.5" customHeight="1">
      <c r="A7" s="837">
        <v>2</v>
      </c>
      <c r="B7" s="810" t="s">
        <v>545</v>
      </c>
      <c r="C7" s="811" t="s">
        <v>477</v>
      </c>
      <c r="D7" s="608">
        <v>3268.4</v>
      </c>
      <c r="E7" s="609">
        <v>2968.5</v>
      </c>
      <c r="F7" s="788" t="s">
        <v>820</v>
      </c>
      <c r="G7" s="812" t="s">
        <v>546</v>
      </c>
      <c r="H7" s="813" t="s">
        <v>778</v>
      </c>
      <c r="I7" s="838">
        <v>2</v>
      </c>
      <c r="K7" s="466"/>
    </row>
    <row r="8" spans="1:13" ht="34.5" customHeight="1">
      <c r="A8" s="839">
        <v>3</v>
      </c>
      <c r="B8" s="814" t="s">
        <v>925</v>
      </c>
      <c r="C8" s="815" t="s">
        <v>467</v>
      </c>
      <c r="D8" s="651">
        <v>1.2</v>
      </c>
      <c r="E8" s="652">
        <v>1</v>
      </c>
      <c r="F8" s="653">
        <v>1.1000000000000001</v>
      </c>
      <c r="G8" s="816" t="s">
        <v>560</v>
      </c>
      <c r="H8" s="817" t="s">
        <v>796</v>
      </c>
      <c r="I8" s="839">
        <v>3</v>
      </c>
    </row>
    <row r="9" spans="1:13" ht="34.5" customHeight="1">
      <c r="A9" s="837">
        <v>4</v>
      </c>
      <c r="B9" s="810" t="s">
        <v>463</v>
      </c>
      <c r="C9" s="811" t="s">
        <v>479</v>
      </c>
      <c r="D9" s="789">
        <v>8744</v>
      </c>
      <c r="E9" s="610">
        <v>9842</v>
      </c>
      <c r="F9" s="788">
        <v>9808</v>
      </c>
      <c r="G9" s="818" t="s">
        <v>580</v>
      </c>
      <c r="H9" s="819" t="s">
        <v>779</v>
      </c>
      <c r="I9" s="838">
        <v>4</v>
      </c>
      <c r="L9" s="443" t="s">
        <v>117</v>
      </c>
    </row>
    <row r="10" spans="1:13" s="443" customFormat="1" ht="34.5" customHeight="1">
      <c r="A10" s="839">
        <v>5</v>
      </c>
      <c r="B10" s="814" t="s">
        <v>791</v>
      </c>
      <c r="C10" s="815" t="s">
        <v>479</v>
      </c>
      <c r="D10" s="785">
        <v>7026</v>
      </c>
      <c r="E10" s="655">
        <v>7805</v>
      </c>
      <c r="F10" s="783">
        <v>7987</v>
      </c>
      <c r="G10" s="820" t="s">
        <v>580</v>
      </c>
      <c r="H10" s="821" t="s">
        <v>788</v>
      </c>
      <c r="I10" s="839">
        <v>5</v>
      </c>
    </row>
    <row r="11" spans="1:13" s="443" customFormat="1" ht="34.5" customHeight="1">
      <c r="A11" s="837">
        <v>6</v>
      </c>
      <c r="B11" s="822" t="s">
        <v>793</v>
      </c>
      <c r="C11" s="811" t="s">
        <v>479</v>
      </c>
      <c r="D11" s="789">
        <v>1718</v>
      </c>
      <c r="E11" s="610">
        <v>2037</v>
      </c>
      <c r="F11" s="788">
        <v>1821</v>
      </c>
      <c r="G11" s="818" t="s">
        <v>580</v>
      </c>
      <c r="H11" s="819" t="s">
        <v>787</v>
      </c>
      <c r="I11" s="838">
        <v>6</v>
      </c>
    </row>
    <row r="12" spans="1:13" ht="34.5" customHeight="1">
      <c r="A12" s="839">
        <v>7</v>
      </c>
      <c r="B12" s="823" t="s">
        <v>569</v>
      </c>
      <c r="C12" s="815" t="s">
        <v>479</v>
      </c>
      <c r="D12" s="785">
        <v>19743</v>
      </c>
      <c r="E12" s="655">
        <v>21502</v>
      </c>
      <c r="F12" s="783">
        <v>16853</v>
      </c>
      <c r="G12" s="820" t="s">
        <v>576</v>
      </c>
      <c r="H12" s="821" t="s">
        <v>877</v>
      </c>
      <c r="I12" s="839">
        <v>7</v>
      </c>
      <c r="K12" s="461"/>
    </row>
    <row r="13" spans="1:13" s="443" customFormat="1" ht="34.5" customHeight="1">
      <c r="A13" s="837">
        <v>8</v>
      </c>
      <c r="B13" s="810" t="s">
        <v>791</v>
      </c>
      <c r="C13" s="811" t="s">
        <v>479</v>
      </c>
      <c r="D13" s="789">
        <v>11771</v>
      </c>
      <c r="E13" s="610">
        <v>13266</v>
      </c>
      <c r="F13" s="788">
        <v>10824</v>
      </c>
      <c r="G13" s="818" t="s">
        <v>580</v>
      </c>
      <c r="H13" s="819" t="s">
        <v>790</v>
      </c>
      <c r="I13" s="838">
        <v>8</v>
      </c>
      <c r="K13" s="461"/>
    </row>
    <row r="14" spans="1:13" s="443" customFormat="1" ht="34.5" customHeight="1">
      <c r="A14" s="839">
        <v>9</v>
      </c>
      <c r="B14" s="824" t="s">
        <v>792</v>
      </c>
      <c r="C14" s="815" t="s">
        <v>479</v>
      </c>
      <c r="D14" s="785">
        <v>7972</v>
      </c>
      <c r="E14" s="655">
        <v>8236</v>
      </c>
      <c r="F14" s="783">
        <v>6029</v>
      </c>
      <c r="G14" s="820" t="s">
        <v>580</v>
      </c>
      <c r="H14" s="821" t="s">
        <v>789</v>
      </c>
      <c r="I14" s="839">
        <v>9</v>
      </c>
      <c r="K14" s="461"/>
    </row>
    <row r="15" spans="1:13" ht="34.5" customHeight="1">
      <c r="A15" s="837">
        <v>10</v>
      </c>
      <c r="B15" s="810" t="s">
        <v>475</v>
      </c>
      <c r="C15" s="811" t="s">
        <v>480</v>
      </c>
      <c r="D15" s="789">
        <v>15122</v>
      </c>
      <c r="E15" s="787">
        <v>15602</v>
      </c>
      <c r="F15" s="788">
        <v>14994</v>
      </c>
      <c r="G15" s="818" t="s">
        <v>559</v>
      </c>
      <c r="H15" s="819" t="s">
        <v>780</v>
      </c>
      <c r="I15" s="838">
        <v>10</v>
      </c>
      <c r="K15" s="462"/>
      <c r="L15" s="463"/>
      <c r="M15" s="464"/>
    </row>
    <row r="16" spans="1:13" ht="34.5" customHeight="1">
      <c r="A16" s="839">
        <v>11</v>
      </c>
      <c r="B16" s="814" t="s">
        <v>507</v>
      </c>
      <c r="C16" s="815" t="s">
        <v>467</v>
      </c>
      <c r="D16" s="785">
        <v>74</v>
      </c>
      <c r="E16" s="655">
        <v>86</v>
      </c>
      <c r="F16" s="783">
        <v>92</v>
      </c>
      <c r="G16" s="825" t="s">
        <v>563</v>
      </c>
      <c r="H16" s="826" t="s">
        <v>871</v>
      </c>
      <c r="I16" s="839">
        <v>11</v>
      </c>
      <c r="K16" s="462"/>
      <c r="L16" s="463"/>
      <c r="M16" s="464"/>
    </row>
    <row r="17" spans="1:13" ht="34.5" customHeight="1">
      <c r="A17" s="837">
        <v>12</v>
      </c>
      <c r="B17" s="827" t="s">
        <v>757</v>
      </c>
      <c r="C17" s="828" t="s">
        <v>872</v>
      </c>
      <c r="D17" s="608">
        <v>70.2</v>
      </c>
      <c r="E17" s="610">
        <v>340</v>
      </c>
      <c r="F17" s="788">
        <v>340</v>
      </c>
      <c r="G17" s="829" t="s">
        <v>601</v>
      </c>
      <c r="H17" s="830" t="s">
        <v>781</v>
      </c>
      <c r="I17" s="838">
        <v>12</v>
      </c>
      <c r="K17" s="462"/>
      <c r="L17" s="463"/>
      <c r="M17" s="464"/>
    </row>
    <row r="18" spans="1:13" ht="34.5" customHeight="1">
      <c r="A18" s="839">
        <v>13</v>
      </c>
      <c r="B18" s="814" t="s">
        <v>562</v>
      </c>
      <c r="C18" s="815" t="s">
        <v>597</v>
      </c>
      <c r="D18" s="785">
        <v>20841</v>
      </c>
      <c r="E18" s="655">
        <v>19383</v>
      </c>
      <c r="F18" s="783">
        <v>17975</v>
      </c>
      <c r="G18" s="825" t="s">
        <v>595</v>
      </c>
      <c r="H18" s="826" t="s">
        <v>782</v>
      </c>
      <c r="I18" s="839">
        <v>13</v>
      </c>
      <c r="K18" s="462"/>
      <c r="L18" s="463"/>
      <c r="M18" s="464"/>
    </row>
    <row r="19" spans="1:13" ht="34.5" customHeight="1">
      <c r="A19" s="837">
        <v>14</v>
      </c>
      <c r="B19" s="831" t="s">
        <v>581</v>
      </c>
      <c r="C19" s="832" t="s">
        <v>873</v>
      </c>
      <c r="D19" s="789">
        <v>534</v>
      </c>
      <c r="E19" s="610">
        <v>358</v>
      </c>
      <c r="F19" s="788">
        <v>330</v>
      </c>
      <c r="G19" s="829" t="s">
        <v>602</v>
      </c>
      <c r="H19" s="830" t="s">
        <v>783</v>
      </c>
      <c r="I19" s="838">
        <v>14</v>
      </c>
      <c r="K19" s="462"/>
      <c r="L19" s="463"/>
      <c r="M19" s="464"/>
    </row>
    <row r="20" spans="1:13" ht="34.5" customHeight="1">
      <c r="A20" s="840">
        <v>15</v>
      </c>
      <c r="B20" s="833" t="s">
        <v>837</v>
      </c>
      <c r="C20" s="834" t="s">
        <v>597</v>
      </c>
      <c r="D20" s="786">
        <v>2549</v>
      </c>
      <c r="E20" s="659">
        <v>2060</v>
      </c>
      <c r="F20" s="784">
        <v>1856</v>
      </c>
      <c r="G20" s="835" t="s">
        <v>596</v>
      </c>
      <c r="H20" s="836" t="s">
        <v>784</v>
      </c>
      <c r="I20" s="840">
        <v>15</v>
      </c>
      <c r="K20" s="462"/>
      <c r="L20" s="463"/>
      <c r="M20" s="464"/>
    </row>
    <row r="21" spans="1:13" s="443" customFormat="1" ht="30" customHeight="1">
      <c r="A21" s="1207" t="s">
        <v>786</v>
      </c>
      <c r="B21" s="1207"/>
      <c r="C21" s="1207"/>
      <c r="D21" s="1208" t="s">
        <v>815</v>
      </c>
      <c r="E21" s="1208"/>
      <c r="F21" s="1208"/>
      <c r="G21" s="1209"/>
      <c r="H21" s="791"/>
      <c r="I21" s="522" t="s">
        <v>785</v>
      </c>
      <c r="J21" s="415"/>
      <c r="K21" s="462"/>
      <c r="L21" s="463"/>
      <c r="M21" s="464"/>
    </row>
    <row r="22" spans="1:13">
      <c r="A22" s="4"/>
      <c r="B22" s="415"/>
      <c r="C22" s="4"/>
      <c r="D22" s="5"/>
      <c r="E22" s="5"/>
      <c r="F22" s="5"/>
      <c r="G22" s="5"/>
      <c r="H22" s="5"/>
      <c r="I22" s="5"/>
    </row>
    <row r="23" spans="1:13" ht="15.75" customHeight="1">
      <c r="A23" s="4"/>
      <c r="B23" s="415"/>
      <c r="C23" s="4"/>
      <c r="D23" s="5"/>
      <c r="E23" s="5"/>
      <c r="F23" s="5"/>
      <c r="G23" s="5"/>
      <c r="H23" s="5"/>
      <c r="I23" s="5"/>
    </row>
    <row r="24" spans="1:13" ht="15" customHeight="1">
      <c r="A24" s="4"/>
      <c r="B24" s="415"/>
      <c r="C24" s="4"/>
      <c r="D24" s="5"/>
      <c r="E24" s="5"/>
      <c r="F24" s="5"/>
      <c r="G24" s="5"/>
      <c r="H24" s="5"/>
      <c r="I24" s="5"/>
    </row>
    <row r="25" spans="1:13" ht="15" customHeight="1"/>
    <row r="26" spans="1:13" ht="15" customHeight="1"/>
    <row r="27" spans="1:13" ht="15.75" customHeight="1"/>
    <row r="28" spans="1:13" ht="15.75" customHeight="1">
      <c r="A28" s="404"/>
      <c r="B28" s="404"/>
      <c r="C28" s="4"/>
      <c r="D28" s="4"/>
      <c r="E28" s="4"/>
      <c r="F28" s="4"/>
      <c r="G28" s="4"/>
      <c r="H28" s="415"/>
      <c r="I28" s="415"/>
    </row>
    <row r="29" spans="1:13" ht="15.75" customHeight="1">
      <c r="A29" s="4"/>
      <c r="B29" s="415"/>
      <c r="C29" s="4"/>
      <c r="D29" s="5"/>
      <c r="E29" s="5"/>
      <c r="F29" s="5"/>
      <c r="G29" s="5"/>
      <c r="H29" s="5"/>
      <c r="I29" s="5"/>
    </row>
    <row r="30" spans="1:13" ht="21" customHeight="1">
      <c r="A30" s="4"/>
      <c r="B30" s="415"/>
      <c r="C30" s="4"/>
      <c r="D30" s="5"/>
      <c r="E30" s="5"/>
      <c r="F30" s="5"/>
      <c r="G30" s="5"/>
      <c r="H30" s="5"/>
      <c r="I30" s="5"/>
    </row>
    <row r="31" spans="1:13" ht="20.25" customHeight="1">
      <c r="A31" s="4"/>
      <c r="B31" s="415"/>
      <c r="C31" s="4"/>
      <c r="D31" s="5"/>
      <c r="E31" s="5"/>
      <c r="F31" s="5"/>
      <c r="G31" s="5"/>
      <c r="H31" s="5"/>
      <c r="I31" s="5"/>
    </row>
    <row r="32" spans="1:13" ht="15.75" customHeight="1">
      <c r="A32" s="4"/>
      <c r="B32" s="415"/>
      <c r="C32" s="4"/>
      <c r="D32" s="5"/>
      <c r="E32" s="5"/>
      <c r="F32" s="5"/>
      <c r="G32" s="5"/>
      <c r="H32" s="5"/>
      <c r="I32" s="5"/>
    </row>
    <row r="33" spans="1:10" ht="18" customHeight="1">
      <c r="A33" s="4"/>
      <c r="B33" s="415"/>
      <c r="C33" s="4"/>
      <c r="D33" s="5"/>
      <c r="E33" s="5"/>
      <c r="F33" s="5"/>
      <c r="G33" s="5"/>
      <c r="H33" s="5"/>
      <c r="I33" s="5"/>
    </row>
    <row r="34" spans="1:10" ht="18" customHeight="1">
      <c r="A34" s="4"/>
      <c r="B34" s="415"/>
      <c r="C34" s="4"/>
      <c r="D34" s="5"/>
      <c r="E34" s="5"/>
      <c r="F34" s="5"/>
      <c r="G34" s="5"/>
      <c r="H34" s="5"/>
      <c r="I34" s="5"/>
    </row>
    <row r="35" spans="1:10" ht="21" customHeight="1">
      <c r="A35" s="4"/>
      <c r="B35" s="415"/>
      <c r="C35" s="4"/>
      <c r="D35" s="5"/>
      <c r="E35" s="5"/>
      <c r="F35" s="5"/>
      <c r="G35" s="5"/>
      <c r="H35" s="5"/>
      <c r="I35" s="5"/>
    </row>
    <row r="36" spans="1:10" ht="21" customHeight="1">
      <c r="A36" s="4"/>
      <c r="B36" s="415"/>
      <c r="C36" s="4"/>
      <c r="D36" s="5"/>
      <c r="E36" s="5"/>
      <c r="F36" s="5"/>
      <c r="G36" s="5"/>
      <c r="H36" s="5"/>
      <c r="I36" s="5"/>
    </row>
    <row r="37" spans="1:10" ht="78" customHeight="1">
      <c r="A37" s="399"/>
      <c r="B37" s="399"/>
      <c r="C37" s="399"/>
      <c r="D37" s="399"/>
      <c r="E37" s="399"/>
      <c r="F37" s="399"/>
      <c r="G37" s="399"/>
      <c r="H37" s="399"/>
      <c r="I37" s="399"/>
    </row>
    <row r="38" spans="1:10" hidden="1">
      <c r="A38" s="4"/>
      <c r="B38" s="415"/>
      <c r="C38" s="4"/>
      <c r="D38" s="4"/>
      <c r="E38" s="4"/>
    </row>
    <row r="39" spans="1:10">
      <c r="A39" s="4"/>
      <c r="B39" s="415"/>
      <c r="C39" s="4"/>
      <c r="D39" s="4"/>
      <c r="E39" s="4"/>
    </row>
    <row r="41" spans="1:10">
      <c r="A41" s="4"/>
      <c r="B41" s="415"/>
      <c r="C41" s="4"/>
      <c r="J41" s="581"/>
    </row>
    <row r="47" spans="1:10">
      <c r="A47" s="12"/>
      <c r="B47" s="790"/>
      <c r="C47" s="12"/>
    </row>
    <row r="56" spans="1:3">
      <c r="A56" s="12"/>
      <c r="B56" s="790"/>
      <c r="C56" s="12"/>
    </row>
  </sheetData>
  <mergeCells count="10">
    <mergeCell ref="A21:C21"/>
    <mergeCell ref="D21:G21"/>
    <mergeCell ref="A4:A5"/>
    <mergeCell ref="I4:I5"/>
    <mergeCell ref="A1:I1"/>
    <mergeCell ref="A2:I2"/>
    <mergeCell ref="A3:I3"/>
    <mergeCell ref="B4:B5"/>
    <mergeCell ref="C4:C5"/>
    <mergeCell ref="H4:H5"/>
  </mergeCells>
  <phoneticPr fontId="3" type="noConversion"/>
  <printOptions horizontalCentered="1"/>
  <pageMargins left="0.17" right="0.16" top="0.22" bottom="0.51" header="0.22" footer="0.3"/>
  <pageSetup paperSize="9" scale="80" firstPageNumber="61" orientation="landscape" useFirstPageNumber="1" verticalDpi="300" r:id="rId1"/>
  <headerFooter alignWithMargins="0">
    <oddFooter>&amp;L&amp;12  Afghanistan Statistical Yearbook 2017-18&amp;R&amp;12سالنامه احصائیوی افغانستان ۱۳۹۶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78"/>
  <sheetViews>
    <sheetView showOutlineSymbols="0" zoomScale="75" workbookViewId="0">
      <pane xSplit="1" ySplit="3" topLeftCell="B4" activePane="bottomRight" state="frozen"/>
      <selection activeCell="E22" sqref="E22"/>
      <selection pane="topRight" activeCell="E22" sqref="E22"/>
      <selection pane="bottomLeft" activeCell="E22" sqref="E22"/>
      <selection pane="bottomRight" activeCell="H6" sqref="H6"/>
    </sheetView>
  </sheetViews>
  <sheetFormatPr defaultRowHeight="12.75"/>
  <cols>
    <col min="1" max="1" width="15.1640625" customWidth="1"/>
    <col min="2" max="2" width="10.5" customWidth="1"/>
    <col min="3" max="3" width="11.33203125" customWidth="1"/>
    <col min="4" max="4" width="12.33203125" customWidth="1"/>
    <col min="5" max="5" width="12.1640625" customWidth="1"/>
    <col min="7" max="7" width="11" customWidth="1"/>
    <col min="8" max="9" width="10.83203125" customWidth="1"/>
    <col min="10" max="10" width="14" customWidth="1"/>
    <col min="11" max="11" width="12" customWidth="1"/>
    <col min="12" max="12" width="15" customWidth="1"/>
  </cols>
  <sheetData>
    <row r="1" spans="1:19" ht="29.25" customHeight="1" thickBot="1">
      <c r="A1" s="1221" t="s">
        <v>432</v>
      </c>
      <c r="B1" s="1221"/>
      <c r="C1" s="1221"/>
      <c r="D1" s="1221"/>
      <c r="E1" s="1221"/>
      <c r="F1" s="1221"/>
      <c r="G1" s="1221"/>
      <c r="H1" s="1216" t="s">
        <v>409</v>
      </c>
      <c r="I1" s="1216"/>
      <c r="J1" s="1216"/>
      <c r="K1" s="1216"/>
      <c r="L1" s="1216"/>
      <c r="M1" s="2"/>
      <c r="N1" s="2"/>
      <c r="O1" s="2"/>
      <c r="P1" s="2"/>
      <c r="Q1" s="2"/>
      <c r="R1" s="2"/>
      <c r="S1" s="2"/>
    </row>
    <row r="2" spans="1:19" ht="14.25" customHeight="1" thickBot="1">
      <c r="A2" s="379"/>
      <c r="B2" s="1222" t="s">
        <v>128</v>
      </c>
      <c r="C2" s="1223"/>
      <c r="D2" s="1224"/>
      <c r="E2" s="1218" t="s">
        <v>129</v>
      </c>
      <c r="F2" s="1219"/>
      <c r="G2" s="1220"/>
      <c r="H2" s="1225" t="s">
        <v>130</v>
      </c>
      <c r="I2" s="1226"/>
      <c r="J2" s="1227"/>
      <c r="K2" s="381"/>
      <c r="L2" s="379"/>
      <c r="M2" s="2"/>
      <c r="N2" s="2"/>
      <c r="O2" s="2"/>
      <c r="P2" s="2"/>
      <c r="Q2" s="2"/>
      <c r="R2" s="2"/>
      <c r="S2" s="2"/>
    </row>
    <row r="3" spans="1:19" ht="14.25" customHeight="1">
      <c r="A3" s="382" t="s">
        <v>116</v>
      </c>
      <c r="B3" s="393" t="s">
        <v>226</v>
      </c>
      <c r="C3" s="394" t="s">
        <v>227</v>
      </c>
      <c r="D3" s="393" t="s">
        <v>228</v>
      </c>
      <c r="E3" s="380" t="s">
        <v>229</v>
      </c>
      <c r="F3" s="383" t="s">
        <v>336</v>
      </c>
      <c r="G3" s="380" t="s">
        <v>229</v>
      </c>
      <c r="H3" s="383" t="s">
        <v>229</v>
      </c>
      <c r="I3" s="384" t="s">
        <v>301</v>
      </c>
      <c r="J3" s="383" t="s">
        <v>229</v>
      </c>
      <c r="K3" s="385" t="s">
        <v>230</v>
      </c>
      <c r="L3" s="386" t="s">
        <v>86</v>
      </c>
      <c r="M3" s="80"/>
      <c r="N3" s="2"/>
      <c r="O3" s="2"/>
    </row>
    <row r="4" spans="1:19" ht="25.5" customHeight="1" thickBot="1">
      <c r="A4" s="387"/>
      <c r="B4" s="388" t="s">
        <v>131</v>
      </c>
      <c r="C4" s="250" t="s">
        <v>132</v>
      </c>
      <c r="D4" s="388" t="s">
        <v>133</v>
      </c>
      <c r="E4" s="250" t="s">
        <v>134</v>
      </c>
      <c r="F4" s="388" t="s">
        <v>135</v>
      </c>
      <c r="G4" s="250" t="s">
        <v>136</v>
      </c>
      <c r="H4" s="389" t="s">
        <v>137</v>
      </c>
      <c r="I4" s="390" t="s">
        <v>334</v>
      </c>
      <c r="J4" s="391" t="s">
        <v>138</v>
      </c>
      <c r="K4" s="390" t="s">
        <v>139</v>
      </c>
      <c r="L4" s="392"/>
      <c r="M4" s="2"/>
      <c r="N4" s="2"/>
      <c r="O4" s="2"/>
      <c r="P4" s="2"/>
      <c r="Q4" s="2"/>
      <c r="R4" s="2"/>
      <c r="S4" s="2"/>
    </row>
    <row r="5" spans="1:19" ht="11.1" customHeight="1">
      <c r="A5" s="354" t="s">
        <v>6</v>
      </c>
      <c r="B5" s="236">
        <v>9.4</v>
      </c>
      <c r="C5" s="236">
        <v>1.7</v>
      </c>
      <c r="D5" s="237">
        <v>88.9</v>
      </c>
      <c r="E5" s="236">
        <v>12.8</v>
      </c>
      <c r="F5" s="236">
        <v>11.3</v>
      </c>
      <c r="G5" s="237">
        <v>75.900000000000006</v>
      </c>
      <c r="H5" s="238">
        <v>14.4</v>
      </c>
      <c r="I5" s="238">
        <v>11</v>
      </c>
      <c r="J5" s="238">
        <v>33.1</v>
      </c>
      <c r="K5" s="238">
        <v>44.7</v>
      </c>
      <c r="L5" s="279" t="s">
        <v>354</v>
      </c>
      <c r="M5" s="2"/>
      <c r="N5" s="2"/>
      <c r="O5" s="2"/>
      <c r="P5" s="2"/>
      <c r="Q5" s="2"/>
      <c r="R5" s="2"/>
      <c r="S5" s="2"/>
    </row>
    <row r="6" spans="1:19" ht="11.1" customHeight="1">
      <c r="A6" s="239" t="s">
        <v>88</v>
      </c>
      <c r="B6" s="236">
        <v>19</v>
      </c>
      <c r="C6" s="236">
        <v>0.6</v>
      </c>
      <c r="D6" s="237">
        <v>80.400000000000006</v>
      </c>
      <c r="E6" s="236">
        <v>20.5</v>
      </c>
      <c r="F6" s="236">
        <v>1.2</v>
      </c>
      <c r="G6" s="237">
        <v>78.3</v>
      </c>
      <c r="H6" s="240">
        <v>26.4</v>
      </c>
      <c r="I6" s="240">
        <v>6.4</v>
      </c>
      <c r="J6" s="240">
        <v>42.6</v>
      </c>
      <c r="K6" s="240">
        <v>41</v>
      </c>
      <c r="L6" s="320" t="s">
        <v>140</v>
      </c>
      <c r="M6" s="7"/>
      <c r="N6" s="2"/>
      <c r="O6" s="2"/>
      <c r="P6" s="2"/>
      <c r="Q6" s="2"/>
      <c r="R6" s="2"/>
      <c r="S6" s="2"/>
    </row>
    <row r="7" spans="1:19" ht="11.1" customHeight="1">
      <c r="A7" s="239" t="s">
        <v>23</v>
      </c>
      <c r="B7" s="236">
        <v>3</v>
      </c>
      <c r="C7" s="236">
        <v>0.3</v>
      </c>
      <c r="D7" s="237">
        <v>96.6</v>
      </c>
      <c r="E7" s="236">
        <v>12.3</v>
      </c>
      <c r="F7" s="236">
        <v>8.6</v>
      </c>
      <c r="G7" s="237">
        <v>79.099999999999994</v>
      </c>
      <c r="H7" s="240">
        <v>13.8</v>
      </c>
      <c r="I7" s="240">
        <v>16.2</v>
      </c>
      <c r="J7" s="240">
        <v>37.9</v>
      </c>
      <c r="K7" s="240">
        <v>36.200000000000003</v>
      </c>
      <c r="L7" s="320" t="s">
        <v>111</v>
      </c>
      <c r="M7" s="2"/>
      <c r="N7" s="2"/>
      <c r="O7" s="2"/>
      <c r="P7" s="2"/>
      <c r="Q7" s="2"/>
      <c r="R7" s="2"/>
      <c r="S7" s="2"/>
    </row>
    <row r="8" spans="1:19" ht="11.1" customHeight="1">
      <c r="A8" s="239" t="s">
        <v>33</v>
      </c>
      <c r="B8" s="236">
        <v>2.4</v>
      </c>
      <c r="C8" s="236">
        <v>1</v>
      </c>
      <c r="D8" s="237">
        <v>96.6</v>
      </c>
      <c r="E8" s="236">
        <v>3.7</v>
      </c>
      <c r="F8" s="236">
        <v>4.4000000000000004</v>
      </c>
      <c r="G8" s="237">
        <v>91.8</v>
      </c>
      <c r="H8" s="240">
        <v>6.3</v>
      </c>
      <c r="I8" s="240">
        <v>18.2</v>
      </c>
      <c r="J8" s="240">
        <v>26.6</v>
      </c>
      <c r="K8" s="240">
        <v>57</v>
      </c>
      <c r="L8" s="320" t="s">
        <v>34</v>
      </c>
      <c r="M8" s="2"/>
      <c r="N8" s="2"/>
      <c r="O8" s="2"/>
      <c r="P8" s="2"/>
      <c r="Q8" s="2"/>
      <c r="R8" s="2"/>
      <c r="S8" s="2"/>
    </row>
    <row r="9" spans="1:19" ht="11.1" customHeight="1">
      <c r="A9" s="239" t="s">
        <v>37</v>
      </c>
      <c r="B9" s="236">
        <v>6.3</v>
      </c>
      <c r="C9" s="236">
        <v>4.8</v>
      </c>
      <c r="D9" s="237">
        <v>89</v>
      </c>
      <c r="E9" s="236">
        <v>11.4</v>
      </c>
      <c r="F9" s="236">
        <v>7</v>
      </c>
      <c r="G9" s="237">
        <v>81.5</v>
      </c>
      <c r="H9" s="240">
        <v>11.2</v>
      </c>
      <c r="I9" s="240">
        <v>7.4</v>
      </c>
      <c r="J9" s="240">
        <v>64.3</v>
      </c>
      <c r="K9" s="240">
        <v>18.2</v>
      </c>
      <c r="L9" s="320" t="s">
        <v>38</v>
      </c>
      <c r="M9" s="22"/>
      <c r="N9" s="2"/>
      <c r="O9" s="2"/>
      <c r="P9" s="2"/>
      <c r="Q9" s="2"/>
      <c r="R9" s="2"/>
      <c r="S9" s="2"/>
    </row>
    <row r="10" spans="1:19" ht="11.1" customHeight="1">
      <c r="A10" s="239" t="s">
        <v>27</v>
      </c>
      <c r="B10" s="236">
        <v>8.1</v>
      </c>
      <c r="C10" s="236">
        <v>1</v>
      </c>
      <c r="D10" s="237">
        <v>90.8</v>
      </c>
      <c r="E10" s="236">
        <v>8.6999999999999993</v>
      </c>
      <c r="F10" s="236">
        <v>6.4</v>
      </c>
      <c r="G10" s="237">
        <v>84.9</v>
      </c>
      <c r="H10" s="240">
        <v>26.9</v>
      </c>
      <c r="I10" s="240">
        <v>22.8</v>
      </c>
      <c r="J10" s="240">
        <v>19.7</v>
      </c>
      <c r="K10" s="240">
        <v>34.700000000000003</v>
      </c>
      <c r="L10" s="320" t="s">
        <v>90</v>
      </c>
      <c r="M10" s="21"/>
      <c r="N10" s="2"/>
      <c r="O10" s="2"/>
      <c r="P10" s="2"/>
      <c r="Q10" s="2"/>
      <c r="R10" s="2"/>
      <c r="S10" s="2"/>
    </row>
    <row r="11" spans="1:19" ht="11.1" customHeight="1">
      <c r="A11" s="239" t="s">
        <v>141</v>
      </c>
      <c r="B11" s="236">
        <v>6</v>
      </c>
      <c r="C11" s="236">
        <v>0.9</v>
      </c>
      <c r="D11" s="237">
        <v>93.1</v>
      </c>
      <c r="E11" s="236">
        <v>7.3</v>
      </c>
      <c r="F11" s="236">
        <v>19.3</v>
      </c>
      <c r="G11" s="237">
        <v>73.400000000000006</v>
      </c>
      <c r="H11" s="240">
        <v>14.5</v>
      </c>
      <c r="I11" s="240">
        <v>15.9</v>
      </c>
      <c r="J11" s="240">
        <v>9.3000000000000007</v>
      </c>
      <c r="K11" s="240">
        <v>60.4</v>
      </c>
      <c r="L11" s="320" t="s">
        <v>91</v>
      </c>
      <c r="M11" s="2"/>
      <c r="N11" s="2"/>
      <c r="O11" s="2"/>
      <c r="P11" s="2"/>
      <c r="Q11" s="2"/>
      <c r="R11" s="2"/>
      <c r="S11" s="2"/>
    </row>
    <row r="12" spans="1:19" ht="11.1" customHeight="1">
      <c r="A12" s="239" t="s">
        <v>142</v>
      </c>
      <c r="B12" s="236">
        <v>2.7</v>
      </c>
      <c r="C12" s="236">
        <v>6.2</v>
      </c>
      <c r="D12" s="237">
        <v>91.1</v>
      </c>
      <c r="E12" s="236">
        <v>8.6</v>
      </c>
      <c r="F12" s="236">
        <v>2</v>
      </c>
      <c r="G12" s="237">
        <v>89.5</v>
      </c>
      <c r="H12" s="240">
        <v>5.0999999999999996</v>
      </c>
      <c r="I12" s="240">
        <v>3.1</v>
      </c>
      <c r="J12" s="240">
        <v>90.6</v>
      </c>
      <c r="K12" s="240">
        <v>3.1</v>
      </c>
      <c r="L12" s="320" t="s">
        <v>32</v>
      </c>
      <c r="M12" s="2"/>
      <c r="N12" s="2"/>
      <c r="O12" s="2"/>
      <c r="P12" s="2"/>
      <c r="Q12" s="2"/>
      <c r="R12" s="2"/>
      <c r="S12" s="2"/>
    </row>
    <row r="13" spans="1:19" ht="11.1" customHeight="1">
      <c r="A13" s="239" t="s">
        <v>143</v>
      </c>
      <c r="B13" s="236">
        <v>9.9</v>
      </c>
      <c r="C13" s="236">
        <v>0.7</v>
      </c>
      <c r="D13" s="237">
        <v>89.4</v>
      </c>
      <c r="E13" s="236">
        <v>10.1</v>
      </c>
      <c r="F13" s="236">
        <v>2.9</v>
      </c>
      <c r="G13" s="237">
        <v>87</v>
      </c>
      <c r="H13" s="240">
        <v>13</v>
      </c>
      <c r="I13" s="240">
        <v>2.2000000000000002</v>
      </c>
      <c r="J13" s="240">
        <v>46</v>
      </c>
      <c r="K13" s="241">
        <v>43</v>
      </c>
      <c r="L13" s="320" t="s">
        <v>144</v>
      </c>
      <c r="M13" s="2"/>
      <c r="N13" s="2"/>
      <c r="O13" s="2"/>
      <c r="P13" s="2"/>
      <c r="Q13" s="2"/>
      <c r="R13" s="2"/>
      <c r="S13" s="2"/>
    </row>
    <row r="14" spans="1:19" ht="11.1" customHeight="1">
      <c r="A14" s="239" t="s">
        <v>115</v>
      </c>
      <c r="B14" s="236">
        <v>13.7</v>
      </c>
      <c r="C14" s="236">
        <v>0.3</v>
      </c>
      <c r="D14" s="237">
        <v>86</v>
      </c>
      <c r="E14" s="236">
        <v>12.7</v>
      </c>
      <c r="F14" s="236">
        <v>4.3</v>
      </c>
      <c r="G14" s="237">
        <v>82.9</v>
      </c>
      <c r="H14" s="240">
        <v>20.100000000000001</v>
      </c>
      <c r="I14" s="240">
        <v>2</v>
      </c>
      <c r="J14" s="240">
        <v>12.4</v>
      </c>
      <c r="K14" s="240">
        <v>66.2</v>
      </c>
      <c r="L14" s="320" t="s">
        <v>10</v>
      </c>
      <c r="M14" s="2"/>
      <c r="N14" s="2"/>
      <c r="O14" s="2"/>
      <c r="P14" s="2"/>
      <c r="Q14" s="2"/>
      <c r="R14" s="2"/>
      <c r="S14" s="2"/>
    </row>
    <row r="15" spans="1:19" ht="11.1" customHeight="1">
      <c r="A15" s="239" t="s">
        <v>145</v>
      </c>
      <c r="B15" s="236">
        <v>1.1000000000000001</v>
      </c>
      <c r="C15" s="236">
        <v>0.3</v>
      </c>
      <c r="D15" s="237">
        <v>98.6</v>
      </c>
      <c r="E15" s="242">
        <v>3.1</v>
      </c>
      <c r="F15" s="236">
        <v>21.8</v>
      </c>
      <c r="G15" s="237">
        <v>75.099999999999994</v>
      </c>
      <c r="H15" s="240">
        <v>3.1</v>
      </c>
      <c r="I15" s="240">
        <v>18</v>
      </c>
      <c r="J15" s="240">
        <v>37.700000000000003</v>
      </c>
      <c r="K15" s="240">
        <v>41.4</v>
      </c>
      <c r="L15" s="320" t="s">
        <v>114</v>
      </c>
      <c r="M15" s="2"/>
      <c r="N15" s="2"/>
      <c r="O15" s="2"/>
      <c r="P15" s="2"/>
      <c r="Q15" s="2"/>
      <c r="R15" s="2"/>
      <c r="S15" s="2"/>
    </row>
    <row r="16" spans="1:19" ht="11.1" customHeight="1">
      <c r="A16" s="239" t="s">
        <v>146</v>
      </c>
      <c r="B16" s="236">
        <v>0.3</v>
      </c>
      <c r="C16" s="236">
        <v>0</v>
      </c>
      <c r="D16" s="237">
        <v>99.7</v>
      </c>
      <c r="E16" s="236">
        <v>1.2</v>
      </c>
      <c r="F16" s="236">
        <v>1.8</v>
      </c>
      <c r="G16" s="237">
        <v>96.9</v>
      </c>
      <c r="H16" s="240">
        <v>3.4</v>
      </c>
      <c r="I16" s="240">
        <v>0.3</v>
      </c>
      <c r="J16" s="240">
        <v>23.5</v>
      </c>
      <c r="K16" s="240">
        <v>72.8</v>
      </c>
      <c r="L16" s="320" t="s">
        <v>50</v>
      </c>
      <c r="M16" s="2"/>
      <c r="N16" s="2"/>
      <c r="O16" s="2"/>
      <c r="P16" s="2"/>
      <c r="Q16" s="2"/>
      <c r="R16" s="2"/>
      <c r="S16" s="2"/>
    </row>
    <row r="17" spans="1:19" ht="11.1" customHeight="1">
      <c r="A17" s="239" t="s">
        <v>94</v>
      </c>
      <c r="B17" s="236">
        <v>1.2</v>
      </c>
      <c r="C17" s="236">
        <v>0</v>
      </c>
      <c r="D17" s="237">
        <v>98.8</v>
      </c>
      <c r="E17" s="236">
        <v>0.8</v>
      </c>
      <c r="F17" s="236">
        <v>0.8</v>
      </c>
      <c r="G17" s="237">
        <v>98.4</v>
      </c>
      <c r="H17" s="240">
        <v>4.3</v>
      </c>
      <c r="I17" s="240">
        <v>5.0999999999999996</v>
      </c>
      <c r="J17" s="240">
        <v>12.2</v>
      </c>
      <c r="K17" s="240">
        <v>78.7</v>
      </c>
      <c r="L17" s="320" t="s">
        <v>74</v>
      </c>
      <c r="M17" s="2"/>
      <c r="N17" s="2"/>
      <c r="O17" s="2"/>
      <c r="P17" s="2"/>
      <c r="Q17" s="2"/>
      <c r="R17" s="2"/>
      <c r="S17" s="2"/>
    </row>
    <row r="18" spans="1:19" ht="11.1" customHeight="1">
      <c r="A18" s="239" t="s">
        <v>98</v>
      </c>
      <c r="B18" s="236">
        <v>2.4</v>
      </c>
      <c r="C18" s="236">
        <v>1</v>
      </c>
      <c r="D18" s="237">
        <v>96.6</v>
      </c>
      <c r="E18" s="236">
        <v>5.0999999999999996</v>
      </c>
      <c r="F18" s="236">
        <v>3.4</v>
      </c>
      <c r="G18" s="237">
        <v>91.6</v>
      </c>
      <c r="H18" s="240">
        <v>4.5</v>
      </c>
      <c r="I18" s="240">
        <v>8.1999999999999993</v>
      </c>
      <c r="J18" s="240">
        <v>51.5</v>
      </c>
      <c r="K18" s="240">
        <v>36.799999999999997</v>
      </c>
      <c r="L18" s="320" t="s">
        <v>147</v>
      </c>
      <c r="M18" s="2"/>
      <c r="N18" s="2"/>
      <c r="O18" s="2"/>
      <c r="P18" s="2"/>
      <c r="Q18" s="2"/>
      <c r="R18" s="2"/>
      <c r="S18" s="2"/>
    </row>
    <row r="19" spans="1:19" ht="11.1" customHeight="1">
      <c r="A19" s="239" t="s">
        <v>99</v>
      </c>
      <c r="B19" s="236">
        <v>1.7</v>
      </c>
      <c r="C19" s="236">
        <v>1</v>
      </c>
      <c r="D19" s="237">
        <v>97.3</v>
      </c>
      <c r="E19" s="236">
        <v>3.6</v>
      </c>
      <c r="F19" s="236">
        <v>2.6</v>
      </c>
      <c r="G19" s="237">
        <v>93.7</v>
      </c>
      <c r="H19" s="240">
        <v>4.0999999999999996</v>
      </c>
      <c r="I19" s="240">
        <v>1.4</v>
      </c>
      <c r="J19" s="240">
        <v>24.7</v>
      </c>
      <c r="K19" s="240">
        <v>70.599999999999994</v>
      </c>
      <c r="L19" s="320" t="s">
        <v>68</v>
      </c>
      <c r="M19" s="2"/>
      <c r="N19" s="2"/>
      <c r="O19" s="2"/>
      <c r="P19" s="2"/>
      <c r="Q19" s="2"/>
      <c r="R19" s="2"/>
      <c r="S19" s="2"/>
    </row>
    <row r="20" spans="1:19" ht="11.1" customHeight="1">
      <c r="A20" s="239" t="s">
        <v>100</v>
      </c>
      <c r="B20" s="236">
        <v>2.2000000000000002</v>
      </c>
      <c r="C20" s="236">
        <v>0.4</v>
      </c>
      <c r="D20" s="237">
        <v>97.4</v>
      </c>
      <c r="E20" s="236">
        <v>28.9</v>
      </c>
      <c r="F20" s="236">
        <v>5.6</v>
      </c>
      <c r="G20" s="237">
        <v>65.5</v>
      </c>
      <c r="H20" s="240">
        <v>4.8</v>
      </c>
      <c r="I20" s="240">
        <v>3.9</v>
      </c>
      <c r="J20" s="240">
        <v>13.1</v>
      </c>
      <c r="K20" s="240">
        <v>78.2</v>
      </c>
      <c r="L20" s="320" t="s">
        <v>70</v>
      </c>
      <c r="M20" s="2"/>
      <c r="N20" s="2"/>
      <c r="O20" s="2"/>
      <c r="P20" s="2"/>
      <c r="Q20" s="2"/>
      <c r="R20" s="2"/>
      <c r="S20" s="2"/>
    </row>
    <row r="21" spans="1:19" ht="11.1" customHeight="1">
      <c r="A21" s="239" t="s">
        <v>102</v>
      </c>
      <c r="B21" s="236">
        <v>2.2000000000000002</v>
      </c>
      <c r="C21" s="236">
        <v>0.3</v>
      </c>
      <c r="D21" s="237">
        <v>97.5</v>
      </c>
      <c r="E21" s="236">
        <v>4</v>
      </c>
      <c r="F21" s="236">
        <v>5.5</v>
      </c>
      <c r="G21" s="237">
        <v>90.5</v>
      </c>
      <c r="H21" s="240">
        <v>2.9</v>
      </c>
      <c r="I21" s="240">
        <v>29.4</v>
      </c>
      <c r="J21" s="240">
        <v>24.3</v>
      </c>
      <c r="K21" s="240">
        <v>47</v>
      </c>
      <c r="L21" s="320" t="s">
        <v>62</v>
      </c>
      <c r="M21" s="2"/>
      <c r="N21" s="2"/>
      <c r="O21" s="2"/>
      <c r="P21" s="2"/>
      <c r="Q21" s="2"/>
      <c r="R21" s="2"/>
      <c r="S21" s="2"/>
    </row>
    <row r="22" spans="1:19" ht="11.1" customHeight="1">
      <c r="A22" s="239" t="s">
        <v>148</v>
      </c>
      <c r="B22" s="236">
        <v>9.9</v>
      </c>
      <c r="C22" s="236">
        <v>3.3</v>
      </c>
      <c r="D22" s="237">
        <v>86.8</v>
      </c>
      <c r="E22" s="236">
        <v>9</v>
      </c>
      <c r="F22" s="236">
        <v>8</v>
      </c>
      <c r="G22" s="237">
        <v>83</v>
      </c>
      <c r="H22" s="240">
        <v>9.5</v>
      </c>
      <c r="I22" s="240">
        <v>6.2</v>
      </c>
      <c r="J22" s="240">
        <v>28.1</v>
      </c>
      <c r="K22" s="240">
        <v>58.6</v>
      </c>
      <c r="L22" s="320" t="s">
        <v>149</v>
      </c>
      <c r="M22" s="2"/>
      <c r="N22" s="2"/>
      <c r="O22" s="2"/>
      <c r="P22" s="2"/>
      <c r="Q22" s="2"/>
      <c r="R22" s="2"/>
      <c r="S22" s="2"/>
    </row>
    <row r="23" spans="1:19" ht="11.1" customHeight="1">
      <c r="A23" s="239" t="s">
        <v>105</v>
      </c>
      <c r="B23" s="236">
        <v>2.2000000000000002</v>
      </c>
      <c r="C23" s="236">
        <v>0.4</v>
      </c>
      <c r="D23" s="237">
        <v>97.4</v>
      </c>
      <c r="E23" s="236">
        <v>2.2000000000000002</v>
      </c>
      <c r="F23" s="236">
        <v>4</v>
      </c>
      <c r="G23" s="237">
        <v>93.8</v>
      </c>
      <c r="H23" s="240">
        <v>10.6</v>
      </c>
      <c r="I23" s="240">
        <v>7.3</v>
      </c>
      <c r="J23" s="240">
        <v>21.9</v>
      </c>
      <c r="K23" s="240">
        <v>60.9</v>
      </c>
      <c r="L23" s="320" t="s">
        <v>150</v>
      </c>
      <c r="M23" s="2"/>
      <c r="N23" s="2"/>
      <c r="O23" s="2"/>
      <c r="P23" s="2"/>
      <c r="Q23" s="2"/>
      <c r="R23" s="2"/>
      <c r="S23" s="2"/>
    </row>
    <row r="24" spans="1:19" ht="11.1" customHeight="1">
      <c r="A24" s="239" t="s">
        <v>151</v>
      </c>
      <c r="B24" s="236">
        <v>0</v>
      </c>
      <c r="C24" s="236">
        <v>0.9</v>
      </c>
      <c r="D24" s="237">
        <v>99.1</v>
      </c>
      <c r="E24" s="236">
        <v>12.5</v>
      </c>
      <c r="F24" s="236">
        <v>11.2</v>
      </c>
      <c r="G24" s="237">
        <v>76.3</v>
      </c>
      <c r="H24" s="240">
        <v>0.9</v>
      </c>
      <c r="I24" s="240">
        <v>38.200000000000003</v>
      </c>
      <c r="J24" s="240">
        <v>60</v>
      </c>
      <c r="K24" s="240">
        <v>18.7</v>
      </c>
      <c r="L24" s="320" t="s">
        <v>152</v>
      </c>
      <c r="M24" s="2"/>
      <c r="N24" s="2"/>
      <c r="O24" s="2"/>
      <c r="P24" s="2"/>
      <c r="Q24" s="2"/>
      <c r="R24" s="2"/>
    </row>
    <row r="25" spans="1:19" ht="11.1" customHeight="1">
      <c r="A25" s="239" t="s">
        <v>57</v>
      </c>
      <c r="B25" s="236">
        <v>2.9</v>
      </c>
      <c r="C25" s="236">
        <v>0</v>
      </c>
      <c r="D25" s="237">
        <v>97.1</v>
      </c>
      <c r="E25" s="236">
        <v>18.3</v>
      </c>
      <c r="F25" s="236">
        <v>5</v>
      </c>
      <c r="G25" s="237">
        <v>76.8</v>
      </c>
      <c r="H25" s="240">
        <v>14.7</v>
      </c>
      <c r="I25" s="240">
        <v>1.3</v>
      </c>
      <c r="J25" s="240">
        <v>18.100000000000001</v>
      </c>
      <c r="K25" s="240">
        <v>66.400000000000006</v>
      </c>
      <c r="L25" s="320" t="s">
        <v>58</v>
      </c>
      <c r="M25" s="2"/>
      <c r="N25" s="2"/>
      <c r="O25" s="2"/>
      <c r="P25" s="2"/>
      <c r="Q25" s="2"/>
      <c r="R25" s="2"/>
    </row>
    <row r="26" spans="1:19" ht="11.1" customHeight="1">
      <c r="A26" s="239" t="s">
        <v>53</v>
      </c>
      <c r="B26" s="236">
        <v>3.2</v>
      </c>
      <c r="C26" s="236">
        <v>0.4</v>
      </c>
      <c r="D26" s="237">
        <v>96.4</v>
      </c>
      <c r="E26" s="236">
        <v>12.1</v>
      </c>
      <c r="F26" s="236">
        <v>6.9</v>
      </c>
      <c r="G26" s="237">
        <v>81</v>
      </c>
      <c r="H26" s="240">
        <v>5.7</v>
      </c>
      <c r="I26" s="240">
        <v>8.9</v>
      </c>
      <c r="J26" s="240">
        <v>21.5</v>
      </c>
      <c r="K26" s="240">
        <v>64.2</v>
      </c>
      <c r="L26" s="320" t="s">
        <v>54</v>
      </c>
      <c r="M26" s="2"/>
      <c r="N26" s="2"/>
      <c r="O26" s="2"/>
      <c r="P26" s="2"/>
      <c r="Q26" s="2"/>
      <c r="R26" s="2"/>
    </row>
    <row r="27" spans="1:19" ht="11.1" customHeight="1">
      <c r="A27" s="239" t="s">
        <v>107</v>
      </c>
      <c r="B27" s="236">
        <v>5.0999999999999996</v>
      </c>
      <c r="C27" s="236">
        <v>0.3</v>
      </c>
      <c r="D27" s="237">
        <v>94.6</v>
      </c>
      <c r="E27" s="236">
        <v>7.1</v>
      </c>
      <c r="F27" s="236">
        <v>7.8</v>
      </c>
      <c r="G27" s="237">
        <v>85.1</v>
      </c>
      <c r="H27" s="240">
        <v>9.9</v>
      </c>
      <c r="I27" s="240">
        <v>9.6</v>
      </c>
      <c r="J27" s="240">
        <v>26</v>
      </c>
      <c r="K27" s="240">
        <v>55.1</v>
      </c>
      <c r="L27" s="320" t="s">
        <v>44</v>
      </c>
      <c r="M27" s="2"/>
      <c r="N27" s="2"/>
      <c r="O27" s="2"/>
      <c r="P27" s="2"/>
      <c r="Q27" s="2"/>
      <c r="R27" s="2"/>
    </row>
    <row r="28" spans="1:19" ht="9.75" customHeight="1">
      <c r="A28" s="239" t="s">
        <v>108</v>
      </c>
      <c r="B28" s="236">
        <v>1.7</v>
      </c>
      <c r="C28" s="236">
        <v>0.3</v>
      </c>
      <c r="D28" s="237">
        <v>98</v>
      </c>
      <c r="E28" s="236">
        <v>1.7</v>
      </c>
      <c r="F28" s="236">
        <v>29.5</v>
      </c>
      <c r="G28" s="237">
        <v>68.8</v>
      </c>
      <c r="H28" s="240">
        <v>5.4</v>
      </c>
      <c r="I28" s="240">
        <v>27.8</v>
      </c>
      <c r="J28" s="240">
        <v>68.099999999999994</v>
      </c>
      <c r="K28" s="240">
        <v>9.8000000000000007</v>
      </c>
      <c r="L28" s="320" t="s">
        <v>40</v>
      </c>
      <c r="M28" s="2"/>
      <c r="N28" s="2"/>
      <c r="O28" s="2"/>
      <c r="P28" s="2"/>
      <c r="Q28" s="2"/>
      <c r="R28" s="2"/>
    </row>
    <row r="29" spans="1:19" ht="11.1" customHeight="1">
      <c r="A29" s="239" t="s">
        <v>109</v>
      </c>
      <c r="B29" s="236">
        <v>1.8</v>
      </c>
      <c r="C29" s="236">
        <v>3.1</v>
      </c>
      <c r="D29" s="237">
        <v>95.1</v>
      </c>
      <c r="E29" s="236">
        <v>2.1</v>
      </c>
      <c r="F29" s="236">
        <v>36.200000000000003</v>
      </c>
      <c r="G29" s="237">
        <v>61.7</v>
      </c>
      <c r="H29" s="240">
        <v>0</v>
      </c>
      <c r="I29" s="240">
        <v>35.1</v>
      </c>
      <c r="J29" s="240">
        <v>23.9</v>
      </c>
      <c r="K29" s="240">
        <v>40.4</v>
      </c>
      <c r="L29" s="320" t="s">
        <v>153</v>
      </c>
      <c r="M29" s="2"/>
      <c r="N29" s="2"/>
      <c r="O29" s="2"/>
      <c r="P29" s="2"/>
      <c r="Q29" s="2"/>
      <c r="R29" s="2"/>
    </row>
    <row r="30" spans="1:19" ht="11.1" customHeight="1">
      <c r="A30" s="239" t="s">
        <v>154</v>
      </c>
      <c r="B30" s="236">
        <v>0</v>
      </c>
      <c r="C30" s="236">
        <v>1.3</v>
      </c>
      <c r="D30" s="237">
        <v>98.7</v>
      </c>
      <c r="E30" s="236">
        <v>0.9</v>
      </c>
      <c r="F30" s="236">
        <v>17.600000000000001</v>
      </c>
      <c r="G30" s="237">
        <v>81.400000000000006</v>
      </c>
      <c r="H30" s="240">
        <v>0.9</v>
      </c>
      <c r="I30" s="240">
        <v>12</v>
      </c>
      <c r="J30" s="240">
        <v>67.400000000000006</v>
      </c>
      <c r="K30" s="240">
        <v>22.2</v>
      </c>
      <c r="L30" s="320" t="s">
        <v>155</v>
      </c>
      <c r="M30" s="2"/>
      <c r="N30" s="2"/>
      <c r="O30" s="2"/>
      <c r="P30" s="2"/>
      <c r="Q30" s="2"/>
      <c r="R30" s="2"/>
    </row>
    <row r="31" spans="1:19" ht="11.1" customHeight="1">
      <c r="A31" s="239" t="s">
        <v>156</v>
      </c>
      <c r="B31" s="236">
        <v>0.4</v>
      </c>
      <c r="C31" s="236">
        <v>0.4</v>
      </c>
      <c r="D31" s="237">
        <v>99.2</v>
      </c>
      <c r="E31" s="236">
        <v>5.9</v>
      </c>
      <c r="F31" s="236">
        <v>8</v>
      </c>
      <c r="G31" s="237">
        <v>86.1</v>
      </c>
      <c r="H31" s="240">
        <v>1.2</v>
      </c>
      <c r="I31" s="240">
        <v>3.7</v>
      </c>
      <c r="J31" s="240">
        <v>44.6</v>
      </c>
      <c r="K31" s="240">
        <v>51.2</v>
      </c>
      <c r="L31" s="320" t="s">
        <v>157</v>
      </c>
      <c r="M31" s="2"/>
      <c r="N31" s="2"/>
      <c r="O31" s="2"/>
      <c r="P31" s="2"/>
      <c r="Q31" s="2"/>
      <c r="R31" s="2"/>
    </row>
    <row r="32" spans="1:19" ht="11.1" customHeight="1">
      <c r="A32" s="239" t="s">
        <v>55</v>
      </c>
      <c r="B32" s="236">
        <v>0.5</v>
      </c>
      <c r="C32" s="236">
        <v>0</v>
      </c>
      <c r="D32" s="237">
        <v>99.5</v>
      </c>
      <c r="E32" s="236">
        <v>10.7</v>
      </c>
      <c r="F32" s="236">
        <v>0.5</v>
      </c>
      <c r="G32" s="237">
        <v>88.8</v>
      </c>
      <c r="H32" s="240">
        <v>0.9</v>
      </c>
      <c r="I32" s="240">
        <v>0</v>
      </c>
      <c r="J32" s="240">
        <v>2.8</v>
      </c>
      <c r="K32" s="240">
        <v>96.3</v>
      </c>
      <c r="L32" s="320" t="s">
        <v>56</v>
      </c>
      <c r="M32" s="2"/>
      <c r="N32" s="2"/>
      <c r="O32" s="2"/>
      <c r="P32" s="2"/>
      <c r="Q32" s="2"/>
      <c r="R32" s="2"/>
    </row>
    <row r="33" spans="1:19" ht="11.1" customHeight="1">
      <c r="A33" s="239" t="s">
        <v>15</v>
      </c>
      <c r="B33" s="236">
        <v>2.2000000000000002</v>
      </c>
      <c r="C33" s="236">
        <v>0</v>
      </c>
      <c r="D33" s="237">
        <v>97.8</v>
      </c>
      <c r="E33" s="236">
        <v>7.6</v>
      </c>
      <c r="F33" s="236">
        <v>3.6</v>
      </c>
      <c r="G33" s="237">
        <v>88.8</v>
      </c>
      <c r="H33" s="240">
        <v>6.9</v>
      </c>
      <c r="I33" s="240">
        <v>0.4</v>
      </c>
      <c r="J33" s="240">
        <v>22.8</v>
      </c>
      <c r="K33" s="240">
        <v>70.3</v>
      </c>
      <c r="L33" s="320" t="s">
        <v>158</v>
      </c>
      <c r="M33" s="2"/>
      <c r="N33" s="2"/>
      <c r="O33" s="2"/>
      <c r="P33" s="2"/>
      <c r="Q33" s="2"/>
      <c r="R33" s="2"/>
    </row>
    <row r="34" spans="1:19" ht="11.1" customHeight="1">
      <c r="A34" s="239" t="s">
        <v>29</v>
      </c>
      <c r="B34" s="236">
        <v>1.2</v>
      </c>
      <c r="C34" s="236">
        <v>4.9000000000000004</v>
      </c>
      <c r="D34" s="237">
        <v>93.9</v>
      </c>
      <c r="E34" s="236">
        <v>4.7</v>
      </c>
      <c r="F34" s="236">
        <v>31.9</v>
      </c>
      <c r="G34" s="237">
        <v>63.5</v>
      </c>
      <c r="H34" s="240">
        <v>2.7</v>
      </c>
      <c r="I34" s="240">
        <v>28.7</v>
      </c>
      <c r="J34" s="240">
        <v>72.5</v>
      </c>
      <c r="K34" s="240">
        <v>10.9</v>
      </c>
      <c r="L34" s="320" t="s">
        <v>30</v>
      </c>
      <c r="M34" s="2"/>
      <c r="N34" s="2"/>
      <c r="O34" s="2"/>
      <c r="P34" s="2"/>
      <c r="Q34" s="2"/>
      <c r="R34" s="2"/>
    </row>
    <row r="35" spans="1:19" ht="11.1" customHeight="1">
      <c r="A35" s="239" t="s">
        <v>93</v>
      </c>
      <c r="B35" s="236">
        <v>0</v>
      </c>
      <c r="C35" s="236">
        <v>0</v>
      </c>
      <c r="D35" s="237">
        <v>100</v>
      </c>
      <c r="E35" s="236">
        <v>1.4</v>
      </c>
      <c r="F35" s="236">
        <v>3.5</v>
      </c>
      <c r="G35" s="237">
        <v>95.2</v>
      </c>
      <c r="H35" s="240">
        <v>2.1</v>
      </c>
      <c r="I35" s="240">
        <v>8.1999999999999993</v>
      </c>
      <c r="J35" s="240">
        <v>55.3</v>
      </c>
      <c r="K35" s="240">
        <v>40.9</v>
      </c>
      <c r="L35" s="320" t="s">
        <v>14</v>
      </c>
      <c r="M35" s="2"/>
      <c r="N35" s="2"/>
      <c r="O35" s="2"/>
      <c r="P35" s="2"/>
      <c r="Q35" s="2"/>
      <c r="R35" s="2"/>
    </row>
    <row r="36" spans="1:19" ht="11.1" customHeight="1">
      <c r="A36" s="239" t="s">
        <v>159</v>
      </c>
      <c r="B36" s="236">
        <v>0</v>
      </c>
      <c r="C36" s="236">
        <v>1.3</v>
      </c>
      <c r="D36" s="237">
        <v>98.7</v>
      </c>
      <c r="E36" s="236">
        <v>0.4</v>
      </c>
      <c r="F36" s="236">
        <v>0.9</v>
      </c>
      <c r="G36" s="237">
        <v>98.7</v>
      </c>
      <c r="H36" s="240">
        <v>2.2999999999999998</v>
      </c>
      <c r="I36" s="240">
        <v>1.4</v>
      </c>
      <c r="J36" s="240">
        <v>2.7</v>
      </c>
      <c r="K36" s="240">
        <v>93.6</v>
      </c>
      <c r="L36" s="320" t="s">
        <v>72</v>
      </c>
      <c r="M36" s="2"/>
      <c r="N36" s="2"/>
      <c r="O36" s="2"/>
      <c r="P36" s="2"/>
      <c r="Q36" s="2"/>
      <c r="R36" s="2"/>
    </row>
    <row r="37" spans="1:19" ht="11.1" customHeight="1">
      <c r="A37" s="239" t="s">
        <v>25</v>
      </c>
      <c r="B37" s="236">
        <v>19.100000000000001</v>
      </c>
      <c r="C37" s="236">
        <v>0.4</v>
      </c>
      <c r="D37" s="237">
        <v>80.5</v>
      </c>
      <c r="E37" s="236">
        <v>18.5</v>
      </c>
      <c r="F37" s="236">
        <v>10.3</v>
      </c>
      <c r="G37" s="237">
        <v>71.2</v>
      </c>
      <c r="H37" s="240">
        <v>15.2</v>
      </c>
      <c r="I37" s="240">
        <v>6.7</v>
      </c>
      <c r="J37" s="240">
        <v>60.4</v>
      </c>
      <c r="K37" s="240">
        <v>18.100000000000001</v>
      </c>
      <c r="L37" s="320" t="s">
        <v>26</v>
      </c>
      <c r="M37" s="2"/>
      <c r="N37" s="2"/>
      <c r="O37" s="2"/>
      <c r="P37" s="2"/>
      <c r="Q37" s="2"/>
      <c r="R37" s="2"/>
    </row>
    <row r="38" spans="1:19" ht="11.1" customHeight="1">
      <c r="A38" s="239" t="s">
        <v>160</v>
      </c>
      <c r="B38" s="236">
        <v>60</v>
      </c>
      <c r="C38" s="236">
        <v>2.9</v>
      </c>
      <c r="D38" s="237">
        <v>37.1</v>
      </c>
      <c r="E38" s="236">
        <v>57.2</v>
      </c>
      <c r="F38" s="236">
        <v>15</v>
      </c>
      <c r="G38" s="237">
        <v>27.7</v>
      </c>
      <c r="H38" s="240">
        <v>64.2</v>
      </c>
      <c r="I38" s="240">
        <v>1.5</v>
      </c>
      <c r="J38" s="240">
        <v>12.2</v>
      </c>
      <c r="K38" s="240">
        <v>27.8</v>
      </c>
      <c r="L38" s="320" t="s">
        <v>20</v>
      </c>
      <c r="M38" s="2"/>
      <c r="N38" s="2"/>
      <c r="O38" s="2"/>
      <c r="P38" s="2"/>
      <c r="Q38" s="2"/>
      <c r="R38" s="2"/>
    </row>
    <row r="39" spans="1:19" ht="11.1" customHeight="1">
      <c r="A39" s="239" t="s">
        <v>161</v>
      </c>
      <c r="B39" s="236">
        <v>32.9</v>
      </c>
      <c r="C39" s="236">
        <v>5</v>
      </c>
      <c r="D39" s="237">
        <v>62.1</v>
      </c>
      <c r="E39" s="236">
        <v>39.6</v>
      </c>
      <c r="F39" s="236">
        <v>32.5</v>
      </c>
      <c r="G39" s="237">
        <v>27.9</v>
      </c>
      <c r="H39" s="240">
        <v>47.3</v>
      </c>
      <c r="I39" s="240">
        <v>28</v>
      </c>
      <c r="J39" s="240">
        <v>24.4</v>
      </c>
      <c r="K39" s="240">
        <v>0.7</v>
      </c>
      <c r="L39" s="321" t="s">
        <v>162</v>
      </c>
      <c r="M39" s="2"/>
      <c r="N39" s="2"/>
      <c r="O39" s="2"/>
      <c r="P39" s="2"/>
      <c r="Q39" s="2"/>
      <c r="R39" s="2"/>
    </row>
    <row r="40" spans="1:19" ht="11.1" customHeight="1">
      <c r="A40" s="239" t="s">
        <v>163</v>
      </c>
      <c r="B40" s="236">
        <v>13.9</v>
      </c>
      <c r="C40" s="236">
        <v>17.7</v>
      </c>
      <c r="D40" s="237">
        <v>68.400000000000006</v>
      </c>
      <c r="E40" s="236">
        <v>25.8</v>
      </c>
      <c r="F40" s="236">
        <v>40.200000000000003</v>
      </c>
      <c r="G40" s="237">
        <v>34.1</v>
      </c>
      <c r="H40" s="240">
        <v>32.6</v>
      </c>
      <c r="I40" s="240">
        <v>3.6</v>
      </c>
      <c r="J40" s="240">
        <v>21.4</v>
      </c>
      <c r="K40" s="240">
        <v>43.8</v>
      </c>
      <c r="L40" s="321" t="s">
        <v>164</v>
      </c>
      <c r="M40" s="2"/>
      <c r="N40" s="2"/>
      <c r="O40" s="2"/>
      <c r="P40" s="2"/>
      <c r="Q40" s="2"/>
      <c r="R40" s="2"/>
    </row>
    <row r="41" spans="1:19" ht="11.1" customHeight="1">
      <c r="A41" s="239" t="s">
        <v>165</v>
      </c>
      <c r="B41" s="236">
        <v>8.1</v>
      </c>
      <c r="C41" s="236">
        <v>5.4</v>
      </c>
      <c r="D41" s="237">
        <v>86.5</v>
      </c>
      <c r="E41" s="236">
        <v>11.6</v>
      </c>
      <c r="F41" s="236">
        <v>20.8</v>
      </c>
      <c r="G41" s="237">
        <v>67.7</v>
      </c>
      <c r="H41" s="240">
        <v>38</v>
      </c>
      <c r="I41" s="240">
        <v>1.5</v>
      </c>
      <c r="J41" s="240">
        <v>18.100000000000001</v>
      </c>
      <c r="K41" s="240">
        <v>42.5</v>
      </c>
      <c r="L41" s="321" t="s">
        <v>166</v>
      </c>
      <c r="M41" s="2"/>
      <c r="N41" s="2"/>
      <c r="O41" s="2"/>
      <c r="P41" s="2"/>
      <c r="Q41" s="2"/>
      <c r="R41" s="2"/>
    </row>
    <row r="42" spans="1:19" ht="11.1" customHeight="1">
      <c r="A42" s="239" t="s">
        <v>167</v>
      </c>
      <c r="B42" s="236">
        <v>61.3</v>
      </c>
      <c r="C42" s="236">
        <v>0.3</v>
      </c>
      <c r="D42" s="237">
        <v>38.4</v>
      </c>
      <c r="E42" s="236">
        <v>59.9</v>
      </c>
      <c r="F42" s="236">
        <v>10.1</v>
      </c>
      <c r="G42" s="237">
        <v>30</v>
      </c>
      <c r="H42" s="240">
        <v>56.9</v>
      </c>
      <c r="I42" s="240">
        <v>5.5</v>
      </c>
      <c r="J42" s="240">
        <v>18.100000000000001</v>
      </c>
      <c r="K42" s="240">
        <v>42.5</v>
      </c>
      <c r="L42" s="321" t="s">
        <v>168</v>
      </c>
      <c r="M42" s="2"/>
      <c r="N42" s="2"/>
      <c r="O42" s="2"/>
      <c r="P42" s="2"/>
      <c r="Q42" s="2"/>
      <c r="R42" s="2"/>
    </row>
    <row r="43" spans="1:19" ht="11.1" customHeight="1" thickBot="1">
      <c r="A43" s="243" t="s">
        <v>169</v>
      </c>
      <c r="B43" s="244">
        <v>31.2</v>
      </c>
      <c r="C43" s="244">
        <v>0.5</v>
      </c>
      <c r="D43" s="245">
        <v>68.3</v>
      </c>
      <c r="E43" s="244">
        <v>36.200000000000003</v>
      </c>
      <c r="F43" s="244">
        <v>22.1</v>
      </c>
      <c r="G43" s="245">
        <v>41.7</v>
      </c>
      <c r="H43" s="246">
        <v>43.2</v>
      </c>
      <c r="I43" s="246">
        <v>13.1</v>
      </c>
      <c r="J43" s="246">
        <v>11.1</v>
      </c>
      <c r="K43" s="247">
        <v>33.200000000000003</v>
      </c>
      <c r="L43" s="322" t="s">
        <v>170</v>
      </c>
      <c r="M43" s="2"/>
      <c r="N43" s="2"/>
      <c r="O43" s="2"/>
      <c r="P43" s="2"/>
      <c r="Q43" s="2"/>
      <c r="R43" s="2"/>
    </row>
    <row r="44" spans="1:19">
      <c r="A44" s="1217" t="s">
        <v>427</v>
      </c>
      <c r="B44" s="1217"/>
      <c r="C44" s="1217"/>
      <c r="D44" s="1217"/>
      <c r="E44" s="193"/>
      <c r="F44" s="193"/>
      <c r="G44" s="193"/>
      <c r="H44" s="193"/>
      <c r="I44" s="1215" t="s">
        <v>431</v>
      </c>
      <c r="J44" s="1215"/>
      <c r="K44" s="1215"/>
      <c r="L44" s="1215"/>
      <c r="M44" s="2"/>
      <c r="N44" s="2"/>
      <c r="O44" s="2"/>
      <c r="P44" s="2"/>
      <c r="Q44" s="2"/>
      <c r="R44" s="2"/>
      <c r="S44" s="2"/>
    </row>
    <row r="45" spans="1:19">
      <c r="A45" s="23"/>
      <c r="B45" s="24"/>
      <c r="C45" s="24"/>
      <c r="D45" s="24"/>
      <c r="E45" s="7"/>
      <c r="F45" s="7"/>
      <c r="G45" s="7"/>
      <c r="H45" s="2"/>
      <c r="I45" s="2"/>
      <c r="M45" s="2"/>
      <c r="N45" s="2"/>
      <c r="O45" s="2"/>
      <c r="P45" s="2"/>
      <c r="Q45" s="2"/>
      <c r="R45" s="2"/>
      <c r="S45" s="2"/>
    </row>
    <row r="46" spans="1:19">
      <c r="A46" s="7"/>
      <c r="B46" s="7"/>
      <c r="C46" s="7"/>
      <c r="D46" s="7"/>
      <c r="E46" s="7"/>
      <c r="F46" s="7"/>
      <c r="G46" s="7"/>
      <c r="H46" s="2"/>
      <c r="I46" s="2"/>
      <c r="J46" s="2"/>
      <c r="K46" s="2"/>
      <c r="L46" s="22"/>
      <c r="M46" s="2"/>
      <c r="N46" s="2"/>
      <c r="O46" s="2"/>
      <c r="P46" s="2"/>
      <c r="Q46" s="2"/>
      <c r="R46" s="2"/>
      <c r="S46" s="2"/>
    </row>
    <row r="47" spans="1:19">
      <c r="A47" s="2"/>
      <c r="B47" s="2"/>
      <c r="C47" s="2"/>
      <c r="D47" s="2"/>
      <c r="E47" s="2"/>
      <c r="F47" s="2"/>
      <c r="G47" s="2"/>
      <c r="H47" s="2"/>
      <c r="I47" s="2"/>
      <c r="J47" s="22"/>
      <c r="K47" s="22"/>
      <c r="L47" s="2"/>
      <c r="M47" s="2"/>
      <c r="N47" s="2"/>
      <c r="O47" s="2"/>
      <c r="P47" s="2"/>
      <c r="Q47" s="2"/>
    </row>
    <row r="48" spans="1:1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2"/>
      <c r="M48" s="2"/>
      <c r="N48" s="2"/>
      <c r="O48" s="2"/>
      <c r="P48" s="2"/>
      <c r="Q48" s="2"/>
      <c r="R48" s="2"/>
      <c r="S48" s="2"/>
    </row>
    <row r="49" spans="1:1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2"/>
      <c r="M49" s="2"/>
      <c r="N49" s="2"/>
      <c r="O49" s="2"/>
      <c r="P49" s="2"/>
      <c r="Q49" s="2"/>
      <c r="R49" s="2"/>
      <c r="S49" s="2"/>
    </row>
    <row r="50" spans="1:1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2"/>
      <c r="M50" s="2"/>
      <c r="N50" s="2"/>
      <c r="O50" s="2"/>
      <c r="P50" s="2"/>
      <c r="Q50" s="2"/>
      <c r="R50" s="2"/>
      <c r="S50" s="2"/>
    </row>
    <row r="51" spans="1:1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2"/>
      <c r="M51" s="2"/>
      <c r="N51" s="2"/>
      <c r="O51" s="2"/>
      <c r="P51" s="2"/>
      <c r="Q51" s="2"/>
      <c r="R51" s="2"/>
      <c r="S51" s="2"/>
    </row>
    <row r="52" spans="1:1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2"/>
      <c r="M52" s="2"/>
      <c r="N52" s="2"/>
      <c r="O52" s="2"/>
      <c r="P52" s="2"/>
      <c r="Q52" s="2"/>
      <c r="R52" s="2"/>
      <c r="S52" s="2"/>
    </row>
    <row r="53" spans="1:1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2"/>
      <c r="M53" s="2"/>
      <c r="N53" s="2"/>
      <c r="O53" s="2"/>
      <c r="P53" s="2"/>
      <c r="Q53" s="2"/>
      <c r="R53" s="2"/>
      <c r="S53" s="2"/>
    </row>
    <row r="54" spans="1:1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2"/>
      <c r="M54" s="2"/>
      <c r="N54" s="2"/>
      <c r="O54" s="2"/>
      <c r="P54" s="2"/>
      <c r="Q54" s="2"/>
      <c r="R54" s="2"/>
      <c r="S54" s="2"/>
    </row>
    <row r="55" spans="1:1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2"/>
      <c r="M55" s="2"/>
      <c r="N55" s="2"/>
      <c r="O55" s="2"/>
      <c r="P55" s="2"/>
      <c r="Q55" s="2"/>
      <c r="R55" s="2"/>
      <c r="S55" s="2"/>
    </row>
    <row r="56" spans="1:1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2"/>
      <c r="M56" s="2"/>
      <c r="N56" s="2"/>
      <c r="O56" s="2"/>
      <c r="P56" s="2"/>
      <c r="Q56" s="2"/>
      <c r="R56" s="2"/>
      <c r="S56" s="2"/>
    </row>
    <row r="57" spans="1:1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2"/>
      <c r="M57" s="2"/>
      <c r="N57" s="2"/>
      <c r="O57" s="2"/>
      <c r="P57" s="2"/>
      <c r="Q57" s="2"/>
      <c r="R57" s="2"/>
      <c r="S57" s="2"/>
    </row>
    <row r="58" spans="1:1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2"/>
      <c r="M58" s="2"/>
      <c r="N58" s="2"/>
      <c r="O58" s="2"/>
      <c r="P58" s="2"/>
      <c r="Q58" s="2"/>
      <c r="R58" s="2"/>
      <c r="S58" s="2"/>
    </row>
    <row r="59" spans="1:1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2"/>
      <c r="M59" s="2"/>
      <c r="N59" s="2"/>
      <c r="O59" s="2"/>
      <c r="P59" s="2"/>
      <c r="Q59" s="2"/>
      <c r="R59" s="2"/>
      <c r="S59" s="2"/>
    </row>
    <row r="60" spans="1:1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2"/>
      <c r="M60" s="2"/>
      <c r="N60" s="2"/>
      <c r="O60" s="2"/>
      <c r="P60" s="2"/>
      <c r="Q60" s="2"/>
      <c r="R60" s="2"/>
      <c r="S60" s="2"/>
    </row>
    <row r="61" spans="1:1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2"/>
      <c r="N61" s="2"/>
      <c r="O61" s="2"/>
      <c r="P61" s="2"/>
      <c r="Q61" s="2"/>
      <c r="R61" s="2"/>
      <c r="S61" s="2"/>
    </row>
    <row r="62" spans="1:1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2"/>
      <c r="M62" s="2"/>
      <c r="N62" s="2"/>
      <c r="O62" s="2"/>
      <c r="P62" s="2"/>
      <c r="Q62" s="2"/>
      <c r="R62" s="2"/>
      <c r="S62" s="2"/>
    </row>
    <row r="63" spans="1:19">
      <c r="L63" s="22"/>
    </row>
    <row r="64" spans="1:19">
      <c r="L64" s="22"/>
    </row>
    <row r="65" spans="12:12">
      <c r="L65" s="22"/>
    </row>
    <row r="66" spans="12:12">
      <c r="L66" s="22"/>
    </row>
    <row r="67" spans="12:12">
      <c r="L67" s="22"/>
    </row>
    <row r="68" spans="12:12">
      <c r="L68" s="22"/>
    </row>
    <row r="69" spans="12:12">
      <c r="L69" s="22"/>
    </row>
    <row r="70" spans="12:12">
      <c r="L70" s="22"/>
    </row>
    <row r="71" spans="12:12">
      <c r="L71" s="22"/>
    </row>
    <row r="72" spans="12:12">
      <c r="L72" s="22"/>
    </row>
    <row r="73" spans="12:12">
      <c r="L73" s="22"/>
    </row>
    <row r="74" spans="12:12">
      <c r="L74" s="22"/>
    </row>
    <row r="75" spans="12:12">
      <c r="L75" s="22"/>
    </row>
    <row r="76" spans="12:12">
      <c r="L76" s="22"/>
    </row>
    <row r="77" spans="12:12">
      <c r="L77" s="22"/>
    </row>
    <row r="78" spans="12:12">
      <c r="L78" s="22"/>
    </row>
  </sheetData>
  <mergeCells count="7">
    <mergeCell ref="I44:L44"/>
    <mergeCell ref="H1:L1"/>
    <mergeCell ref="A44:D44"/>
    <mergeCell ref="E2:G2"/>
    <mergeCell ref="A1:G1"/>
    <mergeCell ref="B2:D2"/>
    <mergeCell ref="H2:J2"/>
  </mergeCells>
  <phoneticPr fontId="3" type="noConversion"/>
  <printOptions horizontalCentered="1"/>
  <pageMargins left="0.5" right="0.5" top="0" bottom="0.5" header="0.5" footer="0.5"/>
  <pageSetup paperSize="9" orientation="landscape" r:id="rId1"/>
  <headerFooter alignWithMargins="0">
    <oddFooter>&amp;L Afghanistan Statistical Yearbook 2004&amp;R&amp;12سالنامه احصائیوی افغانستان 1383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P1211"/>
  <sheetViews>
    <sheetView topLeftCell="I1" workbookViewId="0">
      <selection activeCell="M17" sqref="M17"/>
    </sheetView>
  </sheetViews>
  <sheetFormatPr defaultColWidth="10.6640625" defaultRowHeight="12.75"/>
  <cols>
    <col min="1" max="1" width="24" style="30" customWidth="1"/>
    <col min="2" max="2" width="9.5" style="30" customWidth="1"/>
    <col min="3" max="3" width="12.33203125" style="30" customWidth="1"/>
    <col min="4" max="4" width="12" style="30" customWidth="1"/>
    <col min="5" max="5" width="9.33203125" style="30" customWidth="1"/>
    <col min="6" max="6" width="15.1640625" style="30" customWidth="1"/>
    <col min="7" max="7" width="20.33203125" style="30" customWidth="1"/>
    <col min="8" max="8" width="14.33203125" style="30" customWidth="1"/>
    <col min="9" max="9" width="13.6640625" style="30" customWidth="1"/>
    <col min="10" max="10" width="10.83203125" style="30" customWidth="1"/>
    <col min="11" max="11" width="9.6640625" style="30" customWidth="1"/>
    <col min="12" max="12" width="20.33203125" style="30" customWidth="1"/>
    <col min="13" max="16384" width="10.6640625" style="30"/>
  </cols>
  <sheetData>
    <row r="1" spans="1:16" ht="15.75">
      <c r="A1" s="261" t="s">
        <v>401</v>
      </c>
      <c r="B1" s="262"/>
      <c r="C1" s="263" t="s">
        <v>410</v>
      </c>
      <c r="D1" s="336"/>
      <c r="E1" s="262"/>
      <c r="F1" s="263" t="s">
        <v>400</v>
      </c>
      <c r="G1" s="28" t="s">
        <v>404</v>
      </c>
      <c r="H1" s="87"/>
      <c r="J1" s="1242" t="s">
        <v>411</v>
      </c>
      <c r="K1" s="1242"/>
      <c r="L1" s="1242"/>
    </row>
    <row r="2" spans="1:16" ht="16.5" customHeight="1" thickBot="1">
      <c r="A2" s="26" t="s">
        <v>179</v>
      </c>
      <c r="B2" s="55"/>
      <c r="C2" s="55"/>
      <c r="E2" s="1244" t="s">
        <v>236</v>
      </c>
      <c r="F2" s="1244"/>
      <c r="G2" s="203" t="s">
        <v>180</v>
      </c>
      <c r="H2" s="88"/>
      <c r="I2" s="29"/>
      <c r="J2" s="251"/>
      <c r="K2" s="252"/>
      <c r="L2" s="309" t="s">
        <v>338</v>
      </c>
    </row>
    <row r="3" spans="1:16" ht="13.5" hidden="1" customHeight="1" thickBot="1">
      <c r="A3" s="126"/>
      <c r="B3" s="127"/>
      <c r="C3" s="127"/>
      <c r="D3" s="127"/>
      <c r="E3" s="127"/>
      <c r="F3" s="127"/>
      <c r="G3" s="1250" t="s">
        <v>116</v>
      </c>
      <c r="H3" s="1247" t="s">
        <v>181</v>
      </c>
      <c r="I3" s="1248"/>
      <c r="J3" s="1248"/>
      <c r="K3" s="1249"/>
      <c r="L3" s="123"/>
    </row>
    <row r="4" spans="1:16" ht="35.25" customHeight="1" thickBot="1">
      <c r="A4" s="135" t="s">
        <v>378</v>
      </c>
      <c r="B4" s="146" t="s">
        <v>346</v>
      </c>
      <c r="C4" s="124" t="s">
        <v>347</v>
      </c>
      <c r="D4" s="147" t="s">
        <v>348</v>
      </c>
      <c r="E4" s="1245" t="s">
        <v>327</v>
      </c>
      <c r="F4" s="1246"/>
      <c r="G4" s="1251"/>
      <c r="H4" s="229" t="s">
        <v>385</v>
      </c>
      <c r="I4" s="131" t="s">
        <v>386</v>
      </c>
      <c r="J4" s="131" t="s">
        <v>387</v>
      </c>
      <c r="K4" s="132" t="s">
        <v>388</v>
      </c>
      <c r="L4" s="197" t="s">
        <v>328</v>
      </c>
    </row>
    <row r="5" spans="1:16" ht="13.5" customHeight="1">
      <c r="A5" s="136" t="s">
        <v>185</v>
      </c>
      <c r="B5" s="138">
        <v>97.4</v>
      </c>
      <c r="C5" s="139">
        <v>97</v>
      </c>
      <c r="D5" s="140">
        <v>97.2</v>
      </c>
      <c r="E5" s="1230" t="s">
        <v>240</v>
      </c>
      <c r="F5" s="1231"/>
      <c r="G5" s="356" t="s">
        <v>6</v>
      </c>
      <c r="H5" s="35">
        <v>11.4</v>
      </c>
      <c r="I5" s="35">
        <v>86.4</v>
      </c>
      <c r="J5" s="35">
        <v>2.1</v>
      </c>
      <c r="K5" s="35">
        <v>0.1</v>
      </c>
      <c r="L5" s="329" t="s">
        <v>354</v>
      </c>
      <c r="M5" s="79"/>
      <c r="N5" s="36"/>
    </row>
    <row r="6" spans="1:16" ht="13.5" customHeight="1">
      <c r="A6" s="136" t="s">
        <v>186</v>
      </c>
      <c r="B6" s="141">
        <v>92.4</v>
      </c>
      <c r="C6" s="32">
        <v>88.9</v>
      </c>
      <c r="D6" s="142">
        <v>90.8</v>
      </c>
      <c r="E6" s="1230" t="s">
        <v>241</v>
      </c>
      <c r="F6" s="1231"/>
      <c r="G6" s="333" t="s">
        <v>88</v>
      </c>
      <c r="H6" s="35">
        <v>13.5</v>
      </c>
      <c r="I6" s="35">
        <v>85.1</v>
      </c>
      <c r="J6" s="35">
        <v>1.4</v>
      </c>
      <c r="K6" s="35">
        <v>0</v>
      </c>
      <c r="L6" s="323" t="s">
        <v>140</v>
      </c>
      <c r="M6" s="36"/>
      <c r="N6" s="36"/>
    </row>
    <row r="7" spans="1:16" ht="13.5" customHeight="1" thickBot="1">
      <c r="A7" s="137" t="s">
        <v>187</v>
      </c>
      <c r="B7" s="143">
        <v>52.2</v>
      </c>
      <c r="C7" s="144">
        <v>49.3</v>
      </c>
      <c r="D7" s="145">
        <v>50.7</v>
      </c>
      <c r="E7" s="1232" t="s">
        <v>242</v>
      </c>
      <c r="F7" s="1233"/>
      <c r="G7" s="333" t="s">
        <v>23</v>
      </c>
      <c r="H7" s="35">
        <v>1.6</v>
      </c>
      <c r="I7" s="35">
        <v>97.4</v>
      </c>
      <c r="J7" s="35">
        <v>0.9</v>
      </c>
      <c r="K7" s="35">
        <v>0</v>
      </c>
      <c r="L7" s="330" t="s">
        <v>111</v>
      </c>
      <c r="M7" s="36"/>
      <c r="N7" s="36"/>
    </row>
    <row r="8" spans="1:16" ht="13.5" customHeight="1">
      <c r="A8" s="31"/>
      <c r="B8" s="32"/>
      <c r="C8" s="32"/>
      <c r="D8" s="32"/>
      <c r="E8" s="33"/>
      <c r="F8" s="34"/>
      <c r="G8" s="333" t="s">
        <v>33</v>
      </c>
      <c r="H8" s="35">
        <v>4.8</v>
      </c>
      <c r="I8" s="35">
        <v>95.2</v>
      </c>
      <c r="J8" s="35">
        <v>0</v>
      </c>
      <c r="K8" s="35">
        <v>0</v>
      </c>
      <c r="L8" s="330" t="s">
        <v>34</v>
      </c>
      <c r="M8" s="36"/>
      <c r="N8" s="36"/>
    </row>
    <row r="9" spans="1:16" ht="13.5" customHeight="1" thickBot="1">
      <c r="A9" s="37" t="s">
        <v>188</v>
      </c>
      <c r="B9" s="38"/>
      <c r="C9" s="1252" t="s">
        <v>319</v>
      </c>
      <c r="D9" s="1252"/>
      <c r="E9" s="1253"/>
      <c r="F9" s="1254"/>
      <c r="G9" s="333" t="s">
        <v>37</v>
      </c>
      <c r="H9" s="35">
        <v>5.8</v>
      </c>
      <c r="I9" s="35">
        <v>93.2</v>
      </c>
      <c r="J9" s="35">
        <v>0.6</v>
      </c>
      <c r="K9" s="35">
        <v>0.4</v>
      </c>
      <c r="L9" s="330" t="s">
        <v>38</v>
      </c>
      <c r="M9" s="36"/>
      <c r="N9" s="36"/>
      <c r="P9" s="264" t="s">
        <v>344</v>
      </c>
    </row>
    <row r="10" spans="1:16" ht="13.5" customHeight="1">
      <c r="A10" s="256"/>
      <c r="B10" s="265" t="s">
        <v>342</v>
      </c>
      <c r="C10" s="267" t="s">
        <v>340</v>
      </c>
      <c r="D10" s="265" t="s">
        <v>345</v>
      </c>
      <c r="E10" s="257"/>
      <c r="F10" s="258"/>
      <c r="G10" s="334" t="s">
        <v>27</v>
      </c>
      <c r="H10" s="35">
        <v>2.9</v>
      </c>
      <c r="I10" s="35">
        <v>96.8</v>
      </c>
      <c r="J10" s="35">
        <v>0</v>
      </c>
      <c r="K10" s="35">
        <v>0.4</v>
      </c>
      <c r="L10" s="330" t="s">
        <v>90</v>
      </c>
      <c r="M10" s="36"/>
      <c r="N10" s="36"/>
    </row>
    <row r="11" spans="1:16" ht="16.5" customHeight="1" thickBot="1">
      <c r="A11" s="259" t="s">
        <v>379</v>
      </c>
      <c r="B11" s="266" t="s">
        <v>343</v>
      </c>
      <c r="C11" s="268" t="s">
        <v>341</v>
      </c>
      <c r="D11" s="260" t="s">
        <v>344</v>
      </c>
      <c r="E11" s="1255" t="s">
        <v>325</v>
      </c>
      <c r="F11" s="1256"/>
      <c r="G11" s="334" t="s">
        <v>141</v>
      </c>
      <c r="H11" s="35">
        <v>0.6</v>
      </c>
      <c r="I11" s="35">
        <v>98.2</v>
      </c>
      <c r="J11" s="35">
        <v>1</v>
      </c>
      <c r="K11" s="35">
        <v>0.2</v>
      </c>
      <c r="L11" s="330" t="s">
        <v>91</v>
      </c>
      <c r="M11" s="36"/>
      <c r="N11" s="36"/>
    </row>
    <row r="12" spans="1:16" ht="13.5" customHeight="1">
      <c r="A12" s="136" t="s">
        <v>189</v>
      </c>
      <c r="B12" s="141">
        <v>76.8</v>
      </c>
      <c r="C12" s="32">
        <v>77.3</v>
      </c>
      <c r="D12" s="142">
        <v>77</v>
      </c>
      <c r="E12" s="1234" t="s">
        <v>243</v>
      </c>
      <c r="F12" s="1235"/>
      <c r="G12" s="333" t="s">
        <v>142</v>
      </c>
      <c r="H12" s="35">
        <v>1.3</v>
      </c>
      <c r="I12" s="35">
        <v>98.7</v>
      </c>
      <c r="J12" s="35">
        <v>0</v>
      </c>
      <c r="K12" s="35">
        <v>0</v>
      </c>
      <c r="L12" s="330" t="s">
        <v>32</v>
      </c>
      <c r="M12" s="36"/>
      <c r="N12" s="36"/>
    </row>
    <row r="13" spans="1:16" ht="13.5" customHeight="1">
      <c r="A13" s="136" t="s">
        <v>190</v>
      </c>
      <c r="B13" s="141">
        <v>16.100000000000001</v>
      </c>
      <c r="C13" s="32">
        <v>15.8</v>
      </c>
      <c r="D13" s="142">
        <v>16</v>
      </c>
      <c r="E13" s="1230" t="s">
        <v>244</v>
      </c>
      <c r="F13" s="1231"/>
      <c r="G13" s="333" t="s">
        <v>143</v>
      </c>
      <c r="H13" s="35">
        <v>0.7</v>
      </c>
      <c r="I13" s="35">
        <v>99.1</v>
      </c>
      <c r="J13" s="35">
        <v>0.2</v>
      </c>
      <c r="K13" s="35">
        <v>0</v>
      </c>
      <c r="L13" s="330" t="s">
        <v>144</v>
      </c>
      <c r="M13" s="36"/>
      <c r="N13" s="36"/>
    </row>
    <row r="14" spans="1:16" ht="13.5" customHeight="1">
      <c r="A14" s="136" t="s">
        <v>191</v>
      </c>
      <c r="B14" s="141">
        <v>4.9000000000000004</v>
      </c>
      <c r="C14" s="32">
        <v>4.8</v>
      </c>
      <c r="D14" s="142">
        <v>4.8</v>
      </c>
      <c r="E14" s="1230" t="s">
        <v>245</v>
      </c>
      <c r="F14" s="1231"/>
      <c r="G14" s="333" t="s">
        <v>115</v>
      </c>
      <c r="H14" s="35">
        <v>0.5</v>
      </c>
      <c r="I14" s="35">
        <v>98.9</v>
      </c>
      <c r="J14" s="35">
        <v>0.2</v>
      </c>
      <c r="K14" s="35">
        <v>0.4</v>
      </c>
      <c r="L14" s="330" t="s">
        <v>10</v>
      </c>
      <c r="M14" s="36"/>
      <c r="N14" s="36"/>
    </row>
    <row r="15" spans="1:16" ht="13.5" customHeight="1">
      <c r="A15" s="136" t="s">
        <v>192</v>
      </c>
      <c r="B15" s="141">
        <v>1.5</v>
      </c>
      <c r="C15" s="32">
        <v>1.5</v>
      </c>
      <c r="D15" s="142">
        <v>1.5</v>
      </c>
      <c r="E15" s="1230" t="s">
        <v>246</v>
      </c>
      <c r="F15" s="1231"/>
      <c r="G15" s="333" t="s">
        <v>145</v>
      </c>
      <c r="H15" s="35">
        <v>0.5</v>
      </c>
      <c r="I15" s="35">
        <v>99.1</v>
      </c>
      <c r="J15" s="35">
        <v>0.4</v>
      </c>
      <c r="K15" s="35">
        <v>0</v>
      </c>
      <c r="L15" s="330" t="s">
        <v>114</v>
      </c>
      <c r="M15" s="36"/>
      <c r="N15" s="36"/>
    </row>
    <row r="16" spans="1:16" ht="13.5" customHeight="1" thickBot="1">
      <c r="A16" s="137" t="s">
        <v>193</v>
      </c>
      <c r="B16" s="143">
        <v>0.7</v>
      </c>
      <c r="C16" s="144">
        <v>0.7</v>
      </c>
      <c r="D16" s="145">
        <v>0.7</v>
      </c>
      <c r="E16" s="1232" t="s">
        <v>247</v>
      </c>
      <c r="F16" s="1233"/>
      <c r="G16" s="333" t="s">
        <v>146</v>
      </c>
      <c r="H16" s="35">
        <v>1.1000000000000001</v>
      </c>
      <c r="I16" s="35">
        <v>98</v>
      </c>
      <c r="J16" s="35">
        <v>0.7</v>
      </c>
      <c r="K16" s="35">
        <v>0.2</v>
      </c>
      <c r="L16" s="330" t="s">
        <v>50</v>
      </c>
      <c r="M16" s="36"/>
      <c r="N16" s="36"/>
    </row>
    <row r="17" spans="1:14" ht="12.75" customHeight="1">
      <c r="A17" s="40"/>
      <c r="B17" s="32"/>
      <c r="C17" s="32"/>
      <c r="D17" s="32"/>
      <c r="E17" s="33"/>
      <c r="F17" s="39"/>
      <c r="G17" s="333" t="s">
        <v>94</v>
      </c>
      <c r="H17" s="35">
        <v>0</v>
      </c>
      <c r="I17" s="35">
        <v>99.2</v>
      </c>
      <c r="J17" s="35">
        <v>0.8</v>
      </c>
      <c r="K17" s="35">
        <v>0</v>
      </c>
      <c r="L17" s="330" t="s">
        <v>74</v>
      </c>
      <c r="M17" s="36"/>
      <c r="N17" s="36"/>
    </row>
    <row r="18" spans="1:14" ht="13.5" customHeight="1">
      <c r="G18" s="333" t="s">
        <v>98</v>
      </c>
      <c r="H18" s="35">
        <v>0.2</v>
      </c>
      <c r="I18" s="35">
        <v>98.5</v>
      </c>
      <c r="J18" s="35">
        <v>0.2</v>
      </c>
      <c r="K18" s="35">
        <v>1.1000000000000001</v>
      </c>
      <c r="L18" s="330" t="s">
        <v>147</v>
      </c>
      <c r="M18" s="36"/>
      <c r="N18" s="36"/>
    </row>
    <row r="19" spans="1:14" ht="13.5" customHeight="1" thickBot="1">
      <c r="A19" s="41" t="s">
        <v>402</v>
      </c>
      <c r="B19" s="38"/>
      <c r="C19" s="38"/>
      <c r="D19" s="1240" t="s">
        <v>403</v>
      </c>
      <c r="E19" s="1240"/>
      <c r="F19" s="1241"/>
      <c r="G19" s="333" t="s">
        <v>99</v>
      </c>
      <c r="H19" s="35">
        <v>0</v>
      </c>
      <c r="I19" s="35">
        <v>99.8</v>
      </c>
      <c r="J19" s="35">
        <v>0.2</v>
      </c>
      <c r="K19" s="35">
        <v>0</v>
      </c>
      <c r="L19" s="330" t="s">
        <v>68</v>
      </c>
      <c r="M19" s="36"/>
      <c r="N19" s="36"/>
    </row>
    <row r="20" spans="1:14" ht="13.5" customHeight="1" thickBot="1">
      <c r="A20" s="1228" t="s">
        <v>330</v>
      </c>
      <c r="B20" s="1243" t="s">
        <v>239</v>
      </c>
      <c r="C20" s="1243"/>
      <c r="D20" s="1243"/>
      <c r="E20" s="1243"/>
      <c r="F20" s="1236" t="s">
        <v>329</v>
      </c>
      <c r="G20" s="333" t="s">
        <v>100</v>
      </c>
      <c r="H20" s="35">
        <v>18.100000000000001</v>
      </c>
      <c r="I20" s="35">
        <v>69.7</v>
      </c>
      <c r="J20" s="35">
        <v>12.2</v>
      </c>
      <c r="K20" s="35">
        <v>0</v>
      </c>
      <c r="L20" s="330" t="s">
        <v>70</v>
      </c>
      <c r="M20" s="36"/>
      <c r="N20" s="36"/>
    </row>
    <row r="21" spans="1:14" ht="24.75" customHeight="1" thickBot="1">
      <c r="A21" s="1229"/>
      <c r="B21" s="269" t="s">
        <v>351</v>
      </c>
      <c r="C21" s="131" t="s">
        <v>350</v>
      </c>
      <c r="D21" s="125" t="s">
        <v>349</v>
      </c>
      <c r="E21" s="129" t="s">
        <v>408</v>
      </c>
      <c r="F21" s="1237"/>
      <c r="G21" s="333" t="s">
        <v>102</v>
      </c>
      <c r="H21" s="35">
        <v>0.2</v>
      </c>
      <c r="I21" s="35">
        <v>99.8</v>
      </c>
      <c r="J21" s="35">
        <v>0</v>
      </c>
      <c r="K21" s="35">
        <v>0</v>
      </c>
      <c r="L21" s="330" t="s">
        <v>62</v>
      </c>
      <c r="M21" s="36"/>
      <c r="N21" s="36"/>
    </row>
    <row r="22" spans="1:14" ht="13.5" customHeight="1">
      <c r="A22" s="136" t="s">
        <v>194</v>
      </c>
      <c r="B22" s="138">
        <v>19.399999999999999</v>
      </c>
      <c r="C22" s="139">
        <v>79.2</v>
      </c>
      <c r="D22" s="139">
        <v>1.3</v>
      </c>
      <c r="E22" s="140">
        <v>0.1</v>
      </c>
      <c r="F22" s="204" t="s">
        <v>237</v>
      </c>
      <c r="G22" s="333" t="s">
        <v>148</v>
      </c>
      <c r="H22" s="35">
        <v>0.8</v>
      </c>
      <c r="I22" s="35">
        <v>98.9</v>
      </c>
      <c r="J22" s="35">
        <v>0.2</v>
      </c>
      <c r="K22" s="35">
        <v>0</v>
      </c>
      <c r="L22" s="330" t="s">
        <v>149</v>
      </c>
      <c r="M22" s="36"/>
      <c r="N22" s="36"/>
    </row>
    <row r="23" spans="1:14" ht="13.5" customHeight="1">
      <c r="A23" s="136" t="s">
        <v>195</v>
      </c>
      <c r="B23" s="141">
        <v>9.6</v>
      </c>
      <c r="C23" s="32">
        <v>88.1</v>
      </c>
      <c r="D23" s="32">
        <v>2.2000000000000002</v>
      </c>
      <c r="E23" s="142">
        <v>0.1</v>
      </c>
      <c r="F23" s="205" t="s">
        <v>238</v>
      </c>
      <c r="G23" s="333" t="s">
        <v>105</v>
      </c>
      <c r="H23" s="35">
        <v>0.6</v>
      </c>
      <c r="I23" s="35">
        <v>98.3</v>
      </c>
      <c r="J23" s="35">
        <v>1.1000000000000001</v>
      </c>
      <c r="K23" s="35">
        <v>0</v>
      </c>
      <c r="L23" s="330" t="s">
        <v>150</v>
      </c>
      <c r="M23" s="36"/>
      <c r="N23" s="36"/>
    </row>
    <row r="24" spans="1:14" ht="13.5" customHeight="1" thickBot="1">
      <c r="A24" s="137" t="s">
        <v>6</v>
      </c>
      <c r="B24" s="143">
        <v>11.4</v>
      </c>
      <c r="C24" s="144">
        <v>86.4</v>
      </c>
      <c r="D24" s="144">
        <v>2.1</v>
      </c>
      <c r="E24" s="145">
        <v>0.1</v>
      </c>
      <c r="F24" s="130" t="s">
        <v>87</v>
      </c>
      <c r="G24" s="333" t="s">
        <v>151</v>
      </c>
      <c r="H24" s="35">
        <v>2.2000000000000002</v>
      </c>
      <c r="I24" s="35">
        <v>91.4</v>
      </c>
      <c r="J24" s="35">
        <v>6.5</v>
      </c>
      <c r="K24" s="35">
        <v>0</v>
      </c>
      <c r="L24" s="330" t="s">
        <v>152</v>
      </c>
      <c r="M24" s="36"/>
      <c r="N24" s="36"/>
    </row>
    <row r="25" spans="1:14" ht="13.5" customHeight="1">
      <c r="A25" s="2" t="s">
        <v>171</v>
      </c>
      <c r="B25" s="36"/>
      <c r="C25" s="36"/>
      <c r="D25" s="91" t="s">
        <v>323</v>
      </c>
      <c r="E25" s="1238" t="s">
        <v>339</v>
      </c>
      <c r="F25" s="1239"/>
      <c r="G25" s="333" t="s">
        <v>57</v>
      </c>
      <c r="H25" s="35">
        <v>20.9</v>
      </c>
      <c r="I25" s="35">
        <v>66.2</v>
      </c>
      <c r="J25" s="35">
        <v>13</v>
      </c>
      <c r="K25" s="35">
        <v>0</v>
      </c>
      <c r="L25" s="330" t="s">
        <v>58</v>
      </c>
      <c r="M25" s="36"/>
      <c r="N25" s="36"/>
    </row>
    <row r="26" spans="1:14" ht="13.5" customHeight="1">
      <c r="A26" s="36"/>
      <c r="B26" s="36"/>
      <c r="C26" s="36"/>
      <c r="D26" s="36"/>
      <c r="E26" s="36"/>
      <c r="F26" s="34"/>
      <c r="G26" s="333" t="s">
        <v>53</v>
      </c>
      <c r="H26" s="35">
        <v>46.3</v>
      </c>
      <c r="I26" s="35">
        <v>41</v>
      </c>
      <c r="J26" s="35">
        <v>12.7</v>
      </c>
      <c r="K26" s="35">
        <v>0</v>
      </c>
      <c r="L26" s="330" t="s">
        <v>54</v>
      </c>
      <c r="M26" s="36"/>
      <c r="N26" s="36"/>
    </row>
    <row r="27" spans="1:14" ht="13.5" customHeight="1">
      <c r="A27" s="36"/>
      <c r="B27" s="36"/>
      <c r="C27" s="36"/>
      <c r="D27" s="36"/>
      <c r="E27" s="36"/>
      <c r="F27" s="34"/>
      <c r="G27" s="333" t="s">
        <v>107</v>
      </c>
      <c r="H27" s="35">
        <v>91.2</v>
      </c>
      <c r="I27" s="35">
        <v>5.9</v>
      </c>
      <c r="J27" s="35">
        <v>2.8</v>
      </c>
      <c r="K27" s="35">
        <v>0.2</v>
      </c>
      <c r="L27" s="330" t="s">
        <v>44</v>
      </c>
      <c r="M27" s="36"/>
      <c r="N27" s="36"/>
    </row>
    <row r="28" spans="1:14" ht="13.5" customHeight="1">
      <c r="A28" s="36"/>
      <c r="B28" s="36"/>
      <c r="C28" s="36"/>
      <c r="D28" s="36"/>
      <c r="E28" s="36"/>
      <c r="F28" s="34"/>
      <c r="G28" s="333" t="s">
        <v>108</v>
      </c>
      <c r="H28" s="35">
        <v>48.5</v>
      </c>
      <c r="I28" s="35">
        <v>42.9</v>
      </c>
      <c r="J28" s="35">
        <v>8.6</v>
      </c>
      <c r="K28" s="35">
        <v>0</v>
      </c>
      <c r="L28" s="330" t="s">
        <v>40</v>
      </c>
      <c r="M28" s="36"/>
      <c r="N28" s="36"/>
    </row>
    <row r="29" spans="1:14" ht="13.5" customHeight="1">
      <c r="A29" s="36"/>
      <c r="B29" s="36"/>
      <c r="C29" s="36"/>
      <c r="D29" s="36"/>
      <c r="E29" s="36"/>
      <c r="F29" s="34"/>
      <c r="G29" s="333" t="s">
        <v>109</v>
      </c>
      <c r="H29" s="35">
        <v>10.6</v>
      </c>
      <c r="I29" s="35">
        <v>89.4</v>
      </c>
      <c r="J29" s="35">
        <v>0</v>
      </c>
      <c r="K29" s="35">
        <v>0</v>
      </c>
      <c r="L29" s="330" t="s">
        <v>153</v>
      </c>
      <c r="M29" s="36"/>
      <c r="N29" s="36"/>
    </row>
    <row r="30" spans="1:14" ht="13.5" customHeight="1">
      <c r="A30" s="36"/>
      <c r="B30" s="36"/>
      <c r="C30" s="36"/>
      <c r="D30" s="36"/>
      <c r="E30" s="36"/>
      <c r="F30" s="34"/>
      <c r="G30" s="333" t="s">
        <v>154</v>
      </c>
      <c r="H30" s="35">
        <v>1.2</v>
      </c>
      <c r="I30" s="35">
        <v>98.6</v>
      </c>
      <c r="J30" s="35">
        <v>0</v>
      </c>
      <c r="K30" s="35">
        <v>0.2</v>
      </c>
      <c r="L30" s="330" t="s">
        <v>155</v>
      </c>
      <c r="M30" s="36"/>
      <c r="N30" s="36"/>
    </row>
    <row r="31" spans="1:14" ht="13.5" customHeight="1">
      <c r="A31" s="36"/>
      <c r="B31" s="36"/>
      <c r="C31" s="36"/>
      <c r="D31" s="36"/>
      <c r="E31" s="36"/>
      <c r="F31" s="34"/>
      <c r="G31" s="333" t="s">
        <v>156</v>
      </c>
      <c r="H31" s="35">
        <v>1.3</v>
      </c>
      <c r="I31" s="35">
        <v>98.3</v>
      </c>
      <c r="J31" s="35">
        <v>0.4</v>
      </c>
      <c r="K31" s="35">
        <v>0</v>
      </c>
      <c r="L31" s="330" t="s">
        <v>157</v>
      </c>
      <c r="M31" s="36"/>
      <c r="N31" s="36"/>
    </row>
    <row r="32" spans="1:14" ht="13.5" customHeight="1">
      <c r="A32" s="36"/>
      <c r="B32" s="36"/>
      <c r="C32" s="36"/>
      <c r="D32" s="36"/>
      <c r="E32" s="36"/>
      <c r="F32" s="34"/>
      <c r="G32" s="333" t="s">
        <v>55</v>
      </c>
      <c r="H32" s="35">
        <v>6.5</v>
      </c>
      <c r="I32" s="35">
        <v>87.9</v>
      </c>
      <c r="J32" s="35">
        <v>5.6</v>
      </c>
      <c r="K32" s="35">
        <v>0</v>
      </c>
      <c r="L32" s="330" t="s">
        <v>56</v>
      </c>
      <c r="M32" s="36"/>
      <c r="N32" s="36"/>
    </row>
    <row r="33" spans="1:14" ht="13.5" customHeight="1">
      <c r="A33" s="36"/>
      <c r="B33" s="36"/>
      <c r="C33" s="36"/>
      <c r="D33" s="36"/>
      <c r="E33" s="36"/>
      <c r="F33" s="34"/>
      <c r="G33" s="333" t="s">
        <v>15</v>
      </c>
      <c r="H33" s="35">
        <v>3.5</v>
      </c>
      <c r="I33" s="35">
        <v>96.3</v>
      </c>
      <c r="J33" s="35">
        <v>0.2</v>
      </c>
      <c r="K33" s="35">
        <v>0</v>
      </c>
      <c r="L33" s="330" t="s">
        <v>158</v>
      </c>
      <c r="M33" s="36"/>
      <c r="N33" s="36"/>
    </row>
    <row r="34" spans="1:14" ht="13.5" customHeight="1">
      <c r="A34" s="36"/>
      <c r="B34" s="36"/>
      <c r="C34" s="36"/>
      <c r="D34" s="36"/>
      <c r="E34" s="36"/>
      <c r="F34" s="34"/>
      <c r="G34" s="333" t="s">
        <v>29</v>
      </c>
      <c r="H34" s="35">
        <v>3.3</v>
      </c>
      <c r="I34" s="35">
        <v>96.7</v>
      </c>
      <c r="J34" s="35">
        <v>0</v>
      </c>
      <c r="K34" s="35">
        <v>0</v>
      </c>
      <c r="L34" s="330" t="s">
        <v>30</v>
      </c>
      <c r="M34" s="36"/>
      <c r="N34" s="36"/>
    </row>
    <row r="35" spans="1:14" ht="13.5" customHeight="1">
      <c r="A35" s="36"/>
      <c r="B35" s="36"/>
      <c r="C35" s="36"/>
      <c r="D35" s="36"/>
      <c r="E35" s="36"/>
      <c r="F35" s="34"/>
      <c r="G35" s="333" t="s">
        <v>93</v>
      </c>
      <c r="H35" s="35">
        <v>6.4</v>
      </c>
      <c r="I35" s="35">
        <v>92.9</v>
      </c>
      <c r="J35" s="35">
        <v>0.6</v>
      </c>
      <c r="K35" s="35">
        <v>0.2</v>
      </c>
      <c r="L35" s="330" t="s">
        <v>14</v>
      </c>
      <c r="M35" s="36"/>
      <c r="N35" s="36"/>
    </row>
    <row r="36" spans="1:14" ht="13.5" customHeight="1">
      <c r="A36" s="36"/>
      <c r="B36" s="36"/>
      <c r="C36" s="36"/>
      <c r="D36" s="36"/>
      <c r="E36" s="36"/>
      <c r="F36" s="34"/>
      <c r="G36" s="333" t="s">
        <v>159</v>
      </c>
      <c r="H36" s="35">
        <v>1.3</v>
      </c>
      <c r="I36" s="35">
        <v>98.3</v>
      </c>
      <c r="J36" s="35">
        <v>0.4</v>
      </c>
      <c r="K36" s="35">
        <v>0</v>
      </c>
      <c r="L36" s="330" t="s">
        <v>72</v>
      </c>
      <c r="M36" s="36"/>
      <c r="N36" s="36"/>
    </row>
    <row r="37" spans="1:14" ht="13.5" customHeight="1">
      <c r="A37" s="36"/>
      <c r="B37" s="36"/>
      <c r="C37" s="36"/>
      <c r="D37" s="36"/>
      <c r="E37" s="36"/>
      <c r="F37" s="34"/>
      <c r="G37" s="333" t="s">
        <v>25</v>
      </c>
      <c r="H37" s="35">
        <v>1.8</v>
      </c>
      <c r="I37" s="35">
        <v>95.3</v>
      </c>
      <c r="J37" s="35">
        <v>2.5</v>
      </c>
      <c r="K37" s="35">
        <v>0.4</v>
      </c>
      <c r="L37" s="330" t="s">
        <v>26</v>
      </c>
      <c r="M37" s="36"/>
      <c r="N37" s="36"/>
    </row>
    <row r="38" spans="1:14" ht="13.5" customHeight="1">
      <c r="A38" s="36"/>
      <c r="B38" s="36"/>
      <c r="C38" s="36"/>
      <c r="D38" s="36"/>
      <c r="E38" s="36"/>
      <c r="F38" s="34"/>
      <c r="G38" s="333" t="s">
        <v>160</v>
      </c>
      <c r="H38" s="35">
        <v>35.9</v>
      </c>
      <c r="I38" s="35">
        <v>63.6</v>
      </c>
      <c r="J38" s="35">
        <v>0.4</v>
      </c>
      <c r="K38" s="35">
        <v>0.1</v>
      </c>
      <c r="L38" s="330" t="s">
        <v>20</v>
      </c>
      <c r="M38" s="36"/>
      <c r="N38" s="36"/>
    </row>
    <row r="39" spans="1:14" ht="13.5" customHeight="1">
      <c r="A39" s="36"/>
      <c r="B39" s="36"/>
      <c r="C39" s="36"/>
      <c r="D39" s="36"/>
      <c r="E39" s="36"/>
      <c r="F39" s="34"/>
      <c r="G39" s="333" t="s">
        <v>161</v>
      </c>
      <c r="H39" s="35">
        <v>6.1</v>
      </c>
      <c r="I39" s="35">
        <v>93.7</v>
      </c>
      <c r="J39" s="35">
        <v>0</v>
      </c>
      <c r="K39" s="35">
        <v>0.2</v>
      </c>
      <c r="L39" s="331" t="s">
        <v>162</v>
      </c>
      <c r="M39" s="36"/>
      <c r="N39" s="36"/>
    </row>
    <row r="40" spans="1:14" ht="13.5" customHeight="1">
      <c r="A40" s="36"/>
      <c r="B40" s="36"/>
      <c r="C40" s="36"/>
      <c r="D40" s="36"/>
      <c r="E40" s="36"/>
      <c r="F40" s="34"/>
      <c r="G40" s="333" t="s">
        <v>163</v>
      </c>
      <c r="H40" s="35">
        <v>1.1000000000000001</v>
      </c>
      <c r="I40" s="35">
        <v>98.1</v>
      </c>
      <c r="J40" s="35">
        <v>0.6</v>
      </c>
      <c r="K40" s="35">
        <v>0.2</v>
      </c>
      <c r="L40" s="331" t="s">
        <v>164</v>
      </c>
      <c r="M40" s="36"/>
      <c r="N40" s="36"/>
    </row>
    <row r="41" spans="1:14" ht="13.5" customHeight="1">
      <c r="A41" s="36"/>
      <c r="B41" s="36"/>
      <c r="C41" s="36"/>
      <c r="D41" s="36"/>
      <c r="E41" s="36"/>
      <c r="F41" s="34"/>
      <c r="G41" s="333" t="s">
        <v>165</v>
      </c>
      <c r="H41" s="35">
        <v>0.5</v>
      </c>
      <c r="I41" s="35">
        <v>97.9</v>
      </c>
      <c r="J41" s="35">
        <v>1.4</v>
      </c>
      <c r="K41" s="35">
        <v>0.2</v>
      </c>
      <c r="L41" s="331" t="s">
        <v>166</v>
      </c>
      <c r="M41" s="36"/>
      <c r="N41" s="36"/>
    </row>
    <row r="42" spans="1:14" ht="13.5" customHeight="1" thickBot="1">
      <c r="A42" s="36"/>
      <c r="B42" s="36"/>
      <c r="C42" s="36"/>
      <c r="D42" s="36"/>
      <c r="E42" s="36"/>
      <c r="F42" s="34"/>
      <c r="G42" s="335" t="s">
        <v>167</v>
      </c>
      <c r="H42" s="35">
        <v>3.2</v>
      </c>
      <c r="I42" s="35">
        <v>96.7</v>
      </c>
      <c r="J42" s="35">
        <v>0.2</v>
      </c>
      <c r="K42" s="35">
        <v>0</v>
      </c>
      <c r="L42" s="332" t="s">
        <v>168</v>
      </c>
      <c r="M42" s="36"/>
      <c r="N42" s="36"/>
    </row>
    <row r="43" spans="1:14" ht="0.75" customHeight="1" thickBot="1">
      <c r="A43" s="36"/>
      <c r="B43" s="36"/>
      <c r="C43" s="36"/>
      <c r="D43" s="36"/>
      <c r="E43" s="36"/>
      <c r="F43" s="34"/>
      <c r="G43" s="120" t="s">
        <v>169</v>
      </c>
      <c r="H43" s="121">
        <v>69.400000000000006</v>
      </c>
      <c r="I43" s="121">
        <v>24.6</v>
      </c>
      <c r="J43" s="121">
        <v>6</v>
      </c>
      <c r="K43" s="121">
        <v>0</v>
      </c>
      <c r="L43" s="122" t="s">
        <v>170</v>
      </c>
      <c r="M43" s="36"/>
      <c r="N43" s="36"/>
    </row>
    <row r="44" spans="1:14" ht="0.75" customHeight="1">
      <c r="A44" s="22" t="s">
        <v>171</v>
      </c>
      <c r="B44" s="90"/>
      <c r="C44" s="90"/>
      <c r="D44" s="90" t="s">
        <v>323</v>
      </c>
      <c r="E44" s="36"/>
      <c r="F44" s="34"/>
      <c r="H44" s="34"/>
      <c r="I44" s="36"/>
      <c r="J44" s="36"/>
      <c r="K44" s="90">
        <v>1383</v>
      </c>
      <c r="L44" s="85" t="s">
        <v>320</v>
      </c>
      <c r="M44" s="36"/>
      <c r="N44" s="36"/>
    </row>
    <row r="45" spans="1:14" ht="13.5" customHeight="1">
      <c r="A45" s="36"/>
      <c r="B45" s="36"/>
      <c r="C45" s="36"/>
      <c r="D45" s="36"/>
      <c r="E45" s="36"/>
      <c r="F45" s="34"/>
      <c r="G45" s="34"/>
      <c r="H45" s="34"/>
      <c r="I45" s="36"/>
      <c r="J45" s="36"/>
      <c r="K45" s="36"/>
      <c r="L45" s="89"/>
      <c r="M45" s="36"/>
      <c r="N45" s="36"/>
    </row>
    <row r="46" spans="1:14" ht="13.5" customHeight="1">
      <c r="A46" s="36"/>
      <c r="B46" s="36"/>
      <c r="C46" s="36"/>
      <c r="D46" s="36"/>
      <c r="E46" s="36"/>
      <c r="F46" s="34"/>
      <c r="G46" s="34"/>
      <c r="H46" s="34"/>
      <c r="I46" s="36"/>
      <c r="J46" s="36"/>
      <c r="K46" s="36"/>
      <c r="L46" s="90"/>
      <c r="M46" s="36"/>
      <c r="N46" s="36"/>
    </row>
    <row r="47" spans="1:14" ht="13.5" customHeight="1">
      <c r="D47" s="36"/>
      <c r="E47" s="36"/>
      <c r="F47" s="34"/>
      <c r="G47" s="34"/>
      <c r="H47" s="34"/>
      <c r="I47" s="36"/>
      <c r="J47" s="36"/>
      <c r="K47" s="36"/>
      <c r="L47" s="90"/>
      <c r="M47" s="36"/>
      <c r="N47" s="36"/>
    </row>
    <row r="48" spans="1:14" ht="13.5" customHeight="1">
      <c r="D48" s="36"/>
      <c r="E48" s="36"/>
      <c r="F48" s="34"/>
      <c r="G48" s="34"/>
      <c r="H48" s="34"/>
      <c r="I48" s="36"/>
      <c r="J48" s="36"/>
      <c r="K48" s="36"/>
      <c r="L48" s="90"/>
      <c r="M48" s="36"/>
      <c r="N48" s="36"/>
    </row>
    <row r="49" spans="1:14" ht="13.5" customHeight="1">
      <c r="A49" s="36"/>
      <c r="B49" s="36"/>
      <c r="C49" s="36"/>
      <c r="D49" s="36"/>
      <c r="E49" s="36"/>
      <c r="F49" s="34"/>
      <c r="G49" s="34"/>
      <c r="H49" s="34"/>
      <c r="I49" s="36"/>
      <c r="J49" s="36"/>
      <c r="K49" s="36"/>
      <c r="L49" s="90"/>
      <c r="M49" s="36"/>
      <c r="N49" s="36"/>
    </row>
    <row r="50" spans="1:14" ht="13.5" customHeight="1">
      <c r="A50" s="36"/>
      <c r="B50" s="36"/>
      <c r="C50" s="36"/>
      <c r="D50" s="36"/>
      <c r="E50" s="36"/>
      <c r="F50" s="34"/>
      <c r="G50" s="34"/>
      <c r="H50" s="34"/>
      <c r="I50" s="36"/>
      <c r="J50" s="36"/>
      <c r="K50" s="36"/>
      <c r="L50" s="90"/>
      <c r="M50" s="36"/>
      <c r="N50" s="36"/>
    </row>
    <row r="51" spans="1:14" ht="13.5" customHeight="1">
      <c r="F51" s="27"/>
      <c r="G51" s="27"/>
      <c r="H51" s="27"/>
      <c r="L51" s="86"/>
    </row>
    <row r="52" spans="1:14" ht="13.5" customHeight="1">
      <c r="A52" s="36"/>
      <c r="B52" s="42" t="s">
        <v>182</v>
      </c>
      <c r="C52" s="42" t="s">
        <v>183</v>
      </c>
      <c r="F52" s="27"/>
      <c r="G52" s="27"/>
      <c r="H52" s="27"/>
      <c r="L52" s="86"/>
    </row>
    <row r="53" spans="1:14" ht="13.5" customHeight="1">
      <c r="A53" s="31" t="s">
        <v>6</v>
      </c>
      <c r="B53" s="32">
        <v>11.4</v>
      </c>
      <c r="C53" s="32">
        <v>86.4</v>
      </c>
      <c r="F53" s="27"/>
      <c r="G53" s="27"/>
      <c r="H53" s="27"/>
      <c r="L53" s="86"/>
    </row>
    <row r="54" spans="1:14" ht="13.5" customHeight="1">
      <c r="F54" s="27"/>
      <c r="G54" s="27"/>
      <c r="H54" s="27"/>
      <c r="L54" s="86"/>
    </row>
    <row r="55" spans="1:14" ht="13.5" customHeight="1">
      <c r="F55" s="27"/>
      <c r="G55" s="27"/>
      <c r="H55" s="27"/>
      <c r="L55" s="86"/>
    </row>
    <row r="56" spans="1:14" ht="13.5" customHeight="1">
      <c r="F56" s="27"/>
      <c r="G56" s="27"/>
      <c r="H56" s="27"/>
      <c r="L56" s="86"/>
    </row>
    <row r="57" spans="1:14" ht="13.5" customHeight="1">
      <c r="F57" s="27"/>
      <c r="G57" s="27"/>
      <c r="H57" s="27"/>
      <c r="L57" s="86"/>
    </row>
    <row r="58" spans="1:14" ht="13.5" customHeight="1">
      <c r="F58" s="27"/>
      <c r="G58" s="27"/>
      <c r="H58" s="27"/>
      <c r="L58" s="86"/>
    </row>
    <row r="59" spans="1:14" ht="13.5" customHeight="1">
      <c r="F59" s="27"/>
      <c r="G59" s="27"/>
      <c r="H59" s="27"/>
      <c r="L59" s="86"/>
    </row>
    <row r="60" spans="1:14" ht="13.5" customHeight="1">
      <c r="F60" s="27"/>
      <c r="G60" s="27"/>
      <c r="H60" s="27"/>
      <c r="L60" s="86"/>
    </row>
    <row r="61" spans="1:14" ht="13.5" customHeight="1">
      <c r="F61" s="27"/>
      <c r="G61" s="27"/>
      <c r="H61" s="27"/>
      <c r="L61" s="86"/>
    </row>
    <row r="62" spans="1:14" ht="13.5" customHeight="1">
      <c r="F62" s="27"/>
      <c r="G62" s="27"/>
      <c r="H62" s="27"/>
      <c r="L62" s="86"/>
    </row>
    <row r="63" spans="1:14" ht="13.5" customHeight="1">
      <c r="A63" s="27"/>
      <c r="B63" s="43"/>
      <c r="C63" s="43"/>
      <c r="D63" s="43"/>
      <c r="E63" s="43"/>
      <c r="F63" s="27"/>
      <c r="G63" s="27"/>
      <c r="H63" s="27"/>
      <c r="L63" s="86"/>
    </row>
    <row r="64" spans="1:14" ht="13.5" customHeight="1">
      <c r="F64" s="27"/>
      <c r="G64" s="27"/>
      <c r="H64" s="27"/>
      <c r="L64" s="86"/>
    </row>
    <row r="65" spans="1:12" ht="13.5" customHeight="1">
      <c r="F65" s="27"/>
      <c r="G65" s="27"/>
      <c r="H65" s="27"/>
      <c r="L65" s="86"/>
    </row>
    <row r="66" spans="1:12" ht="13.5" customHeight="1">
      <c r="F66" s="27"/>
      <c r="G66" s="27"/>
      <c r="H66" s="27"/>
      <c r="L66" s="86"/>
    </row>
    <row r="67" spans="1:12" ht="13.5" customHeight="1">
      <c r="F67" s="27"/>
      <c r="G67" s="27"/>
      <c r="H67" s="27"/>
      <c r="L67" s="86"/>
    </row>
    <row r="68" spans="1:12" ht="13.5" customHeight="1">
      <c r="F68" s="27"/>
      <c r="G68" s="27"/>
      <c r="H68" s="27"/>
      <c r="L68" s="86"/>
    </row>
    <row r="69" spans="1:12" ht="13.5" customHeight="1">
      <c r="F69" s="27"/>
      <c r="G69" s="27"/>
      <c r="H69" s="27"/>
      <c r="L69" s="86"/>
    </row>
    <row r="70" spans="1:12" ht="13.5" customHeight="1">
      <c r="F70" s="27"/>
      <c r="G70" s="27"/>
      <c r="H70" s="27"/>
      <c r="L70" s="86"/>
    </row>
    <row r="71" spans="1:12" ht="13.5" customHeight="1">
      <c r="A71" s="27"/>
      <c r="B71" s="43"/>
      <c r="C71" s="43"/>
      <c r="D71" s="43"/>
      <c r="E71" s="43"/>
      <c r="F71" s="27"/>
      <c r="G71" s="27"/>
      <c r="H71" s="27"/>
      <c r="L71" s="86"/>
    </row>
    <row r="72" spans="1:12" ht="13.5" customHeight="1">
      <c r="A72" s="27"/>
      <c r="B72" s="43"/>
      <c r="C72" s="43"/>
      <c r="D72" s="43"/>
      <c r="E72" s="43"/>
      <c r="F72" s="27"/>
      <c r="G72" s="27"/>
      <c r="H72" s="27"/>
      <c r="L72" s="86"/>
    </row>
    <row r="73" spans="1:12" ht="13.5" customHeight="1">
      <c r="B73" s="44"/>
      <c r="C73" s="44"/>
      <c r="D73" s="44"/>
      <c r="E73" s="44"/>
      <c r="F73" s="27"/>
      <c r="G73" s="27"/>
      <c r="H73" s="27"/>
      <c r="L73" s="86"/>
    </row>
    <row r="74" spans="1:12" ht="13.5" customHeight="1">
      <c r="A74" s="27"/>
      <c r="B74" s="43"/>
      <c r="C74" s="43"/>
      <c r="D74" s="43"/>
      <c r="E74" s="43"/>
      <c r="F74" s="27"/>
      <c r="G74" s="27"/>
      <c r="H74" s="27"/>
      <c r="L74" s="86"/>
    </row>
    <row r="75" spans="1:12" ht="13.5" customHeight="1">
      <c r="A75" s="27"/>
      <c r="B75" s="43"/>
      <c r="C75" s="43"/>
      <c r="D75" s="43"/>
      <c r="E75" s="43"/>
      <c r="F75" s="27"/>
      <c r="G75" s="27"/>
      <c r="H75" s="27"/>
      <c r="L75" s="86"/>
    </row>
    <row r="76" spans="1:12" ht="13.5" customHeight="1">
      <c r="B76" s="44"/>
      <c r="C76" s="44"/>
      <c r="D76" s="44"/>
      <c r="E76" s="44"/>
      <c r="L76" s="86"/>
    </row>
    <row r="77" spans="1:12" ht="13.5" customHeight="1">
      <c r="B77" s="44"/>
      <c r="C77" s="44"/>
      <c r="D77" s="44"/>
      <c r="E77" s="44"/>
      <c r="L77" s="86"/>
    </row>
    <row r="78" spans="1:12" ht="13.5" customHeight="1">
      <c r="L78" s="86"/>
    </row>
    <row r="79" spans="1:12" ht="13.5" customHeight="1">
      <c r="L79" s="86"/>
    </row>
    <row r="80" spans="1:12" ht="13.5" customHeight="1">
      <c r="L80" s="86"/>
    </row>
    <row r="81" spans="12:12" ht="13.5" customHeight="1">
      <c r="L81" s="86"/>
    </row>
    <row r="82" spans="12:12" ht="13.5" customHeight="1">
      <c r="L82" s="86"/>
    </row>
    <row r="83" spans="12:12" ht="13.5" customHeight="1">
      <c r="L83" s="86"/>
    </row>
    <row r="84" spans="12:12" ht="13.5" customHeight="1">
      <c r="L84" s="86"/>
    </row>
    <row r="85" spans="12:12" ht="13.5" customHeight="1">
      <c r="L85" s="86"/>
    </row>
    <row r="86" spans="12:12">
      <c r="L86" s="86"/>
    </row>
    <row r="87" spans="12:12">
      <c r="L87" s="86"/>
    </row>
    <row r="88" spans="12:12">
      <c r="L88" s="86"/>
    </row>
    <row r="89" spans="12:12">
      <c r="L89" s="86"/>
    </row>
    <row r="90" spans="12:12">
      <c r="L90" s="86"/>
    </row>
    <row r="91" spans="12:12">
      <c r="L91" s="86"/>
    </row>
    <row r="92" spans="12:12">
      <c r="L92" s="86"/>
    </row>
    <row r="93" spans="12:12">
      <c r="L93" s="86"/>
    </row>
    <row r="94" spans="12:12">
      <c r="L94" s="86"/>
    </row>
    <row r="95" spans="12:12">
      <c r="L95" s="86"/>
    </row>
    <row r="96" spans="12:12">
      <c r="L96" s="86"/>
    </row>
    <row r="97" spans="12:12">
      <c r="L97" s="86"/>
    </row>
    <row r="98" spans="12:12">
      <c r="L98" s="86"/>
    </row>
    <row r="99" spans="12:12">
      <c r="L99" s="86"/>
    </row>
    <row r="100" spans="12:12">
      <c r="L100" s="86"/>
    </row>
    <row r="101" spans="12:12">
      <c r="L101" s="86"/>
    </row>
    <row r="102" spans="12:12">
      <c r="L102" s="86"/>
    </row>
    <row r="103" spans="12:12">
      <c r="L103" s="86"/>
    </row>
    <row r="104" spans="12:12">
      <c r="L104" s="86"/>
    </row>
    <row r="105" spans="12:12">
      <c r="L105" s="86"/>
    </row>
    <row r="106" spans="12:12">
      <c r="L106" s="86"/>
    </row>
    <row r="107" spans="12:12">
      <c r="L107" s="86"/>
    </row>
    <row r="108" spans="12:12">
      <c r="L108" s="86"/>
    </row>
    <row r="109" spans="12:12">
      <c r="L109" s="86"/>
    </row>
    <row r="110" spans="12:12">
      <c r="L110" s="86"/>
    </row>
    <row r="111" spans="12:12">
      <c r="L111" s="86"/>
    </row>
    <row r="112" spans="12:12">
      <c r="L112" s="86"/>
    </row>
    <row r="113" spans="12:12">
      <c r="L113" s="86"/>
    </row>
    <row r="114" spans="12:12">
      <c r="L114" s="86"/>
    </row>
    <row r="115" spans="12:12">
      <c r="L115" s="86"/>
    </row>
    <row r="116" spans="12:12">
      <c r="L116" s="86"/>
    </row>
    <row r="117" spans="12:12">
      <c r="L117" s="86"/>
    </row>
    <row r="118" spans="12:12">
      <c r="L118" s="86"/>
    </row>
    <row r="119" spans="12:12">
      <c r="L119" s="86"/>
    </row>
    <row r="120" spans="12:12">
      <c r="L120" s="86"/>
    </row>
    <row r="121" spans="12:12">
      <c r="L121" s="86"/>
    </row>
    <row r="122" spans="12:12">
      <c r="L122" s="86"/>
    </row>
    <row r="123" spans="12:12">
      <c r="L123" s="86"/>
    </row>
    <row r="124" spans="12:12">
      <c r="L124" s="86"/>
    </row>
    <row r="125" spans="12:12">
      <c r="L125" s="86"/>
    </row>
    <row r="126" spans="12:12">
      <c r="L126" s="86"/>
    </row>
    <row r="127" spans="12:12">
      <c r="L127" s="86"/>
    </row>
    <row r="128" spans="12:12">
      <c r="L128" s="86"/>
    </row>
    <row r="129" spans="12:12">
      <c r="L129" s="86"/>
    </row>
    <row r="130" spans="12:12">
      <c r="L130" s="86"/>
    </row>
    <row r="131" spans="12:12">
      <c r="L131" s="86"/>
    </row>
    <row r="132" spans="12:12">
      <c r="L132" s="86"/>
    </row>
    <row r="133" spans="12:12">
      <c r="L133" s="86"/>
    </row>
    <row r="134" spans="12:12">
      <c r="L134" s="86"/>
    </row>
    <row r="135" spans="12:12">
      <c r="L135" s="86"/>
    </row>
    <row r="136" spans="12:12">
      <c r="L136" s="86"/>
    </row>
    <row r="137" spans="12:12">
      <c r="L137" s="86"/>
    </row>
    <row r="138" spans="12:12">
      <c r="L138" s="86"/>
    </row>
    <row r="139" spans="12:12">
      <c r="L139" s="86"/>
    </row>
    <row r="140" spans="12:12">
      <c r="L140" s="86"/>
    </row>
    <row r="141" spans="12:12">
      <c r="L141" s="86"/>
    </row>
    <row r="142" spans="12:12">
      <c r="L142" s="86"/>
    </row>
    <row r="143" spans="12:12">
      <c r="L143" s="86"/>
    </row>
    <row r="144" spans="12:12">
      <c r="L144" s="86"/>
    </row>
    <row r="145" spans="12:12">
      <c r="L145" s="86"/>
    </row>
    <row r="146" spans="12:12">
      <c r="L146" s="86"/>
    </row>
    <row r="147" spans="12:12">
      <c r="L147" s="86"/>
    </row>
    <row r="148" spans="12:12">
      <c r="L148" s="86"/>
    </row>
    <row r="149" spans="12:12">
      <c r="L149" s="86"/>
    </row>
    <row r="150" spans="12:12">
      <c r="L150" s="86"/>
    </row>
    <row r="151" spans="12:12">
      <c r="L151" s="86"/>
    </row>
    <row r="152" spans="12:12">
      <c r="L152" s="86"/>
    </row>
    <row r="153" spans="12:12">
      <c r="L153" s="86"/>
    </row>
    <row r="154" spans="12:12">
      <c r="L154" s="86"/>
    </row>
    <row r="155" spans="12:12">
      <c r="L155" s="86"/>
    </row>
    <row r="156" spans="12:12">
      <c r="L156" s="86"/>
    </row>
    <row r="157" spans="12:12">
      <c r="L157" s="86"/>
    </row>
    <row r="158" spans="12:12">
      <c r="L158" s="86"/>
    </row>
    <row r="159" spans="12:12">
      <c r="L159" s="86"/>
    </row>
    <row r="160" spans="12:12">
      <c r="L160" s="86"/>
    </row>
    <row r="161" spans="12:12">
      <c r="L161" s="86"/>
    </row>
    <row r="162" spans="12:12">
      <c r="L162" s="86"/>
    </row>
    <row r="163" spans="12:12">
      <c r="L163" s="86"/>
    </row>
    <row r="164" spans="12:12">
      <c r="L164" s="86"/>
    </row>
    <row r="165" spans="12:12">
      <c r="L165" s="86"/>
    </row>
    <row r="166" spans="12:12">
      <c r="L166" s="86"/>
    </row>
    <row r="167" spans="12:12">
      <c r="L167" s="86"/>
    </row>
    <row r="168" spans="12:12">
      <c r="L168" s="86"/>
    </row>
    <row r="169" spans="12:12">
      <c r="L169" s="86"/>
    </row>
    <row r="170" spans="12:12">
      <c r="L170" s="86"/>
    </row>
    <row r="171" spans="12:12">
      <c r="L171" s="86"/>
    </row>
    <row r="172" spans="12:12">
      <c r="L172" s="86"/>
    </row>
    <row r="173" spans="12:12">
      <c r="L173" s="86"/>
    </row>
    <row r="174" spans="12:12">
      <c r="L174" s="86"/>
    </row>
    <row r="175" spans="12:12">
      <c r="L175" s="86"/>
    </row>
    <row r="176" spans="12:12">
      <c r="L176" s="86"/>
    </row>
    <row r="177" spans="12:12">
      <c r="L177" s="86"/>
    </row>
    <row r="178" spans="12:12">
      <c r="L178" s="86"/>
    </row>
    <row r="179" spans="12:12">
      <c r="L179" s="86"/>
    </row>
    <row r="180" spans="12:12">
      <c r="L180" s="86"/>
    </row>
    <row r="181" spans="12:12">
      <c r="L181" s="86"/>
    </row>
    <row r="182" spans="12:12">
      <c r="L182" s="86"/>
    </row>
    <row r="183" spans="12:12">
      <c r="L183" s="86"/>
    </row>
    <row r="184" spans="12:12">
      <c r="L184" s="86"/>
    </row>
    <row r="185" spans="12:12">
      <c r="L185" s="86"/>
    </row>
    <row r="186" spans="12:12">
      <c r="L186" s="86"/>
    </row>
    <row r="187" spans="12:12">
      <c r="L187" s="86"/>
    </row>
    <row r="188" spans="12:12">
      <c r="L188" s="86"/>
    </row>
    <row r="189" spans="12:12">
      <c r="L189" s="86"/>
    </row>
    <row r="190" spans="12:12">
      <c r="L190" s="86"/>
    </row>
    <row r="191" spans="12:12">
      <c r="L191" s="86"/>
    </row>
    <row r="192" spans="12:12">
      <c r="L192" s="86"/>
    </row>
    <row r="193" spans="12:12">
      <c r="L193" s="86"/>
    </row>
    <row r="194" spans="12:12">
      <c r="L194" s="86"/>
    </row>
    <row r="195" spans="12:12">
      <c r="L195" s="86"/>
    </row>
    <row r="196" spans="12:12">
      <c r="L196" s="86"/>
    </row>
    <row r="197" spans="12:12">
      <c r="L197" s="86"/>
    </row>
    <row r="198" spans="12:12">
      <c r="L198" s="86"/>
    </row>
    <row r="199" spans="12:12">
      <c r="L199" s="86"/>
    </row>
    <row r="200" spans="12:12">
      <c r="L200" s="86"/>
    </row>
    <row r="201" spans="12:12">
      <c r="L201" s="86"/>
    </row>
    <row r="202" spans="12:12">
      <c r="L202" s="86"/>
    </row>
    <row r="203" spans="12:12">
      <c r="L203" s="86"/>
    </row>
    <row r="204" spans="12:12">
      <c r="L204" s="86"/>
    </row>
    <row r="205" spans="12:12">
      <c r="L205" s="86"/>
    </row>
    <row r="206" spans="12:12">
      <c r="L206" s="86"/>
    </row>
    <row r="207" spans="12:12">
      <c r="L207" s="86"/>
    </row>
    <row r="208" spans="12:12">
      <c r="L208" s="86"/>
    </row>
    <row r="209" spans="12:12">
      <c r="L209" s="86"/>
    </row>
    <row r="210" spans="12:12">
      <c r="L210" s="86"/>
    </row>
    <row r="211" spans="12:12">
      <c r="L211" s="86"/>
    </row>
    <row r="212" spans="12:12">
      <c r="L212" s="86"/>
    </row>
    <row r="213" spans="12:12">
      <c r="L213" s="86"/>
    </row>
    <row r="214" spans="12:12">
      <c r="L214" s="86"/>
    </row>
    <row r="215" spans="12:12">
      <c r="L215" s="86"/>
    </row>
    <row r="216" spans="12:12">
      <c r="L216" s="86"/>
    </row>
    <row r="217" spans="12:12">
      <c r="L217" s="86"/>
    </row>
    <row r="218" spans="12:12">
      <c r="L218" s="86"/>
    </row>
    <row r="219" spans="12:12">
      <c r="L219" s="86"/>
    </row>
    <row r="220" spans="12:12">
      <c r="L220" s="86"/>
    </row>
    <row r="221" spans="12:12">
      <c r="L221" s="86"/>
    </row>
    <row r="222" spans="12:12">
      <c r="L222" s="86"/>
    </row>
    <row r="223" spans="12:12">
      <c r="L223" s="86"/>
    </row>
    <row r="224" spans="12:12">
      <c r="L224" s="86"/>
    </row>
    <row r="225" spans="12:12">
      <c r="L225" s="86"/>
    </row>
    <row r="226" spans="12:12">
      <c r="L226" s="86"/>
    </row>
    <row r="227" spans="12:12">
      <c r="L227" s="86"/>
    </row>
    <row r="228" spans="12:12">
      <c r="L228" s="86"/>
    </row>
    <row r="229" spans="12:12">
      <c r="L229" s="86"/>
    </row>
    <row r="230" spans="12:12">
      <c r="L230" s="86"/>
    </row>
    <row r="231" spans="12:12">
      <c r="L231" s="86"/>
    </row>
    <row r="232" spans="12:12">
      <c r="L232" s="86"/>
    </row>
    <row r="233" spans="12:12">
      <c r="L233" s="86"/>
    </row>
    <row r="234" spans="12:12">
      <c r="L234" s="86"/>
    </row>
    <row r="235" spans="12:12">
      <c r="L235" s="86"/>
    </row>
    <row r="236" spans="12:12">
      <c r="L236" s="86"/>
    </row>
    <row r="237" spans="12:12">
      <c r="L237" s="86"/>
    </row>
    <row r="238" spans="12:12">
      <c r="L238" s="86"/>
    </row>
    <row r="239" spans="12:12">
      <c r="L239" s="86"/>
    </row>
    <row r="240" spans="12:12">
      <c r="L240" s="86"/>
    </row>
    <row r="241" spans="12:12">
      <c r="L241" s="86"/>
    </row>
    <row r="242" spans="12:12">
      <c r="L242" s="86"/>
    </row>
    <row r="243" spans="12:12">
      <c r="L243" s="86"/>
    </row>
    <row r="244" spans="12:12">
      <c r="L244" s="86"/>
    </row>
    <row r="245" spans="12:12">
      <c r="L245" s="86"/>
    </row>
    <row r="246" spans="12:12">
      <c r="L246" s="86"/>
    </row>
    <row r="247" spans="12:12">
      <c r="L247" s="86"/>
    </row>
    <row r="248" spans="12:12">
      <c r="L248" s="86"/>
    </row>
    <row r="249" spans="12:12">
      <c r="L249" s="86"/>
    </row>
    <row r="250" spans="12:12">
      <c r="L250" s="86"/>
    </row>
    <row r="251" spans="12:12">
      <c r="L251" s="86"/>
    </row>
    <row r="252" spans="12:12">
      <c r="L252" s="86"/>
    </row>
    <row r="253" spans="12:12">
      <c r="L253" s="86"/>
    </row>
    <row r="254" spans="12:12">
      <c r="L254" s="86"/>
    </row>
    <row r="255" spans="12:12">
      <c r="L255" s="86"/>
    </row>
    <row r="256" spans="12:12">
      <c r="L256" s="86"/>
    </row>
    <row r="257" spans="12:12">
      <c r="L257" s="86"/>
    </row>
    <row r="258" spans="12:12">
      <c r="L258" s="86"/>
    </row>
    <row r="259" spans="12:12">
      <c r="L259" s="86"/>
    </row>
    <row r="260" spans="12:12">
      <c r="L260" s="86"/>
    </row>
    <row r="261" spans="12:12">
      <c r="L261" s="86"/>
    </row>
    <row r="262" spans="12:12">
      <c r="L262" s="86"/>
    </row>
    <row r="263" spans="12:12">
      <c r="L263" s="86"/>
    </row>
    <row r="264" spans="12:12">
      <c r="L264" s="86"/>
    </row>
    <row r="265" spans="12:12">
      <c r="L265" s="86"/>
    </row>
    <row r="266" spans="12:12">
      <c r="L266" s="86"/>
    </row>
    <row r="267" spans="12:12">
      <c r="L267" s="86"/>
    </row>
    <row r="268" spans="12:12">
      <c r="L268" s="86"/>
    </row>
    <row r="269" spans="12:12">
      <c r="L269" s="86"/>
    </row>
    <row r="270" spans="12:12">
      <c r="L270" s="86"/>
    </row>
    <row r="271" spans="12:12">
      <c r="L271" s="86"/>
    </row>
    <row r="272" spans="12:12">
      <c r="L272" s="86"/>
    </row>
    <row r="273" spans="12:12">
      <c r="L273" s="86"/>
    </row>
    <row r="274" spans="12:12">
      <c r="L274" s="86"/>
    </row>
    <row r="275" spans="12:12">
      <c r="L275" s="86"/>
    </row>
    <row r="276" spans="12:12">
      <c r="L276" s="86"/>
    </row>
    <row r="277" spans="12:12">
      <c r="L277" s="86"/>
    </row>
    <row r="278" spans="12:12">
      <c r="L278" s="86"/>
    </row>
    <row r="279" spans="12:12">
      <c r="L279" s="86"/>
    </row>
    <row r="280" spans="12:12">
      <c r="L280" s="86"/>
    </row>
    <row r="281" spans="12:12">
      <c r="L281" s="86"/>
    </row>
    <row r="282" spans="12:12">
      <c r="L282" s="86"/>
    </row>
    <row r="283" spans="12:12">
      <c r="L283" s="86"/>
    </row>
    <row r="284" spans="12:12">
      <c r="L284" s="86"/>
    </row>
    <row r="285" spans="12:12">
      <c r="L285" s="86"/>
    </row>
    <row r="286" spans="12:12">
      <c r="L286" s="86"/>
    </row>
    <row r="287" spans="12:12">
      <c r="L287" s="86"/>
    </row>
    <row r="288" spans="12:12">
      <c r="L288" s="86"/>
    </row>
    <row r="289" spans="12:12">
      <c r="L289" s="86"/>
    </row>
    <row r="290" spans="12:12">
      <c r="L290" s="86"/>
    </row>
    <row r="291" spans="12:12">
      <c r="L291" s="86"/>
    </row>
    <row r="292" spans="12:12">
      <c r="L292" s="86"/>
    </row>
    <row r="293" spans="12:12">
      <c r="L293" s="86"/>
    </row>
    <row r="294" spans="12:12">
      <c r="L294" s="86"/>
    </row>
    <row r="295" spans="12:12">
      <c r="L295" s="86"/>
    </row>
    <row r="296" spans="12:12">
      <c r="L296" s="86"/>
    </row>
    <row r="297" spans="12:12">
      <c r="L297" s="86"/>
    </row>
    <row r="298" spans="12:12">
      <c r="L298" s="86"/>
    </row>
    <row r="299" spans="12:12">
      <c r="L299" s="86"/>
    </row>
    <row r="300" spans="12:12">
      <c r="L300" s="86"/>
    </row>
    <row r="301" spans="12:12">
      <c r="L301" s="86"/>
    </row>
    <row r="302" spans="12:12">
      <c r="L302" s="86"/>
    </row>
    <row r="303" spans="12:12">
      <c r="L303" s="86"/>
    </row>
    <row r="304" spans="12:12">
      <c r="L304" s="86"/>
    </row>
    <row r="305" spans="12:12">
      <c r="L305" s="86"/>
    </row>
    <row r="306" spans="12:12">
      <c r="L306" s="86"/>
    </row>
    <row r="307" spans="12:12">
      <c r="L307" s="86"/>
    </row>
    <row r="308" spans="12:12">
      <c r="L308" s="86"/>
    </row>
    <row r="309" spans="12:12">
      <c r="L309" s="86"/>
    </row>
    <row r="310" spans="12:12">
      <c r="L310" s="86"/>
    </row>
    <row r="311" spans="12:12">
      <c r="L311" s="86"/>
    </row>
    <row r="312" spans="12:12">
      <c r="L312" s="86"/>
    </row>
    <row r="313" spans="12:12">
      <c r="L313" s="86"/>
    </row>
    <row r="314" spans="12:12">
      <c r="L314" s="86"/>
    </row>
    <row r="315" spans="12:12">
      <c r="L315" s="86"/>
    </row>
    <row r="316" spans="12:12">
      <c r="L316" s="86"/>
    </row>
    <row r="317" spans="12:12">
      <c r="L317" s="86"/>
    </row>
    <row r="318" spans="12:12">
      <c r="L318" s="86"/>
    </row>
    <row r="319" spans="12:12">
      <c r="L319" s="86"/>
    </row>
    <row r="320" spans="12:12">
      <c r="L320" s="86"/>
    </row>
    <row r="321" spans="12:12">
      <c r="L321" s="86"/>
    </row>
    <row r="322" spans="12:12">
      <c r="L322" s="86"/>
    </row>
    <row r="323" spans="12:12">
      <c r="L323" s="86"/>
    </row>
    <row r="324" spans="12:12">
      <c r="L324" s="86"/>
    </row>
    <row r="325" spans="12:12">
      <c r="L325" s="86"/>
    </row>
    <row r="326" spans="12:12">
      <c r="L326" s="86"/>
    </row>
    <row r="327" spans="12:12">
      <c r="L327" s="86"/>
    </row>
    <row r="328" spans="12:12">
      <c r="L328" s="86"/>
    </row>
    <row r="329" spans="12:12">
      <c r="L329" s="86"/>
    </row>
    <row r="330" spans="12:12">
      <c r="L330" s="86"/>
    </row>
    <row r="331" spans="12:12">
      <c r="L331" s="86"/>
    </row>
    <row r="332" spans="12:12">
      <c r="L332" s="86"/>
    </row>
    <row r="333" spans="12:12">
      <c r="L333" s="86"/>
    </row>
    <row r="334" spans="12:12">
      <c r="L334" s="86"/>
    </row>
    <row r="335" spans="12:12">
      <c r="L335" s="86"/>
    </row>
    <row r="336" spans="12:12">
      <c r="L336" s="86"/>
    </row>
    <row r="337" spans="12:12">
      <c r="L337" s="86"/>
    </row>
    <row r="338" spans="12:12">
      <c r="L338" s="86"/>
    </row>
    <row r="339" spans="12:12">
      <c r="L339" s="86"/>
    </row>
    <row r="340" spans="12:12">
      <c r="L340" s="86"/>
    </row>
    <row r="341" spans="12:12">
      <c r="L341" s="86"/>
    </row>
    <row r="342" spans="12:12">
      <c r="L342" s="86"/>
    </row>
    <row r="343" spans="12:12">
      <c r="L343" s="86"/>
    </row>
    <row r="344" spans="12:12">
      <c r="L344" s="86"/>
    </row>
    <row r="345" spans="12:12">
      <c r="L345" s="86"/>
    </row>
    <row r="346" spans="12:12">
      <c r="L346" s="86"/>
    </row>
    <row r="347" spans="12:12">
      <c r="L347" s="86"/>
    </row>
    <row r="348" spans="12:12">
      <c r="L348" s="86"/>
    </row>
    <row r="349" spans="12:12">
      <c r="L349" s="86"/>
    </row>
    <row r="350" spans="12:12">
      <c r="L350" s="86"/>
    </row>
    <row r="351" spans="12:12">
      <c r="L351" s="86"/>
    </row>
    <row r="352" spans="12:12">
      <c r="L352" s="86"/>
    </row>
    <row r="353" spans="12:12">
      <c r="L353" s="86"/>
    </row>
    <row r="354" spans="12:12">
      <c r="L354" s="86"/>
    </row>
    <row r="355" spans="12:12">
      <c r="L355" s="86"/>
    </row>
    <row r="356" spans="12:12">
      <c r="L356" s="86"/>
    </row>
    <row r="357" spans="12:12">
      <c r="L357" s="86"/>
    </row>
    <row r="358" spans="12:12">
      <c r="L358" s="86"/>
    </row>
    <row r="359" spans="12:12">
      <c r="L359" s="86"/>
    </row>
    <row r="360" spans="12:12">
      <c r="L360" s="86"/>
    </row>
    <row r="361" spans="12:12">
      <c r="L361" s="86"/>
    </row>
    <row r="362" spans="12:12">
      <c r="L362" s="86"/>
    </row>
    <row r="363" spans="12:12">
      <c r="L363" s="86"/>
    </row>
    <row r="364" spans="12:12">
      <c r="L364" s="86"/>
    </row>
    <row r="365" spans="12:12">
      <c r="L365" s="86"/>
    </row>
    <row r="366" spans="12:12">
      <c r="L366" s="86"/>
    </row>
    <row r="367" spans="12:12">
      <c r="L367" s="86"/>
    </row>
    <row r="368" spans="12:12">
      <c r="L368" s="86"/>
    </row>
    <row r="369" spans="12:12">
      <c r="L369" s="86"/>
    </row>
    <row r="370" spans="12:12">
      <c r="L370" s="86"/>
    </row>
    <row r="371" spans="12:12">
      <c r="L371" s="86"/>
    </row>
    <row r="372" spans="12:12">
      <c r="L372" s="86"/>
    </row>
    <row r="373" spans="12:12">
      <c r="L373" s="86"/>
    </row>
    <row r="374" spans="12:12">
      <c r="L374" s="86"/>
    </row>
    <row r="375" spans="12:12">
      <c r="L375" s="86"/>
    </row>
    <row r="376" spans="12:12">
      <c r="L376" s="86"/>
    </row>
    <row r="377" spans="12:12">
      <c r="L377" s="86"/>
    </row>
    <row r="378" spans="12:12">
      <c r="L378" s="86"/>
    </row>
    <row r="379" spans="12:12">
      <c r="L379" s="86"/>
    </row>
    <row r="380" spans="12:12">
      <c r="L380" s="86"/>
    </row>
    <row r="381" spans="12:12">
      <c r="L381" s="86"/>
    </row>
    <row r="382" spans="12:12">
      <c r="L382" s="86"/>
    </row>
    <row r="383" spans="12:12">
      <c r="L383" s="86"/>
    </row>
    <row r="384" spans="12:12">
      <c r="L384" s="86"/>
    </row>
    <row r="385" spans="12:12">
      <c r="L385" s="86"/>
    </row>
    <row r="386" spans="12:12">
      <c r="L386" s="86"/>
    </row>
    <row r="387" spans="12:12">
      <c r="L387" s="86"/>
    </row>
    <row r="388" spans="12:12">
      <c r="L388" s="86"/>
    </row>
    <row r="389" spans="12:12">
      <c r="L389" s="86"/>
    </row>
    <row r="390" spans="12:12">
      <c r="L390" s="86"/>
    </row>
    <row r="391" spans="12:12">
      <c r="L391" s="86"/>
    </row>
    <row r="392" spans="12:12">
      <c r="L392" s="86"/>
    </row>
    <row r="393" spans="12:12">
      <c r="L393" s="86"/>
    </row>
    <row r="394" spans="12:12">
      <c r="L394" s="86"/>
    </row>
    <row r="395" spans="12:12">
      <c r="L395" s="86"/>
    </row>
    <row r="396" spans="12:12">
      <c r="L396" s="86"/>
    </row>
    <row r="397" spans="12:12">
      <c r="L397" s="86"/>
    </row>
    <row r="398" spans="12:12">
      <c r="L398" s="86"/>
    </row>
    <row r="399" spans="12:12">
      <c r="L399" s="86"/>
    </row>
    <row r="400" spans="12:12">
      <c r="L400" s="86"/>
    </row>
    <row r="401" spans="12:12">
      <c r="L401" s="86"/>
    </row>
    <row r="402" spans="12:12">
      <c r="L402" s="86"/>
    </row>
    <row r="403" spans="12:12">
      <c r="L403" s="86"/>
    </row>
    <row r="404" spans="12:12">
      <c r="L404" s="86"/>
    </row>
    <row r="405" spans="12:12">
      <c r="L405" s="86"/>
    </row>
    <row r="406" spans="12:12">
      <c r="L406" s="86"/>
    </row>
    <row r="407" spans="12:12">
      <c r="L407" s="86"/>
    </row>
    <row r="408" spans="12:12">
      <c r="L408" s="86"/>
    </row>
    <row r="409" spans="12:12">
      <c r="L409" s="86"/>
    </row>
    <row r="410" spans="12:12">
      <c r="L410" s="86"/>
    </row>
    <row r="411" spans="12:12">
      <c r="L411" s="86"/>
    </row>
    <row r="412" spans="12:12">
      <c r="L412" s="86"/>
    </row>
    <row r="413" spans="12:12">
      <c r="L413" s="86"/>
    </row>
    <row r="414" spans="12:12">
      <c r="L414" s="86"/>
    </row>
    <row r="415" spans="12:12">
      <c r="L415" s="86"/>
    </row>
    <row r="416" spans="12:12">
      <c r="L416" s="86"/>
    </row>
    <row r="417" spans="12:12">
      <c r="L417" s="86"/>
    </row>
    <row r="418" spans="12:12">
      <c r="L418" s="86"/>
    </row>
    <row r="419" spans="12:12">
      <c r="L419" s="86"/>
    </row>
    <row r="420" spans="12:12">
      <c r="L420" s="86"/>
    </row>
    <row r="421" spans="12:12">
      <c r="L421" s="86"/>
    </row>
    <row r="422" spans="12:12">
      <c r="L422" s="86"/>
    </row>
    <row r="423" spans="12:12">
      <c r="L423" s="86"/>
    </row>
    <row r="424" spans="12:12">
      <c r="L424" s="86"/>
    </row>
    <row r="425" spans="12:12">
      <c r="L425" s="86"/>
    </row>
    <row r="426" spans="12:12">
      <c r="L426" s="86"/>
    </row>
    <row r="427" spans="12:12">
      <c r="L427" s="86"/>
    </row>
    <row r="428" spans="12:12">
      <c r="L428" s="86"/>
    </row>
    <row r="429" spans="12:12">
      <c r="L429" s="86"/>
    </row>
    <row r="430" spans="12:12">
      <c r="L430" s="86"/>
    </row>
    <row r="431" spans="12:12">
      <c r="L431" s="86"/>
    </row>
    <row r="432" spans="12:12">
      <c r="L432" s="86"/>
    </row>
    <row r="433" spans="12:12">
      <c r="L433" s="86"/>
    </row>
    <row r="434" spans="12:12">
      <c r="L434" s="86"/>
    </row>
    <row r="435" spans="12:12">
      <c r="L435" s="86"/>
    </row>
    <row r="436" spans="12:12">
      <c r="L436" s="86"/>
    </row>
    <row r="437" spans="12:12">
      <c r="L437" s="86"/>
    </row>
    <row r="438" spans="12:12">
      <c r="L438" s="86"/>
    </row>
    <row r="439" spans="12:12">
      <c r="L439" s="86"/>
    </row>
    <row r="440" spans="12:12">
      <c r="L440" s="86"/>
    </row>
    <row r="441" spans="12:12">
      <c r="L441" s="86"/>
    </row>
    <row r="442" spans="12:12">
      <c r="L442" s="86"/>
    </row>
    <row r="443" spans="12:12">
      <c r="L443" s="86"/>
    </row>
    <row r="444" spans="12:12">
      <c r="L444" s="86"/>
    </row>
    <row r="445" spans="12:12">
      <c r="L445" s="86"/>
    </row>
    <row r="446" spans="12:12">
      <c r="L446" s="86"/>
    </row>
    <row r="447" spans="12:12">
      <c r="L447" s="86"/>
    </row>
    <row r="448" spans="12:12">
      <c r="L448" s="86"/>
    </row>
    <row r="449" spans="12:12">
      <c r="L449" s="86"/>
    </row>
    <row r="450" spans="12:12">
      <c r="L450" s="86"/>
    </row>
    <row r="451" spans="12:12">
      <c r="L451" s="86"/>
    </row>
    <row r="452" spans="12:12">
      <c r="L452" s="86"/>
    </row>
    <row r="453" spans="12:12">
      <c r="L453" s="86"/>
    </row>
    <row r="454" spans="12:12">
      <c r="L454" s="86"/>
    </row>
    <row r="455" spans="12:12">
      <c r="L455" s="86"/>
    </row>
    <row r="456" spans="12:12">
      <c r="L456" s="86"/>
    </row>
    <row r="457" spans="12:12">
      <c r="L457" s="86"/>
    </row>
    <row r="458" spans="12:12">
      <c r="L458" s="86"/>
    </row>
    <row r="459" spans="12:12">
      <c r="L459" s="86"/>
    </row>
    <row r="460" spans="12:12">
      <c r="L460" s="86"/>
    </row>
    <row r="461" spans="12:12">
      <c r="L461" s="86"/>
    </row>
    <row r="462" spans="12:12">
      <c r="L462" s="86"/>
    </row>
    <row r="463" spans="12:12">
      <c r="L463" s="86"/>
    </row>
    <row r="464" spans="12:12">
      <c r="L464" s="86"/>
    </row>
    <row r="465" spans="12:12">
      <c r="L465" s="86"/>
    </row>
    <row r="466" spans="12:12">
      <c r="L466" s="86"/>
    </row>
    <row r="467" spans="12:12">
      <c r="L467" s="86"/>
    </row>
    <row r="468" spans="12:12">
      <c r="L468" s="86"/>
    </row>
    <row r="469" spans="12:12">
      <c r="L469" s="86"/>
    </row>
    <row r="470" spans="12:12">
      <c r="L470" s="86"/>
    </row>
    <row r="471" spans="12:12">
      <c r="L471" s="86"/>
    </row>
    <row r="472" spans="12:12">
      <c r="L472" s="86"/>
    </row>
    <row r="473" spans="12:12">
      <c r="L473" s="86"/>
    </row>
    <row r="474" spans="12:12">
      <c r="L474" s="86"/>
    </row>
    <row r="475" spans="12:12">
      <c r="L475" s="86"/>
    </row>
    <row r="476" spans="12:12">
      <c r="L476" s="86"/>
    </row>
    <row r="477" spans="12:12">
      <c r="L477" s="86"/>
    </row>
    <row r="478" spans="12:12">
      <c r="L478" s="86"/>
    </row>
    <row r="479" spans="12:12">
      <c r="L479" s="86"/>
    </row>
    <row r="480" spans="12:12">
      <c r="L480" s="86"/>
    </row>
    <row r="481" spans="12:12">
      <c r="L481" s="86"/>
    </row>
    <row r="482" spans="12:12">
      <c r="L482" s="86"/>
    </row>
    <row r="483" spans="12:12">
      <c r="L483" s="86"/>
    </row>
    <row r="484" spans="12:12">
      <c r="L484" s="86"/>
    </row>
    <row r="485" spans="12:12">
      <c r="L485" s="86"/>
    </row>
    <row r="486" spans="12:12">
      <c r="L486" s="86"/>
    </row>
    <row r="487" spans="12:12">
      <c r="L487" s="86"/>
    </row>
    <row r="488" spans="12:12">
      <c r="L488" s="86"/>
    </row>
    <row r="489" spans="12:12">
      <c r="L489" s="86"/>
    </row>
    <row r="490" spans="12:12">
      <c r="L490" s="86"/>
    </row>
    <row r="491" spans="12:12">
      <c r="L491" s="86"/>
    </row>
    <row r="492" spans="12:12">
      <c r="L492" s="86"/>
    </row>
    <row r="493" spans="12:12">
      <c r="L493" s="86"/>
    </row>
    <row r="494" spans="12:12">
      <c r="L494" s="86"/>
    </row>
    <row r="495" spans="12:12">
      <c r="L495" s="86"/>
    </row>
    <row r="496" spans="12:12">
      <c r="L496" s="86"/>
    </row>
    <row r="497" spans="12:12">
      <c r="L497" s="86"/>
    </row>
    <row r="498" spans="12:12">
      <c r="L498" s="86"/>
    </row>
    <row r="499" spans="12:12">
      <c r="L499" s="86"/>
    </row>
    <row r="500" spans="12:12">
      <c r="L500" s="86"/>
    </row>
    <row r="501" spans="12:12">
      <c r="L501" s="86"/>
    </row>
    <row r="502" spans="12:12">
      <c r="L502" s="86"/>
    </row>
    <row r="503" spans="12:12">
      <c r="L503" s="86"/>
    </row>
    <row r="504" spans="12:12">
      <c r="L504" s="86"/>
    </row>
    <row r="505" spans="12:12">
      <c r="L505" s="86"/>
    </row>
    <row r="506" spans="12:12">
      <c r="L506" s="86"/>
    </row>
    <row r="507" spans="12:12">
      <c r="L507" s="86"/>
    </row>
    <row r="508" spans="12:12">
      <c r="L508" s="86"/>
    </row>
    <row r="509" spans="12:12">
      <c r="L509" s="86"/>
    </row>
    <row r="510" spans="12:12">
      <c r="L510" s="86"/>
    </row>
    <row r="511" spans="12:12">
      <c r="L511" s="86"/>
    </row>
    <row r="512" spans="12:12">
      <c r="L512" s="86"/>
    </row>
    <row r="513" spans="12:12">
      <c r="L513" s="86"/>
    </row>
    <row r="514" spans="12:12">
      <c r="L514" s="86"/>
    </row>
    <row r="515" spans="12:12">
      <c r="L515" s="86"/>
    </row>
    <row r="516" spans="12:12">
      <c r="L516" s="86"/>
    </row>
    <row r="517" spans="12:12">
      <c r="L517" s="86"/>
    </row>
    <row r="518" spans="12:12">
      <c r="L518" s="86"/>
    </row>
    <row r="519" spans="12:12">
      <c r="L519" s="86"/>
    </row>
    <row r="520" spans="12:12">
      <c r="L520" s="86"/>
    </row>
    <row r="521" spans="12:12">
      <c r="L521" s="86"/>
    </row>
    <row r="522" spans="12:12">
      <c r="L522" s="86"/>
    </row>
    <row r="523" spans="12:12">
      <c r="L523" s="86"/>
    </row>
    <row r="524" spans="12:12">
      <c r="L524" s="86"/>
    </row>
    <row r="525" spans="12:12">
      <c r="L525" s="86"/>
    </row>
    <row r="526" spans="12:12">
      <c r="L526" s="86"/>
    </row>
    <row r="527" spans="12:12">
      <c r="L527" s="86"/>
    </row>
    <row r="528" spans="12:12">
      <c r="L528" s="86"/>
    </row>
    <row r="529" spans="12:12">
      <c r="L529" s="86"/>
    </row>
    <row r="530" spans="12:12">
      <c r="L530" s="86"/>
    </row>
    <row r="531" spans="12:12">
      <c r="L531" s="86"/>
    </row>
    <row r="532" spans="12:12">
      <c r="L532" s="86"/>
    </row>
    <row r="533" spans="12:12">
      <c r="L533" s="86"/>
    </row>
    <row r="534" spans="12:12">
      <c r="L534" s="86"/>
    </row>
    <row r="535" spans="12:12">
      <c r="L535" s="86"/>
    </row>
    <row r="536" spans="12:12">
      <c r="L536" s="86"/>
    </row>
    <row r="537" spans="12:12">
      <c r="L537" s="86"/>
    </row>
    <row r="538" spans="12:12">
      <c r="L538" s="86"/>
    </row>
    <row r="539" spans="12:12">
      <c r="L539" s="86"/>
    </row>
    <row r="540" spans="12:12">
      <c r="L540" s="86"/>
    </row>
    <row r="541" spans="12:12">
      <c r="L541" s="86"/>
    </row>
    <row r="542" spans="12:12">
      <c r="L542" s="86"/>
    </row>
    <row r="543" spans="12:12">
      <c r="L543" s="86"/>
    </row>
    <row r="544" spans="12:12">
      <c r="L544" s="86"/>
    </row>
    <row r="545" spans="12:12">
      <c r="L545" s="86"/>
    </row>
    <row r="546" spans="12:12">
      <c r="L546" s="86"/>
    </row>
    <row r="547" spans="12:12">
      <c r="L547" s="86"/>
    </row>
    <row r="548" spans="12:12">
      <c r="L548" s="86"/>
    </row>
    <row r="549" spans="12:12">
      <c r="L549" s="86"/>
    </row>
    <row r="550" spans="12:12">
      <c r="L550" s="86"/>
    </row>
    <row r="551" spans="12:12">
      <c r="L551" s="86"/>
    </row>
    <row r="552" spans="12:12">
      <c r="L552" s="86"/>
    </row>
    <row r="553" spans="12:12">
      <c r="L553" s="86"/>
    </row>
    <row r="554" spans="12:12">
      <c r="L554" s="86"/>
    </row>
    <row r="555" spans="12:12">
      <c r="L555" s="86"/>
    </row>
    <row r="556" spans="12:12">
      <c r="L556" s="86"/>
    </row>
    <row r="557" spans="12:12">
      <c r="L557" s="86"/>
    </row>
    <row r="558" spans="12:12">
      <c r="L558" s="86"/>
    </row>
    <row r="559" spans="12:12">
      <c r="L559" s="86"/>
    </row>
    <row r="560" spans="12:12">
      <c r="L560" s="86"/>
    </row>
    <row r="561" spans="12:12">
      <c r="L561" s="86"/>
    </row>
    <row r="562" spans="12:12">
      <c r="L562" s="86"/>
    </row>
    <row r="563" spans="12:12">
      <c r="L563" s="86"/>
    </row>
    <row r="564" spans="12:12">
      <c r="L564" s="86"/>
    </row>
    <row r="565" spans="12:12">
      <c r="L565" s="86"/>
    </row>
    <row r="566" spans="12:12">
      <c r="L566" s="86"/>
    </row>
    <row r="567" spans="12:12">
      <c r="L567" s="86"/>
    </row>
    <row r="568" spans="12:12">
      <c r="L568" s="86"/>
    </row>
    <row r="569" spans="12:12">
      <c r="L569" s="86"/>
    </row>
    <row r="570" spans="12:12">
      <c r="L570" s="86"/>
    </row>
    <row r="571" spans="12:12">
      <c r="L571" s="86"/>
    </row>
    <row r="572" spans="12:12">
      <c r="L572" s="86"/>
    </row>
    <row r="573" spans="12:12">
      <c r="L573" s="86"/>
    </row>
    <row r="574" spans="12:12">
      <c r="L574" s="86"/>
    </row>
    <row r="575" spans="12:12">
      <c r="L575" s="86"/>
    </row>
    <row r="576" spans="12:12">
      <c r="L576" s="86"/>
    </row>
    <row r="577" spans="12:12">
      <c r="L577" s="86"/>
    </row>
    <row r="578" spans="12:12">
      <c r="L578" s="86"/>
    </row>
    <row r="579" spans="12:12">
      <c r="L579" s="86"/>
    </row>
    <row r="580" spans="12:12">
      <c r="L580" s="86"/>
    </row>
    <row r="581" spans="12:12">
      <c r="L581" s="86"/>
    </row>
    <row r="582" spans="12:12">
      <c r="L582" s="86"/>
    </row>
    <row r="583" spans="12:12">
      <c r="L583" s="86"/>
    </row>
    <row r="584" spans="12:12">
      <c r="L584" s="86"/>
    </row>
    <row r="585" spans="12:12">
      <c r="L585" s="86"/>
    </row>
    <row r="586" spans="12:12">
      <c r="L586" s="86"/>
    </row>
    <row r="587" spans="12:12">
      <c r="L587" s="86"/>
    </row>
    <row r="588" spans="12:12">
      <c r="L588" s="86"/>
    </row>
    <row r="589" spans="12:12">
      <c r="L589" s="86"/>
    </row>
    <row r="590" spans="12:12">
      <c r="L590" s="86"/>
    </row>
    <row r="591" spans="12:12">
      <c r="L591" s="86"/>
    </row>
    <row r="592" spans="12:12">
      <c r="L592" s="86"/>
    </row>
    <row r="593" spans="12:12">
      <c r="L593" s="86"/>
    </row>
    <row r="594" spans="12:12">
      <c r="L594" s="86"/>
    </row>
    <row r="595" spans="12:12">
      <c r="L595" s="86"/>
    </row>
    <row r="596" spans="12:12">
      <c r="L596" s="86"/>
    </row>
    <row r="597" spans="12:12">
      <c r="L597" s="86"/>
    </row>
    <row r="598" spans="12:12">
      <c r="L598" s="86"/>
    </row>
    <row r="599" spans="12:12">
      <c r="L599" s="86"/>
    </row>
    <row r="600" spans="12:12">
      <c r="L600" s="86"/>
    </row>
    <row r="601" spans="12:12">
      <c r="L601" s="86"/>
    </row>
    <row r="602" spans="12:12">
      <c r="L602" s="86"/>
    </row>
    <row r="603" spans="12:12">
      <c r="L603" s="86"/>
    </row>
    <row r="604" spans="12:12">
      <c r="L604" s="86"/>
    </row>
    <row r="605" spans="12:12">
      <c r="L605" s="86"/>
    </row>
    <row r="606" spans="12:12">
      <c r="L606" s="86"/>
    </row>
    <row r="607" spans="12:12">
      <c r="L607" s="86"/>
    </row>
    <row r="608" spans="12:12">
      <c r="L608" s="86"/>
    </row>
    <row r="609" spans="12:12">
      <c r="L609" s="86"/>
    </row>
    <row r="610" spans="12:12">
      <c r="L610" s="86"/>
    </row>
    <row r="611" spans="12:12">
      <c r="L611" s="86"/>
    </row>
    <row r="612" spans="12:12">
      <c r="L612" s="86"/>
    </row>
    <row r="613" spans="12:12">
      <c r="L613" s="86"/>
    </row>
    <row r="614" spans="12:12">
      <c r="L614" s="86"/>
    </row>
    <row r="615" spans="12:12">
      <c r="L615" s="86"/>
    </row>
    <row r="616" spans="12:12">
      <c r="L616" s="86"/>
    </row>
    <row r="617" spans="12:12">
      <c r="L617" s="86"/>
    </row>
    <row r="618" spans="12:12">
      <c r="L618" s="86"/>
    </row>
    <row r="619" spans="12:12">
      <c r="L619" s="86"/>
    </row>
    <row r="620" spans="12:12">
      <c r="L620" s="86"/>
    </row>
    <row r="621" spans="12:12">
      <c r="L621" s="86"/>
    </row>
    <row r="622" spans="12:12">
      <c r="L622" s="86"/>
    </row>
    <row r="623" spans="12:12">
      <c r="L623" s="86"/>
    </row>
    <row r="624" spans="12:12">
      <c r="L624" s="86"/>
    </row>
    <row r="625" spans="12:12">
      <c r="L625" s="86"/>
    </row>
    <row r="626" spans="12:12">
      <c r="L626" s="86"/>
    </row>
    <row r="627" spans="12:12">
      <c r="L627" s="86"/>
    </row>
    <row r="628" spans="12:12">
      <c r="L628" s="86"/>
    </row>
    <row r="629" spans="12:12">
      <c r="L629" s="86"/>
    </row>
    <row r="630" spans="12:12">
      <c r="L630" s="86"/>
    </row>
    <row r="631" spans="12:12">
      <c r="L631" s="86"/>
    </row>
    <row r="632" spans="12:12">
      <c r="L632" s="86"/>
    </row>
    <row r="633" spans="12:12">
      <c r="L633" s="86"/>
    </row>
    <row r="634" spans="12:12">
      <c r="L634" s="86"/>
    </row>
    <row r="635" spans="12:12">
      <c r="L635" s="86"/>
    </row>
    <row r="636" spans="12:12">
      <c r="L636" s="86"/>
    </row>
    <row r="637" spans="12:12">
      <c r="L637" s="86"/>
    </row>
    <row r="638" spans="12:12">
      <c r="L638" s="86"/>
    </row>
    <row r="639" spans="12:12">
      <c r="L639" s="86"/>
    </row>
    <row r="640" spans="12:12">
      <c r="L640" s="86"/>
    </row>
    <row r="641" spans="12:12">
      <c r="L641" s="86"/>
    </row>
    <row r="642" spans="12:12">
      <c r="L642" s="86"/>
    </row>
    <row r="643" spans="12:12">
      <c r="L643" s="86"/>
    </row>
    <row r="644" spans="12:12">
      <c r="L644" s="86"/>
    </row>
    <row r="645" spans="12:12">
      <c r="L645" s="86"/>
    </row>
    <row r="646" spans="12:12">
      <c r="L646" s="86"/>
    </row>
    <row r="647" spans="12:12">
      <c r="L647" s="86"/>
    </row>
    <row r="648" spans="12:12">
      <c r="L648" s="86"/>
    </row>
    <row r="649" spans="12:12">
      <c r="L649" s="86"/>
    </row>
    <row r="650" spans="12:12">
      <c r="L650" s="86"/>
    </row>
    <row r="651" spans="12:12">
      <c r="L651" s="86"/>
    </row>
    <row r="652" spans="12:12">
      <c r="L652" s="86"/>
    </row>
    <row r="653" spans="12:12">
      <c r="L653" s="86"/>
    </row>
    <row r="654" spans="12:12">
      <c r="L654" s="86"/>
    </row>
    <row r="655" spans="12:12">
      <c r="L655" s="86"/>
    </row>
    <row r="656" spans="12:12">
      <c r="L656" s="86"/>
    </row>
    <row r="657" spans="12:12">
      <c r="L657" s="86"/>
    </row>
    <row r="658" spans="12:12">
      <c r="L658" s="86"/>
    </row>
    <row r="659" spans="12:12">
      <c r="L659" s="86"/>
    </row>
    <row r="660" spans="12:12">
      <c r="L660" s="86"/>
    </row>
    <row r="661" spans="12:12">
      <c r="L661" s="86"/>
    </row>
    <row r="662" spans="12:12">
      <c r="L662" s="86"/>
    </row>
    <row r="663" spans="12:12">
      <c r="L663" s="86"/>
    </row>
    <row r="664" spans="12:12">
      <c r="L664" s="86"/>
    </row>
    <row r="665" spans="12:12">
      <c r="L665" s="86"/>
    </row>
    <row r="666" spans="12:12">
      <c r="L666" s="86"/>
    </row>
    <row r="667" spans="12:12">
      <c r="L667" s="86"/>
    </row>
    <row r="668" spans="12:12">
      <c r="L668" s="86"/>
    </row>
    <row r="669" spans="12:12">
      <c r="L669" s="86"/>
    </row>
    <row r="670" spans="12:12">
      <c r="L670" s="86"/>
    </row>
    <row r="671" spans="12:12">
      <c r="L671" s="86"/>
    </row>
    <row r="672" spans="12:12">
      <c r="L672" s="86"/>
    </row>
    <row r="673" spans="12:12">
      <c r="L673" s="86"/>
    </row>
    <row r="674" spans="12:12">
      <c r="L674" s="86"/>
    </row>
    <row r="675" spans="12:12">
      <c r="L675" s="86"/>
    </row>
    <row r="676" spans="12:12">
      <c r="L676" s="86"/>
    </row>
    <row r="677" spans="12:12">
      <c r="L677" s="86"/>
    </row>
    <row r="678" spans="12:12">
      <c r="L678" s="86"/>
    </row>
    <row r="679" spans="12:12">
      <c r="L679" s="86"/>
    </row>
    <row r="680" spans="12:12">
      <c r="L680" s="86"/>
    </row>
    <row r="681" spans="12:12">
      <c r="L681" s="86"/>
    </row>
    <row r="682" spans="12:12">
      <c r="L682" s="86"/>
    </row>
    <row r="683" spans="12:12">
      <c r="L683" s="86"/>
    </row>
    <row r="684" spans="12:12">
      <c r="L684" s="86"/>
    </row>
    <row r="685" spans="12:12">
      <c r="L685" s="86"/>
    </row>
    <row r="686" spans="12:12">
      <c r="L686" s="86"/>
    </row>
    <row r="687" spans="12:12">
      <c r="L687" s="86"/>
    </row>
    <row r="688" spans="12:12">
      <c r="L688" s="86"/>
    </row>
    <row r="689" spans="12:12">
      <c r="L689" s="86"/>
    </row>
    <row r="690" spans="12:12">
      <c r="L690" s="86"/>
    </row>
    <row r="691" spans="12:12">
      <c r="L691" s="86"/>
    </row>
    <row r="692" spans="12:12">
      <c r="L692" s="86"/>
    </row>
    <row r="693" spans="12:12">
      <c r="L693" s="86"/>
    </row>
    <row r="694" spans="12:12">
      <c r="L694" s="86"/>
    </row>
    <row r="695" spans="12:12">
      <c r="L695" s="86"/>
    </row>
    <row r="696" spans="12:12">
      <c r="L696" s="86"/>
    </row>
    <row r="697" spans="12:12">
      <c r="L697" s="86"/>
    </row>
    <row r="698" spans="12:12">
      <c r="L698" s="86"/>
    </row>
    <row r="699" spans="12:12">
      <c r="L699" s="86"/>
    </row>
    <row r="700" spans="12:12">
      <c r="L700" s="86"/>
    </row>
    <row r="701" spans="12:12">
      <c r="L701" s="86"/>
    </row>
    <row r="702" spans="12:12">
      <c r="L702" s="86"/>
    </row>
    <row r="703" spans="12:12">
      <c r="L703" s="86"/>
    </row>
    <row r="704" spans="12:12">
      <c r="L704" s="86"/>
    </row>
    <row r="705" spans="2:12">
      <c r="L705" s="86"/>
    </row>
    <row r="706" spans="2:12">
      <c r="L706" s="86"/>
    </row>
    <row r="707" spans="2:12">
      <c r="L707" s="86"/>
    </row>
    <row r="708" spans="2:12">
      <c r="L708" s="86"/>
    </row>
    <row r="709" spans="2:12">
      <c r="L709" s="86"/>
    </row>
    <row r="710" spans="2:12">
      <c r="L710" s="86"/>
    </row>
    <row r="711" spans="2:12">
      <c r="L711" s="86"/>
    </row>
    <row r="712" spans="2:12">
      <c r="L712" s="86"/>
    </row>
    <row r="713" spans="2:12">
      <c r="L713" s="86"/>
    </row>
    <row r="714" spans="2:12">
      <c r="L714" s="86"/>
    </row>
    <row r="715" spans="2:12">
      <c r="L715" s="86"/>
    </row>
    <row r="716" spans="2:12">
      <c r="B716" s="45"/>
      <c r="C716" s="45"/>
      <c r="D716" s="45"/>
      <c r="E716" s="45"/>
      <c r="L716" s="86"/>
    </row>
    <row r="717" spans="2:12">
      <c r="L717" s="86"/>
    </row>
    <row r="718" spans="2:12">
      <c r="L718" s="86"/>
    </row>
    <row r="719" spans="2:12">
      <c r="L719" s="86"/>
    </row>
    <row r="720" spans="2:12">
      <c r="L720" s="86"/>
    </row>
    <row r="721" spans="12:12">
      <c r="L721" s="86"/>
    </row>
    <row r="722" spans="12:12">
      <c r="L722" s="86"/>
    </row>
    <row r="723" spans="12:12">
      <c r="L723" s="86"/>
    </row>
    <row r="724" spans="12:12">
      <c r="L724" s="86"/>
    </row>
    <row r="725" spans="12:12">
      <c r="L725" s="86"/>
    </row>
    <row r="726" spans="12:12">
      <c r="L726" s="86"/>
    </row>
    <row r="727" spans="12:12">
      <c r="L727" s="86"/>
    </row>
    <row r="728" spans="12:12">
      <c r="L728" s="86"/>
    </row>
    <row r="729" spans="12:12">
      <c r="L729" s="86"/>
    </row>
    <row r="730" spans="12:12">
      <c r="L730" s="86"/>
    </row>
    <row r="731" spans="12:12">
      <c r="L731" s="86"/>
    </row>
    <row r="732" spans="12:12">
      <c r="L732" s="86"/>
    </row>
    <row r="733" spans="12:12">
      <c r="L733" s="86"/>
    </row>
    <row r="734" spans="12:12">
      <c r="L734" s="86"/>
    </row>
    <row r="735" spans="12:12">
      <c r="L735" s="86"/>
    </row>
    <row r="736" spans="12:12">
      <c r="L736" s="86"/>
    </row>
    <row r="737" spans="12:12">
      <c r="L737" s="86"/>
    </row>
    <row r="738" spans="12:12">
      <c r="L738" s="86"/>
    </row>
    <row r="739" spans="12:12">
      <c r="L739" s="86"/>
    </row>
    <row r="740" spans="12:12">
      <c r="L740" s="86"/>
    </row>
    <row r="741" spans="12:12">
      <c r="L741" s="86"/>
    </row>
    <row r="742" spans="12:12">
      <c r="L742" s="86"/>
    </row>
    <row r="743" spans="12:12">
      <c r="L743" s="86"/>
    </row>
    <row r="744" spans="12:12">
      <c r="L744" s="86"/>
    </row>
    <row r="745" spans="12:12">
      <c r="L745" s="86"/>
    </row>
    <row r="746" spans="12:12">
      <c r="L746" s="86"/>
    </row>
    <row r="747" spans="12:12">
      <c r="L747" s="86"/>
    </row>
    <row r="748" spans="12:12">
      <c r="L748" s="86"/>
    </row>
    <row r="749" spans="12:12">
      <c r="L749" s="86"/>
    </row>
    <row r="750" spans="12:12">
      <c r="L750" s="86"/>
    </row>
    <row r="751" spans="12:12">
      <c r="L751" s="86"/>
    </row>
    <row r="752" spans="12:12">
      <c r="L752" s="86"/>
    </row>
    <row r="753" spans="12:12">
      <c r="L753" s="86"/>
    </row>
    <row r="754" spans="12:12">
      <c r="L754" s="86"/>
    </row>
    <row r="755" spans="12:12">
      <c r="L755" s="86"/>
    </row>
    <row r="756" spans="12:12">
      <c r="L756" s="86"/>
    </row>
    <row r="757" spans="12:12">
      <c r="L757" s="86"/>
    </row>
    <row r="758" spans="12:12">
      <c r="L758" s="86"/>
    </row>
    <row r="759" spans="12:12">
      <c r="L759" s="86"/>
    </row>
    <row r="760" spans="12:12">
      <c r="L760" s="86"/>
    </row>
    <row r="761" spans="12:12">
      <c r="L761" s="86"/>
    </row>
    <row r="762" spans="12:12">
      <c r="L762" s="86"/>
    </row>
    <row r="763" spans="12:12">
      <c r="L763" s="86"/>
    </row>
    <row r="764" spans="12:12">
      <c r="L764" s="86"/>
    </row>
    <row r="765" spans="12:12">
      <c r="L765" s="86"/>
    </row>
    <row r="766" spans="12:12">
      <c r="L766" s="86"/>
    </row>
    <row r="767" spans="12:12">
      <c r="L767" s="86"/>
    </row>
    <row r="768" spans="12:12">
      <c r="L768" s="86"/>
    </row>
    <row r="769" spans="12:12">
      <c r="L769" s="86"/>
    </row>
    <row r="770" spans="12:12">
      <c r="L770" s="86"/>
    </row>
    <row r="771" spans="12:12">
      <c r="L771" s="86"/>
    </row>
    <row r="772" spans="12:12">
      <c r="L772" s="86"/>
    </row>
    <row r="773" spans="12:12">
      <c r="L773" s="86"/>
    </row>
    <row r="774" spans="12:12">
      <c r="L774" s="86"/>
    </row>
    <row r="775" spans="12:12">
      <c r="L775" s="86"/>
    </row>
    <row r="776" spans="12:12">
      <c r="L776" s="86"/>
    </row>
    <row r="777" spans="12:12">
      <c r="L777" s="86"/>
    </row>
    <row r="778" spans="12:12">
      <c r="L778" s="86"/>
    </row>
    <row r="779" spans="12:12">
      <c r="L779" s="86"/>
    </row>
    <row r="780" spans="12:12">
      <c r="L780" s="86"/>
    </row>
    <row r="781" spans="12:12">
      <c r="L781" s="86"/>
    </row>
    <row r="782" spans="12:12">
      <c r="L782" s="86"/>
    </row>
    <row r="783" spans="12:12">
      <c r="L783" s="86"/>
    </row>
    <row r="784" spans="12:12">
      <c r="L784" s="86"/>
    </row>
    <row r="785" spans="12:12">
      <c r="L785" s="86"/>
    </row>
    <row r="786" spans="12:12">
      <c r="L786" s="86"/>
    </row>
    <row r="787" spans="12:12">
      <c r="L787" s="86"/>
    </row>
    <row r="788" spans="12:12">
      <c r="L788" s="86"/>
    </row>
    <row r="789" spans="12:12">
      <c r="L789" s="86"/>
    </row>
    <row r="790" spans="12:12">
      <c r="L790" s="86"/>
    </row>
    <row r="791" spans="12:12">
      <c r="L791" s="86"/>
    </row>
    <row r="792" spans="12:12">
      <c r="L792" s="86"/>
    </row>
    <row r="793" spans="12:12">
      <c r="L793" s="86"/>
    </row>
    <row r="794" spans="12:12">
      <c r="L794" s="86"/>
    </row>
    <row r="795" spans="12:12">
      <c r="L795" s="86"/>
    </row>
    <row r="796" spans="12:12">
      <c r="L796" s="86"/>
    </row>
    <row r="797" spans="12:12">
      <c r="L797" s="86"/>
    </row>
    <row r="798" spans="12:12">
      <c r="L798" s="86"/>
    </row>
    <row r="799" spans="12:12">
      <c r="L799" s="86"/>
    </row>
    <row r="800" spans="12:12">
      <c r="L800" s="86"/>
    </row>
    <row r="801" spans="12:12">
      <c r="L801" s="86"/>
    </row>
    <row r="802" spans="12:12">
      <c r="L802" s="86"/>
    </row>
    <row r="803" spans="12:12">
      <c r="L803" s="86"/>
    </row>
    <row r="804" spans="12:12">
      <c r="L804" s="86"/>
    </row>
    <row r="805" spans="12:12">
      <c r="L805" s="86"/>
    </row>
    <row r="806" spans="12:12">
      <c r="L806" s="86"/>
    </row>
    <row r="807" spans="12:12">
      <c r="L807" s="86"/>
    </row>
    <row r="808" spans="12:12">
      <c r="L808" s="86"/>
    </row>
    <row r="809" spans="12:12">
      <c r="L809" s="86"/>
    </row>
    <row r="810" spans="12:12">
      <c r="L810" s="86"/>
    </row>
    <row r="811" spans="12:12">
      <c r="L811" s="86"/>
    </row>
    <row r="812" spans="12:12">
      <c r="L812" s="86"/>
    </row>
    <row r="813" spans="12:12">
      <c r="L813" s="86"/>
    </row>
    <row r="814" spans="12:12">
      <c r="L814" s="86"/>
    </row>
    <row r="815" spans="12:12">
      <c r="L815" s="86"/>
    </row>
    <row r="816" spans="12:12">
      <c r="L816" s="86"/>
    </row>
    <row r="817" spans="12:12">
      <c r="L817" s="86"/>
    </row>
    <row r="818" spans="12:12">
      <c r="L818" s="86"/>
    </row>
    <row r="819" spans="12:12">
      <c r="L819" s="86"/>
    </row>
    <row r="820" spans="12:12">
      <c r="L820" s="86"/>
    </row>
    <row r="821" spans="12:12">
      <c r="L821" s="86"/>
    </row>
    <row r="822" spans="12:12">
      <c r="L822" s="86"/>
    </row>
    <row r="823" spans="12:12">
      <c r="L823" s="86"/>
    </row>
    <row r="824" spans="12:12">
      <c r="L824" s="86"/>
    </row>
    <row r="825" spans="12:12">
      <c r="L825" s="86"/>
    </row>
    <row r="826" spans="12:12">
      <c r="L826" s="86"/>
    </row>
    <row r="827" spans="12:12">
      <c r="L827" s="86"/>
    </row>
    <row r="828" spans="12:12">
      <c r="L828" s="86"/>
    </row>
    <row r="829" spans="12:12">
      <c r="L829" s="86"/>
    </row>
    <row r="830" spans="12:12">
      <c r="L830" s="86"/>
    </row>
    <row r="831" spans="12:12">
      <c r="L831" s="86"/>
    </row>
    <row r="832" spans="12:12">
      <c r="L832" s="86"/>
    </row>
    <row r="833" spans="12:12">
      <c r="L833" s="86"/>
    </row>
    <row r="834" spans="12:12">
      <c r="L834" s="86"/>
    </row>
    <row r="835" spans="12:12">
      <c r="L835" s="86"/>
    </row>
    <row r="836" spans="12:12">
      <c r="L836" s="86"/>
    </row>
    <row r="837" spans="12:12">
      <c r="L837" s="86"/>
    </row>
    <row r="838" spans="12:12">
      <c r="L838" s="86"/>
    </row>
    <row r="839" spans="12:12">
      <c r="L839" s="86"/>
    </row>
    <row r="840" spans="12:12">
      <c r="L840" s="86"/>
    </row>
    <row r="841" spans="12:12">
      <c r="L841" s="86"/>
    </row>
    <row r="842" spans="12:12">
      <c r="L842" s="86"/>
    </row>
    <row r="843" spans="12:12">
      <c r="L843" s="86"/>
    </row>
    <row r="844" spans="12:12">
      <c r="L844" s="86"/>
    </row>
    <row r="845" spans="12:12">
      <c r="L845" s="86"/>
    </row>
    <row r="846" spans="12:12">
      <c r="L846" s="86"/>
    </row>
    <row r="847" spans="12:12">
      <c r="L847" s="86"/>
    </row>
    <row r="848" spans="12:12">
      <c r="L848" s="86"/>
    </row>
    <row r="849" spans="12:12">
      <c r="L849" s="86"/>
    </row>
    <row r="850" spans="12:12">
      <c r="L850" s="86"/>
    </row>
    <row r="851" spans="12:12">
      <c r="L851" s="86"/>
    </row>
    <row r="852" spans="12:12">
      <c r="L852" s="86"/>
    </row>
    <row r="853" spans="12:12">
      <c r="L853" s="86"/>
    </row>
    <row r="854" spans="12:12">
      <c r="L854" s="86"/>
    </row>
    <row r="855" spans="12:12">
      <c r="L855" s="86"/>
    </row>
    <row r="856" spans="12:12">
      <c r="L856" s="86"/>
    </row>
    <row r="857" spans="12:12">
      <c r="L857" s="86"/>
    </row>
    <row r="858" spans="12:12">
      <c r="L858" s="86"/>
    </row>
    <row r="859" spans="12:12">
      <c r="L859" s="86"/>
    </row>
    <row r="860" spans="12:12">
      <c r="L860" s="86"/>
    </row>
    <row r="861" spans="12:12">
      <c r="L861" s="86"/>
    </row>
    <row r="862" spans="12:12">
      <c r="L862" s="86"/>
    </row>
    <row r="863" spans="12:12">
      <c r="L863" s="86"/>
    </row>
    <row r="864" spans="12:12">
      <c r="L864" s="86"/>
    </row>
    <row r="865" spans="12:12">
      <c r="L865" s="86"/>
    </row>
    <row r="866" spans="12:12">
      <c r="L866" s="86"/>
    </row>
    <row r="867" spans="12:12">
      <c r="L867" s="86"/>
    </row>
    <row r="868" spans="12:12">
      <c r="L868" s="86"/>
    </row>
    <row r="869" spans="12:12">
      <c r="L869" s="86"/>
    </row>
    <row r="870" spans="12:12">
      <c r="L870" s="86"/>
    </row>
    <row r="871" spans="12:12">
      <c r="L871" s="86"/>
    </row>
    <row r="872" spans="12:12">
      <c r="L872" s="86"/>
    </row>
    <row r="873" spans="12:12">
      <c r="L873" s="86"/>
    </row>
    <row r="874" spans="12:12">
      <c r="L874" s="86"/>
    </row>
    <row r="875" spans="12:12">
      <c r="L875" s="86"/>
    </row>
    <row r="876" spans="12:12">
      <c r="L876" s="86"/>
    </row>
    <row r="877" spans="12:12">
      <c r="L877" s="86"/>
    </row>
    <row r="878" spans="12:12">
      <c r="L878" s="86"/>
    </row>
    <row r="879" spans="12:12">
      <c r="L879" s="86"/>
    </row>
    <row r="880" spans="12:12">
      <c r="L880" s="86"/>
    </row>
    <row r="881" spans="12:12">
      <c r="L881" s="86"/>
    </row>
    <row r="882" spans="12:12">
      <c r="L882" s="86"/>
    </row>
    <row r="883" spans="12:12">
      <c r="L883" s="86"/>
    </row>
    <row r="884" spans="12:12">
      <c r="L884" s="86"/>
    </row>
    <row r="885" spans="12:12">
      <c r="L885" s="86"/>
    </row>
    <row r="886" spans="12:12">
      <c r="L886" s="86"/>
    </row>
    <row r="887" spans="12:12">
      <c r="L887" s="86"/>
    </row>
    <row r="888" spans="12:12">
      <c r="L888" s="86"/>
    </row>
    <row r="889" spans="12:12">
      <c r="L889" s="86"/>
    </row>
    <row r="890" spans="12:12">
      <c r="L890" s="86"/>
    </row>
    <row r="891" spans="12:12">
      <c r="L891" s="86"/>
    </row>
    <row r="892" spans="12:12">
      <c r="L892" s="86"/>
    </row>
    <row r="893" spans="12:12">
      <c r="L893" s="86"/>
    </row>
    <row r="894" spans="12:12">
      <c r="L894" s="86"/>
    </row>
    <row r="895" spans="12:12">
      <c r="L895" s="86"/>
    </row>
    <row r="896" spans="12:12">
      <c r="L896" s="86"/>
    </row>
    <row r="897" spans="12:12">
      <c r="L897" s="86"/>
    </row>
    <row r="898" spans="12:12">
      <c r="L898" s="86"/>
    </row>
    <row r="899" spans="12:12">
      <c r="L899" s="86"/>
    </row>
    <row r="900" spans="12:12">
      <c r="L900" s="86"/>
    </row>
    <row r="901" spans="12:12">
      <c r="L901" s="86"/>
    </row>
    <row r="902" spans="12:12">
      <c r="L902" s="86"/>
    </row>
    <row r="903" spans="12:12">
      <c r="L903" s="86"/>
    </row>
    <row r="904" spans="12:12">
      <c r="L904" s="86"/>
    </row>
    <row r="905" spans="12:12">
      <c r="L905" s="86"/>
    </row>
    <row r="906" spans="12:12">
      <c r="L906" s="86"/>
    </row>
    <row r="907" spans="12:12">
      <c r="L907" s="86"/>
    </row>
    <row r="908" spans="12:12">
      <c r="L908" s="86"/>
    </row>
    <row r="909" spans="12:12">
      <c r="L909" s="86"/>
    </row>
    <row r="910" spans="12:12">
      <c r="L910" s="86"/>
    </row>
    <row r="911" spans="12:12">
      <c r="L911" s="86"/>
    </row>
    <row r="912" spans="12:12">
      <c r="L912" s="86"/>
    </row>
    <row r="913" spans="12:12">
      <c r="L913" s="86"/>
    </row>
    <row r="914" spans="12:12">
      <c r="L914" s="86"/>
    </row>
    <row r="915" spans="12:12">
      <c r="L915" s="86"/>
    </row>
    <row r="916" spans="12:12">
      <c r="L916" s="86"/>
    </row>
    <row r="917" spans="12:12">
      <c r="L917" s="86"/>
    </row>
    <row r="918" spans="12:12">
      <c r="L918" s="86"/>
    </row>
    <row r="919" spans="12:12">
      <c r="L919" s="86"/>
    </row>
    <row r="920" spans="12:12">
      <c r="L920" s="86"/>
    </row>
    <row r="921" spans="12:12">
      <c r="L921" s="86"/>
    </row>
    <row r="922" spans="12:12">
      <c r="L922" s="86"/>
    </row>
    <row r="923" spans="12:12">
      <c r="L923" s="86"/>
    </row>
    <row r="924" spans="12:12">
      <c r="L924" s="86"/>
    </row>
    <row r="925" spans="12:12">
      <c r="L925" s="86"/>
    </row>
    <row r="926" spans="12:12">
      <c r="L926" s="86"/>
    </row>
    <row r="927" spans="12:12">
      <c r="L927" s="86"/>
    </row>
    <row r="928" spans="12:12">
      <c r="L928" s="86"/>
    </row>
    <row r="929" spans="12:12">
      <c r="L929" s="86"/>
    </row>
    <row r="930" spans="12:12">
      <c r="L930" s="86"/>
    </row>
    <row r="931" spans="12:12">
      <c r="L931" s="86"/>
    </row>
    <row r="932" spans="12:12">
      <c r="L932" s="86"/>
    </row>
    <row r="933" spans="12:12">
      <c r="L933" s="86"/>
    </row>
    <row r="934" spans="12:12">
      <c r="L934" s="86"/>
    </row>
    <row r="935" spans="12:12">
      <c r="L935" s="86"/>
    </row>
    <row r="936" spans="12:12">
      <c r="L936" s="86"/>
    </row>
    <row r="937" spans="12:12">
      <c r="L937" s="86"/>
    </row>
    <row r="938" spans="12:12">
      <c r="L938" s="86"/>
    </row>
    <row r="939" spans="12:12">
      <c r="L939" s="86"/>
    </row>
    <row r="940" spans="12:12">
      <c r="L940" s="86"/>
    </row>
    <row r="941" spans="12:12">
      <c r="L941" s="86"/>
    </row>
    <row r="942" spans="12:12">
      <c r="L942" s="86"/>
    </row>
    <row r="943" spans="12:12">
      <c r="L943" s="86"/>
    </row>
    <row r="944" spans="12:12">
      <c r="L944" s="86"/>
    </row>
    <row r="945" spans="12:12">
      <c r="L945" s="86"/>
    </row>
    <row r="946" spans="12:12">
      <c r="L946" s="86"/>
    </row>
    <row r="947" spans="12:12">
      <c r="L947" s="86"/>
    </row>
    <row r="948" spans="12:12">
      <c r="L948" s="86"/>
    </row>
    <row r="949" spans="12:12">
      <c r="L949" s="86"/>
    </row>
    <row r="950" spans="12:12">
      <c r="L950" s="86"/>
    </row>
    <row r="951" spans="12:12">
      <c r="L951" s="86"/>
    </row>
    <row r="952" spans="12:12">
      <c r="L952" s="86"/>
    </row>
    <row r="953" spans="12:12">
      <c r="L953" s="86"/>
    </row>
    <row r="954" spans="12:12">
      <c r="L954" s="86"/>
    </row>
    <row r="955" spans="12:12">
      <c r="L955" s="86"/>
    </row>
    <row r="956" spans="12:12">
      <c r="L956" s="86"/>
    </row>
    <row r="957" spans="12:12">
      <c r="L957" s="86"/>
    </row>
    <row r="958" spans="12:12">
      <c r="L958" s="86"/>
    </row>
    <row r="959" spans="12:12">
      <c r="L959" s="86"/>
    </row>
    <row r="960" spans="12:12">
      <c r="L960" s="86"/>
    </row>
    <row r="961" spans="12:12">
      <c r="L961" s="86"/>
    </row>
    <row r="962" spans="12:12">
      <c r="L962" s="86"/>
    </row>
    <row r="963" spans="12:12">
      <c r="L963" s="86"/>
    </row>
    <row r="964" spans="12:12">
      <c r="L964" s="86"/>
    </row>
    <row r="965" spans="12:12">
      <c r="L965" s="86"/>
    </row>
    <row r="966" spans="12:12">
      <c r="L966" s="86"/>
    </row>
    <row r="967" spans="12:12">
      <c r="L967" s="86"/>
    </row>
    <row r="968" spans="12:12">
      <c r="L968" s="86"/>
    </row>
    <row r="969" spans="12:12">
      <c r="L969" s="86"/>
    </row>
    <row r="970" spans="12:12">
      <c r="L970" s="86"/>
    </row>
    <row r="971" spans="12:12">
      <c r="L971" s="86"/>
    </row>
    <row r="972" spans="12:12">
      <c r="L972" s="86"/>
    </row>
    <row r="973" spans="12:12">
      <c r="L973" s="86"/>
    </row>
    <row r="974" spans="12:12">
      <c r="L974" s="86"/>
    </row>
    <row r="975" spans="12:12">
      <c r="L975" s="86"/>
    </row>
    <row r="976" spans="12:12">
      <c r="L976" s="86"/>
    </row>
    <row r="977" spans="12:12">
      <c r="L977" s="86"/>
    </row>
    <row r="978" spans="12:12">
      <c r="L978" s="86"/>
    </row>
    <row r="979" spans="12:12">
      <c r="L979" s="86"/>
    </row>
    <row r="980" spans="12:12">
      <c r="L980" s="86"/>
    </row>
    <row r="981" spans="12:12">
      <c r="L981" s="86"/>
    </row>
    <row r="982" spans="12:12">
      <c r="L982" s="86"/>
    </row>
    <row r="983" spans="12:12">
      <c r="L983" s="86"/>
    </row>
    <row r="984" spans="12:12">
      <c r="L984" s="86"/>
    </row>
    <row r="985" spans="12:12">
      <c r="L985" s="86"/>
    </row>
    <row r="986" spans="12:12">
      <c r="L986" s="86"/>
    </row>
    <row r="987" spans="12:12">
      <c r="L987" s="86"/>
    </row>
    <row r="988" spans="12:12">
      <c r="L988" s="86"/>
    </row>
    <row r="989" spans="12:12">
      <c r="L989" s="86"/>
    </row>
    <row r="990" spans="12:12">
      <c r="L990" s="86"/>
    </row>
    <row r="991" spans="12:12">
      <c r="L991" s="86"/>
    </row>
    <row r="992" spans="12:12">
      <c r="L992" s="86"/>
    </row>
    <row r="993" spans="12:12">
      <c r="L993" s="86"/>
    </row>
    <row r="994" spans="12:12">
      <c r="L994" s="86"/>
    </row>
    <row r="995" spans="12:12">
      <c r="L995" s="86"/>
    </row>
    <row r="996" spans="12:12">
      <c r="L996" s="86"/>
    </row>
    <row r="997" spans="12:12">
      <c r="L997" s="86"/>
    </row>
    <row r="998" spans="12:12">
      <c r="L998" s="86"/>
    </row>
    <row r="999" spans="12:12">
      <c r="L999" s="86"/>
    </row>
    <row r="1000" spans="12:12">
      <c r="L1000" s="86"/>
    </row>
    <row r="1001" spans="12:12">
      <c r="L1001" s="86"/>
    </row>
    <row r="1002" spans="12:12">
      <c r="L1002" s="86"/>
    </row>
    <row r="1003" spans="12:12">
      <c r="L1003" s="86"/>
    </row>
    <row r="1004" spans="12:12">
      <c r="L1004" s="86"/>
    </row>
    <row r="1005" spans="12:12">
      <c r="L1005" s="86"/>
    </row>
    <row r="1006" spans="12:12">
      <c r="L1006" s="86"/>
    </row>
    <row r="1007" spans="12:12">
      <c r="L1007" s="86"/>
    </row>
    <row r="1008" spans="12:12">
      <c r="L1008" s="86"/>
    </row>
    <row r="1009" spans="12:12">
      <c r="L1009" s="86"/>
    </row>
    <row r="1010" spans="12:12">
      <c r="L1010" s="86"/>
    </row>
    <row r="1011" spans="12:12">
      <c r="L1011" s="86"/>
    </row>
    <row r="1012" spans="12:12">
      <c r="L1012" s="86"/>
    </row>
    <row r="1013" spans="12:12">
      <c r="L1013" s="86"/>
    </row>
    <row r="1014" spans="12:12">
      <c r="L1014" s="86"/>
    </row>
    <row r="1015" spans="12:12">
      <c r="L1015" s="86"/>
    </row>
    <row r="1016" spans="12:12">
      <c r="L1016" s="86"/>
    </row>
    <row r="1017" spans="12:12">
      <c r="L1017" s="86"/>
    </row>
    <row r="1018" spans="12:12">
      <c r="L1018" s="86"/>
    </row>
    <row r="1019" spans="12:12">
      <c r="L1019" s="86"/>
    </row>
    <row r="1020" spans="12:12">
      <c r="L1020" s="86"/>
    </row>
    <row r="1021" spans="12:12">
      <c r="L1021" s="86"/>
    </row>
    <row r="1022" spans="12:12">
      <c r="L1022" s="86"/>
    </row>
    <row r="1023" spans="12:12">
      <c r="L1023" s="86"/>
    </row>
    <row r="1024" spans="12:12">
      <c r="L1024" s="86"/>
    </row>
    <row r="1025" spans="12:12">
      <c r="L1025" s="86"/>
    </row>
    <row r="1026" spans="12:12">
      <c r="L1026" s="86"/>
    </row>
    <row r="1027" spans="12:12">
      <c r="L1027" s="86"/>
    </row>
    <row r="1028" spans="12:12">
      <c r="L1028" s="86"/>
    </row>
    <row r="1029" spans="12:12">
      <c r="L1029" s="86"/>
    </row>
    <row r="1030" spans="12:12">
      <c r="L1030" s="86"/>
    </row>
    <row r="1031" spans="12:12">
      <c r="L1031" s="86"/>
    </row>
    <row r="1032" spans="12:12">
      <c r="L1032" s="86"/>
    </row>
    <row r="1033" spans="12:12">
      <c r="L1033" s="86"/>
    </row>
    <row r="1034" spans="12:12">
      <c r="L1034" s="86"/>
    </row>
    <row r="1035" spans="12:12">
      <c r="L1035" s="86"/>
    </row>
    <row r="1036" spans="12:12">
      <c r="L1036" s="86"/>
    </row>
    <row r="1037" spans="12:12">
      <c r="L1037" s="86"/>
    </row>
    <row r="1038" spans="12:12">
      <c r="L1038" s="86"/>
    </row>
    <row r="1039" spans="12:12">
      <c r="L1039" s="86"/>
    </row>
    <row r="1040" spans="12:12">
      <c r="L1040" s="86"/>
    </row>
    <row r="1041" spans="12:12">
      <c r="L1041" s="86"/>
    </row>
    <row r="1042" spans="12:12">
      <c r="L1042" s="86"/>
    </row>
    <row r="1043" spans="12:12">
      <c r="L1043" s="86"/>
    </row>
    <row r="1044" spans="12:12">
      <c r="L1044" s="86"/>
    </row>
    <row r="1045" spans="12:12">
      <c r="L1045" s="86"/>
    </row>
    <row r="1046" spans="12:12">
      <c r="L1046" s="86"/>
    </row>
    <row r="1047" spans="12:12">
      <c r="L1047" s="86"/>
    </row>
    <row r="1048" spans="12:12">
      <c r="L1048" s="86"/>
    </row>
    <row r="1049" spans="12:12">
      <c r="L1049" s="86"/>
    </row>
    <row r="1050" spans="12:12">
      <c r="L1050" s="86"/>
    </row>
    <row r="1051" spans="12:12">
      <c r="L1051" s="86"/>
    </row>
    <row r="1052" spans="12:12">
      <c r="L1052" s="86"/>
    </row>
    <row r="1053" spans="12:12">
      <c r="L1053" s="86"/>
    </row>
    <row r="1054" spans="12:12">
      <c r="L1054" s="86"/>
    </row>
    <row r="1055" spans="12:12">
      <c r="L1055" s="86"/>
    </row>
    <row r="1056" spans="12:12">
      <c r="L1056" s="86"/>
    </row>
    <row r="1057" spans="12:12">
      <c r="L1057" s="86"/>
    </row>
    <row r="1058" spans="12:12">
      <c r="L1058" s="86"/>
    </row>
    <row r="1059" spans="12:12">
      <c r="L1059" s="86"/>
    </row>
    <row r="1060" spans="12:12">
      <c r="L1060" s="86"/>
    </row>
    <row r="1061" spans="12:12">
      <c r="L1061" s="86"/>
    </row>
    <row r="1062" spans="12:12">
      <c r="L1062" s="86"/>
    </row>
    <row r="1063" spans="12:12">
      <c r="L1063" s="86"/>
    </row>
    <row r="1064" spans="12:12">
      <c r="L1064" s="86"/>
    </row>
    <row r="1065" spans="12:12">
      <c r="L1065" s="86"/>
    </row>
    <row r="1066" spans="12:12">
      <c r="L1066" s="86"/>
    </row>
    <row r="1067" spans="12:12">
      <c r="L1067" s="86"/>
    </row>
    <row r="1068" spans="12:12">
      <c r="L1068" s="86"/>
    </row>
    <row r="1069" spans="12:12">
      <c r="L1069" s="86"/>
    </row>
    <row r="1070" spans="12:12">
      <c r="L1070" s="86"/>
    </row>
    <row r="1071" spans="12:12">
      <c r="L1071" s="86"/>
    </row>
    <row r="1072" spans="12:12">
      <c r="L1072" s="86"/>
    </row>
    <row r="1073" spans="12:12">
      <c r="L1073" s="86"/>
    </row>
    <row r="1074" spans="12:12">
      <c r="L1074" s="86"/>
    </row>
    <row r="1075" spans="12:12">
      <c r="L1075" s="86"/>
    </row>
    <row r="1076" spans="12:12">
      <c r="L1076" s="86"/>
    </row>
    <row r="1077" spans="12:12">
      <c r="L1077" s="86"/>
    </row>
    <row r="1078" spans="12:12">
      <c r="L1078" s="86"/>
    </row>
    <row r="1079" spans="12:12">
      <c r="L1079" s="86"/>
    </row>
    <row r="1080" spans="12:12">
      <c r="L1080" s="86"/>
    </row>
    <row r="1081" spans="12:12">
      <c r="L1081" s="86"/>
    </row>
    <row r="1082" spans="12:12">
      <c r="L1082" s="86"/>
    </row>
    <row r="1083" spans="12:12">
      <c r="L1083" s="86"/>
    </row>
    <row r="1084" spans="12:12">
      <c r="L1084" s="86"/>
    </row>
    <row r="1085" spans="12:12">
      <c r="L1085" s="86"/>
    </row>
    <row r="1086" spans="12:12">
      <c r="L1086" s="86"/>
    </row>
    <row r="1087" spans="12:12">
      <c r="L1087" s="86"/>
    </row>
    <row r="1088" spans="12:12">
      <c r="L1088" s="86"/>
    </row>
    <row r="1089" spans="12:12">
      <c r="L1089" s="86"/>
    </row>
    <row r="1090" spans="12:12">
      <c r="L1090" s="86"/>
    </row>
    <row r="1091" spans="12:12">
      <c r="L1091" s="86"/>
    </row>
    <row r="1092" spans="12:12">
      <c r="L1092" s="86"/>
    </row>
    <row r="1093" spans="12:12">
      <c r="L1093" s="86"/>
    </row>
    <row r="1094" spans="12:12">
      <c r="L1094" s="86"/>
    </row>
    <row r="1095" spans="12:12">
      <c r="L1095" s="86"/>
    </row>
    <row r="1096" spans="12:12">
      <c r="L1096" s="86"/>
    </row>
    <row r="1097" spans="12:12">
      <c r="L1097" s="86"/>
    </row>
    <row r="1098" spans="12:12">
      <c r="L1098" s="86"/>
    </row>
    <row r="1099" spans="12:12">
      <c r="L1099" s="86"/>
    </row>
    <row r="1100" spans="12:12">
      <c r="L1100" s="86"/>
    </row>
    <row r="1101" spans="12:12">
      <c r="L1101" s="86"/>
    </row>
    <row r="1102" spans="12:12">
      <c r="L1102" s="86"/>
    </row>
    <row r="1103" spans="12:12">
      <c r="L1103" s="86"/>
    </row>
    <row r="1104" spans="12:12">
      <c r="L1104" s="86"/>
    </row>
    <row r="1105" spans="12:12">
      <c r="L1105" s="86"/>
    </row>
    <row r="1106" spans="12:12">
      <c r="L1106" s="86"/>
    </row>
    <row r="1107" spans="12:12">
      <c r="L1107" s="86"/>
    </row>
    <row r="1108" spans="12:12">
      <c r="L1108" s="86"/>
    </row>
    <row r="1109" spans="12:12">
      <c r="L1109" s="86"/>
    </row>
    <row r="1110" spans="12:12">
      <c r="L1110" s="86"/>
    </row>
    <row r="1111" spans="12:12">
      <c r="L1111" s="86"/>
    </row>
    <row r="1112" spans="12:12">
      <c r="L1112" s="86"/>
    </row>
    <row r="1113" spans="12:12">
      <c r="L1113" s="86"/>
    </row>
    <row r="1114" spans="12:12">
      <c r="L1114" s="86"/>
    </row>
    <row r="1115" spans="12:12">
      <c r="L1115" s="86"/>
    </row>
    <row r="1116" spans="12:12">
      <c r="L1116" s="86"/>
    </row>
    <row r="1117" spans="12:12">
      <c r="L1117" s="86"/>
    </row>
    <row r="1118" spans="12:12">
      <c r="L1118" s="86"/>
    </row>
    <row r="1119" spans="12:12">
      <c r="L1119" s="86"/>
    </row>
    <row r="1120" spans="12:12">
      <c r="L1120" s="86"/>
    </row>
    <row r="1121" spans="12:12">
      <c r="L1121" s="86"/>
    </row>
    <row r="1122" spans="12:12">
      <c r="L1122" s="86"/>
    </row>
    <row r="1123" spans="12:12">
      <c r="L1123" s="86"/>
    </row>
    <row r="1124" spans="12:12">
      <c r="L1124" s="86"/>
    </row>
    <row r="1125" spans="12:12">
      <c r="L1125" s="86"/>
    </row>
    <row r="1126" spans="12:12">
      <c r="L1126" s="86"/>
    </row>
    <row r="1127" spans="12:12">
      <c r="L1127" s="86"/>
    </row>
    <row r="1128" spans="12:12">
      <c r="L1128" s="86"/>
    </row>
    <row r="1129" spans="12:12">
      <c r="L1129" s="86"/>
    </row>
    <row r="1130" spans="12:12">
      <c r="L1130" s="86"/>
    </row>
    <row r="1131" spans="12:12">
      <c r="L1131" s="86"/>
    </row>
    <row r="1132" spans="12:12">
      <c r="L1132" s="86"/>
    </row>
    <row r="1133" spans="12:12">
      <c r="L1133" s="86"/>
    </row>
    <row r="1134" spans="12:12">
      <c r="L1134" s="86"/>
    </row>
    <row r="1135" spans="12:12">
      <c r="L1135" s="86"/>
    </row>
    <row r="1136" spans="12:12">
      <c r="L1136" s="86"/>
    </row>
    <row r="1137" spans="12:12">
      <c r="L1137" s="86"/>
    </row>
    <row r="1138" spans="12:12">
      <c r="L1138" s="86"/>
    </row>
    <row r="1139" spans="12:12">
      <c r="L1139" s="86"/>
    </row>
    <row r="1140" spans="12:12">
      <c r="L1140" s="86"/>
    </row>
    <row r="1141" spans="12:12">
      <c r="L1141" s="86"/>
    </row>
    <row r="1142" spans="12:12">
      <c r="L1142" s="86"/>
    </row>
    <row r="1143" spans="12:12">
      <c r="L1143" s="86"/>
    </row>
    <row r="1144" spans="12:12">
      <c r="L1144" s="86"/>
    </row>
    <row r="1145" spans="12:12">
      <c r="L1145" s="86"/>
    </row>
    <row r="1146" spans="12:12">
      <c r="L1146" s="86"/>
    </row>
    <row r="1147" spans="12:12">
      <c r="L1147" s="86"/>
    </row>
    <row r="1148" spans="12:12">
      <c r="L1148" s="86"/>
    </row>
    <row r="1149" spans="12:12">
      <c r="L1149" s="86"/>
    </row>
    <row r="1150" spans="12:12">
      <c r="L1150" s="86"/>
    </row>
    <row r="1151" spans="12:12">
      <c r="L1151" s="86"/>
    </row>
    <row r="1152" spans="12:12">
      <c r="L1152" s="86"/>
    </row>
    <row r="1153" spans="12:12">
      <c r="L1153" s="86"/>
    </row>
    <row r="1154" spans="12:12">
      <c r="L1154" s="86"/>
    </row>
    <row r="1155" spans="12:12">
      <c r="L1155" s="86"/>
    </row>
    <row r="1156" spans="12:12">
      <c r="L1156" s="86"/>
    </row>
    <row r="1157" spans="12:12">
      <c r="L1157" s="86"/>
    </row>
    <row r="1158" spans="12:12">
      <c r="L1158" s="86"/>
    </row>
    <row r="1159" spans="12:12">
      <c r="L1159" s="86"/>
    </row>
    <row r="1160" spans="12:12">
      <c r="L1160" s="86"/>
    </row>
    <row r="1161" spans="12:12">
      <c r="L1161" s="86"/>
    </row>
    <row r="1162" spans="12:12">
      <c r="L1162" s="86"/>
    </row>
    <row r="1163" spans="12:12">
      <c r="L1163" s="86"/>
    </row>
    <row r="1164" spans="12:12">
      <c r="L1164" s="86"/>
    </row>
    <row r="1165" spans="12:12">
      <c r="L1165" s="86"/>
    </row>
    <row r="1166" spans="12:12">
      <c r="L1166" s="86"/>
    </row>
    <row r="1167" spans="12:12">
      <c r="L1167" s="86"/>
    </row>
    <row r="1168" spans="12:12">
      <c r="L1168" s="86"/>
    </row>
    <row r="1169" spans="12:12">
      <c r="L1169" s="86"/>
    </row>
    <row r="1170" spans="12:12">
      <c r="L1170" s="86"/>
    </row>
    <row r="1171" spans="12:12">
      <c r="L1171" s="86"/>
    </row>
    <row r="1172" spans="12:12">
      <c r="L1172" s="86"/>
    </row>
    <row r="1173" spans="12:12">
      <c r="L1173" s="86"/>
    </row>
    <row r="1174" spans="12:12">
      <c r="L1174" s="86"/>
    </row>
    <row r="1175" spans="12:12">
      <c r="L1175" s="86"/>
    </row>
    <row r="1176" spans="12:12">
      <c r="L1176" s="86"/>
    </row>
    <row r="1177" spans="12:12">
      <c r="L1177" s="86"/>
    </row>
    <row r="1178" spans="12:12">
      <c r="L1178" s="86"/>
    </row>
    <row r="1179" spans="12:12">
      <c r="L1179" s="86"/>
    </row>
    <row r="1180" spans="12:12">
      <c r="L1180" s="86"/>
    </row>
    <row r="1181" spans="12:12">
      <c r="L1181" s="86"/>
    </row>
    <row r="1182" spans="12:12">
      <c r="L1182" s="86"/>
    </row>
    <row r="1183" spans="12:12">
      <c r="L1183" s="86"/>
    </row>
    <row r="1184" spans="12:12">
      <c r="L1184" s="86"/>
    </row>
    <row r="1185" spans="12:12">
      <c r="L1185" s="86"/>
    </row>
    <row r="1186" spans="12:12">
      <c r="L1186" s="86"/>
    </row>
    <row r="1187" spans="12:12">
      <c r="L1187" s="86"/>
    </row>
    <row r="1188" spans="12:12">
      <c r="L1188" s="86"/>
    </row>
    <row r="1189" spans="12:12">
      <c r="L1189" s="86"/>
    </row>
    <row r="1190" spans="12:12">
      <c r="L1190" s="86"/>
    </row>
    <row r="1191" spans="12:12">
      <c r="L1191" s="86"/>
    </row>
    <row r="1192" spans="12:12">
      <c r="L1192" s="86"/>
    </row>
    <row r="1193" spans="12:12">
      <c r="L1193" s="86"/>
    </row>
    <row r="1194" spans="12:12">
      <c r="L1194" s="86"/>
    </row>
    <row r="1195" spans="12:12">
      <c r="L1195" s="86"/>
    </row>
    <row r="1196" spans="12:12">
      <c r="L1196" s="86"/>
    </row>
    <row r="1197" spans="12:12">
      <c r="L1197" s="86"/>
    </row>
    <row r="1198" spans="12:12">
      <c r="L1198" s="86"/>
    </row>
    <row r="1199" spans="12:12">
      <c r="L1199" s="86"/>
    </row>
    <row r="1200" spans="12:12">
      <c r="L1200" s="86"/>
    </row>
    <row r="1201" spans="12:12">
      <c r="L1201" s="86"/>
    </row>
    <row r="1202" spans="12:12">
      <c r="L1202" s="86"/>
    </row>
    <row r="1203" spans="12:12">
      <c r="L1203" s="86"/>
    </row>
    <row r="1204" spans="12:12">
      <c r="L1204" s="86"/>
    </row>
    <row r="1205" spans="12:12">
      <c r="L1205" s="86"/>
    </row>
    <row r="1206" spans="12:12">
      <c r="L1206" s="86"/>
    </row>
    <row r="1207" spans="12:12">
      <c r="L1207" s="86"/>
    </row>
    <row r="1208" spans="12:12">
      <c r="L1208" s="86"/>
    </row>
    <row r="1209" spans="12:12">
      <c r="L1209" s="86"/>
    </row>
    <row r="1210" spans="12:12">
      <c r="L1210" s="86"/>
    </row>
    <row r="1211" spans="12:12">
      <c r="L1211" s="86"/>
    </row>
  </sheetData>
  <mergeCells count="20">
    <mergeCell ref="E25:F25"/>
    <mergeCell ref="D19:F19"/>
    <mergeCell ref="J1:L1"/>
    <mergeCell ref="B20:E20"/>
    <mergeCell ref="E2:F2"/>
    <mergeCell ref="E4:F4"/>
    <mergeCell ref="H3:K3"/>
    <mergeCell ref="G3:G4"/>
    <mergeCell ref="C9:F9"/>
    <mergeCell ref="E11:F11"/>
    <mergeCell ref="A20:A21"/>
    <mergeCell ref="E5:F5"/>
    <mergeCell ref="E6:F6"/>
    <mergeCell ref="E7:F7"/>
    <mergeCell ref="E12:F12"/>
    <mergeCell ref="E13:F13"/>
    <mergeCell ref="E15:F15"/>
    <mergeCell ref="E16:F16"/>
    <mergeCell ref="F20:F21"/>
    <mergeCell ref="E14:F14"/>
  </mergeCells>
  <phoneticPr fontId="22" type="noConversion"/>
  <printOptions horizontalCentered="1" verticalCentered="1"/>
  <pageMargins left="0.5" right="0.5" top="0.5" bottom="0.5" header="0.5" footer="0.5"/>
  <pageSetup paperSize="9" scale="85" orientation="landscape" r:id="rId1"/>
  <headerFooter alignWithMargins="0">
    <oddFooter>&amp;L Afghanistan Statistical Yearbook 2004&amp;R&amp;12سالنامه احصائیوی افغانستان 1383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32"/>
  <sheetViews>
    <sheetView workbookViewId="0">
      <selection activeCell="A2" sqref="A2:G2"/>
    </sheetView>
  </sheetViews>
  <sheetFormatPr defaultColWidth="11.6640625" defaultRowHeight="12.75"/>
  <cols>
    <col min="1" max="2" width="11.6640625" customWidth="1"/>
    <col min="3" max="3" width="7.83203125" customWidth="1"/>
    <col min="4" max="4" width="11.6640625" customWidth="1"/>
    <col min="5" max="5" width="7.83203125" customWidth="1"/>
    <col min="6" max="6" width="11.33203125" customWidth="1"/>
    <col min="7" max="7" width="13.83203125" customWidth="1"/>
    <col min="8" max="10" width="14.5" customWidth="1"/>
    <col min="11" max="11" width="13.5" customWidth="1"/>
    <col min="12" max="12" width="12.33203125" customWidth="1"/>
    <col min="13" max="13" width="0.5" hidden="1" customWidth="1"/>
    <col min="14" max="15" width="0.1640625" hidden="1" customWidth="1"/>
  </cols>
  <sheetData>
    <row r="1" spans="1:20" ht="15" customHeight="1">
      <c r="A1" s="1006" t="s">
        <v>423</v>
      </c>
      <c r="B1" s="1006"/>
      <c r="C1" s="1006"/>
      <c r="D1" s="1006"/>
      <c r="E1" s="1006"/>
      <c r="F1" s="1006"/>
      <c r="G1" s="194"/>
      <c r="H1" s="194"/>
      <c r="I1" s="194"/>
      <c r="J1" s="194"/>
    </row>
    <row r="2" spans="1:20" ht="15.75" customHeight="1" thickBot="1">
      <c r="A2" s="1004" t="s">
        <v>424</v>
      </c>
      <c r="B2" s="1004"/>
      <c r="C2" s="1004"/>
      <c r="D2" s="1004"/>
      <c r="E2" s="1004"/>
      <c r="F2" s="1004"/>
      <c r="G2" s="1004"/>
      <c r="H2" s="80">
        <v>1383</v>
      </c>
      <c r="I2" s="1006" t="s">
        <v>422</v>
      </c>
      <c r="J2" s="1006"/>
      <c r="K2" s="1006"/>
      <c r="L2" s="1006"/>
      <c r="M2" s="1006"/>
      <c r="N2" s="1006"/>
    </row>
    <row r="3" spans="1:20" ht="58.5" customHeight="1" thickBot="1">
      <c r="A3" s="362" t="s">
        <v>390</v>
      </c>
      <c r="B3" s="366" t="s">
        <v>394</v>
      </c>
      <c r="C3" s="359" t="s">
        <v>392</v>
      </c>
      <c r="D3" s="365" t="s">
        <v>393</v>
      </c>
      <c r="E3" s="363" t="s">
        <v>391</v>
      </c>
      <c r="F3" s="360" t="s">
        <v>389</v>
      </c>
      <c r="H3" s="2"/>
      <c r="I3" s="2"/>
      <c r="J3" s="2"/>
      <c r="K3" s="2"/>
    </row>
    <row r="4" spans="1:20" ht="12" customHeight="1">
      <c r="A4" s="361" t="s">
        <v>6</v>
      </c>
      <c r="B4" s="233">
        <f>SUM(B5:B39)</f>
        <v>3290</v>
      </c>
      <c r="C4" s="255">
        <v>100</v>
      </c>
      <c r="D4" s="312">
        <v>1679</v>
      </c>
      <c r="E4" s="312">
        <v>100</v>
      </c>
      <c r="F4" s="128" t="s">
        <v>7</v>
      </c>
      <c r="G4" s="2"/>
      <c r="H4" s="2"/>
      <c r="I4" s="2"/>
      <c r="J4" s="2"/>
      <c r="K4" s="2"/>
      <c r="T4" s="312"/>
    </row>
    <row r="5" spans="1:20" ht="12" customHeight="1">
      <c r="A5" s="364" t="s">
        <v>395</v>
      </c>
      <c r="B5" s="375">
        <v>308</v>
      </c>
      <c r="C5" s="374">
        <v>10</v>
      </c>
      <c r="D5" s="314">
        <v>35</v>
      </c>
      <c r="E5" s="255">
        <v>2</v>
      </c>
      <c r="F5" s="317" t="s">
        <v>8</v>
      </c>
      <c r="G5" s="2"/>
      <c r="H5" s="2"/>
      <c r="I5" s="10"/>
      <c r="J5" s="2"/>
      <c r="K5" s="2"/>
      <c r="R5" s="4"/>
      <c r="T5" s="314"/>
    </row>
    <row r="6" spans="1:20" ht="12.75" customHeight="1">
      <c r="A6" s="190" t="s">
        <v>9</v>
      </c>
      <c r="B6" s="313">
        <v>164</v>
      </c>
      <c r="C6" s="374">
        <v>5</v>
      </c>
      <c r="D6" s="314">
        <v>78</v>
      </c>
      <c r="E6" s="255">
        <v>5</v>
      </c>
      <c r="F6" s="317" t="s">
        <v>10</v>
      </c>
      <c r="G6" s="2"/>
      <c r="H6" s="2"/>
      <c r="I6" s="2"/>
      <c r="J6" s="2"/>
      <c r="K6" s="2"/>
      <c r="R6" s="4"/>
      <c r="T6" s="314"/>
    </row>
    <row r="7" spans="1:20" ht="16.5" customHeight="1">
      <c r="A7" s="190" t="s">
        <v>11</v>
      </c>
      <c r="B7" s="313">
        <v>221</v>
      </c>
      <c r="C7" s="374">
        <v>7</v>
      </c>
      <c r="D7" s="255">
        <v>143</v>
      </c>
      <c r="E7" s="255">
        <v>9</v>
      </c>
      <c r="F7" s="317" t="s">
        <v>12</v>
      </c>
      <c r="G7" s="2"/>
      <c r="H7" s="2"/>
      <c r="I7" s="2"/>
      <c r="J7" s="2"/>
      <c r="K7" s="2"/>
      <c r="R7" s="4"/>
      <c r="T7" s="255"/>
    </row>
    <row r="8" spans="1:20" s="77" customFormat="1" ht="12.75" customHeight="1">
      <c r="A8" s="367" t="s">
        <v>13</v>
      </c>
      <c r="B8" s="368">
        <v>87</v>
      </c>
      <c r="C8" s="374">
        <v>3</v>
      </c>
      <c r="D8" s="369">
        <v>17</v>
      </c>
      <c r="E8" s="377">
        <v>1</v>
      </c>
      <c r="F8" s="370" t="s">
        <v>14</v>
      </c>
      <c r="R8" s="376"/>
      <c r="T8" s="369"/>
    </row>
    <row r="9" spans="1:20" ht="12.75" customHeight="1">
      <c r="A9" s="190" t="s">
        <v>15</v>
      </c>
      <c r="B9" s="313">
        <v>179</v>
      </c>
      <c r="C9" s="374">
        <v>5</v>
      </c>
      <c r="D9" s="314">
        <v>15</v>
      </c>
      <c r="E9" s="255">
        <v>1</v>
      </c>
      <c r="F9" s="317" t="s">
        <v>16</v>
      </c>
      <c r="G9" s="2"/>
      <c r="H9" s="2"/>
      <c r="I9" s="2"/>
      <c r="J9" s="2"/>
      <c r="K9" s="2"/>
      <c r="R9" s="4"/>
      <c r="T9" s="314"/>
    </row>
    <row r="10" spans="1:20" ht="11.25" customHeight="1">
      <c r="A10" s="190" t="s">
        <v>17</v>
      </c>
      <c r="B10" s="313">
        <v>138</v>
      </c>
      <c r="C10" s="374">
        <v>4</v>
      </c>
      <c r="D10" s="314">
        <v>96</v>
      </c>
      <c r="E10" s="255">
        <v>6</v>
      </c>
      <c r="F10" s="317" t="s">
        <v>18</v>
      </c>
      <c r="G10" s="2"/>
      <c r="H10" s="2"/>
      <c r="I10" s="2"/>
      <c r="J10" s="2"/>
      <c r="K10" s="2"/>
      <c r="R10" s="4"/>
      <c r="T10" s="314"/>
    </row>
    <row r="11" spans="1:20" ht="13.5" customHeight="1">
      <c r="A11" s="190" t="s">
        <v>19</v>
      </c>
      <c r="B11" s="313">
        <v>120</v>
      </c>
      <c r="C11" s="374">
        <v>4</v>
      </c>
      <c r="D11" s="373">
        <v>143</v>
      </c>
      <c r="E11" s="255">
        <v>9</v>
      </c>
      <c r="F11" s="317" t="s">
        <v>20</v>
      </c>
      <c r="G11" s="2"/>
      <c r="H11" s="2"/>
      <c r="I11" s="2"/>
      <c r="J11" s="2"/>
      <c r="K11" s="2"/>
      <c r="R11" s="4"/>
      <c r="T11" s="373"/>
    </row>
    <row r="12" spans="1:20" ht="11.25" customHeight="1">
      <c r="A12" s="190" t="s">
        <v>21</v>
      </c>
      <c r="B12" s="313">
        <v>79</v>
      </c>
      <c r="C12" s="374">
        <v>2</v>
      </c>
      <c r="D12" s="314">
        <v>37</v>
      </c>
      <c r="E12" s="255">
        <v>2</v>
      </c>
      <c r="F12" s="317" t="s">
        <v>22</v>
      </c>
      <c r="G12" s="2"/>
      <c r="H12" s="2"/>
      <c r="I12" s="2"/>
      <c r="J12" s="2"/>
      <c r="K12" s="2"/>
      <c r="R12" s="4"/>
      <c r="T12" s="314"/>
    </row>
    <row r="13" spans="1:20" ht="11.25" customHeight="1">
      <c r="A13" s="190" t="s">
        <v>23</v>
      </c>
      <c r="B13" s="313">
        <v>80</v>
      </c>
      <c r="C13" s="374">
        <v>2</v>
      </c>
      <c r="D13" s="314">
        <v>25</v>
      </c>
      <c r="E13" s="255">
        <v>1</v>
      </c>
      <c r="F13" s="317" t="s">
        <v>24</v>
      </c>
      <c r="G13" s="2"/>
      <c r="H13" s="2"/>
      <c r="I13" s="2"/>
      <c r="J13" s="2"/>
      <c r="K13" s="2"/>
      <c r="R13" s="4"/>
      <c r="T13" s="314"/>
    </row>
    <row r="14" spans="1:20" ht="12" customHeight="1">
      <c r="A14" s="190" t="s">
        <v>25</v>
      </c>
      <c r="B14" s="313" t="s">
        <v>332</v>
      </c>
      <c r="C14" s="374" t="s">
        <v>332</v>
      </c>
      <c r="D14" s="314" t="s">
        <v>332</v>
      </c>
      <c r="E14" s="255" t="s">
        <v>332</v>
      </c>
      <c r="F14" s="317" t="s">
        <v>26</v>
      </c>
      <c r="G14" s="2"/>
      <c r="H14" s="2"/>
      <c r="I14" s="2"/>
      <c r="J14" s="2"/>
      <c r="K14" s="2"/>
      <c r="R14" s="4"/>
      <c r="T14" s="314"/>
    </row>
    <row r="15" spans="1:20" ht="11.25" customHeight="1">
      <c r="A15" s="190" t="s">
        <v>27</v>
      </c>
      <c r="B15" s="313">
        <v>149</v>
      </c>
      <c r="C15" s="374">
        <v>5</v>
      </c>
      <c r="D15" s="314">
        <v>103</v>
      </c>
      <c r="E15" s="255">
        <v>6</v>
      </c>
      <c r="F15" s="317" t="s">
        <v>28</v>
      </c>
      <c r="G15" s="2"/>
      <c r="H15" s="2"/>
      <c r="I15" s="2"/>
      <c r="J15" s="2"/>
      <c r="K15" s="2"/>
      <c r="R15" s="4"/>
      <c r="T15" s="314"/>
    </row>
    <row r="16" spans="1:20" ht="12.75" customHeight="1">
      <c r="A16" s="190" t="s">
        <v>29</v>
      </c>
      <c r="B16" s="313">
        <v>146</v>
      </c>
      <c r="C16" s="374">
        <v>4</v>
      </c>
      <c r="D16" s="314">
        <v>22</v>
      </c>
      <c r="E16" s="255">
        <v>1</v>
      </c>
      <c r="F16" s="317" t="s">
        <v>30</v>
      </c>
      <c r="G16" s="2"/>
      <c r="H16" s="2"/>
      <c r="I16" s="2"/>
      <c r="J16" s="2"/>
      <c r="K16" s="2"/>
      <c r="R16" s="4"/>
      <c r="T16" s="314"/>
    </row>
    <row r="17" spans="1:20" ht="12" customHeight="1">
      <c r="A17" s="190" t="s">
        <v>31</v>
      </c>
      <c r="B17" s="313">
        <v>55</v>
      </c>
      <c r="C17" s="374">
        <v>2</v>
      </c>
      <c r="D17" s="314">
        <v>12</v>
      </c>
      <c r="E17" s="255">
        <v>1</v>
      </c>
      <c r="F17" s="317" t="s">
        <v>32</v>
      </c>
      <c r="G17" s="2"/>
      <c r="H17" s="2"/>
      <c r="I17" s="2"/>
      <c r="J17" s="2"/>
      <c r="K17" s="2"/>
      <c r="R17" s="4"/>
      <c r="T17" s="314"/>
    </row>
    <row r="18" spans="1:20" ht="11.25" customHeight="1">
      <c r="A18" s="190" t="s">
        <v>33</v>
      </c>
      <c r="B18" s="313">
        <v>206</v>
      </c>
      <c r="C18" s="374">
        <v>6</v>
      </c>
      <c r="D18" s="314">
        <v>98</v>
      </c>
      <c r="E18" s="255">
        <v>6</v>
      </c>
      <c r="F18" s="317" t="s">
        <v>34</v>
      </c>
      <c r="G18" s="2"/>
      <c r="H18" s="2"/>
      <c r="I18" s="2"/>
      <c r="J18" s="2"/>
      <c r="K18" s="2"/>
      <c r="R18" s="4"/>
      <c r="T18" s="314"/>
    </row>
    <row r="19" spans="1:20" ht="11.25" customHeight="1">
      <c r="A19" s="190" t="s">
        <v>35</v>
      </c>
      <c r="B19" s="313">
        <v>26</v>
      </c>
      <c r="C19" s="374">
        <v>1</v>
      </c>
      <c r="D19" s="314">
        <v>23</v>
      </c>
      <c r="E19" s="255">
        <v>1</v>
      </c>
      <c r="F19" s="317" t="s">
        <v>36</v>
      </c>
      <c r="G19" s="2"/>
      <c r="H19" s="2"/>
      <c r="I19" s="2"/>
      <c r="J19" s="2"/>
      <c r="K19" s="2"/>
      <c r="R19" s="4"/>
      <c r="T19" s="314"/>
    </row>
    <row r="20" spans="1:20" ht="11.25" customHeight="1">
      <c r="A20" s="190" t="s">
        <v>37</v>
      </c>
      <c r="B20" s="313">
        <v>158</v>
      </c>
      <c r="C20" s="374">
        <v>5</v>
      </c>
      <c r="D20" s="314">
        <v>75</v>
      </c>
      <c r="E20" s="255">
        <v>4</v>
      </c>
      <c r="F20" s="317" t="s">
        <v>38</v>
      </c>
      <c r="G20" s="2"/>
      <c r="H20" s="2"/>
      <c r="I20" s="2"/>
      <c r="J20" s="2"/>
      <c r="K20" s="2"/>
      <c r="R20" s="4"/>
      <c r="T20" s="314"/>
    </row>
    <row r="21" spans="1:20" ht="12" customHeight="1">
      <c r="A21" s="190" t="s">
        <v>39</v>
      </c>
      <c r="B21" s="313">
        <v>79</v>
      </c>
      <c r="C21" s="374">
        <v>2</v>
      </c>
      <c r="D21" s="314">
        <v>13</v>
      </c>
      <c r="E21" s="255">
        <v>1</v>
      </c>
      <c r="F21" s="317" t="s">
        <v>40</v>
      </c>
      <c r="G21" s="2"/>
      <c r="H21" s="2"/>
      <c r="I21" s="2"/>
      <c r="J21" s="2"/>
      <c r="K21" s="2"/>
      <c r="R21" s="4"/>
      <c r="T21" s="314"/>
    </row>
    <row r="22" spans="1:20" ht="14.45" customHeight="1">
      <c r="A22" s="190" t="s">
        <v>41</v>
      </c>
      <c r="B22" s="313">
        <v>89</v>
      </c>
      <c r="C22" s="374">
        <v>3</v>
      </c>
      <c r="D22" s="314" t="s">
        <v>117</v>
      </c>
      <c r="E22" s="255">
        <v>1</v>
      </c>
      <c r="F22" s="317" t="s">
        <v>42</v>
      </c>
      <c r="G22" s="2"/>
      <c r="H22" s="2"/>
      <c r="I22" s="2"/>
      <c r="J22" s="2"/>
      <c r="K22" s="2"/>
      <c r="R22" s="4"/>
      <c r="T22" s="314"/>
    </row>
    <row r="23" spans="1:20" ht="14.45" customHeight="1">
      <c r="A23" s="190" t="s">
        <v>43</v>
      </c>
      <c r="B23" s="313">
        <v>11</v>
      </c>
      <c r="C23" s="374">
        <v>1</v>
      </c>
      <c r="D23" s="314">
        <v>3</v>
      </c>
      <c r="E23" s="255">
        <v>0</v>
      </c>
      <c r="F23" s="317" t="s">
        <v>44</v>
      </c>
      <c r="G23" s="2"/>
      <c r="H23" s="2"/>
      <c r="I23" s="2"/>
      <c r="J23" s="2"/>
      <c r="K23" s="2"/>
      <c r="R23" s="4"/>
      <c r="T23" s="314"/>
    </row>
    <row r="24" spans="1:20" ht="14.45" customHeight="1">
      <c r="A24" s="190" t="s">
        <v>45</v>
      </c>
      <c r="B24" s="313">
        <v>35</v>
      </c>
      <c r="C24" s="374">
        <v>1</v>
      </c>
      <c r="D24" s="314">
        <v>5</v>
      </c>
      <c r="E24" s="255">
        <v>0</v>
      </c>
      <c r="F24" s="317" t="s">
        <v>36</v>
      </c>
      <c r="G24" s="2"/>
      <c r="H24" s="2"/>
      <c r="I24" s="2"/>
      <c r="J24" s="2"/>
      <c r="K24" s="2"/>
      <c r="R24" s="4"/>
      <c r="T24" s="314"/>
    </row>
    <row r="25" spans="1:20" ht="14.45" customHeight="1">
      <c r="A25" s="190" t="s">
        <v>46</v>
      </c>
      <c r="B25" s="313">
        <v>35</v>
      </c>
      <c r="C25" s="374">
        <v>1</v>
      </c>
      <c r="D25" s="314" t="s">
        <v>47</v>
      </c>
      <c r="E25" s="255" t="s">
        <v>332</v>
      </c>
      <c r="F25" s="317" t="s">
        <v>48</v>
      </c>
      <c r="G25" s="2"/>
      <c r="H25" s="2"/>
      <c r="I25" s="2"/>
      <c r="J25" s="2"/>
      <c r="K25" s="2"/>
      <c r="R25" s="4"/>
      <c r="T25" s="314"/>
    </row>
    <row r="26" spans="1:20" ht="12.75" customHeight="1">
      <c r="A26" s="190" t="s">
        <v>49</v>
      </c>
      <c r="B26" s="313">
        <v>206</v>
      </c>
      <c r="C26" s="374">
        <v>6</v>
      </c>
      <c r="D26" s="314">
        <v>68</v>
      </c>
      <c r="E26" s="255">
        <v>4</v>
      </c>
      <c r="F26" s="317" t="s">
        <v>50</v>
      </c>
      <c r="G26" s="2"/>
      <c r="H26" s="2"/>
      <c r="I26" s="2"/>
      <c r="J26" s="2"/>
      <c r="K26" s="2"/>
      <c r="R26" s="4"/>
      <c r="T26" s="314"/>
    </row>
    <row r="27" spans="1:20" ht="12.75" customHeight="1">
      <c r="A27" s="190" t="s">
        <v>51</v>
      </c>
      <c r="B27" s="313" t="s">
        <v>332</v>
      </c>
      <c r="C27" s="374" t="s">
        <v>332</v>
      </c>
      <c r="D27" s="314">
        <v>42</v>
      </c>
      <c r="E27" s="255">
        <v>3</v>
      </c>
      <c r="F27" s="317" t="s">
        <v>52</v>
      </c>
      <c r="G27" s="2"/>
      <c r="H27" s="2"/>
      <c r="I27" s="2"/>
      <c r="J27" s="2"/>
      <c r="K27" s="2"/>
      <c r="R27" s="4"/>
      <c r="T27" s="314"/>
    </row>
    <row r="28" spans="1:20" ht="12" customHeight="1">
      <c r="A28" s="190" t="s">
        <v>53</v>
      </c>
      <c r="B28" s="313" t="s">
        <v>332</v>
      </c>
      <c r="C28" s="374" t="s">
        <v>332</v>
      </c>
      <c r="D28" s="314">
        <v>45</v>
      </c>
      <c r="E28" s="255">
        <v>3</v>
      </c>
      <c r="F28" s="318" t="s">
        <v>54</v>
      </c>
      <c r="G28" s="2"/>
      <c r="H28" s="2"/>
      <c r="I28" s="2"/>
      <c r="J28" s="2"/>
      <c r="K28" s="2"/>
      <c r="R28" s="4"/>
      <c r="T28" s="314"/>
    </row>
    <row r="29" spans="1:20" ht="10.5" customHeight="1">
      <c r="A29" s="190" t="s">
        <v>55</v>
      </c>
      <c r="B29" s="313" t="s">
        <v>332</v>
      </c>
      <c r="C29" s="374" t="s">
        <v>332</v>
      </c>
      <c r="D29" s="314">
        <v>8</v>
      </c>
      <c r="E29" s="255">
        <v>0</v>
      </c>
      <c r="F29" s="317" t="s">
        <v>56</v>
      </c>
      <c r="G29" s="2"/>
      <c r="H29" s="2"/>
      <c r="I29" s="2"/>
      <c r="J29" s="2"/>
      <c r="K29" s="2"/>
      <c r="R29" s="4"/>
      <c r="T29" s="314"/>
    </row>
    <row r="30" spans="1:20" ht="14.45" customHeight="1">
      <c r="A30" s="190" t="s">
        <v>57</v>
      </c>
      <c r="B30" s="313" t="s">
        <v>332</v>
      </c>
      <c r="C30" s="374" t="s">
        <v>332</v>
      </c>
      <c r="D30" s="314">
        <v>246</v>
      </c>
      <c r="E30" s="255">
        <v>15</v>
      </c>
      <c r="F30" s="318" t="s">
        <v>58</v>
      </c>
      <c r="G30" s="2"/>
      <c r="H30" s="2"/>
      <c r="I30" s="2"/>
      <c r="J30" s="2"/>
      <c r="K30" s="2"/>
      <c r="R30" s="4"/>
      <c r="T30" s="314"/>
    </row>
    <row r="31" spans="1:20" ht="12" customHeight="1">
      <c r="A31" s="190" t="s">
        <v>59</v>
      </c>
      <c r="B31" s="313">
        <v>49</v>
      </c>
      <c r="C31" s="374">
        <v>2</v>
      </c>
      <c r="D31" s="314">
        <v>8</v>
      </c>
      <c r="E31" s="255">
        <v>0</v>
      </c>
      <c r="F31" s="318" t="s">
        <v>60</v>
      </c>
      <c r="G31" s="2"/>
      <c r="H31" s="2"/>
      <c r="I31" s="2"/>
      <c r="J31" s="2"/>
      <c r="K31" s="2"/>
      <c r="R31" s="4"/>
      <c r="T31" s="314"/>
    </row>
    <row r="32" spans="1:20" ht="12" customHeight="1">
      <c r="A32" s="190" t="s">
        <v>61</v>
      </c>
      <c r="B32" s="313">
        <v>192</v>
      </c>
      <c r="C32" s="374">
        <v>6</v>
      </c>
      <c r="D32" s="314">
        <v>96</v>
      </c>
      <c r="E32" s="255">
        <v>6</v>
      </c>
      <c r="F32" s="318" t="s">
        <v>62</v>
      </c>
      <c r="G32" s="2"/>
      <c r="H32" s="2"/>
      <c r="I32" s="2"/>
      <c r="J32" s="2"/>
      <c r="K32" s="2"/>
      <c r="R32" s="4"/>
      <c r="T32" s="314"/>
    </row>
    <row r="33" spans="1:20" ht="12" customHeight="1">
      <c r="A33" s="190" t="s">
        <v>63</v>
      </c>
      <c r="B33" s="313">
        <v>43</v>
      </c>
      <c r="C33" s="374">
        <v>1</v>
      </c>
      <c r="D33" s="314">
        <v>3</v>
      </c>
      <c r="E33" s="255">
        <v>0</v>
      </c>
      <c r="F33" s="318" t="s">
        <v>64</v>
      </c>
      <c r="G33" s="2"/>
      <c r="H33" s="2"/>
      <c r="I33" s="2"/>
      <c r="J33" s="2"/>
      <c r="K33" s="2"/>
      <c r="R33" s="4"/>
      <c r="T33" s="314"/>
    </row>
    <row r="34" spans="1:20" ht="12" customHeight="1">
      <c r="A34" s="190" t="s">
        <v>65</v>
      </c>
      <c r="B34" s="313">
        <v>42</v>
      </c>
      <c r="C34" s="374">
        <v>1</v>
      </c>
      <c r="D34" s="314">
        <v>28</v>
      </c>
      <c r="E34" s="255">
        <v>2</v>
      </c>
      <c r="F34" s="318" t="s">
        <v>66</v>
      </c>
      <c r="G34" s="2"/>
      <c r="H34" s="2"/>
      <c r="I34" s="2"/>
      <c r="J34" s="2"/>
      <c r="K34" s="2"/>
      <c r="R34" s="4"/>
      <c r="T34" s="314"/>
    </row>
    <row r="35" spans="1:20" ht="11.25" customHeight="1">
      <c r="A35" s="190" t="s">
        <v>67</v>
      </c>
      <c r="B35" s="313">
        <v>111</v>
      </c>
      <c r="C35" s="374">
        <v>3</v>
      </c>
      <c r="D35" s="314">
        <v>93</v>
      </c>
      <c r="E35" s="255">
        <v>6</v>
      </c>
      <c r="F35" s="318" t="s">
        <v>68</v>
      </c>
      <c r="G35" s="2"/>
      <c r="H35" s="2"/>
      <c r="I35" s="2"/>
      <c r="J35" s="2"/>
      <c r="K35" s="2"/>
      <c r="R35" s="4"/>
      <c r="T35" s="314"/>
    </row>
    <row r="36" spans="1:20" ht="11.25" customHeight="1">
      <c r="A36" s="190" t="s">
        <v>69</v>
      </c>
      <c r="B36" s="313">
        <v>82</v>
      </c>
      <c r="C36" s="374">
        <v>2</v>
      </c>
      <c r="D36" s="314">
        <v>21</v>
      </c>
      <c r="E36" s="255">
        <v>1</v>
      </c>
      <c r="F36" s="318" t="s">
        <v>70</v>
      </c>
      <c r="G36" s="2"/>
      <c r="H36" s="2"/>
      <c r="I36" s="2"/>
      <c r="J36" s="2"/>
      <c r="K36" s="2"/>
      <c r="R36" s="4"/>
      <c r="T36" s="314"/>
    </row>
    <row r="37" spans="1:20" ht="12" customHeight="1">
      <c r="A37" s="190" t="s">
        <v>71</v>
      </c>
      <c r="B37" s="313">
        <v>93</v>
      </c>
      <c r="C37" s="374">
        <v>3</v>
      </c>
      <c r="D37" s="314">
        <v>23</v>
      </c>
      <c r="E37" s="255">
        <v>1</v>
      </c>
      <c r="F37" s="318" t="s">
        <v>72</v>
      </c>
      <c r="G37" s="2"/>
      <c r="H37" s="2"/>
      <c r="I37" s="2"/>
      <c r="J37" s="2"/>
      <c r="K37" s="2"/>
      <c r="R37" s="4"/>
    </row>
    <row r="38" spans="1:20" ht="10.5" customHeight="1" thickBot="1">
      <c r="A38" s="191" t="s">
        <v>73</v>
      </c>
      <c r="B38" s="315">
        <v>107</v>
      </c>
      <c r="C38" s="378">
        <v>3</v>
      </c>
      <c r="D38" s="316">
        <v>38</v>
      </c>
      <c r="E38" s="195">
        <v>2</v>
      </c>
      <c r="F38" s="319" t="s">
        <v>74</v>
      </c>
      <c r="G38" s="2"/>
      <c r="H38" s="2"/>
      <c r="I38" s="2"/>
      <c r="J38" s="1005" t="s">
        <v>398</v>
      </c>
      <c r="K38" s="1005"/>
      <c r="L38" s="1005"/>
      <c r="M38" s="1005"/>
      <c r="N38" s="1005"/>
      <c r="O38" s="1005"/>
      <c r="P38" s="1005"/>
      <c r="Q38" s="1005"/>
      <c r="R38" s="4"/>
    </row>
    <row r="39" spans="1:20" ht="15.75" customHeight="1">
      <c r="A39" s="4" t="s">
        <v>75</v>
      </c>
      <c r="B39" s="7"/>
      <c r="C39" s="7"/>
      <c r="D39" s="7"/>
      <c r="E39" s="255"/>
      <c r="F39" s="7"/>
      <c r="G39" s="2"/>
      <c r="H39" s="2"/>
      <c r="I39" s="2"/>
      <c r="J39" s="1005"/>
      <c r="K39" s="1005"/>
      <c r="L39" s="1005"/>
      <c r="M39" s="1005"/>
      <c r="N39" s="1005"/>
      <c r="O39" s="1005"/>
      <c r="P39" s="1005"/>
      <c r="Q39" s="1005"/>
      <c r="R39" s="4"/>
    </row>
    <row r="40" spans="1:20">
      <c r="A40" s="7"/>
      <c r="C40" s="7"/>
      <c r="D40" s="7"/>
      <c r="E40" s="7"/>
      <c r="F40" s="7"/>
      <c r="G40" s="2"/>
      <c r="H40" s="2"/>
      <c r="I40" s="2"/>
      <c r="J40" s="2"/>
      <c r="K40" s="2"/>
      <c r="R40" s="4"/>
      <c r="S40" s="4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R41" s="4"/>
      <c r="S41" s="4"/>
    </row>
    <row r="42" spans="1:20">
      <c r="A42" s="2"/>
      <c r="B42" s="2"/>
      <c r="C42" s="2"/>
      <c r="E42" s="2"/>
      <c r="G42" s="2"/>
      <c r="H42" s="2"/>
      <c r="I42" s="2"/>
      <c r="J42" s="2"/>
      <c r="K42" s="2"/>
      <c r="R42" s="4"/>
      <c r="S42" s="4"/>
    </row>
    <row r="43" spans="1:20">
      <c r="A43" s="2"/>
      <c r="B43" s="2"/>
      <c r="C43" s="2"/>
      <c r="D43" s="2"/>
      <c r="E43" s="2"/>
      <c r="F43" s="2"/>
      <c r="G43" s="2"/>
      <c r="H43" s="2"/>
      <c r="I43" s="2"/>
      <c r="J43" s="10"/>
      <c r="K43" s="2"/>
      <c r="R43" s="4"/>
      <c r="S43" s="4"/>
    </row>
    <row r="44" spans="1:20">
      <c r="A44" s="2"/>
      <c r="B44" s="2"/>
      <c r="C44" s="2"/>
      <c r="D44" s="2"/>
      <c r="E44" s="2"/>
      <c r="F44" s="2"/>
      <c r="H44" s="2"/>
      <c r="I44" s="2"/>
      <c r="J44" s="2"/>
      <c r="K44" s="2"/>
      <c r="R44" s="4"/>
      <c r="S44" s="4"/>
    </row>
    <row r="45" spans="1:20">
      <c r="A45" s="2"/>
      <c r="B45" s="2"/>
      <c r="C45" s="2"/>
      <c r="D45" s="2"/>
      <c r="E45" s="2"/>
      <c r="F45" s="2"/>
      <c r="G45" s="2"/>
      <c r="I45" s="2"/>
      <c r="J45" s="2"/>
      <c r="K45" s="2"/>
      <c r="R45" s="4"/>
      <c r="S45" s="4"/>
    </row>
    <row r="46" spans="1:20">
      <c r="B46" s="3" t="s">
        <v>76</v>
      </c>
      <c r="C46" s="3" t="s">
        <v>77</v>
      </c>
      <c r="D46" s="2"/>
      <c r="E46" s="2"/>
      <c r="F46" s="2"/>
      <c r="G46" s="2"/>
      <c r="H46" s="2"/>
      <c r="I46" s="2"/>
      <c r="J46" s="2"/>
      <c r="K46" s="2"/>
      <c r="R46" s="4"/>
      <c r="S46" s="4"/>
    </row>
    <row r="47" spans="1:20">
      <c r="A47" s="8" t="s">
        <v>372</v>
      </c>
      <c r="B47" s="1">
        <v>79</v>
      </c>
      <c r="C47" s="1">
        <v>37</v>
      </c>
      <c r="D47" s="2"/>
      <c r="E47" s="2" t="s">
        <v>117</v>
      </c>
      <c r="F47" s="2"/>
      <c r="G47" s="2"/>
      <c r="H47" s="2"/>
      <c r="I47" s="2"/>
      <c r="J47" s="2"/>
      <c r="K47" s="2"/>
      <c r="R47" s="4"/>
      <c r="S47" s="4"/>
    </row>
    <row r="48" spans="1:20" ht="25.5">
      <c r="A48" s="11" t="s">
        <v>369</v>
      </c>
      <c r="B48">
        <v>221</v>
      </c>
      <c r="C48">
        <v>143</v>
      </c>
      <c r="R48" s="4"/>
      <c r="S48" s="4"/>
    </row>
    <row r="49" spans="1:19" ht="25.5">
      <c r="A49" s="9" t="s">
        <v>373</v>
      </c>
      <c r="B49" t="s">
        <v>332</v>
      </c>
      <c r="C49">
        <v>246</v>
      </c>
      <c r="R49" s="4"/>
      <c r="S49" s="4"/>
    </row>
    <row r="50" spans="1:19" ht="21.75" customHeight="1">
      <c r="A50" s="9" t="s">
        <v>374</v>
      </c>
      <c r="B50">
        <v>89</v>
      </c>
      <c r="C50">
        <v>18</v>
      </c>
      <c r="R50" s="4"/>
      <c r="S50" s="4"/>
    </row>
    <row r="51" spans="1:19" ht="21.75" customHeight="1">
      <c r="A51" t="s">
        <v>396</v>
      </c>
      <c r="B51">
        <v>192</v>
      </c>
      <c r="C51">
        <v>96</v>
      </c>
      <c r="R51" s="4"/>
      <c r="S51" s="4"/>
    </row>
    <row r="52" spans="1:19" ht="25.5">
      <c r="A52" s="9" t="s">
        <v>370</v>
      </c>
      <c r="B52">
        <v>206</v>
      </c>
      <c r="C52">
        <v>98</v>
      </c>
      <c r="R52" s="4"/>
      <c r="S52" s="4"/>
    </row>
    <row r="53" spans="1:19" ht="25.5">
      <c r="A53" s="9" t="s">
        <v>371</v>
      </c>
      <c r="B53">
        <v>107</v>
      </c>
      <c r="C53">
        <v>38</v>
      </c>
      <c r="R53" s="4"/>
      <c r="S53" s="4"/>
    </row>
    <row r="54" spans="1:19">
      <c r="R54" s="4"/>
      <c r="S54" s="4"/>
    </row>
    <row r="55" spans="1:19">
      <c r="R55" s="4"/>
      <c r="S55" s="4"/>
    </row>
    <row r="56" spans="1:19">
      <c r="B56" s="3" t="s">
        <v>76</v>
      </c>
      <c r="C56" s="3" t="s">
        <v>77</v>
      </c>
      <c r="R56" s="4"/>
      <c r="S56" s="4"/>
    </row>
    <row r="57" spans="1:19">
      <c r="A57" s="6" t="s">
        <v>78</v>
      </c>
      <c r="B57">
        <v>95</v>
      </c>
      <c r="C57">
        <v>8</v>
      </c>
      <c r="R57" s="4"/>
      <c r="S57" s="4"/>
    </row>
    <row r="58" spans="1:19">
      <c r="A58" s="6" t="s">
        <v>79</v>
      </c>
      <c r="B58">
        <v>38</v>
      </c>
      <c r="C58">
        <v>27</v>
      </c>
      <c r="R58" s="4"/>
      <c r="S58" s="4"/>
    </row>
    <row r="59" spans="1:19">
      <c r="A59" s="6" t="s">
        <v>80</v>
      </c>
      <c r="B59">
        <v>65</v>
      </c>
      <c r="C59">
        <v>76</v>
      </c>
      <c r="R59" s="4"/>
      <c r="S59" s="4"/>
    </row>
    <row r="60" spans="1:19">
      <c r="A60" s="6" t="s">
        <v>81</v>
      </c>
      <c r="B60">
        <v>42</v>
      </c>
      <c r="C60">
        <v>20</v>
      </c>
      <c r="R60" s="4"/>
      <c r="S60" s="4"/>
    </row>
    <row r="61" spans="1:19">
      <c r="A61" s="6" t="s">
        <v>82</v>
      </c>
      <c r="B61">
        <v>79</v>
      </c>
      <c r="C61">
        <v>25</v>
      </c>
      <c r="R61" s="4"/>
      <c r="S61" s="4"/>
    </row>
    <row r="62" spans="1:19">
      <c r="R62" s="4"/>
      <c r="S62" s="4"/>
    </row>
    <row r="63" spans="1:19">
      <c r="R63" s="4"/>
      <c r="S63" s="4"/>
    </row>
    <row r="64" spans="1:19">
      <c r="R64" s="4"/>
      <c r="S64" s="4"/>
    </row>
    <row r="65" spans="18:19">
      <c r="R65" s="4"/>
      <c r="S65" s="4"/>
    </row>
    <row r="66" spans="18:19">
      <c r="R66" s="4"/>
      <c r="S66" s="4"/>
    </row>
    <row r="67" spans="18:19">
      <c r="R67" s="4"/>
      <c r="S67" s="4"/>
    </row>
    <row r="68" spans="18:19">
      <c r="R68" s="4"/>
      <c r="S68" s="4"/>
    </row>
    <row r="69" spans="18:19">
      <c r="R69" s="4"/>
      <c r="S69" s="4"/>
    </row>
    <row r="70" spans="18:19">
      <c r="R70" s="4"/>
      <c r="S70" s="4"/>
    </row>
    <row r="71" spans="18:19">
      <c r="R71" s="4"/>
      <c r="S71" s="4"/>
    </row>
    <row r="72" spans="18:19">
      <c r="R72" s="4"/>
      <c r="S72" s="4"/>
    </row>
    <row r="73" spans="18:19">
      <c r="R73" s="4"/>
      <c r="S73" s="4"/>
    </row>
    <row r="74" spans="18:19">
      <c r="R74" s="4"/>
      <c r="S74" s="4"/>
    </row>
    <row r="75" spans="18:19">
      <c r="R75" s="4"/>
      <c r="S75" s="4"/>
    </row>
    <row r="76" spans="18:19">
      <c r="R76" s="4"/>
      <c r="S76" s="4"/>
    </row>
    <row r="77" spans="18:19">
      <c r="R77" s="4"/>
      <c r="S77" s="4"/>
    </row>
    <row r="78" spans="18:19">
      <c r="R78" s="4"/>
      <c r="S78" s="4"/>
    </row>
    <row r="79" spans="18:19">
      <c r="R79" s="4"/>
      <c r="S79" s="4"/>
    </row>
    <row r="80" spans="18:19">
      <c r="R80" s="4"/>
      <c r="S80" s="4"/>
    </row>
    <row r="81" spans="18:19">
      <c r="R81" s="4"/>
      <c r="S81" s="4"/>
    </row>
    <row r="82" spans="18:19">
      <c r="R82" s="4"/>
      <c r="S82" s="4"/>
    </row>
    <row r="83" spans="18:19">
      <c r="R83" s="4"/>
      <c r="S83" s="4"/>
    </row>
    <row r="84" spans="18:19">
      <c r="R84" s="4"/>
      <c r="S84" s="4"/>
    </row>
    <row r="85" spans="18:19">
      <c r="R85" s="4"/>
      <c r="S85" s="4"/>
    </row>
    <row r="86" spans="18:19">
      <c r="R86" s="4"/>
      <c r="S86" s="4"/>
    </row>
    <row r="87" spans="18:19">
      <c r="R87" s="4"/>
      <c r="S87" s="4"/>
    </row>
    <row r="88" spans="18:19">
      <c r="R88" s="4"/>
      <c r="S88" s="4"/>
    </row>
    <row r="89" spans="18:19">
      <c r="R89" s="4"/>
      <c r="S89" s="4"/>
    </row>
    <row r="90" spans="18:19">
      <c r="R90" s="4"/>
      <c r="S90" s="4"/>
    </row>
    <row r="91" spans="18:19">
      <c r="R91" s="4"/>
      <c r="S91" s="4"/>
    </row>
    <row r="92" spans="18:19">
      <c r="R92" s="4"/>
      <c r="S92" s="4"/>
    </row>
    <row r="93" spans="18:19">
      <c r="R93" s="4"/>
      <c r="S93" s="4"/>
    </row>
    <row r="94" spans="18:19">
      <c r="R94" s="4"/>
      <c r="S94" s="4"/>
    </row>
    <row r="95" spans="18:19">
      <c r="R95" s="4"/>
      <c r="S95" s="4"/>
    </row>
    <row r="96" spans="18:19">
      <c r="R96" s="4"/>
      <c r="S96" s="4"/>
    </row>
    <row r="97" spans="18:19">
      <c r="R97" s="4"/>
      <c r="S97" s="4"/>
    </row>
    <row r="98" spans="18:19">
      <c r="R98" s="4"/>
      <c r="S98" s="4"/>
    </row>
    <row r="99" spans="18:19">
      <c r="R99" s="4"/>
      <c r="S99" s="4"/>
    </row>
    <row r="100" spans="18:19">
      <c r="R100" s="4"/>
      <c r="S100" s="4"/>
    </row>
    <row r="101" spans="18:19">
      <c r="R101" s="4"/>
      <c r="S101" s="4"/>
    </row>
    <row r="102" spans="18:19">
      <c r="R102" s="4"/>
      <c r="S102" s="4"/>
    </row>
    <row r="103" spans="18:19">
      <c r="R103" s="4"/>
      <c r="S103" s="4"/>
    </row>
    <row r="104" spans="18:19">
      <c r="R104" s="4"/>
      <c r="S104" s="4"/>
    </row>
    <row r="105" spans="18:19">
      <c r="R105" s="4"/>
      <c r="S105" s="4"/>
    </row>
    <row r="106" spans="18:19">
      <c r="R106" s="4"/>
      <c r="S106" s="4"/>
    </row>
    <row r="107" spans="18:19">
      <c r="R107" s="4"/>
      <c r="S107" s="4"/>
    </row>
    <row r="108" spans="18:19">
      <c r="R108" s="4"/>
      <c r="S108" s="4"/>
    </row>
    <row r="109" spans="18:19">
      <c r="R109" s="4"/>
      <c r="S109" s="4"/>
    </row>
    <row r="110" spans="18:19">
      <c r="R110" s="4"/>
      <c r="S110" s="4"/>
    </row>
    <row r="111" spans="18:19">
      <c r="R111" s="4"/>
      <c r="S111" s="4"/>
    </row>
    <row r="112" spans="18:19">
      <c r="R112" s="4"/>
      <c r="S112" s="4"/>
    </row>
    <row r="113" spans="18:19">
      <c r="R113" s="4"/>
      <c r="S113" s="4"/>
    </row>
    <row r="114" spans="18:19">
      <c r="R114" s="4"/>
      <c r="S114" s="4"/>
    </row>
    <row r="115" spans="18:19">
      <c r="R115" s="4"/>
      <c r="S115" s="4"/>
    </row>
    <row r="116" spans="18:19">
      <c r="R116" s="4"/>
      <c r="S116" s="4"/>
    </row>
    <row r="117" spans="18:19">
      <c r="R117" s="4"/>
      <c r="S117" s="4"/>
    </row>
    <row r="118" spans="18:19">
      <c r="R118" s="4"/>
      <c r="S118" s="4"/>
    </row>
    <row r="119" spans="18:19">
      <c r="R119" s="4"/>
      <c r="S119" s="4"/>
    </row>
    <row r="120" spans="18:19">
      <c r="R120" s="4"/>
      <c r="S120" s="4"/>
    </row>
    <row r="121" spans="18:19">
      <c r="R121" s="4"/>
      <c r="S121" s="4"/>
    </row>
    <row r="122" spans="18:19">
      <c r="R122" s="4"/>
      <c r="S122" s="4"/>
    </row>
    <row r="123" spans="18:19">
      <c r="R123" s="4"/>
      <c r="S123" s="4"/>
    </row>
    <row r="124" spans="18:19">
      <c r="R124" s="4"/>
      <c r="S124" s="4"/>
    </row>
    <row r="125" spans="18:19">
      <c r="R125" s="4"/>
      <c r="S125" s="4"/>
    </row>
    <row r="126" spans="18:19">
      <c r="R126" s="4"/>
      <c r="S126" s="4"/>
    </row>
    <row r="127" spans="18:19">
      <c r="R127" s="4"/>
      <c r="S127" s="4"/>
    </row>
    <row r="128" spans="18:19">
      <c r="R128" s="4"/>
      <c r="S128" s="4"/>
    </row>
    <row r="129" spans="18:19">
      <c r="R129" s="4"/>
      <c r="S129" s="4"/>
    </row>
    <row r="130" spans="18:19">
      <c r="R130" s="4"/>
      <c r="S130" s="4"/>
    </row>
    <row r="131" spans="18:19">
      <c r="R131" s="4"/>
      <c r="S131" s="4"/>
    </row>
    <row r="132" spans="18:19">
      <c r="R132" s="4"/>
      <c r="S132" s="4"/>
    </row>
    <row r="133" spans="18:19">
      <c r="R133" s="4"/>
      <c r="S133" s="4"/>
    </row>
    <row r="134" spans="18:19">
      <c r="R134" s="4"/>
      <c r="S134" s="4"/>
    </row>
    <row r="135" spans="18:19">
      <c r="R135" s="4"/>
      <c r="S135" s="4"/>
    </row>
    <row r="136" spans="18:19">
      <c r="R136" s="4"/>
      <c r="S136" s="4"/>
    </row>
    <row r="137" spans="18:19">
      <c r="R137" s="4"/>
      <c r="S137" s="4"/>
    </row>
    <row r="138" spans="18:19">
      <c r="R138" s="4"/>
      <c r="S138" s="4"/>
    </row>
    <row r="139" spans="18:19">
      <c r="R139" s="4"/>
      <c r="S139" s="4"/>
    </row>
    <row r="140" spans="18:19">
      <c r="R140" s="4"/>
      <c r="S140" s="4"/>
    </row>
    <row r="141" spans="18:19">
      <c r="R141" s="4"/>
      <c r="S141" s="4"/>
    </row>
    <row r="142" spans="18:19">
      <c r="R142" s="4"/>
      <c r="S142" s="4"/>
    </row>
    <row r="143" spans="18:19">
      <c r="R143" s="4"/>
      <c r="S143" s="4"/>
    </row>
    <row r="144" spans="18:19">
      <c r="R144" s="4"/>
      <c r="S144" s="4"/>
    </row>
    <row r="145" spans="18:19">
      <c r="R145" s="4"/>
      <c r="S145" s="4"/>
    </row>
    <row r="146" spans="18:19">
      <c r="R146" s="4"/>
      <c r="S146" s="4"/>
    </row>
    <row r="147" spans="18:19">
      <c r="R147" s="4"/>
      <c r="S147" s="4"/>
    </row>
    <row r="148" spans="18:19">
      <c r="R148" s="4"/>
      <c r="S148" s="4"/>
    </row>
    <row r="149" spans="18:19">
      <c r="R149" s="4"/>
      <c r="S149" s="4"/>
    </row>
    <row r="150" spans="18:19">
      <c r="R150" s="4"/>
      <c r="S150" s="4"/>
    </row>
    <row r="151" spans="18:19">
      <c r="R151" s="4"/>
      <c r="S151" s="4"/>
    </row>
    <row r="152" spans="18:19">
      <c r="R152" s="4"/>
      <c r="S152" s="4"/>
    </row>
    <row r="153" spans="18:19">
      <c r="R153" s="4"/>
      <c r="S153" s="4"/>
    </row>
    <row r="154" spans="18:19">
      <c r="R154" s="4"/>
      <c r="S154" s="4"/>
    </row>
    <row r="155" spans="18:19">
      <c r="R155" s="4"/>
      <c r="S155" s="4"/>
    </row>
    <row r="156" spans="18:19">
      <c r="R156" s="4"/>
      <c r="S156" s="4"/>
    </row>
    <row r="157" spans="18:19">
      <c r="R157" s="4"/>
      <c r="S157" s="4"/>
    </row>
    <row r="158" spans="18:19">
      <c r="R158" s="4"/>
      <c r="S158" s="4"/>
    </row>
    <row r="159" spans="18:19">
      <c r="R159" s="4"/>
      <c r="S159" s="4"/>
    </row>
    <row r="160" spans="18:19">
      <c r="R160" s="4"/>
      <c r="S160" s="4"/>
    </row>
    <row r="161" spans="18:19">
      <c r="R161" s="4"/>
      <c r="S161" s="4"/>
    </row>
    <row r="162" spans="18:19">
      <c r="R162" s="4"/>
      <c r="S162" s="4"/>
    </row>
    <row r="163" spans="18:19">
      <c r="R163" s="4"/>
      <c r="S163" s="4"/>
    </row>
    <row r="164" spans="18:19">
      <c r="R164" s="4"/>
      <c r="S164" s="4"/>
    </row>
    <row r="165" spans="18:19">
      <c r="R165" s="4"/>
      <c r="S165" s="4"/>
    </row>
    <row r="166" spans="18:19">
      <c r="R166" s="4"/>
      <c r="S166" s="4"/>
    </row>
    <row r="167" spans="18:19">
      <c r="R167" s="4"/>
      <c r="S167" s="4"/>
    </row>
    <row r="168" spans="18:19">
      <c r="R168" s="4"/>
      <c r="S168" s="4"/>
    </row>
    <row r="169" spans="18:19">
      <c r="R169" s="4"/>
      <c r="S169" s="4"/>
    </row>
    <row r="170" spans="18:19">
      <c r="R170" s="4"/>
      <c r="S170" s="4"/>
    </row>
    <row r="171" spans="18:19">
      <c r="R171" s="4"/>
      <c r="S171" s="4"/>
    </row>
    <row r="172" spans="18:19">
      <c r="R172" s="4"/>
      <c r="S172" s="4"/>
    </row>
    <row r="173" spans="18:19">
      <c r="R173" s="4"/>
      <c r="S173" s="4"/>
    </row>
    <row r="174" spans="18:19">
      <c r="R174" s="4"/>
      <c r="S174" s="4"/>
    </row>
    <row r="175" spans="18:19">
      <c r="R175" s="4"/>
      <c r="S175" s="4"/>
    </row>
    <row r="176" spans="18:19">
      <c r="R176" s="4"/>
      <c r="S176" s="4"/>
    </row>
    <row r="177" spans="18:19">
      <c r="R177" s="4"/>
      <c r="S177" s="4"/>
    </row>
    <row r="178" spans="18:19">
      <c r="R178" s="4"/>
      <c r="S178" s="4"/>
    </row>
    <row r="179" spans="18:19">
      <c r="R179" s="4"/>
      <c r="S179" s="4"/>
    </row>
    <row r="180" spans="18:19">
      <c r="R180" s="4"/>
      <c r="S180" s="4"/>
    </row>
    <row r="181" spans="18:19">
      <c r="R181" s="4"/>
      <c r="S181" s="4"/>
    </row>
    <row r="182" spans="18:19">
      <c r="R182" s="4"/>
      <c r="S182" s="4"/>
    </row>
    <row r="183" spans="18:19">
      <c r="R183" s="4"/>
      <c r="S183" s="4"/>
    </row>
    <row r="184" spans="18:19">
      <c r="R184" s="4"/>
      <c r="S184" s="4"/>
    </row>
    <row r="185" spans="18:19">
      <c r="R185" s="4"/>
      <c r="S185" s="4"/>
    </row>
    <row r="186" spans="18:19">
      <c r="R186" s="4"/>
      <c r="S186" s="4"/>
    </row>
    <row r="187" spans="18:19">
      <c r="R187" s="4"/>
      <c r="S187" s="4"/>
    </row>
    <row r="188" spans="18:19">
      <c r="R188" s="4"/>
      <c r="S188" s="4"/>
    </row>
    <row r="189" spans="18:19">
      <c r="R189" s="4"/>
      <c r="S189" s="4"/>
    </row>
    <row r="190" spans="18:19">
      <c r="R190" s="4"/>
      <c r="S190" s="4"/>
    </row>
    <row r="191" spans="18:19">
      <c r="R191" s="4"/>
      <c r="S191" s="4"/>
    </row>
    <row r="192" spans="18:19">
      <c r="R192" s="4"/>
      <c r="S192" s="4"/>
    </row>
    <row r="193" spans="18:19">
      <c r="R193" s="4"/>
      <c r="S193" s="4"/>
    </row>
    <row r="194" spans="18:19">
      <c r="R194" s="4"/>
      <c r="S194" s="4"/>
    </row>
    <row r="195" spans="18:19">
      <c r="R195" s="4"/>
      <c r="S195" s="4"/>
    </row>
    <row r="196" spans="18:19">
      <c r="R196" s="4"/>
      <c r="S196" s="4"/>
    </row>
    <row r="197" spans="18:19">
      <c r="R197" s="4"/>
      <c r="S197" s="4"/>
    </row>
    <row r="198" spans="18:19">
      <c r="R198" s="4"/>
      <c r="S198" s="4"/>
    </row>
    <row r="199" spans="18:19">
      <c r="R199" s="4"/>
      <c r="S199" s="4"/>
    </row>
    <row r="200" spans="18:19">
      <c r="R200" s="4"/>
      <c r="S200" s="4"/>
    </row>
    <row r="201" spans="18:19">
      <c r="R201" s="4"/>
      <c r="S201" s="4"/>
    </row>
    <row r="202" spans="18:19">
      <c r="R202" s="4"/>
      <c r="S202" s="4"/>
    </row>
    <row r="203" spans="18:19">
      <c r="R203" s="4"/>
      <c r="S203" s="4"/>
    </row>
    <row r="204" spans="18:19">
      <c r="R204" s="4"/>
      <c r="S204" s="4"/>
    </row>
    <row r="205" spans="18:19">
      <c r="R205" s="4"/>
      <c r="S205" s="4"/>
    </row>
    <row r="206" spans="18:19">
      <c r="R206" s="4"/>
      <c r="S206" s="4"/>
    </row>
    <row r="207" spans="18:19">
      <c r="R207" s="4"/>
      <c r="S207" s="4"/>
    </row>
    <row r="208" spans="18:19">
      <c r="R208" s="4"/>
      <c r="S208" s="4"/>
    </row>
    <row r="209" spans="18:19">
      <c r="R209" s="4"/>
      <c r="S209" s="4"/>
    </row>
    <row r="210" spans="18:19">
      <c r="R210" s="4"/>
      <c r="S210" s="4"/>
    </row>
    <row r="211" spans="18:19">
      <c r="R211" s="4"/>
      <c r="S211" s="4"/>
    </row>
    <row r="212" spans="18:19">
      <c r="R212" s="4"/>
      <c r="S212" s="4"/>
    </row>
    <row r="213" spans="18:19">
      <c r="R213" s="4"/>
      <c r="S213" s="4"/>
    </row>
    <row r="214" spans="18:19">
      <c r="R214" s="4"/>
      <c r="S214" s="4"/>
    </row>
    <row r="215" spans="18:19">
      <c r="R215" s="4"/>
      <c r="S215" s="4"/>
    </row>
    <row r="216" spans="18:19">
      <c r="R216" s="4"/>
      <c r="S216" s="4"/>
    </row>
    <row r="217" spans="18:19">
      <c r="R217" s="4"/>
      <c r="S217" s="4"/>
    </row>
    <row r="218" spans="18:19">
      <c r="R218" s="4"/>
      <c r="S218" s="4"/>
    </row>
    <row r="219" spans="18:19">
      <c r="R219" s="4"/>
      <c r="S219" s="4"/>
    </row>
    <row r="220" spans="18:19">
      <c r="R220" s="4"/>
      <c r="S220" s="4"/>
    </row>
    <row r="221" spans="18:19">
      <c r="R221" s="4"/>
      <c r="S221" s="4"/>
    </row>
    <row r="222" spans="18:19">
      <c r="R222" s="4"/>
      <c r="S222" s="4"/>
    </row>
    <row r="223" spans="18:19">
      <c r="R223" s="4"/>
      <c r="S223" s="4"/>
    </row>
    <row r="224" spans="18:19">
      <c r="R224" s="4"/>
      <c r="S224" s="4"/>
    </row>
    <row r="225" spans="18:19">
      <c r="R225" s="4"/>
      <c r="S225" s="4"/>
    </row>
    <row r="226" spans="18:19">
      <c r="R226" s="4"/>
      <c r="S226" s="4"/>
    </row>
    <row r="227" spans="18:19">
      <c r="R227" s="4"/>
      <c r="S227" s="4"/>
    </row>
    <row r="228" spans="18:19">
      <c r="R228" s="4"/>
      <c r="S228" s="4"/>
    </row>
    <row r="229" spans="18:19">
      <c r="R229" s="4"/>
      <c r="S229" s="4"/>
    </row>
    <row r="230" spans="18:19">
      <c r="R230" s="4"/>
      <c r="S230" s="4"/>
    </row>
    <row r="231" spans="18:19">
      <c r="R231" s="4"/>
      <c r="S231" s="4"/>
    </row>
    <row r="232" spans="18:19">
      <c r="R232" s="4"/>
      <c r="S232" s="4"/>
    </row>
    <row r="233" spans="18:19">
      <c r="R233" s="4"/>
      <c r="S233" s="4"/>
    </row>
    <row r="234" spans="18:19">
      <c r="R234" s="4"/>
      <c r="S234" s="4"/>
    </row>
    <row r="235" spans="18:19">
      <c r="R235" s="4"/>
      <c r="S235" s="4"/>
    </row>
    <row r="236" spans="18:19">
      <c r="R236" s="4"/>
      <c r="S236" s="4"/>
    </row>
    <row r="237" spans="18:19">
      <c r="R237" s="4"/>
      <c r="S237" s="4"/>
    </row>
    <row r="238" spans="18:19">
      <c r="R238" s="4"/>
      <c r="S238" s="4"/>
    </row>
    <row r="239" spans="18:19">
      <c r="R239" s="4"/>
      <c r="S239" s="4"/>
    </row>
    <row r="240" spans="18:19">
      <c r="R240" s="4"/>
      <c r="S240" s="4"/>
    </row>
    <row r="241" spans="18:19">
      <c r="R241" s="4"/>
      <c r="S241" s="4"/>
    </row>
    <row r="242" spans="18:19">
      <c r="R242" s="4"/>
      <c r="S242" s="4"/>
    </row>
    <row r="243" spans="18:19">
      <c r="R243" s="4"/>
      <c r="S243" s="4"/>
    </row>
    <row r="244" spans="18:19">
      <c r="R244" s="4"/>
      <c r="S244" s="4"/>
    </row>
    <row r="245" spans="18:19">
      <c r="R245" s="4"/>
      <c r="S245" s="4"/>
    </row>
    <row r="246" spans="18:19">
      <c r="R246" s="4"/>
      <c r="S246" s="4"/>
    </row>
    <row r="247" spans="18:19">
      <c r="R247" s="4"/>
      <c r="S247" s="4"/>
    </row>
    <row r="248" spans="18:19">
      <c r="R248" s="4"/>
      <c r="S248" s="4"/>
    </row>
    <row r="249" spans="18:19">
      <c r="R249" s="4"/>
      <c r="S249" s="4"/>
    </row>
    <row r="250" spans="18:19">
      <c r="R250" s="4"/>
      <c r="S250" s="4"/>
    </row>
    <row r="251" spans="18:19">
      <c r="R251" s="4"/>
      <c r="S251" s="4"/>
    </row>
    <row r="252" spans="18:19">
      <c r="R252" s="4"/>
      <c r="S252" s="4"/>
    </row>
    <row r="253" spans="18:19">
      <c r="R253" s="4"/>
      <c r="S253" s="4"/>
    </row>
    <row r="254" spans="18:19">
      <c r="R254" s="4"/>
      <c r="S254" s="4"/>
    </row>
    <row r="255" spans="18:19">
      <c r="R255" s="4"/>
      <c r="S255" s="4"/>
    </row>
    <row r="256" spans="18:19">
      <c r="R256" s="4"/>
      <c r="S256" s="4"/>
    </row>
    <row r="257" spans="18:19">
      <c r="R257" s="4"/>
      <c r="S257" s="4"/>
    </row>
    <row r="258" spans="18:19">
      <c r="R258" s="4"/>
      <c r="S258" s="4"/>
    </row>
    <row r="259" spans="18:19">
      <c r="R259" s="4"/>
      <c r="S259" s="4"/>
    </row>
    <row r="260" spans="18:19">
      <c r="R260" s="4"/>
      <c r="S260" s="4"/>
    </row>
    <row r="261" spans="18:19">
      <c r="R261" s="4"/>
      <c r="S261" s="4"/>
    </row>
    <row r="262" spans="18:19">
      <c r="R262" s="4"/>
      <c r="S262" s="4"/>
    </row>
    <row r="263" spans="18:19">
      <c r="R263" s="4"/>
      <c r="S263" s="4"/>
    </row>
    <row r="264" spans="18:19">
      <c r="R264" s="4"/>
      <c r="S264" s="4"/>
    </row>
    <row r="265" spans="18:19">
      <c r="R265" s="4"/>
      <c r="S265" s="4"/>
    </row>
    <row r="266" spans="18:19">
      <c r="R266" s="4"/>
      <c r="S266" s="4"/>
    </row>
    <row r="267" spans="18:19">
      <c r="R267" s="4"/>
      <c r="S267" s="4"/>
    </row>
    <row r="268" spans="18:19">
      <c r="R268" s="4"/>
      <c r="S268" s="4"/>
    </row>
    <row r="269" spans="18:19">
      <c r="R269" s="4"/>
      <c r="S269" s="4"/>
    </row>
    <row r="270" spans="18:19">
      <c r="R270" s="4"/>
      <c r="S270" s="4"/>
    </row>
    <row r="271" spans="18:19">
      <c r="R271" s="4"/>
      <c r="S271" s="4"/>
    </row>
    <row r="272" spans="18:19">
      <c r="R272" s="4"/>
      <c r="S272" s="4"/>
    </row>
    <row r="273" spans="18:19">
      <c r="R273" s="4"/>
      <c r="S273" s="4"/>
    </row>
    <row r="274" spans="18:19">
      <c r="R274" s="4"/>
      <c r="S274" s="4"/>
    </row>
    <row r="275" spans="18:19">
      <c r="R275" s="4"/>
      <c r="S275" s="4"/>
    </row>
    <row r="276" spans="18:19">
      <c r="R276" s="4"/>
      <c r="S276" s="4"/>
    </row>
    <row r="277" spans="18:19">
      <c r="R277" s="4"/>
      <c r="S277" s="4"/>
    </row>
    <row r="278" spans="18:19">
      <c r="R278" s="4"/>
      <c r="S278" s="4"/>
    </row>
    <row r="279" spans="18:19">
      <c r="R279" s="4"/>
      <c r="S279" s="4"/>
    </row>
    <row r="280" spans="18:19">
      <c r="R280" s="4"/>
      <c r="S280" s="4"/>
    </row>
    <row r="281" spans="18:19">
      <c r="R281" s="4"/>
      <c r="S281" s="4"/>
    </row>
    <row r="282" spans="18:19">
      <c r="R282" s="4"/>
      <c r="S282" s="4"/>
    </row>
    <row r="283" spans="18:19">
      <c r="R283" s="4"/>
      <c r="S283" s="4"/>
    </row>
    <row r="284" spans="18:19">
      <c r="R284" s="4"/>
      <c r="S284" s="4"/>
    </row>
    <row r="285" spans="18:19">
      <c r="R285" s="4"/>
      <c r="S285" s="4"/>
    </row>
    <row r="286" spans="18:19">
      <c r="R286" s="4"/>
      <c r="S286" s="4"/>
    </row>
    <row r="287" spans="18:19">
      <c r="R287" s="4"/>
      <c r="S287" s="4"/>
    </row>
    <row r="288" spans="18:19">
      <c r="R288" s="4"/>
      <c r="S288" s="4"/>
    </row>
    <row r="289" spans="18:19">
      <c r="R289" s="4"/>
      <c r="S289" s="4"/>
    </row>
    <row r="290" spans="18:19">
      <c r="R290" s="4"/>
      <c r="S290" s="4"/>
    </row>
    <row r="291" spans="18:19">
      <c r="R291" s="4"/>
      <c r="S291" s="4"/>
    </row>
    <row r="292" spans="18:19">
      <c r="R292" s="4"/>
      <c r="S292" s="4"/>
    </row>
    <row r="293" spans="18:19">
      <c r="R293" s="4"/>
      <c r="S293" s="4"/>
    </row>
    <row r="294" spans="18:19">
      <c r="R294" s="4"/>
      <c r="S294" s="4"/>
    </row>
    <row r="295" spans="18:19">
      <c r="R295" s="4"/>
      <c r="S295" s="4"/>
    </row>
    <row r="296" spans="18:19">
      <c r="R296" s="4"/>
      <c r="S296" s="4"/>
    </row>
    <row r="297" spans="18:19">
      <c r="R297" s="4"/>
      <c r="S297" s="4"/>
    </row>
    <row r="298" spans="18:19">
      <c r="R298" s="4"/>
      <c r="S298" s="4"/>
    </row>
    <row r="299" spans="18:19">
      <c r="R299" s="4"/>
      <c r="S299" s="4"/>
    </row>
    <row r="300" spans="18:19">
      <c r="R300" s="4"/>
      <c r="S300" s="4"/>
    </row>
    <row r="301" spans="18:19">
      <c r="R301" s="4"/>
      <c r="S301" s="4"/>
    </row>
    <row r="302" spans="18:19">
      <c r="R302" s="4"/>
      <c r="S302" s="4"/>
    </row>
    <row r="303" spans="18:19">
      <c r="R303" s="4"/>
      <c r="S303" s="4"/>
    </row>
    <row r="304" spans="18:19">
      <c r="R304" s="4"/>
      <c r="S304" s="4"/>
    </row>
    <row r="305" spans="18:19">
      <c r="R305" s="4"/>
      <c r="S305" s="4"/>
    </row>
    <row r="306" spans="18:19">
      <c r="R306" s="4"/>
      <c r="S306" s="4"/>
    </row>
    <row r="307" spans="18:19">
      <c r="R307" s="4"/>
      <c r="S307" s="4"/>
    </row>
    <row r="308" spans="18:19">
      <c r="R308" s="4"/>
      <c r="S308" s="4"/>
    </row>
    <row r="309" spans="18:19">
      <c r="R309" s="4"/>
      <c r="S309" s="4"/>
    </row>
    <row r="310" spans="18:19">
      <c r="R310" s="4"/>
      <c r="S310" s="4"/>
    </row>
    <row r="311" spans="18:19">
      <c r="R311" s="4"/>
      <c r="S311" s="4"/>
    </row>
    <row r="312" spans="18:19">
      <c r="R312" s="4"/>
      <c r="S312" s="4"/>
    </row>
    <row r="313" spans="18:19">
      <c r="R313" s="4"/>
      <c r="S313" s="4"/>
    </row>
    <row r="314" spans="18:19">
      <c r="R314" s="4"/>
      <c r="S314" s="4"/>
    </row>
    <row r="315" spans="18:19">
      <c r="R315" s="4"/>
      <c r="S315" s="4"/>
    </row>
    <row r="316" spans="18:19">
      <c r="R316" s="4"/>
      <c r="S316" s="4"/>
    </row>
    <row r="317" spans="18:19">
      <c r="R317" s="4"/>
      <c r="S317" s="4"/>
    </row>
    <row r="318" spans="18:19">
      <c r="R318" s="4"/>
      <c r="S318" s="4"/>
    </row>
    <row r="319" spans="18:19">
      <c r="R319" s="4"/>
      <c r="S319" s="4"/>
    </row>
    <row r="320" spans="18:19">
      <c r="R320" s="4"/>
      <c r="S320" s="4"/>
    </row>
    <row r="321" spans="18:19">
      <c r="R321" s="4"/>
      <c r="S321" s="4"/>
    </row>
    <row r="322" spans="18:19">
      <c r="R322" s="4"/>
      <c r="S322" s="4"/>
    </row>
    <row r="323" spans="18:19">
      <c r="R323" s="4"/>
      <c r="S323" s="4"/>
    </row>
    <row r="324" spans="18:19">
      <c r="R324" s="4"/>
      <c r="S324" s="4"/>
    </row>
    <row r="325" spans="18:19">
      <c r="R325" s="4"/>
      <c r="S325" s="4"/>
    </row>
    <row r="326" spans="18:19">
      <c r="R326" s="4"/>
      <c r="S326" s="4"/>
    </row>
    <row r="327" spans="18:19">
      <c r="R327" s="4"/>
      <c r="S327" s="4"/>
    </row>
    <row r="328" spans="18:19">
      <c r="R328" s="4"/>
      <c r="S328" s="4"/>
    </row>
    <row r="329" spans="18:19">
      <c r="R329" s="4"/>
      <c r="S329" s="4"/>
    </row>
    <row r="330" spans="18:19">
      <c r="R330" s="4"/>
      <c r="S330" s="4"/>
    </row>
    <row r="331" spans="18:19">
      <c r="R331" s="4"/>
      <c r="S331" s="4"/>
    </row>
    <row r="332" spans="18:19">
      <c r="R332" s="4"/>
      <c r="S332" s="4"/>
    </row>
    <row r="333" spans="18:19">
      <c r="R333" s="4"/>
      <c r="S333" s="4"/>
    </row>
    <row r="334" spans="18:19">
      <c r="R334" s="4"/>
      <c r="S334" s="4"/>
    </row>
    <row r="335" spans="18:19">
      <c r="R335" s="4"/>
      <c r="S335" s="4"/>
    </row>
    <row r="336" spans="18:19">
      <c r="R336" s="4"/>
      <c r="S336" s="4"/>
    </row>
    <row r="337" spans="18:19">
      <c r="R337" s="4"/>
      <c r="S337" s="4"/>
    </row>
    <row r="338" spans="18:19">
      <c r="R338" s="4"/>
      <c r="S338" s="4"/>
    </row>
    <row r="339" spans="18:19">
      <c r="R339" s="4"/>
      <c r="S339" s="4"/>
    </row>
    <row r="340" spans="18:19">
      <c r="R340" s="4"/>
      <c r="S340" s="4"/>
    </row>
    <row r="341" spans="18:19">
      <c r="R341" s="4"/>
      <c r="S341" s="4"/>
    </row>
    <row r="342" spans="18:19">
      <c r="R342" s="4"/>
      <c r="S342" s="4"/>
    </row>
    <row r="343" spans="18:19">
      <c r="R343" s="4"/>
      <c r="S343" s="4"/>
    </row>
    <row r="344" spans="18:19">
      <c r="R344" s="4"/>
      <c r="S344" s="4"/>
    </row>
    <row r="345" spans="18:19">
      <c r="R345" s="4"/>
      <c r="S345" s="4"/>
    </row>
    <row r="346" spans="18:19">
      <c r="R346" s="4"/>
      <c r="S346" s="4"/>
    </row>
    <row r="347" spans="18:19">
      <c r="R347" s="4"/>
      <c r="S347" s="4"/>
    </row>
    <row r="348" spans="18:19">
      <c r="R348" s="4"/>
      <c r="S348" s="4"/>
    </row>
    <row r="349" spans="18:19">
      <c r="R349" s="4"/>
      <c r="S349" s="4"/>
    </row>
    <row r="350" spans="18:19">
      <c r="R350" s="4"/>
      <c r="S350" s="4"/>
    </row>
    <row r="351" spans="18:19">
      <c r="R351" s="4"/>
      <c r="S351" s="4"/>
    </row>
    <row r="352" spans="18:19">
      <c r="R352" s="4"/>
      <c r="S352" s="4"/>
    </row>
    <row r="353" spans="18:19">
      <c r="R353" s="4"/>
      <c r="S353" s="4"/>
    </row>
    <row r="354" spans="18:19">
      <c r="R354" s="4"/>
      <c r="S354" s="4"/>
    </row>
    <row r="355" spans="18:19">
      <c r="R355" s="4"/>
      <c r="S355" s="4"/>
    </row>
    <row r="356" spans="18:19">
      <c r="R356" s="4"/>
      <c r="S356" s="4"/>
    </row>
    <row r="357" spans="18:19">
      <c r="R357" s="4"/>
      <c r="S357" s="4"/>
    </row>
    <row r="358" spans="18:19">
      <c r="R358" s="4"/>
      <c r="S358" s="4"/>
    </row>
    <row r="359" spans="18:19">
      <c r="R359" s="4"/>
      <c r="S359" s="4"/>
    </row>
    <row r="360" spans="18:19">
      <c r="R360" s="4"/>
      <c r="S360" s="4"/>
    </row>
    <row r="361" spans="18:19">
      <c r="R361" s="4"/>
      <c r="S361" s="4"/>
    </row>
    <row r="362" spans="18:19">
      <c r="R362" s="4"/>
      <c r="S362" s="4"/>
    </row>
    <row r="363" spans="18:19">
      <c r="R363" s="4"/>
      <c r="S363" s="4"/>
    </row>
    <row r="364" spans="18:19">
      <c r="R364" s="4"/>
      <c r="S364" s="4"/>
    </row>
    <row r="365" spans="18:19">
      <c r="R365" s="4"/>
      <c r="S365" s="4"/>
    </row>
    <row r="366" spans="18:19">
      <c r="R366" s="4"/>
      <c r="S366" s="4"/>
    </row>
    <row r="367" spans="18:19">
      <c r="R367" s="4"/>
      <c r="S367" s="4"/>
    </row>
    <row r="368" spans="18:19">
      <c r="R368" s="4"/>
      <c r="S368" s="4"/>
    </row>
    <row r="369" spans="18:19">
      <c r="R369" s="4"/>
      <c r="S369" s="4"/>
    </row>
    <row r="370" spans="18:19">
      <c r="R370" s="4"/>
      <c r="S370" s="4"/>
    </row>
    <row r="371" spans="18:19">
      <c r="R371" s="4"/>
      <c r="S371" s="4"/>
    </row>
    <row r="372" spans="18:19">
      <c r="R372" s="4"/>
      <c r="S372" s="4"/>
    </row>
    <row r="373" spans="18:19">
      <c r="R373" s="4"/>
      <c r="S373" s="4"/>
    </row>
    <row r="374" spans="18:19">
      <c r="R374" s="4"/>
      <c r="S374" s="4"/>
    </row>
    <row r="375" spans="18:19">
      <c r="R375" s="4"/>
      <c r="S375" s="4"/>
    </row>
    <row r="376" spans="18:19">
      <c r="R376" s="4"/>
      <c r="S376" s="4"/>
    </row>
    <row r="377" spans="18:19">
      <c r="R377" s="4"/>
      <c r="S377" s="4"/>
    </row>
    <row r="378" spans="18:19">
      <c r="R378" s="4"/>
      <c r="S378" s="4"/>
    </row>
    <row r="379" spans="18:19">
      <c r="R379" s="4"/>
      <c r="S379" s="4"/>
    </row>
    <row r="380" spans="18:19">
      <c r="R380" s="4"/>
      <c r="S380" s="4"/>
    </row>
    <row r="381" spans="18:19">
      <c r="R381" s="4"/>
      <c r="S381" s="4"/>
    </row>
    <row r="382" spans="18:19">
      <c r="R382" s="4"/>
      <c r="S382" s="4"/>
    </row>
    <row r="383" spans="18:19">
      <c r="R383" s="4"/>
      <c r="S383" s="4"/>
    </row>
    <row r="384" spans="18:19">
      <c r="R384" s="4"/>
      <c r="S384" s="4"/>
    </row>
    <row r="385" spans="18:19">
      <c r="R385" s="4"/>
      <c r="S385" s="4"/>
    </row>
    <row r="386" spans="18:19">
      <c r="R386" s="4"/>
      <c r="S386" s="4"/>
    </row>
    <row r="387" spans="18:19">
      <c r="R387" s="4"/>
      <c r="S387" s="4"/>
    </row>
    <row r="388" spans="18:19">
      <c r="R388" s="4"/>
      <c r="S388" s="4"/>
    </row>
    <row r="389" spans="18:19">
      <c r="R389" s="4"/>
      <c r="S389" s="4"/>
    </row>
    <row r="390" spans="18:19">
      <c r="R390" s="4"/>
      <c r="S390" s="4"/>
    </row>
    <row r="391" spans="18:19">
      <c r="R391" s="4"/>
      <c r="S391" s="4"/>
    </row>
    <row r="392" spans="18:19">
      <c r="R392" s="4"/>
      <c r="S392" s="4"/>
    </row>
    <row r="393" spans="18:19">
      <c r="R393" s="4"/>
      <c r="S393" s="4"/>
    </row>
    <row r="394" spans="18:19">
      <c r="R394" s="4"/>
      <c r="S394" s="4"/>
    </row>
    <row r="395" spans="18:19">
      <c r="R395" s="4"/>
      <c r="S395" s="4"/>
    </row>
    <row r="396" spans="18:19">
      <c r="R396" s="4"/>
      <c r="S396" s="4"/>
    </row>
    <row r="397" spans="18:19">
      <c r="R397" s="4"/>
      <c r="S397" s="4"/>
    </row>
    <row r="398" spans="18:19">
      <c r="R398" s="4"/>
      <c r="S398" s="4"/>
    </row>
    <row r="399" spans="18:19">
      <c r="R399" s="4"/>
      <c r="S399" s="4"/>
    </row>
    <row r="400" spans="18:19">
      <c r="R400" s="4"/>
      <c r="S400" s="4"/>
    </row>
    <row r="401" spans="18:19">
      <c r="R401" s="4"/>
      <c r="S401" s="4"/>
    </row>
    <row r="402" spans="18:19">
      <c r="R402" s="4"/>
      <c r="S402" s="4"/>
    </row>
    <row r="403" spans="18:19">
      <c r="R403" s="4"/>
      <c r="S403" s="4"/>
    </row>
    <row r="404" spans="18:19">
      <c r="R404" s="4"/>
      <c r="S404" s="4"/>
    </row>
    <row r="405" spans="18:19">
      <c r="R405" s="4"/>
      <c r="S405" s="4"/>
    </row>
    <row r="406" spans="18:19">
      <c r="R406" s="4"/>
      <c r="S406" s="4"/>
    </row>
    <row r="407" spans="18:19">
      <c r="R407" s="4"/>
      <c r="S407" s="4"/>
    </row>
    <row r="408" spans="18:19">
      <c r="R408" s="4"/>
      <c r="S408" s="4"/>
    </row>
    <row r="409" spans="18:19">
      <c r="R409" s="4"/>
      <c r="S409" s="4"/>
    </row>
    <row r="410" spans="18:19">
      <c r="R410" s="4"/>
      <c r="S410" s="4"/>
    </row>
    <row r="411" spans="18:19">
      <c r="R411" s="4"/>
      <c r="S411" s="4"/>
    </row>
    <row r="412" spans="18:19">
      <c r="R412" s="4"/>
      <c r="S412" s="4"/>
    </row>
    <row r="413" spans="18:19">
      <c r="R413" s="4"/>
      <c r="S413" s="4"/>
    </row>
    <row r="414" spans="18:19">
      <c r="R414" s="4"/>
      <c r="S414" s="4"/>
    </row>
    <row r="415" spans="18:19">
      <c r="R415" s="4"/>
      <c r="S415" s="4"/>
    </row>
    <row r="416" spans="18:19">
      <c r="R416" s="4"/>
      <c r="S416" s="4"/>
    </row>
    <row r="417" spans="18:19">
      <c r="R417" s="4"/>
      <c r="S417" s="4"/>
    </row>
    <row r="418" spans="18:19">
      <c r="R418" s="4"/>
      <c r="S418" s="4"/>
    </row>
    <row r="419" spans="18:19">
      <c r="R419" s="4"/>
      <c r="S419" s="4"/>
    </row>
    <row r="420" spans="18:19">
      <c r="R420" s="4"/>
      <c r="S420" s="4"/>
    </row>
    <row r="421" spans="18:19">
      <c r="R421" s="4"/>
      <c r="S421" s="4"/>
    </row>
    <row r="422" spans="18:19">
      <c r="R422" s="4"/>
      <c r="S422" s="4"/>
    </row>
    <row r="423" spans="18:19">
      <c r="R423" s="4"/>
      <c r="S423" s="4"/>
    </row>
    <row r="424" spans="18:19">
      <c r="R424" s="4"/>
      <c r="S424" s="4"/>
    </row>
    <row r="425" spans="18:19">
      <c r="R425" s="4"/>
      <c r="S425" s="4"/>
    </row>
    <row r="426" spans="18:19">
      <c r="R426" s="4"/>
      <c r="S426" s="4"/>
    </row>
    <row r="427" spans="18:19">
      <c r="R427" s="4"/>
      <c r="S427" s="4"/>
    </row>
    <row r="428" spans="18:19">
      <c r="R428" s="4"/>
      <c r="S428" s="4"/>
    </row>
    <row r="429" spans="18:19">
      <c r="R429" s="4"/>
      <c r="S429" s="4"/>
    </row>
    <row r="430" spans="18:19">
      <c r="R430" s="4"/>
      <c r="S430" s="4"/>
    </row>
    <row r="431" spans="18:19">
      <c r="R431" s="4"/>
      <c r="S431" s="4"/>
    </row>
    <row r="432" spans="18:19">
      <c r="R432" s="4"/>
      <c r="S432" s="4"/>
    </row>
  </sheetData>
  <mergeCells count="4">
    <mergeCell ref="A2:G2"/>
    <mergeCell ref="J38:Q39"/>
    <mergeCell ref="A1:F1"/>
    <mergeCell ref="I2:N2"/>
  </mergeCells>
  <phoneticPr fontId="3" type="noConversion"/>
  <printOptions horizontalCentered="1" verticalCentered="1"/>
  <pageMargins left="0.25" right="0.5" top="0.25" bottom="0.25" header="0.25" footer="0.25"/>
  <pageSetup paperSize="9" firstPageNumber="278" fitToWidth="2" fitToHeight="2" orientation="landscape" r:id="rId1"/>
  <headerFooter alignWithMargins="0">
    <oddFooter>&amp;L Afghanistan Statistical Yearbook 2004&amp;R&amp;12سالنامه احصائیوی افغانستان 1383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51" sqref="C51"/>
    </sheetView>
  </sheetViews>
  <sheetFormatPr defaultRowHeight="12.75"/>
  <cols>
    <col min="1" max="1" width="20.83203125" customWidth="1"/>
    <col min="2" max="2" width="17.33203125" customWidth="1"/>
    <col min="3" max="3" width="37.5" customWidth="1"/>
    <col min="4" max="4" width="12.5" customWidth="1"/>
    <col min="5" max="5" width="11.1640625" customWidth="1"/>
    <col min="6" max="6" width="12.33203125" customWidth="1"/>
    <col min="7" max="7" width="11.6640625" customWidth="1"/>
    <col min="8" max="8" width="11.1640625" customWidth="1"/>
    <col min="9" max="9" width="12.1640625" customWidth="1"/>
    <col min="10" max="10" width="20.6640625" customWidth="1"/>
    <col min="11" max="11" width="9.33203125" hidden="1" customWidth="1"/>
  </cols>
  <sheetData>
    <row r="1" spans="1:11" ht="19.5" thickBot="1">
      <c r="A1" s="25" t="s">
        <v>399</v>
      </c>
      <c r="B1" s="327"/>
      <c r="C1" s="327"/>
      <c r="D1" s="328"/>
      <c r="E1" s="1257" t="s">
        <v>412</v>
      </c>
      <c r="F1" s="1257"/>
      <c r="G1" s="1257"/>
      <c r="H1" s="1257"/>
      <c r="I1" s="1257"/>
      <c r="J1" s="1257"/>
    </row>
    <row r="2" spans="1:11" ht="18.75" customHeight="1" thickBot="1">
      <c r="A2" s="1261" t="s">
        <v>116</v>
      </c>
      <c r="B2" s="311" t="s">
        <v>376</v>
      </c>
      <c r="C2" s="326" t="s">
        <v>377</v>
      </c>
      <c r="D2" s="1259" t="s">
        <v>333</v>
      </c>
      <c r="E2" s="1260"/>
      <c r="F2" s="1260"/>
      <c r="G2" s="1265" t="s">
        <v>375</v>
      </c>
      <c r="H2" s="1265"/>
      <c r="I2" s="1266"/>
      <c r="J2" s="1263" t="s">
        <v>86</v>
      </c>
    </row>
    <row r="3" spans="1:11" ht="14.25" customHeight="1">
      <c r="A3" s="1262"/>
      <c r="B3" s="235" t="s">
        <v>231</v>
      </c>
      <c r="C3" s="235" t="s">
        <v>232</v>
      </c>
      <c r="D3" s="235" t="s">
        <v>233</v>
      </c>
      <c r="E3" s="235" t="s">
        <v>234</v>
      </c>
      <c r="F3" s="235" t="s">
        <v>235</v>
      </c>
      <c r="G3" s="234" t="s">
        <v>318</v>
      </c>
      <c r="H3" s="235" t="s">
        <v>317</v>
      </c>
      <c r="I3" s="249" t="s">
        <v>230</v>
      </c>
      <c r="J3" s="1264"/>
      <c r="K3" s="78"/>
    </row>
    <row r="4" spans="1:11" ht="18.75" customHeight="1" thickBot="1">
      <c r="A4" s="248"/>
      <c r="B4" s="196" t="s">
        <v>172</v>
      </c>
      <c r="C4" s="196" t="s">
        <v>173</v>
      </c>
      <c r="D4" s="196" t="s">
        <v>174</v>
      </c>
      <c r="E4" s="196" t="s">
        <v>175</v>
      </c>
      <c r="F4" s="196" t="s">
        <v>176</v>
      </c>
      <c r="G4" s="250" t="s">
        <v>177</v>
      </c>
      <c r="H4" s="196" t="s">
        <v>178</v>
      </c>
      <c r="I4" s="196" t="s">
        <v>139</v>
      </c>
      <c r="J4" s="310"/>
      <c r="K4" s="4"/>
    </row>
    <row r="5" spans="1:11" ht="18.75">
      <c r="A5" s="355" t="s">
        <v>6</v>
      </c>
      <c r="B5" s="113">
        <v>27.7</v>
      </c>
      <c r="C5" s="110">
        <v>72.3</v>
      </c>
      <c r="D5" s="111">
        <v>4.3</v>
      </c>
      <c r="E5" s="111">
        <v>0.2</v>
      </c>
      <c r="F5" s="111">
        <v>3.9</v>
      </c>
      <c r="G5" s="111">
        <v>0.3</v>
      </c>
      <c r="H5" s="111">
        <v>4.8</v>
      </c>
      <c r="I5" s="112">
        <v>86.5</v>
      </c>
      <c r="J5" s="352" t="s">
        <v>380</v>
      </c>
    </row>
    <row r="6" spans="1:11">
      <c r="A6" s="108" t="s">
        <v>88</v>
      </c>
      <c r="B6" s="113">
        <v>27.7</v>
      </c>
      <c r="C6" s="20">
        <v>72.3</v>
      </c>
      <c r="D6" s="19">
        <v>2.8</v>
      </c>
      <c r="E6" s="19">
        <v>0.9</v>
      </c>
      <c r="F6" s="19">
        <v>3</v>
      </c>
      <c r="G6" s="19">
        <v>0.4</v>
      </c>
      <c r="H6" s="19">
        <v>3.9</v>
      </c>
      <c r="I6" s="114">
        <v>89</v>
      </c>
      <c r="J6" s="323" t="s">
        <v>140</v>
      </c>
    </row>
    <row r="7" spans="1:11">
      <c r="A7" s="108" t="s">
        <v>23</v>
      </c>
      <c r="B7" s="113">
        <v>11.6</v>
      </c>
      <c r="C7" s="20">
        <v>88.4</v>
      </c>
      <c r="D7" s="19">
        <v>2.1</v>
      </c>
      <c r="E7" s="19">
        <v>0.8</v>
      </c>
      <c r="F7" s="19">
        <v>2.5</v>
      </c>
      <c r="G7" s="19">
        <v>0.6</v>
      </c>
      <c r="H7" s="19">
        <v>0.8</v>
      </c>
      <c r="I7" s="114">
        <v>93.3</v>
      </c>
      <c r="J7" s="323" t="s">
        <v>111</v>
      </c>
    </row>
    <row r="8" spans="1:11">
      <c r="A8" s="108" t="s">
        <v>33</v>
      </c>
      <c r="B8" s="113">
        <v>26</v>
      </c>
      <c r="C8" s="20">
        <v>74</v>
      </c>
      <c r="D8" s="19">
        <v>1.6</v>
      </c>
      <c r="E8" s="19">
        <v>0.2</v>
      </c>
      <c r="F8" s="19">
        <v>2.9</v>
      </c>
      <c r="G8" s="19">
        <v>0.2</v>
      </c>
      <c r="H8" s="19">
        <v>0.2</v>
      </c>
      <c r="I8" s="114">
        <v>94.9</v>
      </c>
      <c r="J8" s="323" t="s">
        <v>34</v>
      </c>
    </row>
    <row r="9" spans="1:11">
      <c r="A9" s="108" t="s">
        <v>37</v>
      </c>
      <c r="B9" s="113">
        <v>19.600000000000001</v>
      </c>
      <c r="C9" s="20">
        <v>80.400000000000006</v>
      </c>
      <c r="D9" s="19">
        <v>5</v>
      </c>
      <c r="E9" s="19">
        <v>2.6</v>
      </c>
      <c r="F9" s="19">
        <v>2.1</v>
      </c>
      <c r="G9" s="19">
        <v>0.9</v>
      </c>
      <c r="H9" s="19">
        <v>1.2</v>
      </c>
      <c r="I9" s="114">
        <v>88.2</v>
      </c>
      <c r="J9" s="323" t="s">
        <v>38</v>
      </c>
    </row>
    <row r="10" spans="1:11">
      <c r="A10" s="108" t="s">
        <v>27</v>
      </c>
      <c r="B10" s="113">
        <v>20.9</v>
      </c>
      <c r="C10" s="20">
        <v>79.099999999999994</v>
      </c>
      <c r="D10" s="19">
        <v>0.6</v>
      </c>
      <c r="E10" s="19">
        <v>2.1</v>
      </c>
      <c r="F10" s="19">
        <v>0.2</v>
      </c>
      <c r="G10" s="19">
        <v>0</v>
      </c>
      <c r="H10" s="19">
        <v>0</v>
      </c>
      <c r="I10" s="114">
        <v>97.2</v>
      </c>
      <c r="J10" s="323" t="s">
        <v>90</v>
      </c>
    </row>
    <row r="11" spans="1:11">
      <c r="A11" s="108" t="s">
        <v>141</v>
      </c>
      <c r="B11" s="113">
        <v>19.8</v>
      </c>
      <c r="C11" s="20">
        <v>80.2</v>
      </c>
      <c r="D11" s="19">
        <v>0.6</v>
      </c>
      <c r="E11" s="19">
        <v>0.4</v>
      </c>
      <c r="F11" s="19">
        <v>1.4</v>
      </c>
      <c r="G11" s="19">
        <v>0</v>
      </c>
      <c r="H11" s="19">
        <v>0</v>
      </c>
      <c r="I11" s="114">
        <v>97.7</v>
      </c>
      <c r="J11" s="323" t="s">
        <v>91</v>
      </c>
    </row>
    <row r="12" spans="1:11">
      <c r="A12" s="108" t="s">
        <v>142</v>
      </c>
      <c r="B12" s="113">
        <v>32.6</v>
      </c>
      <c r="C12" s="20">
        <v>67.400000000000006</v>
      </c>
      <c r="D12" s="19">
        <v>1.3</v>
      </c>
      <c r="E12" s="19">
        <v>0.5</v>
      </c>
      <c r="F12" s="19">
        <v>0.9</v>
      </c>
      <c r="G12" s="19">
        <v>0</v>
      </c>
      <c r="H12" s="19">
        <v>2.7</v>
      </c>
      <c r="I12" s="114">
        <v>94.6</v>
      </c>
      <c r="J12" s="323" t="s">
        <v>32</v>
      </c>
    </row>
    <row r="13" spans="1:11">
      <c r="A13" s="108" t="s">
        <v>143</v>
      </c>
      <c r="B13" s="113">
        <v>47.3</v>
      </c>
      <c r="C13" s="20">
        <v>52.7</v>
      </c>
      <c r="D13" s="19">
        <v>4.3</v>
      </c>
      <c r="E13" s="19">
        <v>0.4</v>
      </c>
      <c r="F13" s="19">
        <v>3.7</v>
      </c>
      <c r="G13" s="19">
        <v>0</v>
      </c>
      <c r="H13" s="19">
        <v>0</v>
      </c>
      <c r="I13" s="114">
        <v>91.7</v>
      </c>
      <c r="J13" s="323" t="s">
        <v>144</v>
      </c>
    </row>
    <row r="14" spans="1:11">
      <c r="A14" s="108" t="s">
        <v>115</v>
      </c>
      <c r="B14" s="113">
        <v>21.1</v>
      </c>
      <c r="C14" s="20">
        <v>78.900000000000006</v>
      </c>
      <c r="D14" s="19">
        <v>0.2</v>
      </c>
      <c r="E14" s="19">
        <v>0.2</v>
      </c>
      <c r="F14" s="19">
        <v>0</v>
      </c>
      <c r="G14" s="19">
        <v>0</v>
      </c>
      <c r="H14" s="19">
        <v>0</v>
      </c>
      <c r="I14" s="114">
        <v>99.6</v>
      </c>
      <c r="J14" s="323" t="s">
        <v>10</v>
      </c>
    </row>
    <row r="15" spans="1:11">
      <c r="A15" s="108" t="s">
        <v>145</v>
      </c>
      <c r="B15" s="113">
        <v>4.0999999999999996</v>
      </c>
      <c r="C15" s="20">
        <v>95.9</v>
      </c>
      <c r="D15" s="19">
        <v>0.9</v>
      </c>
      <c r="E15" s="19">
        <v>0</v>
      </c>
      <c r="F15" s="19">
        <v>1.5</v>
      </c>
      <c r="G15" s="19">
        <v>0</v>
      </c>
      <c r="H15" s="19">
        <v>0</v>
      </c>
      <c r="I15" s="114">
        <v>97.6</v>
      </c>
      <c r="J15" s="323" t="s">
        <v>114</v>
      </c>
    </row>
    <row r="16" spans="1:11">
      <c r="A16" s="108" t="s">
        <v>146</v>
      </c>
      <c r="B16" s="113">
        <v>4.5</v>
      </c>
      <c r="C16" s="20">
        <v>95.5</v>
      </c>
      <c r="D16" s="19">
        <v>0.2</v>
      </c>
      <c r="E16" s="19">
        <v>0</v>
      </c>
      <c r="F16" s="19">
        <v>0.2</v>
      </c>
      <c r="G16" s="19">
        <v>0</v>
      </c>
      <c r="H16" s="19">
        <v>0.2</v>
      </c>
      <c r="I16" s="114">
        <v>99.4</v>
      </c>
      <c r="J16" s="323" t="s">
        <v>50</v>
      </c>
    </row>
    <row r="17" spans="1:10">
      <c r="A17" s="108" t="s">
        <v>94</v>
      </c>
      <c r="B17" s="113">
        <v>8.4</v>
      </c>
      <c r="C17" s="20">
        <v>91.6</v>
      </c>
      <c r="D17" s="19">
        <v>2.9</v>
      </c>
      <c r="E17" s="19">
        <v>0.2</v>
      </c>
      <c r="F17" s="19">
        <v>3.3</v>
      </c>
      <c r="G17" s="19">
        <v>0.2</v>
      </c>
      <c r="H17" s="19">
        <v>0.2</v>
      </c>
      <c r="I17" s="114">
        <v>93.2</v>
      </c>
      <c r="J17" s="323" t="s">
        <v>74</v>
      </c>
    </row>
    <row r="18" spans="1:10">
      <c r="A18" s="108" t="s">
        <v>98</v>
      </c>
      <c r="B18" s="113">
        <v>19.7</v>
      </c>
      <c r="C18" s="20">
        <v>80.3</v>
      </c>
      <c r="D18" s="19">
        <v>1.4</v>
      </c>
      <c r="E18" s="19">
        <v>0</v>
      </c>
      <c r="F18" s="19">
        <v>1.8</v>
      </c>
      <c r="G18" s="19">
        <v>0.4</v>
      </c>
      <c r="H18" s="19">
        <v>1.3</v>
      </c>
      <c r="I18" s="114">
        <v>95.1</v>
      </c>
      <c r="J18" s="323" t="s">
        <v>147</v>
      </c>
    </row>
    <row r="19" spans="1:10">
      <c r="A19" s="108" t="s">
        <v>99</v>
      </c>
      <c r="B19" s="113">
        <v>5.6</v>
      </c>
      <c r="C19" s="20">
        <v>94.4</v>
      </c>
      <c r="D19" s="19">
        <v>2.8</v>
      </c>
      <c r="E19" s="19">
        <v>0</v>
      </c>
      <c r="F19" s="19">
        <v>0</v>
      </c>
      <c r="G19" s="19">
        <v>0</v>
      </c>
      <c r="H19" s="19">
        <v>0.7</v>
      </c>
      <c r="I19" s="114">
        <v>96.5</v>
      </c>
      <c r="J19" s="323" t="s">
        <v>68</v>
      </c>
    </row>
    <row r="20" spans="1:10">
      <c r="A20" s="108" t="s">
        <v>100</v>
      </c>
      <c r="B20" s="113">
        <v>20.6</v>
      </c>
      <c r="C20" s="20">
        <v>79.400000000000006</v>
      </c>
      <c r="D20" s="19">
        <v>3.6</v>
      </c>
      <c r="E20" s="19">
        <v>0</v>
      </c>
      <c r="F20" s="19">
        <v>1.4</v>
      </c>
      <c r="G20" s="19">
        <v>0.2</v>
      </c>
      <c r="H20" s="19">
        <v>0</v>
      </c>
      <c r="I20" s="114">
        <v>94.9</v>
      </c>
      <c r="J20" s="323" t="s">
        <v>70</v>
      </c>
    </row>
    <row r="21" spans="1:10">
      <c r="A21" s="108" t="s">
        <v>102</v>
      </c>
      <c r="B21" s="113">
        <v>6.1</v>
      </c>
      <c r="C21" s="20">
        <v>93.9</v>
      </c>
      <c r="D21" s="19">
        <v>1.8</v>
      </c>
      <c r="E21" s="19">
        <v>0</v>
      </c>
      <c r="F21" s="19">
        <v>1</v>
      </c>
      <c r="G21" s="19">
        <v>0.2</v>
      </c>
      <c r="H21" s="19">
        <v>0.4</v>
      </c>
      <c r="I21" s="114">
        <v>96.7</v>
      </c>
      <c r="J21" s="323" t="s">
        <v>62</v>
      </c>
    </row>
    <row r="22" spans="1:10">
      <c r="A22" s="108" t="s">
        <v>148</v>
      </c>
      <c r="B22" s="113">
        <v>6.7</v>
      </c>
      <c r="C22" s="20">
        <v>93.3</v>
      </c>
      <c r="D22" s="19">
        <v>3.6</v>
      </c>
      <c r="E22" s="19">
        <v>0</v>
      </c>
      <c r="F22" s="19">
        <v>1.3</v>
      </c>
      <c r="G22" s="19">
        <v>0</v>
      </c>
      <c r="H22" s="19">
        <v>0</v>
      </c>
      <c r="I22" s="114">
        <v>95.1</v>
      </c>
      <c r="J22" s="323" t="s">
        <v>149</v>
      </c>
    </row>
    <row r="23" spans="1:10">
      <c r="A23" s="108" t="s">
        <v>105</v>
      </c>
      <c r="B23" s="113">
        <v>16.7</v>
      </c>
      <c r="C23" s="20">
        <v>83.3</v>
      </c>
      <c r="D23" s="19">
        <v>0.7</v>
      </c>
      <c r="E23" s="19">
        <v>0</v>
      </c>
      <c r="F23" s="19">
        <v>0.6</v>
      </c>
      <c r="G23" s="19">
        <v>0</v>
      </c>
      <c r="H23" s="19">
        <v>0</v>
      </c>
      <c r="I23" s="114">
        <v>98.7</v>
      </c>
      <c r="J23" s="323" t="s">
        <v>150</v>
      </c>
    </row>
    <row r="24" spans="1:10">
      <c r="A24" s="108" t="s">
        <v>151</v>
      </c>
      <c r="B24" s="113">
        <v>44.4</v>
      </c>
      <c r="C24" s="20">
        <v>55.6</v>
      </c>
      <c r="D24" s="19">
        <v>15.9</v>
      </c>
      <c r="E24" s="19">
        <v>0.8</v>
      </c>
      <c r="F24" s="19">
        <v>2.8</v>
      </c>
      <c r="G24" s="19">
        <v>0.4</v>
      </c>
      <c r="H24" s="19">
        <v>0.4</v>
      </c>
      <c r="I24" s="114">
        <v>79.8</v>
      </c>
      <c r="J24" s="323" t="s">
        <v>152</v>
      </c>
    </row>
    <row r="25" spans="1:10">
      <c r="A25" s="108" t="s">
        <v>57</v>
      </c>
      <c r="B25" s="113">
        <v>57.5</v>
      </c>
      <c r="C25" s="20">
        <v>42.5</v>
      </c>
      <c r="D25" s="19">
        <v>16.600000000000001</v>
      </c>
      <c r="E25" s="19">
        <v>0.7</v>
      </c>
      <c r="F25" s="19">
        <v>7</v>
      </c>
      <c r="G25" s="19">
        <v>0</v>
      </c>
      <c r="H25" s="19">
        <v>0.4</v>
      </c>
      <c r="I25" s="114">
        <v>75.3</v>
      </c>
      <c r="J25" s="323" t="s">
        <v>58</v>
      </c>
    </row>
    <row r="26" spans="1:10">
      <c r="A26" s="108" t="s">
        <v>53</v>
      </c>
      <c r="B26" s="113">
        <v>39.299999999999997</v>
      </c>
      <c r="C26" s="20">
        <v>60.7</v>
      </c>
      <c r="D26" s="19">
        <v>9.4</v>
      </c>
      <c r="E26" s="19">
        <v>0.4</v>
      </c>
      <c r="F26" s="19">
        <v>2.4</v>
      </c>
      <c r="G26" s="19">
        <v>0.2</v>
      </c>
      <c r="H26" s="19">
        <v>1.3</v>
      </c>
      <c r="I26" s="114">
        <v>86.3</v>
      </c>
      <c r="J26" s="323" t="s">
        <v>54</v>
      </c>
    </row>
    <row r="27" spans="1:10">
      <c r="A27" s="108" t="s">
        <v>107</v>
      </c>
      <c r="B27" s="113">
        <v>22.7</v>
      </c>
      <c r="C27" s="20">
        <v>77.3</v>
      </c>
      <c r="D27" s="19">
        <v>1</v>
      </c>
      <c r="E27" s="19">
        <v>0.2</v>
      </c>
      <c r="F27" s="19">
        <v>0.4</v>
      </c>
      <c r="G27" s="19">
        <v>0</v>
      </c>
      <c r="H27" s="19">
        <v>0</v>
      </c>
      <c r="I27" s="114">
        <v>98.4</v>
      </c>
      <c r="J27" s="323" t="s">
        <v>44</v>
      </c>
    </row>
    <row r="28" spans="1:10">
      <c r="A28" s="108" t="s">
        <v>108</v>
      </c>
      <c r="B28" s="113">
        <v>58</v>
      </c>
      <c r="C28" s="20">
        <v>42</v>
      </c>
      <c r="D28" s="19">
        <v>4.9000000000000004</v>
      </c>
      <c r="E28" s="19">
        <v>0.2</v>
      </c>
      <c r="F28" s="19">
        <v>1.3</v>
      </c>
      <c r="G28" s="19">
        <v>0.7</v>
      </c>
      <c r="H28" s="19">
        <v>0</v>
      </c>
      <c r="I28" s="114">
        <v>92.9</v>
      </c>
      <c r="J28" s="323" t="s">
        <v>40</v>
      </c>
    </row>
    <row r="29" spans="1:10">
      <c r="A29" s="108" t="s">
        <v>109</v>
      </c>
      <c r="B29" s="113">
        <v>10.4</v>
      </c>
      <c r="C29" s="20">
        <v>89.6</v>
      </c>
      <c r="D29" s="19">
        <v>0</v>
      </c>
      <c r="E29" s="19">
        <v>0.2</v>
      </c>
      <c r="F29" s="19">
        <v>0.5</v>
      </c>
      <c r="G29" s="19">
        <v>0</v>
      </c>
      <c r="H29" s="19">
        <v>1.1000000000000001</v>
      </c>
      <c r="I29" s="114">
        <v>98.2</v>
      </c>
      <c r="J29" s="323" t="s">
        <v>153</v>
      </c>
    </row>
    <row r="30" spans="1:10">
      <c r="A30" s="108" t="s">
        <v>154</v>
      </c>
      <c r="B30" s="113">
        <v>18</v>
      </c>
      <c r="C30" s="20">
        <v>82</v>
      </c>
      <c r="D30" s="19">
        <v>1</v>
      </c>
      <c r="E30" s="19">
        <v>0</v>
      </c>
      <c r="F30" s="19">
        <v>1.7</v>
      </c>
      <c r="G30" s="19">
        <v>0.2</v>
      </c>
      <c r="H30" s="19">
        <v>0</v>
      </c>
      <c r="I30" s="114">
        <v>97.1</v>
      </c>
      <c r="J30" s="323" t="s">
        <v>155</v>
      </c>
    </row>
    <row r="31" spans="1:10">
      <c r="A31" s="108" t="s">
        <v>156</v>
      </c>
      <c r="B31" s="113">
        <v>4.5</v>
      </c>
      <c r="C31" s="20">
        <v>95.5</v>
      </c>
      <c r="D31" s="19">
        <v>0.2</v>
      </c>
      <c r="E31" s="19">
        <v>0</v>
      </c>
      <c r="F31" s="19">
        <v>0.7</v>
      </c>
      <c r="G31" s="19">
        <v>0</v>
      </c>
      <c r="H31" s="19">
        <v>0</v>
      </c>
      <c r="I31" s="114">
        <v>99</v>
      </c>
      <c r="J31" s="323" t="s">
        <v>157</v>
      </c>
    </row>
    <row r="32" spans="1:10">
      <c r="A32" s="108" t="s">
        <v>55</v>
      </c>
      <c r="B32" s="113">
        <v>51.9</v>
      </c>
      <c r="C32" s="20">
        <v>48.1</v>
      </c>
      <c r="D32" s="19">
        <v>1.5</v>
      </c>
      <c r="E32" s="19">
        <v>0.4</v>
      </c>
      <c r="F32" s="19">
        <v>4.0999999999999996</v>
      </c>
      <c r="G32" s="19">
        <v>0.2</v>
      </c>
      <c r="H32" s="19">
        <v>0</v>
      </c>
      <c r="I32" s="114">
        <v>93.9</v>
      </c>
      <c r="J32" s="323" t="s">
        <v>56</v>
      </c>
    </row>
    <row r="33" spans="1:10">
      <c r="A33" s="108" t="s">
        <v>15</v>
      </c>
      <c r="B33" s="113">
        <v>16.600000000000001</v>
      </c>
      <c r="C33" s="20">
        <v>83.4</v>
      </c>
      <c r="D33" s="19">
        <v>0.2</v>
      </c>
      <c r="E33" s="19">
        <v>0</v>
      </c>
      <c r="F33" s="19">
        <v>0</v>
      </c>
      <c r="G33" s="19">
        <v>0</v>
      </c>
      <c r="H33" s="19">
        <v>0.3</v>
      </c>
      <c r="I33" s="114">
        <v>99.5</v>
      </c>
      <c r="J33" s="323" t="s">
        <v>158</v>
      </c>
    </row>
    <row r="34" spans="1:10">
      <c r="A34" s="108" t="s">
        <v>29</v>
      </c>
      <c r="B34" s="113">
        <v>7</v>
      </c>
      <c r="C34" s="20">
        <v>93</v>
      </c>
      <c r="D34" s="19">
        <v>0.2</v>
      </c>
      <c r="E34" s="19">
        <v>0</v>
      </c>
      <c r="F34" s="19">
        <v>0.2</v>
      </c>
      <c r="G34" s="19">
        <v>0.2</v>
      </c>
      <c r="H34" s="19">
        <v>0</v>
      </c>
      <c r="I34" s="114">
        <v>99.4</v>
      </c>
      <c r="J34" s="323" t="s">
        <v>30</v>
      </c>
    </row>
    <row r="35" spans="1:10">
      <c r="A35" s="108" t="s">
        <v>93</v>
      </c>
      <c r="B35" s="113">
        <v>21.6</v>
      </c>
      <c r="C35" s="20">
        <v>78.400000000000006</v>
      </c>
      <c r="D35" s="19">
        <v>2.2000000000000002</v>
      </c>
      <c r="E35" s="19">
        <v>0.2</v>
      </c>
      <c r="F35" s="19">
        <v>1.5</v>
      </c>
      <c r="G35" s="19">
        <v>0</v>
      </c>
      <c r="H35" s="19">
        <v>0</v>
      </c>
      <c r="I35" s="114">
        <v>96.1</v>
      </c>
      <c r="J35" s="323" t="s">
        <v>14</v>
      </c>
    </row>
    <row r="36" spans="1:10">
      <c r="A36" s="108" t="s">
        <v>159</v>
      </c>
      <c r="B36" s="113">
        <v>6.3</v>
      </c>
      <c r="C36" s="20">
        <v>93.7</v>
      </c>
      <c r="D36" s="19">
        <v>0.7</v>
      </c>
      <c r="E36" s="19">
        <v>0.2</v>
      </c>
      <c r="F36" s="19">
        <v>0.7</v>
      </c>
      <c r="G36" s="19">
        <v>0</v>
      </c>
      <c r="H36" s="19">
        <v>0.2</v>
      </c>
      <c r="I36" s="114">
        <v>98.1</v>
      </c>
      <c r="J36" s="323" t="s">
        <v>72</v>
      </c>
    </row>
    <row r="37" spans="1:10">
      <c r="A37" s="108" t="s">
        <v>25</v>
      </c>
      <c r="B37" s="113">
        <v>52.7</v>
      </c>
      <c r="C37" s="20">
        <v>47.3</v>
      </c>
      <c r="D37" s="19">
        <v>8.9</v>
      </c>
      <c r="E37" s="19">
        <v>1.5</v>
      </c>
      <c r="F37" s="19">
        <v>3.8</v>
      </c>
      <c r="G37" s="19">
        <v>3</v>
      </c>
      <c r="H37" s="19">
        <v>9</v>
      </c>
      <c r="I37" s="114">
        <v>73.8</v>
      </c>
      <c r="J37" s="323" t="s">
        <v>26</v>
      </c>
    </row>
    <row r="38" spans="1:10">
      <c r="A38" s="108" t="s">
        <v>160</v>
      </c>
      <c r="B38" s="113">
        <v>67.8</v>
      </c>
      <c r="C38" s="20">
        <v>32.200000000000003</v>
      </c>
      <c r="D38" s="19">
        <v>16.100000000000001</v>
      </c>
      <c r="E38" s="19">
        <v>0.4</v>
      </c>
      <c r="F38" s="19">
        <v>9.3000000000000007</v>
      </c>
      <c r="G38" s="19">
        <v>0.2</v>
      </c>
      <c r="H38" s="19">
        <v>1.1000000000000001</v>
      </c>
      <c r="I38" s="114">
        <v>73</v>
      </c>
      <c r="J38" s="323" t="s">
        <v>20</v>
      </c>
    </row>
    <row r="39" spans="1:10">
      <c r="A39" s="108" t="s">
        <v>161</v>
      </c>
      <c r="B39" s="113">
        <v>52.6</v>
      </c>
      <c r="C39" s="20">
        <v>47.4</v>
      </c>
      <c r="D39" s="19">
        <v>10.8</v>
      </c>
      <c r="E39" s="19">
        <v>0.4</v>
      </c>
      <c r="F39" s="19">
        <v>3</v>
      </c>
      <c r="G39" s="19">
        <v>2.1</v>
      </c>
      <c r="H39" s="19">
        <v>5.7</v>
      </c>
      <c r="I39" s="114">
        <v>77.900000000000006</v>
      </c>
      <c r="J39" s="324" t="s">
        <v>162</v>
      </c>
    </row>
    <row r="40" spans="1:10">
      <c r="A40" s="108" t="s">
        <v>163</v>
      </c>
      <c r="B40" s="113">
        <v>41.4</v>
      </c>
      <c r="C40" s="20">
        <v>58.6</v>
      </c>
      <c r="D40" s="19">
        <v>3.6</v>
      </c>
      <c r="E40" s="19">
        <v>0.7</v>
      </c>
      <c r="F40" s="19">
        <v>7.3</v>
      </c>
      <c r="G40" s="19">
        <v>1.3</v>
      </c>
      <c r="H40" s="19">
        <v>0.5</v>
      </c>
      <c r="I40" s="114">
        <v>86.7</v>
      </c>
      <c r="J40" s="324" t="s">
        <v>164</v>
      </c>
    </row>
    <row r="41" spans="1:10">
      <c r="A41" s="108" t="s">
        <v>165</v>
      </c>
      <c r="B41" s="113">
        <v>54.9</v>
      </c>
      <c r="C41" s="20">
        <v>45.1</v>
      </c>
      <c r="D41" s="19">
        <v>3.3</v>
      </c>
      <c r="E41" s="19">
        <v>0.2</v>
      </c>
      <c r="F41" s="19">
        <v>2.8</v>
      </c>
      <c r="G41" s="19">
        <v>0.5</v>
      </c>
      <c r="H41" s="19">
        <v>4.2</v>
      </c>
      <c r="I41" s="114">
        <v>89.1</v>
      </c>
      <c r="J41" s="324" t="s">
        <v>166</v>
      </c>
    </row>
    <row r="42" spans="1:10">
      <c r="A42" s="108" t="s">
        <v>167</v>
      </c>
      <c r="B42" s="113">
        <v>86.3</v>
      </c>
      <c r="C42" s="20">
        <v>13.7</v>
      </c>
      <c r="D42" s="19">
        <v>42.1</v>
      </c>
      <c r="E42" s="19">
        <v>2.8</v>
      </c>
      <c r="F42" s="19">
        <v>4</v>
      </c>
      <c r="G42" s="19">
        <v>7.9</v>
      </c>
      <c r="H42" s="19">
        <v>3.6</v>
      </c>
      <c r="I42" s="114">
        <v>39.5</v>
      </c>
      <c r="J42" s="324" t="s">
        <v>168</v>
      </c>
    </row>
    <row r="43" spans="1:10" ht="13.5" thickBot="1">
      <c r="A43" s="108" t="s">
        <v>169</v>
      </c>
      <c r="B43" s="115">
        <v>28.2</v>
      </c>
      <c r="C43" s="116">
        <v>71.8</v>
      </c>
      <c r="D43" s="117">
        <v>4.5999999999999996</v>
      </c>
      <c r="E43" s="117">
        <v>0.5</v>
      </c>
      <c r="F43" s="117">
        <v>2.2999999999999998</v>
      </c>
      <c r="G43" s="117">
        <v>0.5</v>
      </c>
      <c r="H43" s="117">
        <v>1.2</v>
      </c>
      <c r="I43" s="118">
        <v>90.8</v>
      </c>
      <c r="J43" s="325" t="s">
        <v>170</v>
      </c>
    </row>
    <row r="44" spans="1:10">
      <c r="A44" s="1258" t="s">
        <v>426</v>
      </c>
      <c r="B44" s="1258"/>
      <c r="C44" s="1258"/>
      <c r="D44" s="7"/>
      <c r="E44" s="92"/>
      <c r="F44" s="7"/>
      <c r="G44" s="7"/>
      <c r="H44" s="82"/>
      <c r="I44" s="1215" t="s">
        <v>430</v>
      </c>
      <c r="J44" s="1215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2"/>
    </row>
    <row r="48" spans="1:10">
      <c r="A48" s="2"/>
      <c r="B48" s="2"/>
      <c r="C48" s="2"/>
      <c r="D48" s="2"/>
      <c r="E48" s="2"/>
      <c r="F48" s="2"/>
      <c r="G48" s="77"/>
      <c r="H48" s="2"/>
      <c r="I48" s="8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B52" s="2"/>
      <c r="C52" s="2"/>
      <c r="D52" s="2"/>
      <c r="F52" s="2"/>
      <c r="G52" s="2"/>
      <c r="H52" s="2"/>
      <c r="I52" s="2"/>
    </row>
  </sheetData>
  <mergeCells count="7">
    <mergeCell ref="E1:J1"/>
    <mergeCell ref="I44:J44"/>
    <mergeCell ref="A44:C44"/>
    <mergeCell ref="D2:F2"/>
    <mergeCell ref="A2:A3"/>
    <mergeCell ref="J2:J3"/>
    <mergeCell ref="G2:I2"/>
  </mergeCells>
  <phoneticPr fontId="3" type="noConversion"/>
  <printOptions horizontalCentered="1" verticalCentered="1"/>
  <pageMargins left="0.5" right="0.5" top="0.5" bottom="0.5" header="0.5" footer="0.5"/>
  <pageSetup paperSize="9" scale="85" orientation="landscape" r:id="rId1"/>
  <headerFooter alignWithMargins="0">
    <oddFooter>&amp;L Afghanistan Statistical Yearbook 2004&amp;R&amp;12سالنامه احصائیوی افغانستان 1383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O67"/>
  <sheetViews>
    <sheetView topLeftCell="A34" zoomScale="115" workbookViewId="0">
      <selection activeCell="D47" sqref="D47"/>
    </sheetView>
  </sheetViews>
  <sheetFormatPr defaultColWidth="10.6640625" defaultRowHeight="12.75"/>
  <cols>
    <col min="1" max="1" width="20.83203125" style="30" customWidth="1"/>
    <col min="2" max="2" width="13.6640625" style="30" customWidth="1"/>
    <col min="3" max="3" width="13.1640625" style="30" customWidth="1"/>
    <col min="4" max="4" width="12.33203125" style="30" customWidth="1"/>
    <col min="5" max="5" width="12.5" style="30" customWidth="1"/>
    <col min="6" max="6" width="13" style="30" customWidth="1"/>
    <col min="7" max="7" width="14.6640625" style="30" customWidth="1"/>
    <col min="8" max="8" width="13.33203125" style="30" customWidth="1"/>
    <col min="9" max="9" width="14.33203125" style="30" customWidth="1"/>
    <col min="10" max="10" width="14.6640625" style="30" customWidth="1"/>
    <col min="11" max="11" width="14.33203125" style="30" customWidth="1"/>
    <col min="12" max="12" width="21.33203125" style="30" customWidth="1"/>
    <col min="13" max="13" width="10.5" style="30" hidden="1" customWidth="1"/>
    <col min="14" max="14" width="2.5" style="30" hidden="1" customWidth="1"/>
    <col min="15" max="15" width="10.6640625" style="30" hidden="1" customWidth="1"/>
    <col min="16" max="16384" width="10.6640625" style="30"/>
  </cols>
  <sheetData>
    <row r="1" spans="1:12" ht="17.25" customHeight="1" thickBot="1">
      <c r="A1" s="1274" t="s">
        <v>413</v>
      </c>
      <c r="B1" s="1274"/>
      <c r="C1" s="1274"/>
      <c r="D1" s="1274"/>
      <c r="E1" s="1274"/>
      <c r="F1" s="1274"/>
      <c r="G1" s="1274"/>
      <c r="H1" s="1273" t="s">
        <v>414</v>
      </c>
      <c r="I1" s="1273"/>
      <c r="J1" s="1273"/>
      <c r="K1" s="1273"/>
      <c r="L1" s="1273"/>
    </row>
    <row r="2" spans="1:12" ht="15" customHeight="1">
      <c r="A2" s="1275" t="s">
        <v>335</v>
      </c>
      <c r="B2" s="1280" t="s">
        <v>257</v>
      </c>
      <c r="C2" s="1280" t="s">
        <v>258</v>
      </c>
      <c r="D2" s="1280" t="s">
        <v>259</v>
      </c>
      <c r="E2" s="1280" t="s">
        <v>260</v>
      </c>
      <c r="F2" s="1270" t="s">
        <v>405</v>
      </c>
      <c r="G2" s="1271"/>
      <c r="H2" s="1272"/>
      <c r="I2" s="1270" t="s">
        <v>353</v>
      </c>
      <c r="J2" s="1271"/>
      <c r="K2" s="1272"/>
      <c r="L2" s="1268" t="s">
        <v>384</v>
      </c>
    </row>
    <row r="3" spans="1:12" ht="13.5" customHeight="1" thickBot="1">
      <c r="A3" s="1276"/>
      <c r="B3" s="1281"/>
      <c r="C3" s="1281"/>
      <c r="D3" s="1281"/>
      <c r="E3" s="1281"/>
      <c r="F3" s="1277" t="s">
        <v>223</v>
      </c>
      <c r="G3" s="1278"/>
      <c r="H3" s="1279"/>
      <c r="I3" s="1277" t="s">
        <v>224</v>
      </c>
      <c r="J3" s="1278"/>
      <c r="K3" s="1279"/>
      <c r="L3" s="1269"/>
    </row>
    <row r="4" spans="1:12" ht="12" customHeight="1">
      <c r="A4" s="1276"/>
      <c r="B4" s="149" t="s">
        <v>216</v>
      </c>
      <c r="C4" s="205"/>
      <c r="D4" s="205"/>
      <c r="E4" s="205"/>
      <c r="F4" s="273" t="s">
        <v>261</v>
      </c>
      <c r="G4" s="273" t="s">
        <v>262</v>
      </c>
      <c r="H4" s="273" t="s">
        <v>263</v>
      </c>
      <c r="I4" s="273" t="s">
        <v>261</v>
      </c>
      <c r="J4" s="290" t="s">
        <v>262</v>
      </c>
      <c r="K4" s="273" t="s">
        <v>263</v>
      </c>
      <c r="L4" s="1269"/>
    </row>
    <row r="5" spans="1:12" ht="13.5" customHeight="1">
      <c r="A5" s="209"/>
      <c r="B5" s="149" t="s">
        <v>225</v>
      </c>
      <c r="C5" s="149" t="s">
        <v>218</v>
      </c>
      <c r="D5" s="149" t="s">
        <v>220</v>
      </c>
      <c r="E5" s="149" t="s">
        <v>222</v>
      </c>
      <c r="F5" s="149"/>
      <c r="G5" s="149"/>
      <c r="H5" s="149"/>
      <c r="I5" s="149"/>
      <c r="J5" s="286"/>
      <c r="K5" s="149"/>
      <c r="L5" s="254"/>
    </row>
    <row r="6" spans="1:12" ht="12" customHeight="1" thickBot="1">
      <c r="A6" s="210"/>
      <c r="B6" s="271" t="s">
        <v>217</v>
      </c>
      <c r="C6" s="271" t="s">
        <v>219</v>
      </c>
      <c r="D6" s="271" t="s">
        <v>221</v>
      </c>
      <c r="E6" s="271" t="s">
        <v>219</v>
      </c>
      <c r="F6" s="271" t="s">
        <v>200</v>
      </c>
      <c r="G6" s="271" t="s">
        <v>201</v>
      </c>
      <c r="H6" s="271" t="s">
        <v>202</v>
      </c>
      <c r="I6" s="271" t="s">
        <v>200</v>
      </c>
      <c r="J6" s="271" t="s">
        <v>201</v>
      </c>
      <c r="K6" s="271" t="s">
        <v>203</v>
      </c>
      <c r="L6" s="210"/>
    </row>
    <row r="7" spans="1:12" ht="15" customHeight="1">
      <c r="A7" s="357" t="s">
        <v>6</v>
      </c>
      <c r="B7" s="161">
        <v>33.9</v>
      </c>
      <c r="C7" s="56">
        <v>61.4</v>
      </c>
      <c r="D7" s="56">
        <v>67.8</v>
      </c>
      <c r="E7" s="155">
        <v>81.3</v>
      </c>
      <c r="F7" s="155">
        <v>11</v>
      </c>
      <c r="G7" s="155">
        <v>37.5</v>
      </c>
      <c r="H7" s="155">
        <v>51.5</v>
      </c>
      <c r="I7" s="155">
        <v>39.6</v>
      </c>
      <c r="J7" s="155">
        <v>30</v>
      </c>
      <c r="K7" s="156">
        <v>30.5</v>
      </c>
      <c r="L7" s="192" t="s">
        <v>354</v>
      </c>
    </row>
    <row r="8" spans="1:12" ht="14.25" customHeight="1">
      <c r="A8" s="133" t="s">
        <v>88</v>
      </c>
      <c r="B8" s="157">
        <v>24.3</v>
      </c>
      <c r="C8" s="35">
        <v>72.599999999999994</v>
      </c>
      <c r="D8" s="35">
        <v>70</v>
      </c>
      <c r="E8" s="35">
        <v>84</v>
      </c>
      <c r="F8" s="35">
        <v>15.6</v>
      </c>
      <c r="G8" s="35">
        <v>19</v>
      </c>
      <c r="H8" s="35">
        <v>65.3</v>
      </c>
      <c r="I8" s="35">
        <v>22.9</v>
      </c>
      <c r="J8" s="35">
        <v>16.7</v>
      </c>
      <c r="K8" s="158">
        <v>60.4</v>
      </c>
      <c r="L8" s="330" t="s">
        <v>140</v>
      </c>
    </row>
    <row r="9" spans="1:12" ht="13.5" customHeight="1">
      <c r="A9" s="133" t="s">
        <v>23</v>
      </c>
      <c r="B9" s="157">
        <v>14.4</v>
      </c>
      <c r="C9" s="35">
        <v>26.6</v>
      </c>
      <c r="D9" s="35">
        <v>69.599999999999994</v>
      </c>
      <c r="E9" s="35">
        <v>77.900000000000006</v>
      </c>
      <c r="F9" s="35">
        <v>8.3000000000000007</v>
      </c>
      <c r="G9" s="35">
        <v>22.3</v>
      </c>
      <c r="H9" s="35">
        <v>69.400000000000006</v>
      </c>
      <c r="I9" s="35">
        <v>73.3</v>
      </c>
      <c r="J9" s="35">
        <v>10</v>
      </c>
      <c r="K9" s="158">
        <v>16.7</v>
      </c>
      <c r="L9" s="330" t="s">
        <v>111</v>
      </c>
    </row>
    <row r="10" spans="1:12" ht="13.5" customHeight="1">
      <c r="A10" s="133" t="s">
        <v>33</v>
      </c>
      <c r="B10" s="157">
        <v>21.9</v>
      </c>
      <c r="C10" s="35">
        <v>45.6</v>
      </c>
      <c r="D10" s="35">
        <v>59.1</v>
      </c>
      <c r="E10" s="35">
        <v>78.7</v>
      </c>
      <c r="F10" s="35">
        <v>5.5</v>
      </c>
      <c r="G10" s="35">
        <v>30</v>
      </c>
      <c r="H10" s="35">
        <v>64.5</v>
      </c>
      <c r="I10" s="35">
        <v>52.8</v>
      </c>
      <c r="J10" s="35">
        <v>29.6</v>
      </c>
      <c r="K10" s="158">
        <v>17.600000000000001</v>
      </c>
      <c r="L10" s="330" t="s">
        <v>34</v>
      </c>
    </row>
    <row r="11" spans="1:12" ht="14.25" customHeight="1">
      <c r="A11" s="133" t="s">
        <v>37</v>
      </c>
      <c r="B11" s="157">
        <v>54.4</v>
      </c>
      <c r="C11" s="35">
        <v>86.3</v>
      </c>
      <c r="D11" s="35">
        <v>73</v>
      </c>
      <c r="E11" s="35">
        <v>89</v>
      </c>
      <c r="F11" s="35">
        <v>4.0999999999999996</v>
      </c>
      <c r="G11" s="35">
        <v>43</v>
      </c>
      <c r="H11" s="35">
        <v>52.9</v>
      </c>
      <c r="I11" s="35">
        <v>21.5</v>
      </c>
      <c r="J11" s="35">
        <v>57</v>
      </c>
      <c r="K11" s="158">
        <v>21.5</v>
      </c>
      <c r="L11" s="330" t="s">
        <v>38</v>
      </c>
    </row>
    <row r="12" spans="1:12" ht="15.75">
      <c r="A12" s="133" t="s">
        <v>27</v>
      </c>
      <c r="B12" s="157">
        <v>57.4</v>
      </c>
      <c r="C12" s="35">
        <v>89.2</v>
      </c>
      <c r="D12" s="35">
        <v>85.4</v>
      </c>
      <c r="E12" s="35">
        <v>89.9</v>
      </c>
      <c r="F12" s="35">
        <v>2.8</v>
      </c>
      <c r="G12" s="35">
        <v>19.399999999999999</v>
      </c>
      <c r="H12" s="35">
        <v>77.8</v>
      </c>
      <c r="I12" s="35">
        <v>11.2</v>
      </c>
      <c r="J12" s="35">
        <v>33.700000000000003</v>
      </c>
      <c r="K12" s="158">
        <v>55.1</v>
      </c>
      <c r="L12" s="330" t="s">
        <v>90</v>
      </c>
    </row>
    <row r="13" spans="1:12" ht="13.5" customHeight="1">
      <c r="A13" s="133" t="s">
        <v>141</v>
      </c>
      <c r="B13" s="157">
        <v>41.7</v>
      </c>
      <c r="C13" s="35">
        <v>68.400000000000006</v>
      </c>
      <c r="D13" s="35">
        <v>68.8</v>
      </c>
      <c r="E13" s="35">
        <v>55.7</v>
      </c>
      <c r="F13" s="35">
        <v>5</v>
      </c>
      <c r="G13" s="35">
        <v>48.5</v>
      </c>
      <c r="H13" s="35">
        <v>46.5</v>
      </c>
      <c r="I13" s="35">
        <v>22.5</v>
      </c>
      <c r="J13" s="35">
        <v>59.8</v>
      </c>
      <c r="K13" s="158">
        <v>17.600000000000001</v>
      </c>
      <c r="L13" s="330" t="s">
        <v>91</v>
      </c>
    </row>
    <row r="14" spans="1:12" ht="13.5" customHeight="1">
      <c r="A14" s="133" t="s">
        <v>142</v>
      </c>
      <c r="B14" s="157">
        <v>25.4</v>
      </c>
      <c r="C14" s="35">
        <v>68.7</v>
      </c>
      <c r="D14" s="35">
        <v>62.3</v>
      </c>
      <c r="E14" s="35">
        <v>83.6</v>
      </c>
      <c r="F14" s="35">
        <v>6.7</v>
      </c>
      <c r="G14" s="35">
        <v>38.5</v>
      </c>
      <c r="H14" s="35">
        <v>54.8</v>
      </c>
      <c r="I14" s="35">
        <v>48.9</v>
      </c>
      <c r="J14" s="35">
        <v>13</v>
      </c>
      <c r="K14" s="158">
        <v>38</v>
      </c>
      <c r="L14" s="330" t="s">
        <v>32</v>
      </c>
    </row>
    <row r="15" spans="1:12" ht="12.75" customHeight="1">
      <c r="A15" s="133" t="s">
        <v>143</v>
      </c>
      <c r="B15" s="157">
        <v>30.1</v>
      </c>
      <c r="C15" s="35">
        <v>83.9</v>
      </c>
      <c r="D15" s="35">
        <v>80.900000000000006</v>
      </c>
      <c r="E15" s="35">
        <v>87.4</v>
      </c>
      <c r="F15" s="35">
        <v>0</v>
      </c>
      <c r="G15" s="35">
        <v>10.6</v>
      </c>
      <c r="H15" s="35">
        <v>89.4</v>
      </c>
      <c r="I15" s="35">
        <v>13.2</v>
      </c>
      <c r="J15" s="35">
        <v>10.199999999999999</v>
      </c>
      <c r="K15" s="158">
        <v>76.599999999999994</v>
      </c>
      <c r="L15" s="330" t="s">
        <v>144</v>
      </c>
    </row>
    <row r="16" spans="1:12" ht="14.25" customHeight="1">
      <c r="A16" s="133" t="s">
        <v>115</v>
      </c>
      <c r="B16" s="157">
        <v>60.8</v>
      </c>
      <c r="C16" s="35">
        <v>87.8</v>
      </c>
      <c r="D16" s="35">
        <v>77.3</v>
      </c>
      <c r="E16" s="35">
        <v>86.6</v>
      </c>
      <c r="F16" s="35">
        <v>6.3</v>
      </c>
      <c r="G16" s="35">
        <v>41.7</v>
      </c>
      <c r="H16" s="35">
        <v>52</v>
      </c>
      <c r="I16" s="35">
        <v>15.8</v>
      </c>
      <c r="J16" s="35">
        <v>31.6</v>
      </c>
      <c r="K16" s="158">
        <v>52.6</v>
      </c>
      <c r="L16" s="330" t="s">
        <v>10</v>
      </c>
    </row>
    <row r="17" spans="1:12" ht="12.75" customHeight="1">
      <c r="A17" s="133" t="s">
        <v>145</v>
      </c>
      <c r="B17" s="157">
        <v>26.5</v>
      </c>
      <c r="C17" s="35">
        <v>81.900000000000006</v>
      </c>
      <c r="D17" s="35">
        <v>82.7</v>
      </c>
      <c r="E17" s="35">
        <v>84.2</v>
      </c>
      <c r="F17" s="35">
        <v>6.1</v>
      </c>
      <c r="G17" s="35">
        <v>18.2</v>
      </c>
      <c r="H17" s="35">
        <v>75.8</v>
      </c>
      <c r="I17" s="35">
        <v>6.1</v>
      </c>
      <c r="J17" s="35">
        <v>29</v>
      </c>
      <c r="K17" s="158">
        <v>64.900000000000006</v>
      </c>
      <c r="L17" s="330" t="s">
        <v>114</v>
      </c>
    </row>
    <row r="18" spans="1:12" ht="12.75" customHeight="1">
      <c r="A18" s="133" t="s">
        <v>146</v>
      </c>
      <c r="B18" s="157">
        <v>54.8</v>
      </c>
      <c r="C18" s="35">
        <v>82.7</v>
      </c>
      <c r="D18" s="35">
        <v>76.7</v>
      </c>
      <c r="E18" s="35">
        <v>93.1</v>
      </c>
      <c r="F18" s="35">
        <v>9.3000000000000007</v>
      </c>
      <c r="G18" s="35">
        <v>26.8</v>
      </c>
      <c r="H18" s="35">
        <v>63.9</v>
      </c>
      <c r="I18" s="35">
        <v>26.1</v>
      </c>
      <c r="J18" s="35">
        <v>33.700000000000003</v>
      </c>
      <c r="K18" s="158">
        <v>40.200000000000003</v>
      </c>
      <c r="L18" s="330" t="s">
        <v>50</v>
      </c>
    </row>
    <row r="19" spans="1:12" ht="14.25" customHeight="1">
      <c r="A19" s="133" t="s">
        <v>94</v>
      </c>
      <c r="B19" s="157">
        <v>34.5</v>
      </c>
      <c r="C19" s="35">
        <v>56.3</v>
      </c>
      <c r="D19" s="35">
        <v>77</v>
      </c>
      <c r="E19" s="35">
        <v>90.1</v>
      </c>
      <c r="F19" s="35">
        <v>11.5</v>
      </c>
      <c r="G19" s="35">
        <v>55.2</v>
      </c>
      <c r="H19" s="35">
        <v>33.299999999999997</v>
      </c>
      <c r="I19" s="35">
        <v>45.6</v>
      </c>
      <c r="J19" s="35">
        <v>44.3</v>
      </c>
      <c r="K19" s="158">
        <v>10.1</v>
      </c>
      <c r="L19" s="330" t="s">
        <v>74</v>
      </c>
    </row>
    <row r="20" spans="1:12" ht="14.25" customHeight="1">
      <c r="A20" s="133" t="s">
        <v>98</v>
      </c>
      <c r="B20" s="157">
        <v>22</v>
      </c>
      <c r="C20" s="35">
        <v>21.3</v>
      </c>
      <c r="D20" s="35">
        <v>47.9</v>
      </c>
      <c r="E20" s="35">
        <v>59.4</v>
      </c>
      <c r="F20" s="35">
        <v>33.9</v>
      </c>
      <c r="G20" s="35">
        <v>36.700000000000003</v>
      </c>
      <c r="H20" s="35">
        <v>29.4</v>
      </c>
      <c r="I20" s="35">
        <v>81.3</v>
      </c>
      <c r="J20" s="35">
        <v>12.1</v>
      </c>
      <c r="K20" s="158">
        <v>6.5</v>
      </c>
      <c r="L20" s="330" t="s">
        <v>147</v>
      </c>
    </row>
    <row r="21" spans="1:12" ht="13.5" customHeight="1">
      <c r="A21" s="133" t="s">
        <v>99</v>
      </c>
      <c r="B21" s="157">
        <v>18.5</v>
      </c>
      <c r="C21" s="35">
        <v>31.3</v>
      </c>
      <c r="D21" s="35">
        <v>24</v>
      </c>
      <c r="E21" s="35">
        <v>34.5</v>
      </c>
      <c r="F21" s="35">
        <v>66.400000000000006</v>
      </c>
      <c r="G21" s="35">
        <v>23</v>
      </c>
      <c r="H21" s="35">
        <v>10.7</v>
      </c>
      <c r="I21" s="35">
        <v>70.2</v>
      </c>
      <c r="J21" s="35">
        <v>24.8</v>
      </c>
      <c r="K21" s="158">
        <v>5</v>
      </c>
      <c r="L21" s="330" t="s">
        <v>68</v>
      </c>
    </row>
    <row r="22" spans="1:12" ht="15.75">
      <c r="A22" s="133" t="s">
        <v>100</v>
      </c>
      <c r="B22" s="157">
        <v>19</v>
      </c>
      <c r="C22" s="35">
        <v>36.6</v>
      </c>
      <c r="D22" s="35">
        <v>72.5</v>
      </c>
      <c r="E22" s="35">
        <v>80.099999999999994</v>
      </c>
      <c r="F22" s="35">
        <v>10</v>
      </c>
      <c r="G22" s="35">
        <v>38.799999999999997</v>
      </c>
      <c r="H22" s="35">
        <v>51.3</v>
      </c>
      <c r="I22" s="35">
        <v>63.8</v>
      </c>
      <c r="J22" s="35">
        <v>26.3</v>
      </c>
      <c r="K22" s="158">
        <v>10</v>
      </c>
      <c r="L22" s="330" t="s">
        <v>70</v>
      </c>
    </row>
    <row r="23" spans="1:12" ht="12.75" customHeight="1">
      <c r="A23" s="133" t="s">
        <v>102</v>
      </c>
      <c r="B23" s="157">
        <v>33.5</v>
      </c>
      <c r="C23" s="35">
        <v>55</v>
      </c>
      <c r="D23" s="35">
        <v>60.3</v>
      </c>
      <c r="E23" s="35">
        <v>93</v>
      </c>
      <c r="F23" s="35">
        <v>11.5</v>
      </c>
      <c r="G23" s="35">
        <v>41.3</v>
      </c>
      <c r="H23" s="35">
        <v>47.1</v>
      </c>
      <c r="I23" s="35">
        <v>40</v>
      </c>
      <c r="J23" s="35">
        <v>38</v>
      </c>
      <c r="K23" s="158">
        <v>22</v>
      </c>
      <c r="L23" s="330" t="s">
        <v>62</v>
      </c>
    </row>
    <row r="24" spans="1:12" ht="13.5" customHeight="1">
      <c r="A24" s="133" t="s">
        <v>148</v>
      </c>
      <c r="B24" s="157">
        <v>36.9</v>
      </c>
      <c r="C24" s="35">
        <v>43.7</v>
      </c>
      <c r="D24" s="35">
        <v>74.099999999999994</v>
      </c>
      <c r="E24" s="35">
        <v>90.7</v>
      </c>
      <c r="F24" s="35">
        <v>5.0999999999999996</v>
      </c>
      <c r="G24" s="35">
        <v>30.5</v>
      </c>
      <c r="H24" s="35">
        <v>64.400000000000006</v>
      </c>
      <c r="I24" s="35">
        <v>53.3</v>
      </c>
      <c r="J24" s="35">
        <v>28.3</v>
      </c>
      <c r="K24" s="158">
        <v>18.3</v>
      </c>
      <c r="L24" s="330" t="s">
        <v>149</v>
      </c>
    </row>
    <row r="25" spans="1:12" ht="12" customHeight="1">
      <c r="A25" s="133" t="s">
        <v>105</v>
      </c>
      <c r="B25" s="157">
        <v>53</v>
      </c>
      <c r="C25" s="35">
        <v>58.4</v>
      </c>
      <c r="D25" s="35">
        <v>60</v>
      </c>
      <c r="E25" s="35">
        <v>67.900000000000006</v>
      </c>
      <c r="F25" s="35">
        <v>23.3</v>
      </c>
      <c r="G25" s="35">
        <v>27.9</v>
      </c>
      <c r="H25" s="35">
        <v>48.8</v>
      </c>
      <c r="I25" s="35">
        <v>45.2</v>
      </c>
      <c r="J25" s="35">
        <v>22.6</v>
      </c>
      <c r="K25" s="158">
        <v>32.1</v>
      </c>
      <c r="L25" s="330" t="s">
        <v>150</v>
      </c>
    </row>
    <row r="26" spans="1:12" ht="13.5" customHeight="1">
      <c r="A26" s="133" t="s">
        <v>151</v>
      </c>
      <c r="B26" s="157">
        <v>11.8</v>
      </c>
      <c r="C26" s="35">
        <v>21</v>
      </c>
      <c r="D26" s="35">
        <v>51.8</v>
      </c>
      <c r="E26" s="35">
        <v>91.4</v>
      </c>
      <c r="F26" s="35">
        <v>13.4</v>
      </c>
      <c r="G26" s="35">
        <v>50.7</v>
      </c>
      <c r="H26" s="35">
        <v>35.799999999999997</v>
      </c>
      <c r="I26" s="35">
        <v>79</v>
      </c>
      <c r="J26" s="35">
        <v>16.100000000000001</v>
      </c>
      <c r="K26" s="158">
        <v>4.8</v>
      </c>
      <c r="L26" s="330" t="s">
        <v>152</v>
      </c>
    </row>
    <row r="27" spans="1:12" ht="12.75" customHeight="1">
      <c r="A27" s="133" t="s">
        <v>57</v>
      </c>
      <c r="B27" s="157">
        <v>40</v>
      </c>
      <c r="C27" s="35">
        <v>65.099999999999994</v>
      </c>
      <c r="D27" s="35">
        <v>65.5</v>
      </c>
      <c r="E27" s="35">
        <v>86.6</v>
      </c>
      <c r="F27" s="35">
        <v>9</v>
      </c>
      <c r="G27" s="35">
        <v>38</v>
      </c>
      <c r="H27" s="35">
        <v>53</v>
      </c>
      <c r="I27" s="35">
        <v>36.4</v>
      </c>
      <c r="J27" s="35">
        <v>29.3</v>
      </c>
      <c r="K27" s="158">
        <v>34.299999999999997</v>
      </c>
      <c r="L27" s="330" t="s">
        <v>58</v>
      </c>
    </row>
    <row r="28" spans="1:12" ht="12.75" customHeight="1">
      <c r="A28" s="133" t="s">
        <v>53</v>
      </c>
      <c r="B28" s="157">
        <v>33.799999999999997</v>
      </c>
      <c r="C28" s="35">
        <v>59</v>
      </c>
      <c r="D28" s="35">
        <v>68.7</v>
      </c>
      <c r="E28" s="35">
        <v>86.4</v>
      </c>
      <c r="F28" s="35">
        <v>2.5</v>
      </c>
      <c r="G28" s="35">
        <v>40.799999999999997</v>
      </c>
      <c r="H28" s="35">
        <v>56.7</v>
      </c>
      <c r="I28" s="35">
        <v>31</v>
      </c>
      <c r="J28" s="35">
        <v>40.5</v>
      </c>
      <c r="K28" s="158">
        <v>28.4</v>
      </c>
      <c r="L28" s="330" t="s">
        <v>54</v>
      </c>
    </row>
    <row r="29" spans="1:12" ht="14.25" customHeight="1">
      <c r="A29" s="133" t="s">
        <v>107</v>
      </c>
      <c r="B29" s="157">
        <v>38.700000000000003</v>
      </c>
      <c r="C29" s="35">
        <v>67</v>
      </c>
      <c r="D29" s="35">
        <v>66.8</v>
      </c>
      <c r="E29" s="35">
        <v>86.7</v>
      </c>
      <c r="F29" s="35">
        <v>15.8</v>
      </c>
      <c r="G29" s="35">
        <v>43.6</v>
      </c>
      <c r="H29" s="35">
        <v>40.6</v>
      </c>
      <c r="I29" s="35">
        <v>29.9</v>
      </c>
      <c r="J29" s="35">
        <v>41.1</v>
      </c>
      <c r="K29" s="158">
        <v>29</v>
      </c>
      <c r="L29" s="330" t="s">
        <v>44</v>
      </c>
    </row>
    <row r="30" spans="1:12" ht="15.75">
      <c r="A30" s="133" t="s">
        <v>108</v>
      </c>
      <c r="B30" s="157">
        <v>13.8</v>
      </c>
      <c r="C30" s="35">
        <v>54.8</v>
      </c>
      <c r="D30" s="35">
        <v>82.8</v>
      </c>
      <c r="E30" s="35">
        <v>88.1</v>
      </c>
      <c r="F30" s="35">
        <v>4.3</v>
      </c>
      <c r="G30" s="35">
        <v>79.400000000000006</v>
      </c>
      <c r="H30" s="35">
        <v>16.3</v>
      </c>
      <c r="I30" s="35">
        <v>50.4</v>
      </c>
      <c r="J30" s="35">
        <v>47.5</v>
      </c>
      <c r="K30" s="158">
        <v>2.1</v>
      </c>
      <c r="L30" s="330" t="s">
        <v>40</v>
      </c>
    </row>
    <row r="31" spans="1:12" ht="12.75" customHeight="1">
      <c r="A31" s="133" t="s">
        <v>109</v>
      </c>
      <c r="B31" s="157">
        <v>9.8000000000000007</v>
      </c>
      <c r="C31" s="35">
        <v>25.7</v>
      </c>
      <c r="D31" s="35">
        <v>64.7</v>
      </c>
      <c r="E31" s="35">
        <v>87.2</v>
      </c>
      <c r="F31" s="35">
        <v>9.6999999999999993</v>
      </c>
      <c r="G31" s="35">
        <v>47.4</v>
      </c>
      <c r="H31" s="35">
        <v>42.9</v>
      </c>
      <c r="I31" s="35">
        <v>83.5</v>
      </c>
      <c r="J31" s="35">
        <v>12.7</v>
      </c>
      <c r="K31" s="158">
        <v>3.8</v>
      </c>
      <c r="L31" s="330" t="s">
        <v>153</v>
      </c>
    </row>
    <row r="32" spans="1:12" ht="13.5" customHeight="1">
      <c r="A32" s="133" t="s">
        <v>154</v>
      </c>
      <c r="B32" s="157">
        <v>35.4</v>
      </c>
      <c r="C32" s="35">
        <v>54</v>
      </c>
      <c r="D32" s="35">
        <v>50.9</v>
      </c>
      <c r="E32" s="35">
        <v>78.400000000000006</v>
      </c>
      <c r="F32" s="35">
        <v>8</v>
      </c>
      <c r="G32" s="35">
        <v>71</v>
      </c>
      <c r="H32" s="35">
        <v>21</v>
      </c>
      <c r="I32" s="35">
        <v>44.7</v>
      </c>
      <c r="J32" s="35">
        <v>48.9</v>
      </c>
      <c r="K32" s="158">
        <v>6.4</v>
      </c>
      <c r="L32" s="330" t="s">
        <v>155</v>
      </c>
    </row>
    <row r="33" spans="1:12" ht="13.5" customHeight="1">
      <c r="A33" s="133" t="s">
        <v>156</v>
      </c>
      <c r="B33" s="157">
        <v>3.6</v>
      </c>
      <c r="C33" s="35">
        <v>19</v>
      </c>
      <c r="D33" s="35">
        <v>45.5</v>
      </c>
      <c r="E33" s="35">
        <v>66.099999999999994</v>
      </c>
      <c r="F33" s="35">
        <v>52.3</v>
      </c>
      <c r="G33" s="35">
        <v>37.799999999999997</v>
      </c>
      <c r="H33" s="35">
        <v>9.9</v>
      </c>
      <c r="I33" s="35">
        <v>89.7</v>
      </c>
      <c r="J33" s="35">
        <v>6.5</v>
      </c>
      <c r="K33" s="158">
        <v>3.7</v>
      </c>
      <c r="L33" s="330" t="s">
        <v>157</v>
      </c>
    </row>
    <row r="34" spans="1:12" ht="12.75" customHeight="1">
      <c r="A34" s="133" t="s">
        <v>55</v>
      </c>
      <c r="B34" s="157">
        <v>15.4</v>
      </c>
      <c r="C34" s="35">
        <v>45.1</v>
      </c>
      <c r="D34" s="35">
        <v>41.6</v>
      </c>
      <c r="E34" s="35">
        <v>77.400000000000006</v>
      </c>
      <c r="F34" s="35">
        <v>8.9</v>
      </c>
      <c r="G34" s="35">
        <v>77.2</v>
      </c>
      <c r="H34" s="35">
        <v>13.9</v>
      </c>
      <c r="I34" s="35">
        <v>46.2</v>
      </c>
      <c r="J34" s="35">
        <v>47.4</v>
      </c>
      <c r="K34" s="158">
        <v>6.4</v>
      </c>
      <c r="L34" s="330" t="s">
        <v>56</v>
      </c>
    </row>
    <row r="35" spans="1:12" ht="12" customHeight="1">
      <c r="A35" s="133" t="s">
        <v>15</v>
      </c>
      <c r="B35" s="157">
        <v>14.1</v>
      </c>
      <c r="C35" s="35">
        <v>43.3</v>
      </c>
      <c r="D35" s="35">
        <v>59.3</v>
      </c>
      <c r="E35" s="35">
        <v>77.599999999999994</v>
      </c>
      <c r="F35" s="35">
        <v>8.1999999999999993</v>
      </c>
      <c r="G35" s="35">
        <v>64.3</v>
      </c>
      <c r="H35" s="35">
        <v>27.6</v>
      </c>
      <c r="I35" s="35">
        <v>67.7</v>
      </c>
      <c r="J35" s="35">
        <v>30.3</v>
      </c>
      <c r="K35" s="158">
        <v>2</v>
      </c>
      <c r="L35" s="330" t="s">
        <v>158</v>
      </c>
    </row>
    <row r="36" spans="1:12" ht="14.25" customHeight="1">
      <c r="A36" s="133" t="s">
        <v>29</v>
      </c>
      <c r="B36" s="157">
        <v>55.4</v>
      </c>
      <c r="C36" s="35">
        <v>77.2</v>
      </c>
      <c r="D36" s="35">
        <v>73.5</v>
      </c>
      <c r="E36" s="35">
        <v>91.7</v>
      </c>
      <c r="F36" s="35">
        <v>4.2</v>
      </c>
      <c r="G36" s="35">
        <v>70.8</v>
      </c>
      <c r="H36" s="35">
        <v>25</v>
      </c>
      <c r="I36" s="35">
        <v>21.2</v>
      </c>
      <c r="J36" s="35">
        <v>67.8</v>
      </c>
      <c r="K36" s="158">
        <v>11</v>
      </c>
      <c r="L36" s="330" t="s">
        <v>30</v>
      </c>
    </row>
    <row r="37" spans="1:12" ht="13.5" customHeight="1">
      <c r="A37" s="133" t="s">
        <v>93</v>
      </c>
      <c r="B37" s="157">
        <v>10.7</v>
      </c>
      <c r="C37" s="35">
        <v>50.9</v>
      </c>
      <c r="D37" s="35">
        <v>61.6</v>
      </c>
      <c r="E37" s="35">
        <v>60.3</v>
      </c>
      <c r="F37" s="35">
        <v>17.100000000000001</v>
      </c>
      <c r="G37" s="35">
        <v>36.9</v>
      </c>
      <c r="H37" s="35">
        <v>45.9</v>
      </c>
      <c r="I37" s="35">
        <v>66.7</v>
      </c>
      <c r="J37" s="35">
        <v>12.4</v>
      </c>
      <c r="K37" s="158">
        <v>21</v>
      </c>
      <c r="L37" s="330" t="s">
        <v>14</v>
      </c>
    </row>
    <row r="38" spans="1:12" ht="14.25" customHeight="1">
      <c r="A38" s="133" t="s">
        <v>159</v>
      </c>
      <c r="B38" s="157">
        <v>24.9</v>
      </c>
      <c r="C38" s="35">
        <v>47.8</v>
      </c>
      <c r="D38" s="35">
        <v>77.8</v>
      </c>
      <c r="E38" s="35">
        <v>87.4</v>
      </c>
      <c r="F38" s="35">
        <v>5.2</v>
      </c>
      <c r="G38" s="35">
        <v>50.6</v>
      </c>
      <c r="H38" s="35">
        <v>44.2</v>
      </c>
      <c r="I38" s="35">
        <v>54.5</v>
      </c>
      <c r="J38" s="35">
        <v>31.2</v>
      </c>
      <c r="K38" s="158">
        <v>14.3</v>
      </c>
      <c r="L38" s="330" t="s">
        <v>72</v>
      </c>
    </row>
    <row r="39" spans="1:12" ht="15" customHeight="1">
      <c r="A39" s="133" t="s">
        <v>25</v>
      </c>
      <c r="B39" s="157">
        <v>75</v>
      </c>
      <c r="C39" s="35">
        <v>78.099999999999994</v>
      </c>
      <c r="D39" s="35">
        <v>65</v>
      </c>
      <c r="E39" s="35">
        <v>73.900000000000006</v>
      </c>
      <c r="F39" s="35">
        <v>14.8</v>
      </c>
      <c r="G39" s="35">
        <v>71.3</v>
      </c>
      <c r="H39" s="35">
        <v>13.9</v>
      </c>
      <c r="I39" s="35">
        <v>29.3</v>
      </c>
      <c r="J39" s="35">
        <v>45.7</v>
      </c>
      <c r="K39" s="158">
        <v>25</v>
      </c>
      <c r="L39" s="330" t="s">
        <v>26</v>
      </c>
    </row>
    <row r="40" spans="1:12" ht="13.5" customHeight="1">
      <c r="A40" s="133" t="s">
        <v>160</v>
      </c>
      <c r="B40" s="157">
        <v>65.099999999999994</v>
      </c>
      <c r="C40" s="35">
        <v>88.3</v>
      </c>
      <c r="D40" s="35">
        <v>78.8</v>
      </c>
      <c r="E40" s="35">
        <v>84.2</v>
      </c>
      <c r="F40" s="35">
        <v>1.6</v>
      </c>
      <c r="G40" s="35">
        <v>18.8</v>
      </c>
      <c r="H40" s="35">
        <v>79.7</v>
      </c>
      <c r="I40" s="35">
        <v>10.7</v>
      </c>
      <c r="J40" s="35">
        <v>29.3</v>
      </c>
      <c r="K40" s="158">
        <v>60</v>
      </c>
      <c r="L40" s="330" t="s">
        <v>20</v>
      </c>
    </row>
    <row r="41" spans="1:12" ht="13.5" customHeight="1">
      <c r="A41" s="133" t="s">
        <v>161</v>
      </c>
      <c r="B41" s="157">
        <v>46</v>
      </c>
      <c r="C41" s="35">
        <v>69.900000000000006</v>
      </c>
      <c r="D41" s="35">
        <v>76.900000000000006</v>
      </c>
      <c r="E41" s="35">
        <v>88.2</v>
      </c>
      <c r="F41" s="35">
        <v>4.0999999999999996</v>
      </c>
      <c r="G41" s="35">
        <v>9</v>
      </c>
      <c r="H41" s="35">
        <v>86.9</v>
      </c>
      <c r="I41" s="35">
        <v>30.3</v>
      </c>
      <c r="J41" s="35">
        <v>12.3</v>
      </c>
      <c r="K41" s="158">
        <v>57.4</v>
      </c>
      <c r="L41" s="331" t="s">
        <v>162</v>
      </c>
    </row>
    <row r="42" spans="1:12" s="57" customFormat="1" ht="11.25" customHeight="1">
      <c r="A42" s="133" t="s">
        <v>163</v>
      </c>
      <c r="B42" s="157">
        <v>35.700000000000003</v>
      </c>
      <c r="C42" s="35">
        <v>82.2</v>
      </c>
      <c r="D42" s="35">
        <v>78.400000000000006</v>
      </c>
      <c r="E42" s="35">
        <v>83.2</v>
      </c>
      <c r="F42" s="35">
        <v>4.0999999999999996</v>
      </c>
      <c r="G42" s="35">
        <v>36.1</v>
      </c>
      <c r="H42" s="35">
        <v>59.8</v>
      </c>
      <c r="I42" s="35">
        <v>14.6</v>
      </c>
      <c r="J42" s="35">
        <v>48.3</v>
      </c>
      <c r="K42" s="158">
        <v>37.1</v>
      </c>
      <c r="L42" s="331" t="s">
        <v>164</v>
      </c>
    </row>
    <row r="43" spans="1:12" ht="12.75" customHeight="1">
      <c r="A43" s="133" t="s">
        <v>165</v>
      </c>
      <c r="B43" s="157">
        <v>39.700000000000003</v>
      </c>
      <c r="C43" s="35">
        <v>60.8</v>
      </c>
      <c r="D43" s="35">
        <v>66.8</v>
      </c>
      <c r="E43" s="35">
        <v>84.3</v>
      </c>
      <c r="F43" s="35">
        <v>6</v>
      </c>
      <c r="G43" s="35">
        <v>16.600000000000001</v>
      </c>
      <c r="H43" s="35">
        <v>77.5</v>
      </c>
      <c r="I43" s="35">
        <v>38.799999999999997</v>
      </c>
      <c r="J43" s="35">
        <v>18.399999999999999</v>
      </c>
      <c r="K43" s="158">
        <v>42.9</v>
      </c>
      <c r="L43" s="331" t="s">
        <v>166</v>
      </c>
    </row>
    <row r="44" spans="1:12" ht="12.75" customHeight="1">
      <c r="A44" s="133" t="s">
        <v>167</v>
      </c>
      <c r="B44" s="157">
        <v>30.1</v>
      </c>
      <c r="C44" s="35">
        <v>83.4</v>
      </c>
      <c r="D44" s="35">
        <v>70.900000000000006</v>
      </c>
      <c r="E44" s="35">
        <v>81.400000000000006</v>
      </c>
      <c r="F44" s="35">
        <v>1.9</v>
      </c>
      <c r="G44" s="35">
        <v>16.100000000000001</v>
      </c>
      <c r="H44" s="35">
        <v>81.900000000000006</v>
      </c>
      <c r="I44" s="35">
        <v>8.8000000000000007</v>
      </c>
      <c r="J44" s="35">
        <v>34.5</v>
      </c>
      <c r="K44" s="158">
        <v>56.8</v>
      </c>
      <c r="L44" s="331" t="s">
        <v>168</v>
      </c>
    </row>
    <row r="45" spans="1:12" ht="12.75" customHeight="1" thickBot="1">
      <c r="A45" s="134" t="s">
        <v>169</v>
      </c>
      <c r="B45" s="159">
        <v>41</v>
      </c>
      <c r="C45" s="121">
        <v>87.2</v>
      </c>
      <c r="D45" s="121">
        <v>82.2</v>
      </c>
      <c r="E45" s="121">
        <v>86.9</v>
      </c>
      <c r="F45" s="121">
        <v>5.3</v>
      </c>
      <c r="G45" s="121">
        <v>9.5</v>
      </c>
      <c r="H45" s="121">
        <v>85.3</v>
      </c>
      <c r="I45" s="121">
        <v>7.4</v>
      </c>
      <c r="J45" s="121">
        <v>9.6</v>
      </c>
      <c r="K45" s="160">
        <v>83</v>
      </c>
      <c r="L45" s="332" t="s">
        <v>170</v>
      </c>
    </row>
    <row r="46" spans="1:12" ht="15" customHeight="1">
      <c r="A46" s="22" t="s">
        <v>426</v>
      </c>
      <c r="B46" s="86"/>
      <c r="C46" s="86"/>
      <c r="D46" s="86"/>
      <c r="E46" s="86"/>
      <c r="F46" s="86"/>
      <c r="G46" s="86"/>
      <c r="H46" s="86"/>
      <c r="I46" s="1267" t="s">
        <v>425</v>
      </c>
      <c r="J46" s="1267"/>
      <c r="K46" s="1267"/>
      <c r="L46" s="1267"/>
    </row>
    <row r="47" spans="1:12">
      <c r="A47" s="34"/>
      <c r="B47" s="58"/>
      <c r="C47" s="58"/>
      <c r="D47" s="58"/>
      <c r="E47" s="34"/>
      <c r="F47" s="34"/>
      <c r="G47" s="34"/>
      <c r="H47" s="34"/>
      <c r="I47" s="34"/>
      <c r="J47" s="34"/>
      <c r="K47" s="34"/>
      <c r="L47" s="36"/>
    </row>
    <row r="48" spans="1:12">
      <c r="A48" s="58"/>
      <c r="B48" s="58"/>
      <c r="C48" s="58"/>
      <c r="D48" s="58"/>
      <c r="E48" s="34"/>
      <c r="F48" s="34"/>
      <c r="G48" s="34"/>
      <c r="H48" s="34"/>
      <c r="I48" s="34"/>
      <c r="J48" s="34"/>
      <c r="K48" s="34"/>
      <c r="L48" s="36"/>
    </row>
    <row r="49" spans="1:12">
      <c r="A49" s="58"/>
      <c r="B49" s="58"/>
      <c r="C49" s="58"/>
      <c r="D49" s="58"/>
      <c r="E49" s="34"/>
      <c r="F49" s="34"/>
      <c r="G49" s="34"/>
      <c r="H49" s="34"/>
      <c r="I49" s="34"/>
      <c r="J49" s="34"/>
      <c r="K49" s="34"/>
      <c r="L49" s="36"/>
    </row>
    <row r="50" spans="1:12">
      <c r="A50" s="58"/>
      <c r="B50" s="58"/>
      <c r="C50" s="58"/>
      <c r="D50" s="58"/>
      <c r="E50" s="34"/>
      <c r="F50" s="34"/>
      <c r="G50" s="34"/>
      <c r="H50" s="34"/>
      <c r="I50" s="34"/>
      <c r="J50" s="34"/>
      <c r="K50" s="34"/>
      <c r="L50" s="36"/>
    </row>
    <row r="51" spans="1:12">
      <c r="A51" s="58"/>
      <c r="B51" s="58"/>
      <c r="C51" s="58"/>
      <c r="D51" s="58"/>
      <c r="E51" s="34"/>
      <c r="F51" s="34"/>
      <c r="G51" s="34"/>
      <c r="H51" s="34"/>
      <c r="I51" s="34"/>
      <c r="J51" s="34"/>
      <c r="K51" s="34"/>
      <c r="L51" s="36"/>
    </row>
    <row r="52" spans="1:12">
      <c r="A52" s="58"/>
      <c r="B52" s="58"/>
      <c r="C52" s="58"/>
      <c r="D52" s="58"/>
      <c r="E52" s="34"/>
      <c r="F52" s="34"/>
      <c r="G52" s="34"/>
      <c r="H52" s="34"/>
      <c r="I52" s="34"/>
      <c r="J52" s="34"/>
      <c r="K52" s="34"/>
      <c r="L52" s="36"/>
    </row>
    <row r="53" spans="1:12">
      <c r="A53" s="58"/>
      <c r="B53" s="58"/>
      <c r="C53" s="58"/>
      <c r="D53" s="58"/>
      <c r="E53" s="34"/>
      <c r="F53" s="34"/>
      <c r="G53" s="34"/>
      <c r="H53" s="34"/>
      <c r="I53" s="34"/>
      <c r="J53" s="34"/>
      <c r="K53" s="34"/>
      <c r="L53" s="36"/>
    </row>
    <row r="54" spans="1:12">
      <c r="A54" s="58"/>
      <c r="B54" s="58"/>
      <c r="C54" s="58"/>
      <c r="D54" s="58"/>
      <c r="E54" s="34"/>
      <c r="F54" s="34"/>
      <c r="G54" s="34"/>
      <c r="H54" s="34"/>
      <c r="I54" s="34"/>
      <c r="J54" s="34"/>
      <c r="K54" s="34"/>
      <c r="L54" s="36"/>
    </row>
    <row r="55" spans="1:12">
      <c r="A55" s="58"/>
      <c r="B55" s="58"/>
      <c r="C55" s="58"/>
      <c r="D55" s="58"/>
      <c r="E55" s="34"/>
      <c r="F55" s="34"/>
      <c r="G55" s="34"/>
      <c r="H55" s="34"/>
      <c r="I55" s="34"/>
      <c r="J55" s="34"/>
      <c r="K55" s="34"/>
      <c r="L55" s="36"/>
    </row>
    <row r="56" spans="1:12">
      <c r="A56" s="58"/>
      <c r="B56" s="58"/>
      <c r="C56" s="58"/>
      <c r="D56" s="58"/>
      <c r="E56" s="34"/>
      <c r="F56" s="34"/>
      <c r="G56" s="34"/>
      <c r="H56" s="34"/>
      <c r="I56" s="34"/>
      <c r="J56" s="34"/>
      <c r="K56" s="34"/>
      <c r="L56" s="36"/>
    </row>
    <row r="57" spans="1:12">
      <c r="A57" s="59"/>
      <c r="B57" s="59"/>
      <c r="C57" s="59"/>
      <c r="D57" s="59"/>
      <c r="E57" s="36"/>
      <c r="F57" s="36"/>
      <c r="G57" s="36"/>
      <c r="H57" s="36"/>
      <c r="I57" s="36"/>
      <c r="J57" s="36"/>
      <c r="K57" s="36"/>
      <c r="L57" s="36"/>
    </row>
    <row r="58" spans="1:12">
      <c r="A58" s="59"/>
      <c r="B58" s="59"/>
      <c r="C58" s="59"/>
      <c r="D58" s="59"/>
      <c r="E58" s="36"/>
      <c r="F58" s="36"/>
      <c r="G58" s="36"/>
      <c r="H58" s="36"/>
      <c r="I58" s="36"/>
      <c r="J58" s="36"/>
      <c r="K58" s="36"/>
      <c r="L58" s="36"/>
    </row>
    <row r="59" spans="1:12">
      <c r="A59" s="60"/>
      <c r="B59" s="60"/>
      <c r="C59" s="60"/>
      <c r="D59" s="60"/>
    </row>
    <row r="60" spans="1:12">
      <c r="A60" s="60"/>
      <c r="B60" s="60"/>
      <c r="C60" s="60"/>
      <c r="D60" s="60"/>
    </row>
    <row r="61" spans="1:12">
      <c r="A61" s="60"/>
      <c r="B61" s="60"/>
      <c r="C61" s="60"/>
      <c r="D61" s="60"/>
    </row>
    <row r="62" spans="1:12">
      <c r="A62" s="60"/>
      <c r="B62" s="60"/>
      <c r="C62" s="60"/>
      <c r="D62" s="60"/>
    </row>
    <row r="63" spans="1:12">
      <c r="A63" s="60"/>
      <c r="B63" s="60"/>
      <c r="C63" s="60"/>
      <c r="D63" s="60"/>
    </row>
    <row r="64" spans="1:12">
      <c r="A64" s="60"/>
      <c r="B64" s="60"/>
      <c r="C64" s="60"/>
      <c r="D64" s="60"/>
    </row>
    <row r="65" spans="1:4">
      <c r="A65" s="60"/>
      <c r="B65" s="60"/>
      <c r="C65" s="60"/>
      <c r="D65" s="60"/>
    </row>
    <row r="66" spans="1:4">
      <c r="A66" s="60"/>
      <c r="B66" s="60"/>
      <c r="C66" s="60"/>
      <c r="D66" s="60"/>
    </row>
    <row r="67" spans="1:4">
      <c r="A67" s="60"/>
      <c r="B67" s="60"/>
      <c r="C67" s="60"/>
      <c r="D67" s="60"/>
    </row>
  </sheetData>
  <mergeCells count="13">
    <mergeCell ref="I46:L46"/>
    <mergeCell ref="L2:L4"/>
    <mergeCell ref="I2:K2"/>
    <mergeCell ref="F2:H2"/>
    <mergeCell ref="H1:L1"/>
    <mergeCell ref="A1:G1"/>
    <mergeCell ref="A2:A4"/>
    <mergeCell ref="F3:H3"/>
    <mergeCell ref="I3:K3"/>
    <mergeCell ref="D2:D3"/>
    <mergeCell ref="C2:C3"/>
    <mergeCell ref="B2:B3"/>
    <mergeCell ref="E2:E3"/>
  </mergeCells>
  <phoneticPr fontId="22" type="noConversion"/>
  <printOptions horizontalCentered="1" verticalCentered="1"/>
  <pageMargins left="0.5" right="0.5" top="0.25" bottom="0.25" header="0.25" footer="0.25"/>
  <pageSetup paperSize="9" scale="85" orientation="landscape" r:id="rId1"/>
  <headerFooter alignWithMargins="0">
    <oddFooter>&amp;L Afghanistan Statistical Yearbook2004&amp;R&amp;12سالنامه احصائیوی افغانستان 1383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N54"/>
  <sheetViews>
    <sheetView workbookViewId="0">
      <selection activeCell="E15" sqref="E15"/>
    </sheetView>
  </sheetViews>
  <sheetFormatPr defaultRowHeight="12.75"/>
  <cols>
    <col min="1" max="1" width="17.33203125" customWidth="1"/>
    <col min="2" max="2" width="22.33203125" customWidth="1"/>
    <col min="3" max="3" width="13" customWidth="1"/>
    <col min="4" max="4" width="12.33203125" customWidth="1"/>
    <col min="5" max="5" width="12.1640625" customWidth="1"/>
    <col min="6" max="6" width="11.6640625" customWidth="1"/>
    <col min="7" max="7" width="12.33203125" customWidth="1"/>
    <col min="8" max="8" width="14.6640625" customWidth="1"/>
    <col min="9" max="9" width="13.83203125" customWidth="1"/>
    <col min="10" max="10" width="12.83203125" customWidth="1"/>
    <col min="11" max="11" width="12.6640625" customWidth="1"/>
    <col min="12" max="12" width="17.33203125" customWidth="1"/>
  </cols>
  <sheetData>
    <row r="1" spans="1:14" ht="19.5" customHeight="1" thickBot="1">
      <c r="A1" s="1283" t="s">
        <v>415</v>
      </c>
      <c r="B1" s="1283"/>
      <c r="C1" s="1283"/>
      <c r="D1" s="1283"/>
      <c r="E1" s="337"/>
      <c r="F1" s="337"/>
      <c r="G1" s="338"/>
      <c r="H1" s="337"/>
      <c r="I1" s="337"/>
      <c r="J1" s="1282" t="s">
        <v>429</v>
      </c>
      <c r="K1" s="1282"/>
      <c r="L1" s="1282"/>
      <c r="M1" s="2"/>
      <c r="N1" s="2"/>
    </row>
    <row r="2" spans="1:14" ht="13.5" thickBot="1">
      <c r="A2" s="208"/>
      <c r="B2" s="1287" t="s">
        <v>383</v>
      </c>
      <c r="C2" s="1288"/>
      <c r="D2" s="1288"/>
      <c r="E2" s="1288"/>
      <c r="F2" s="288"/>
      <c r="G2" s="288"/>
      <c r="H2" s="1285" t="s">
        <v>382</v>
      </c>
      <c r="I2" s="1285"/>
      <c r="J2" s="1285"/>
      <c r="K2" s="1286"/>
      <c r="L2" s="154"/>
      <c r="M2" s="2"/>
      <c r="N2" s="2"/>
    </row>
    <row r="3" spans="1:14" ht="12.75" customHeight="1">
      <c r="A3" s="1276" t="s">
        <v>335</v>
      </c>
      <c r="B3" s="279" t="s">
        <v>248</v>
      </c>
      <c r="C3" s="270" t="s">
        <v>249</v>
      </c>
      <c r="D3" s="270" t="s">
        <v>250</v>
      </c>
      <c r="E3" s="273" t="s">
        <v>251</v>
      </c>
      <c r="F3" s="270" t="s">
        <v>252</v>
      </c>
      <c r="G3" s="289" t="s">
        <v>352</v>
      </c>
      <c r="H3" s="274" t="s">
        <v>253</v>
      </c>
      <c r="I3" s="270" t="s">
        <v>254</v>
      </c>
      <c r="J3" s="273" t="s">
        <v>255</v>
      </c>
      <c r="K3" s="270" t="s">
        <v>256</v>
      </c>
      <c r="L3" s="1264" t="s">
        <v>86</v>
      </c>
      <c r="M3" s="2"/>
      <c r="N3" s="2"/>
    </row>
    <row r="4" spans="1:14" ht="12.75" customHeight="1">
      <c r="A4" s="1276"/>
      <c r="B4" s="119" t="s">
        <v>205</v>
      </c>
      <c r="C4" s="149" t="s">
        <v>206</v>
      </c>
      <c r="D4" s="272"/>
      <c r="E4" s="149" t="s">
        <v>208</v>
      </c>
      <c r="F4" s="272"/>
      <c r="G4" s="272"/>
      <c r="H4" s="275" t="s">
        <v>210</v>
      </c>
      <c r="I4" s="149" t="s">
        <v>212</v>
      </c>
      <c r="J4" s="149" t="s">
        <v>214</v>
      </c>
      <c r="K4" s="277"/>
      <c r="L4" s="1264"/>
      <c r="M4" s="2"/>
      <c r="N4" s="2"/>
    </row>
    <row r="5" spans="1:14" ht="13.5" customHeight="1" thickBot="1">
      <c r="A5" s="99"/>
      <c r="B5" s="278" t="s">
        <v>204</v>
      </c>
      <c r="C5" s="271" t="s">
        <v>207</v>
      </c>
      <c r="D5" s="271" t="s">
        <v>196</v>
      </c>
      <c r="E5" s="271" t="s">
        <v>209</v>
      </c>
      <c r="F5" s="271" t="s">
        <v>197</v>
      </c>
      <c r="G5" s="253" t="s">
        <v>198</v>
      </c>
      <c r="H5" s="253" t="s">
        <v>211</v>
      </c>
      <c r="I5" s="271" t="s">
        <v>213</v>
      </c>
      <c r="J5" s="271" t="s">
        <v>215</v>
      </c>
      <c r="K5" s="271" t="s">
        <v>139</v>
      </c>
      <c r="L5" s="276"/>
      <c r="M5" s="2"/>
      <c r="N5" s="2"/>
    </row>
    <row r="6" spans="1:14" ht="11.25" customHeight="1">
      <c r="A6" s="273" t="s">
        <v>6</v>
      </c>
      <c r="B6" s="280">
        <v>30.2</v>
      </c>
      <c r="C6" s="281">
        <v>44.3</v>
      </c>
      <c r="D6" s="281">
        <v>9.3000000000000007</v>
      </c>
      <c r="E6" s="281">
        <v>54.6</v>
      </c>
      <c r="F6" s="281">
        <v>30.9</v>
      </c>
      <c r="G6" s="282">
        <v>4.5999999999999996</v>
      </c>
      <c r="H6" s="283">
        <v>25.3</v>
      </c>
      <c r="I6" s="284">
        <v>22.2</v>
      </c>
      <c r="J6" s="284">
        <v>1.3</v>
      </c>
      <c r="K6" s="284">
        <v>2.1</v>
      </c>
      <c r="L6" s="105" t="s">
        <v>354</v>
      </c>
      <c r="M6" s="2"/>
      <c r="N6" s="2"/>
    </row>
    <row r="7" spans="1:14" ht="11.25" customHeight="1">
      <c r="A7" s="133" t="s">
        <v>88</v>
      </c>
      <c r="B7" s="148">
        <v>29.8</v>
      </c>
      <c r="C7" s="46">
        <v>48.9</v>
      </c>
      <c r="D7" s="46">
        <v>7.1</v>
      </c>
      <c r="E7" s="46">
        <v>75.599999999999994</v>
      </c>
      <c r="F7" s="46">
        <v>30.2</v>
      </c>
      <c r="G7" s="47">
        <v>2.7</v>
      </c>
      <c r="H7" s="47">
        <v>51.6</v>
      </c>
      <c r="I7" s="46">
        <v>20.399999999999999</v>
      </c>
      <c r="J7" s="46">
        <v>0.4</v>
      </c>
      <c r="K7" s="46">
        <v>3.1</v>
      </c>
      <c r="L7" s="330" t="s">
        <v>140</v>
      </c>
      <c r="M7" s="2"/>
      <c r="N7" s="2"/>
    </row>
    <row r="8" spans="1:14" ht="12" customHeight="1">
      <c r="A8" s="133" t="s">
        <v>23</v>
      </c>
      <c r="B8" s="148">
        <v>40.1</v>
      </c>
      <c r="C8" s="48">
        <v>39.799999999999997</v>
      </c>
      <c r="D8" s="48">
        <v>12.3</v>
      </c>
      <c r="E8" s="49">
        <v>72</v>
      </c>
      <c r="F8" s="48">
        <v>31.4</v>
      </c>
      <c r="G8" s="50">
        <v>10</v>
      </c>
      <c r="H8" s="51">
        <v>68.2</v>
      </c>
      <c r="I8" s="52">
        <v>24.5</v>
      </c>
      <c r="J8" s="52">
        <v>2.7</v>
      </c>
      <c r="K8" s="52">
        <v>0.8</v>
      </c>
      <c r="L8" s="330" t="s">
        <v>111</v>
      </c>
      <c r="M8" s="2"/>
      <c r="N8" s="2"/>
    </row>
    <row r="9" spans="1:14" ht="11.25" customHeight="1">
      <c r="A9" s="133" t="s">
        <v>33</v>
      </c>
      <c r="B9" s="148">
        <v>36.799999999999997</v>
      </c>
      <c r="C9" s="48">
        <v>44.4</v>
      </c>
      <c r="D9" s="48">
        <v>5.6</v>
      </c>
      <c r="E9" s="48">
        <v>51.6</v>
      </c>
      <c r="F9" s="48">
        <v>26.2</v>
      </c>
      <c r="G9" s="53">
        <v>4.8</v>
      </c>
      <c r="H9" s="51">
        <v>65.3</v>
      </c>
      <c r="I9" s="52">
        <v>19</v>
      </c>
      <c r="J9" s="52">
        <v>0</v>
      </c>
      <c r="K9" s="52">
        <v>1.2</v>
      </c>
      <c r="L9" s="330" t="s">
        <v>34</v>
      </c>
      <c r="M9" s="2"/>
      <c r="N9" s="2"/>
    </row>
    <row r="10" spans="1:14" ht="13.5" customHeight="1">
      <c r="A10" s="133" t="s">
        <v>37</v>
      </c>
      <c r="B10" s="148">
        <v>25.5</v>
      </c>
      <c r="C10" s="48">
        <v>39.700000000000003</v>
      </c>
      <c r="D10" s="49">
        <v>17.899999999999999</v>
      </c>
      <c r="E10" s="48">
        <v>68.900000000000006</v>
      </c>
      <c r="F10" s="48">
        <v>34.4</v>
      </c>
      <c r="G10" s="53">
        <v>7.9</v>
      </c>
      <c r="H10" s="51">
        <v>17.899999999999999</v>
      </c>
      <c r="I10" s="52">
        <v>7.9</v>
      </c>
      <c r="J10" s="52">
        <v>0</v>
      </c>
      <c r="K10" s="52">
        <v>0</v>
      </c>
      <c r="L10" s="330" t="s">
        <v>38</v>
      </c>
      <c r="M10" s="2"/>
      <c r="N10" s="2"/>
    </row>
    <row r="11" spans="1:14" ht="13.5" customHeight="1">
      <c r="A11" s="133" t="s">
        <v>27</v>
      </c>
      <c r="B11" s="148">
        <v>33.700000000000003</v>
      </c>
      <c r="C11" s="49">
        <v>34.799999999999997</v>
      </c>
      <c r="D11" s="48">
        <v>4.8</v>
      </c>
      <c r="E11" s="48">
        <v>45.4</v>
      </c>
      <c r="F11" s="48">
        <v>27.8</v>
      </c>
      <c r="G11" s="53">
        <v>4.4000000000000004</v>
      </c>
      <c r="H11" s="51">
        <v>38.299999999999997</v>
      </c>
      <c r="I11" s="52">
        <v>11.9</v>
      </c>
      <c r="J11" s="52">
        <v>2.6</v>
      </c>
      <c r="K11" s="52">
        <v>1.8</v>
      </c>
      <c r="L11" s="330" t="s">
        <v>90</v>
      </c>
      <c r="M11" s="2"/>
      <c r="N11" s="2"/>
    </row>
    <row r="12" spans="1:14" ht="13.5" customHeight="1">
      <c r="A12" s="133" t="s">
        <v>141</v>
      </c>
      <c r="B12" s="148">
        <v>13.1</v>
      </c>
      <c r="C12" s="49">
        <v>52</v>
      </c>
      <c r="D12" s="48">
        <v>9.3000000000000007</v>
      </c>
      <c r="E12" s="48">
        <v>50.7</v>
      </c>
      <c r="F12" s="48">
        <v>30.7</v>
      </c>
      <c r="G12" s="50">
        <v>0</v>
      </c>
      <c r="H12" s="51">
        <v>22.7</v>
      </c>
      <c r="I12" s="52">
        <v>2.7</v>
      </c>
      <c r="J12" s="52">
        <v>0</v>
      </c>
      <c r="K12" s="52">
        <v>2.7</v>
      </c>
      <c r="L12" s="330" t="s">
        <v>91</v>
      </c>
      <c r="M12" s="2"/>
      <c r="N12" s="2"/>
    </row>
    <row r="13" spans="1:14" ht="13.5" customHeight="1">
      <c r="A13" s="133" t="s">
        <v>142</v>
      </c>
      <c r="B13" s="148">
        <v>27.7</v>
      </c>
      <c r="C13" s="48">
        <v>39.5</v>
      </c>
      <c r="D13" s="48">
        <v>12.3</v>
      </c>
      <c r="E13" s="49">
        <v>79</v>
      </c>
      <c r="F13" s="48">
        <v>64.2</v>
      </c>
      <c r="G13" s="53">
        <v>19.8</v>
      </c>
      <c r="H13" s="51">
        <v>28.4</v>
      </c>
      <c r="I13" s="52">
        <v>6.8</v>
      </c>
      <c r="J13" s="52">
        <v>0</v>
      </c>
      <c r="K13" s="52">
        <v>2.5</v>
      </c>
      <c r="L13" s="330" t="s">
        <v>32</v>
      </c>
      <c r="M13" s="2"/>
      <c r="N13" s="2"/>
    </row>
    <row r="14" spans="1:14" ht="13.5" customHeight="1">
      <c r="A14" s="133" t="s">
        <v>143</v>
      </c>
      <c r="B14" s="148">
        <v>36.6</v>
      </c>
      <c r="C14" s="48">
        <v>31.2</v>
      </c>
      <c r="D14" s="48">
        <v>3.9</v>
      </c>
      <c r="E14" s="48">
        <v>60.2</v>
      </c>
      <c r="F14" s="49">
        <v>74</v>
      </c>
      <c r="G14" s="53">
        <v>1.7</v>
      </c>
      <c r="H14" s="51">
        <v>8</v>
      </c>
      <c r="I14" s="52">
        <v>20.7</v>
      </c>
      <c r="J14" s="52">
        <v>0</v>
      </c>
      <c r="K14" s="52">
        <v>4.4000000000000004</v>
      </c>
      <c r="L14" s="330" t="s">
        <v>144</v>
      </c>
      <c r="M14" s="2"/>
      <c r="N14" s="2"/>
    </row>
    <row r="15" spans="1:14" ht="11.25" customHeight="1">
      <c r="A15" s="133" t="s">
        <v>115</v>
      </c>
      <c r="B15" s="148">
        <v>24.8</v>
      </c>
      <c r="C15" s="48">
        <v>45.3</v>
      </c>
      <c r="D15" s="48">
        <v>5.5</v>
      </c>
      <c r="E15" s="48">
        <v>68.5</v>
      </c>
      <c r="F15" s="48">
        <v>50.3</v>
      </c>
      <c r="G15" s="50">
        <v>5.5</v>
      </c>
      <c r="H15" s="51">
        <v>35.9</v>
      </c>
      <c r="I15" s="52">
        <v>12.2</v>
      </c>
      <c r="J15" s="52">
        <v>5.5</v>
      </c>
      <c r="K15" s="52">
        <v>3.3</v>
      </c>
      <c r="L15" s="330" t="s">
        <v>10</v>
      </c>
      <c r="M15" s="2"/>
      <c r="N15" s="2"/>
    </row>
    <row r="16" spans="1:14" ht="13.5" customHeight="1">
      <c r="A16" s="133" t="s">
        <v>145</v>
      </c>
      <c r="B16" s="148">
        <v>21.9</v>
      </c>
      <c r="C16" s="48">
        <v>58.8</v>
      </c>
      <c r="D16" s="48">
        <v>20.3</v>
      </c>
      <c r="E16" s="48">
        <v>51.3</v>
      </c>
      <c r="F16" s="48">
        <v>81.8</v>
      </c>
      <c r="G16" s="53">
        <v>0.5</v>
      </c>
      <c r="H16" s="51">
        <v>13.4</v>
      </c>
      <c r="I16" s="52">
        <v>4.8</v>
      </c>
      <c r="J16" s="52">
        <v>0</v>
      </c>
      <c r="K16" s="52">
        <v>3.2</v>
      </c>
      <c r="L16" s="330" t="s">
        <v>114</v>
      </c>
      <c r="M16" s="2"/>
      <c r="N16" s="2"/>
    </row>
    <row r="17" spans="1:14" ht="12" customHeight="1">
      <c r="A17" s="133" t="s">
        <v>146</v>
      </c>
      <c r="B17" s="148">
        <v>30</v>
      </c>
      <c r="C17" s="48">
        <v>41.2</v>
      </c>
      <c r="D17" s="49">
        <v>5</v>
      </c>
      <c r="E17" s="48">
        <v>23.1</v>
      </c>
      <c r="F17" s="48">
        <v>34.200000000000003</v>
      </c>
      <c r="G17" s="50">
        <v>2</v>
      </c>
      <c r="H17" s="51">
        <v>4.5</v>
      </c>
      <c r="I17" s="52">
        <v>7.5</v>
      </c>
      <c r="J17" s="52">
        <v>0</v>
      </c>
      <c r="K17" s="52">
        <v>10.6</v>
      </c>
      <c r="L17" s="330" t="s">
        <v>50</v>
      </c>
      <c r="M17" s="2"/>
      <c r="N17" s="2"/>
    </row>
    <row r="18" spans="1:14" ht="11.25" customHeight="1">
      <c r="A18" s="133" t="s">
        <v>94</v>
      </c>
      <c r="B18" s="148">
        <v>36.1</v>
      </c>
      <c r="C18" s="53">
        <v>45.8</v>
      </c>
      <c r="D18" s="53">
        <v>3.3</v>
      </c>
      <c r="E18" s="53">
        <v>55.6</v>
      </c>
      <c r="F18" s="53">
        <v>32.700000000000003</v>
      </c>
      <c r="G18" s="53">
        <v>5.0999999999999996</v>
      </c>
      <c r="H18" s="51">
        <v>12.1</v>
      </c>
      <c r="I18" s="51">
        <v>32.200000000000003</v>
      </c>
      <c r="J18" s="51">
        <v>1.4</v>
      </c>
      <c r="K18" s="51">
        <v>0</v>
      </c>
      <c r="L18" s="330" t="s">
        <v>74</v>
      </c>
      <c r="M18" s="2"/>
      <c r="N18" s="2"/>
    </row>
    <row r="19" spans="1:14" ht="11.25" customHeight="1">
      <c r="A19" s="133" t="s">
        <v>98</v>
      </c>
      <c r="B19" s="148">
        <v>40.1</v>
      </c>
      <c r="C19" s="48">
        <v>41.9</v>
      </c>
      <c r="D19" s="48">
        <v>3.3</v>
      </c>
      <c r="E19" s="48">
        <v>41.9</v>
      </c>
      <c r="F19" s="48">
        <v>3.3</v>
      </c>
      <c r="G19" s="53">
        <v>1.6</v>
      </c>
      <c r="H19" s="51">
        <v>41.1</v>
      </c>
      <c r="I19" s="52">
        <v>9.3000000000000007</v>
      </c>
      <c r="J19" s="52">
        <v>0</v>
      </c>
      <c r="K19" s="52">
        <v>3.3</v>
      </c>
      <c r="L19" s="330" t="s">
        <v>147</v>
      </c>
      <c r="M19" s="2"/>
      <c r="N19" s="2"/>
    </row>
    <row r="20" spans="1:14" ht="13.5" customHeight="1">
      <c r="A20" s="133" t="s">
        <v>99</v>
      </c>
      <c r="B20" s="148">
        <v>29.6</v>
      </c>
      <c r="C20" s="48">
        <v>51.9</v>
      </c>
      <c r="D20" s="48">
        <v>0.5</v>
      </c>
      <c r="E20" s="48">
        <v>16.399999999999999</v>
      </c>
      <c r="F20" s="48">
        <v>35.4</v>
      </c>
      <c r="G20" s="53">
        <v>2.6</v>
      </c>
      <c r="H20" s="51">
        <v>23.8</v>
      </c>
      <c r="I20" s="52">
        <v>13.8</v>
      </c>
      <c r="J20" s="52">
        <v>0</v>
      </c>
      <c r="K20" s="52">
        <v>9</v>
      </c>
      <c r="L20" s="330" t="s">
        <v>68</v>
      </c>
      <c r="M20" s="2"/>
      <c r="N20" s="2"/>
    </row>
    <row r="21" spans="1:14" ht="13.5" customHeight="1">
      <c r="A21" s="133" t="s">
        <v>100</v>
      </c>
      <c r="B21" s="148">
        <v>31.6</v>
      </c>
      <c r="C21" s="48">
        <v>36.700000000000003</v>
      </c>
      <c r="D21" s="48">
        <v>2.4</v>
      </c>
      <c r="E21" s="48">
        <v>37.299999999999997</v>
      </c>
      <c r="F21" s="48">
        <v>2.4</v>
      </c>
      <c r="G21" s="53">
        <v>2.4</v>
      </c>
      <c r="H21" s="51">
        <v>71.099999999999994</v>
      </c>
      <c r="I21" s="52">
        <v>10.199999999999999</v>
      </c>
      <c r="J21" s="52">
        <v>0.6</v>
      </c>
      <c r="K21" s="52">
        <v>1.2</v>
      </c>
      <c r="L21" s="330" t="s">
        <v>70</v>
      </c>
      <c r="M21" s="2"/>
      <c r="N21" s="2"/>
    </row>
    <row r="22" spans="1:14" ht="13.5" customHeight="1">
      <c r="A22" s="133" t="s">
        <v>102</v>
      </c>
      <c r="B22" s="148">
        <v>39.4</v>
      </c>
      <c r="C22" s="48">
        <v>61.1</v>
      </c>
      <c r="D22" s="48">
        <v>15.5</v>
      </c>
      <c r="E22" s="48">
        <v>33.200000000000003</v>
      </c>
      <c r="F22" s="49">
        <v>3</v>
      </c>
      <c r="G22" s="53">
        <v>4.2</v>
      </c>
      <c r="H22" s="51">
        <v>42.6</v>
      </c>
      <c r="I22" s="52">
        <v>31.3</v>
      </c>
      <c r="J22" s="52">
        <v>0.8</v>
      </c>
      <c r="K22" s="52">
        <v>0.4</v>
      </c>
      <c r="L22" s="330" t="s">
        <v>62</v>
      </c>
      <c r="M22" s="2"/>
      <c r="N22" s="2"/>
    </row>
    <row r="23" spans="1:14" ht="13.5" customHeight="1">
      <c r="A23" s="133" t="s">
        <v>148</v>
      </c>
      <c r="B23" s="148">
        <v>48.8</v>
      </c>
      <c r="C23" s="54" t="s">
        <v>199</v>
      </c>
      <c r="D23" s="48">
        <v>6.4</v>
      </c>
      <c r="E23" s="48">
        <v>64.8</v>
      </c>
      <c r="F23" s="48">
        <v>4.4000000000000004</v>
      </c>
      <c r="G23" s="53">
        <v>5.2</v>
      </c>
      <c r="H23" s="51">
        <v>28.4</v>
      </c>
      <c r="I23" s="52">
        <v>28.8</v>
      </c>
      <c r="J23" s="52">
        <v>0.4</v>
      </c>
      <c r="K23" s="52">
        <v>2.8</v>
      </c>
      <c r="L23" s="330" t="s">
        <v>149</v>
      </c>
      <c r="M23" s="2"/>
      <c r="N23" s="2"/>
    </row>
    <row r="24" spans="1:14" ht="13.5" customHeight="1">
      <c r="A24" s="133" t="s">
        <v>105</v>
      </c>
      <c r="B24" s="148">
        <v>33.5</v>
      </c>
      <c r="C24" s="49">
        <v>51.3</v>
      </c>
      <c r="D24" s="49">
        <v>6.5</v>
      </c>
      <c r="E24" s="49">
        <v>61.3</v>
      </c>
      <c r="F24" s="49">
        <v>13.1</v>
      </c>
      <c r="G24" s="50">
        <v>1.5</v>
      </c>
      <c r="H24" s="51">
        <v>13.1</v>
      </c>
      <c r="I24" s="52">
        <v>60.3</v>
      </c>
      <c r="J24" s="52">
        <v>4.5</v>
      </c>
      <c r="K24" s="52">
        <v>1</v>
      </c>
      <c r="L24" s="330" t="s">
        <v>150</v>
      </c>
      <c r="M24" s="2"/>
      <c r="N24" s="2"/>
    </row>
    <row r="25" spans="1:14" ht="13.5" customHeight="1">
      <c r="A25" s="133" t="s">
        <v>151</v>
      </c>
      <c r="B25" s="148">
        <v>45.4</v>
      </c>
      <c r="C25" s="49">
        <v>59.3</v>
      </c>
      <c r="D25" s="49">
        <v>1.8</v>
      </c>
      <c r="E25" s="49">
        <v>49.3</v>
      </c>
      <c r="F25" s="49">
        <v>32.1</v>
      </c>
      <c r="G25" s="50">
        <v>2.2999999999999998</v>
      </c>
      <c r="H25" s="51">
        <v>40.700000000000003</v>
      </c>
      <c r="I25" s="52">
        <v>21.3</v>
      </c>
      <c r="J25" s="52">
        <v>0.9</v>
      </c>
      <c r="K25" s="52">
        <v>0.5</v>
      </c>
      <c r="L25" s="330" t="s">
        <v>152</v>
      </c>
      <c r="M25" s="2"/>
      <c r="N25" s="2"/>
    </row>
    <row r="26" spans="1:14" ht="13.5" customHeight="1">
      <c r="A26" s="133" t="s">
        <v>57</v>
      </c>
      <c r="B26" s="148">
        <v>24.2</v>
      </c>
      <c r="C26" s="49">
        <v>53.5</v>
      </c>
      <c r="D26" s="49">
        <v>11.8</v>
      </c>
      <c r="E26" s="49">
        <v>47.2</v>
      </c>
      <c r="F26" s="49">
        <v>35.4</v>
      </c>
      <c r="G26" s="50">
        <v>3.5</v>
      </c>
      <c r="H26" s="51">
        <v>41.7</v>
      </c>
      <c r="I26" s="52">
        <v>13.2</v>
      </c>
      <c r="J26" s="52">
        <v>0.7</v>
      </c>
      <c r="K26" s="52">
        <v>0.7</v>
      </c>
      <c r="L26" s="330" t="s">
        <v>58</v>
      </c>
      <c r="M26" s="2"/>
      <c r="N26" s="2"/>
    </row>
    <row r="27" spans="1:14" ht="13.5" customHeight="1">
      <c r="A27" s="133" t="s">
        <v>53</v>
      </c>
      <c r="B27" s="148">
        <v>25.1</v>
      </c>
      <c r="C27" s="49">
        <v>65.2</v>
      </c>
      <c r="D27" s="49">
        <v>1.8</v>
      </c>
      <c r="E27" s="49">
        <v>53</v>
      </c>
      <c r="F27" s="49">
        <v>36</v>
      </c>
      <c r="G27" s="50">
        <v>4.9000000000000004</v>
      </c>
      <c r="H27" s="51">
        <v>22.6</v>
      </c>
      <c r="I27" s="52">
        <v>21.3</v>
      </c>
      <c r="J27" s="52">
        <v>1.8</v>
      </c>
      <c r="K27" s="52">
        <v>1.8</v>
      </c>
      <c r="L27" s="330" t="s">
        <v>54</v>
      </c>
      <c r="M27" s="2"/>
      <c r="N27" s="2"/>
    </row>
    <row r="28" spans="1:14" ht="13.5" customHeight="1">
      <c r="A28" s="133" t="s">
        <v>107</v>
      </c>
      <c r="B28" s="148">
        <v>22.2</v>
      </c>
      <c r="C28" s="50">
        <v>40.6</v>
      </c>
      <c r="D28" s="50">
        <v>1.8</v>
      </c>
      <c r="E28" s="50">
        <v>23.5</v>
      </c>
      <c r="F28" s="50">
        <v>25.3</v>
      </c>
      <c r="G28" s="50">
        <v>2.4</v>
      </c>
      <c r="H28" s="51">
        <v>28.8</v>
      </c>
      <c r="I28" s="51">
        <v>37.1</v>
      </c>
      <c r="J28" s="51">
        <v>7.6</v>
      </c>
      <c r="K28" s="51">
        <v>4.0999999999999996</v>
      </c>
      <c r="L28" s="330" t="s">
        <v>44</v>
      </c>
      <c r="M28" s="2"/>
      <c r="N28" s="2"/>
    </row>
    <row r="29" spans="1:14" ht="12" customHeight="1">
      <c r="A29" s="133" t="s">
        <v>108</v>
      </c>
      <c r="B29" s="148">
        <v>8</v>
      </c>
      <c r="C29" s="49">
        <v>47.1</v>
      </c>
      <c r="D29" s="49">
        <v>14.3</v>
      </c>
      <c r="E29" s="49">
        <v>45.7</v>
      </c>
      <c r="F29" s="49">
        <v>15.7</v>
      </c>
      <c r="G29" s="50">
        <v>2.9</v>
      </c>
      <c r="H29" s="51">
        <v>24.3</v>
      </c>
      <c r="I29" s="52">
        <v>32.9</v>
      </c>
      <c r="J29" s="52">
        <v>2.9</v>
      </c>
      <c r="K29" s="52">
        <v>0</v>
      </c>
      <c r="L29" s="330" t="s">
        <v>40</v>
      </c>
      <c r="M29" s="2"/>
      <c r="N29" s="2"/>
    </row>
    <row r="30" spans="1:14" ht="13.5" customHeight="1">
      <c r="A30" s="133" t="s">
        <v>109</v>
      </c>
      <c r="B30" s="148">
        <v>32.200000000000003</v>
      </c>
      <c r="C30" s="48">
        <v>38.799999999999997</v>
      </c>
      <c r="D30" s="48">
        <v>1.6</v>
      </c>
      <c r="E30" s="48">
        <v>63.6</v>
      </c>
      <c r="F30" s="49">
        <v>5</v>
      </c>
      <c r="G30" s="53">
        <v>2.2999999999999998</v>
      </c>
      <c r="H30" s="51">
        <v>23.6</v>
      </c>
      <c r="I30" s="52">
        <v>3.1</v>
      </c>
      <c r="J30" s="52">
        <v>0.4</v>
      </c>
      <c r="K30" s="52">
        <v>0</v>
      </c>
      <c r="L30" s="330" t="s">
        <v>153</v>
      </c>
      <c r="M30" s="2"/>
      <c r="N30" s="2"/>
    </row>
    <row r="31" spans="1:14" ht="12.75" customHeight="1">
      <c r="A31" s="133" t="s">
        <v>154</v>
      </c>
      <c r="B31" s="148">
        <v>28.2</v>
      </c>
      <c r="C31" s="48">
        <v>48.5</v>
      </c>
      <c r="D31" s="48">
        <v>4.4000000000000004</v>
      </c>
      <c r="E31" s="49">
        <v>84</v>
      </c>
      <c r="F31" s="49">
        <v>32.5</v>
      </c>
      <c r="G31" s="53">
        <v>5.8</v>
      </c>
      <c r="H31" s="51">
        <v>54.4</v>
      </c>
      <c r="I31" s="52">
        <v>18.399999999999999</v>
      </c>
      <c r="J31" s="52">
        <v>0</v>
      </c>
      <c r="K31" s="52">
        <v>0</v>
      </c>
      <c r="L31" s="330" t="s">
        <v>155</v>
      </c>
      <c r="M31" s="2"/>
      <c r="N31" s="2"/>
    </row>
    <row r="32" spans="1:14" ht="11.25" customHeight="1">
      <c r="A32" s="133" t="s">
        <v>156</v>
      </c>
      <c r="B32" s="148">
        <v>28.4</v>
      </c>
      <c r="C32" s="48">
        <v>50.9</v>
      </c>
      <c r="D32" s="48">
        <v>24.8</v>
      </c>
      <c r="E32" s="48">
        <v>60.2</v>
      </c>
      <c r="F32" s="49">
        <v>3.7</v>
      </c>
      <c r="G32" s="53">
        <v>6.2</v>
      </c>
      <c r="H32" s="51">
        <v>35.4</v>
      </c>
      <c r="I32" s="52">
        <v>30.4</v>
      </c>
      <c r="J32" s="52">
        <v>0</v>
      </c>
      <c r="K32" s="52">
        <v>0</v>
      </c>
      <c r="L32" s="330" t="s">
        <v>157</v>
      </c>
      <c r="M32" s="2"/>
      <c r="N32" s="2"/>
    </row>
    <row r="33" spans="1:14" ht="13.5" customHeight="1">
      <c r="A33" s="133" t="s">
        <v>55</v>
      </c>
      <c r="B33" s="148">
        <v>23.1</v>
      </c>
      <c r="C33" s="48">
        <v>27.1</v>
      </c>
      <c r="D33" s="48">
        <v>10.199999999999999</v>
      </c>
      <c r="E33" s="48">
        <v>55.1</v>
      </c>
      <c r="F33" s="48">
        <v>6.8</v>
      </c>
      <c r="G33" s="53">
        <v>1.7</v>
      </c>
      <c r="H33" s="51">
        <v>7.6</v>
      </c>
      <c r="I33" s="52">
        <v>5.0999999999999996</v>
      </c>
      <c r="J33" s="52">
        <v>0</v>
      </c>
      <c r="K33" s="52">
        <v>4.2</v>
      </c>
      <c r="L33" s="330" t="s">
        <v>56</v>
      </c>
      <c r="M33" s="2"/>
      <c r="N33" s="2"/>
    </row>
    <row r="34" spans="1:14" ht="13.5" customHeight="1">
      <c r="A34" s="133" t="s">
        <v>15</v>
      </c>
      <c r="B34" s="148">
        <v>38.4</v>
      </c>
      <c r="C34" s="49">
        <v>55.6</v>
      </c>
      <c r="D34" s="49">
        <v>18.3</v>
      </c>
      <c r="E34" s="49">
        <v>71</v>
      </c>
      <c r="F34" s="49">
        <v>23.7</v>
      </c>
      <c r="G34" s="50">
        <v>2.9</v>
      </c>
      <c r="H34" s="51">
        <v>51.9</v>
      </c>
      <c r="I34" s="52">
        <v>36.5</v>
      </c>
      <c r="J34" s="52">
        <v>0.4</v>
      </c>
      <c r="K34" s="52">
        <v>0.4</v>
      </c>
      <c r="L34" s="330" t="s">
        <v>158</v>
      </c>
      <c r="M34" s="2"/>
      <c r="N34" s="2"/>
    </row>
    <row r="35" spans="1:14" ht="13.5" customHeight="1">
      <c r="A35" s="133" t="s">
        <v>29</v>
      </c>
      <c r="B35" s="148">
        <v>32.700000000000003</v>
      </c>
      <c r="C35" s="49">
        <v>30.7</v>
      </c>
      <c r="D35" s="49">
        <v>19.3</v>
      </c>
      <c r="E35" s="49">
        <v>65.900000000000006</v>
      </c>
      <c r="F35" s="49">
        <v>22.6</v>
      </c>
      <c r="G35" s="50">
        <v>3</v>
      </c>
      <c r="H35" s="51">
        <v>45.6</v>
      </c>
      <c r="I35" s="52">
        <v>6.3</v>
      </c>
      <c r="J35" s="52">
        <v>2.2000000000000002</v>
      </c>
      <c r="K35" s="52">
        <v>2.2000000000000002</v>
      </c>
      <c r="L35" s="330" t="s">
        <v>30</v>
      </c>
      <c r="M35" s="2"/>
      <c r="N35" s="2"/>
    </row>
    <row r="36" spans="1:14" ht="13.5" customHeight="1">
      <c r="A36" s="133" t="s">
        <v>93</v>
      </c>
      <c r="B36" s="148">
        <v>34.200000000000003</v>
      </c>
      <c r="C36" s="49">
        <v>57.1</v>
      </c>
      <c r="D36" s="49">
        <v>20.7</v>
      </c>
      <c r="E36" s="49">
        <v>69</v>
      </c>
      <c r="F36" s="49">
        <v>31.5</v>
      </c>
      <c r="G36" s="50">
        <v>5.9</v>
      </c>
      <c r="H36" s="51">
        <v>16.3</v>
      </c>
      <c r="I36" s="52">
        <v>54.7</v>
      </c>
      <c r="J36" s="52">
        <v>0.5</v>
      </c>
      <c r="K36" s="52">
        <v>0</v>
      </c>
      <c r="L36" s="330" t="s">
        <v>14</v>
      </c>
      <c r="M36" s="2"/>
      <c r="N36" s="2"/>
    </row>
    <row r="37" spans="1:14" ht="13.5" customHeight="1">
      <c r="A37" s="133" t="s">
        <v>159</v>
      </c>
      <c r="B37" s="148">
        <v>28.2</v>
      </c>
      <c r="C37" s="49">
        <v>46.3</v>
      </c>
      <c r="D37" s="49">
        <v>8.1999999999999993</v>
      </c>
      <c r="E37" s="49">
        <v>59.9</v>
      </c>
      <c r="F37" s="49">
        <v>11.6</v>
      </c>
      <c r="G37" s="50">
        <v>5.4</v>
      </c>
      <c r="H37" s="51">
        <v>17</v>
      </c>
      <c r="I37" s="52">
        <v>60.5</v>
      </c>
      <c r="J37" s="52">
        <v>0</v>
      </c>
      <c r="K37" s="52">
        <v>0</v>
      </c>
      <c r="L37" s="330" t="s">
        <v>72</v>
      </c>
      <c r="M37" s="2"/>
      <c r="N37" s="2"/>
    </row>
    <row r="38" spans="1:14" ht="13.5" customHeight="1">
      <c r="A38" s="133" t="s">
        <v>25</v>
      </c>
      <c r="B38" s="148">
        <v>47.6</v>
      </c>
      <c r="C38" s="49">
        <v>43.1</v>
      </c>
      <c r="D38" s="49">
        <v>33.6</v>
      </c>
      <c r="E38" s="49">
        <v>82.3</v>
      </c>
      <c r="F38" s="49">
        <v>9.6999999999999993</v>
      </c>
      <c r="G38" s="50">
        <v>1.5</v>
      </c>
      <c r="H38" s="51">
        <v>58.1</v>
      </c>
      <c r="I38" s="52">
        <v>14.5</v>
      </c>
      <c r="J38" s="52">
        <v>0</v>
      </c>
      <c r="K38" s="52">
        <v>0.3</v>
      </c>
      <c r="L38" s="330" t="s">
        <v>26</v>
      </c>
      <c r="M38" s="2"/>
      <c r="N38" s="2"/>
    </row>
    <row r="39" spans="1:14" ht="13.5" customHeight="1">
      <c r="A39" s="133" t="s">
        <v>160</v>
      </c>
      <c r="B39" s="148">
        <v>33.4</v>
      </c>
      <c r="C39" s="49">
        <v>36.1</v>
      </c>
      <c r="D39" s="49">
        <v>4</v>
      </c>
      <c r="E39" s="49">
        <v>20.6</v>
      </c>
      <c r="F39" s="49">
        <v>51.3</v>
      </c>
      <c r="G39" s="50">
        <v>13</v>
      </c>
      <c r="H39" s="51">
        <v>35.700000000000003</v>
      </c>
      <c r="I39" s="52">
        <v>32.1</v>
      </c>
      <c r="J39" s="52">
        <v>6.9</v>
      </c>
      <c r="K39" s="52">
        <v>1.8</v>
      </c>
      <c r="L39" s="330" t="s">
        <v>20</v>
      </c>
      <c r="M39" s="2"/>
      <c r="N39" s="2"/>
    </row>
    <row r="40" spans="1:14" ht="13.5" customHeight="1">
      <c r="A40" s="133" t="s">
        <v>161</v>
      </c>
      <c r="B40" s="148">
        <v>14.1</v>
      </c>
      <c r="C40" s="50">
        <v>23.9</v>
      </c>
      <c r="D40" s="50">
        <v>25</v>
      </c>
      <c r="E40" s="50">
        <v>41.3</v>
      </c>
      <c r="F40" s="50">
        <v>65.2</v>
      </c>
      <c r="G40" s="50">
        <v>14.1</v>
      </c>
      <c r="H40" s="51">
        <v>15.2</v>
      </c>
      <c r="I40" s="51">
        <v>6.5</v>
      </c>
      <c r="J40" s="51">
        <v>1.1000000000000001</v>
      </c>
      <c r="K40" s="51">
        <v>0</v>
      </c>
      <c r="L40" s="331" t="s">
        <v>162</v>
      </c>
      <c r="M40" s="2"/>
      <c r="N40" s="2"/>
    </row>
    <row r="41" spans="1:14" ht="13.5" customHeight="1">
      <c r="A41" s="133" t="s">
        <v>163</v>
      </c>
      <c r="B41" s="148">
        <v>28.2</v>
      </c>
      <c r="C41" s="49">
        <v>42.8</v>
      </c>
      <c r="D41" s="49">
        <v>3.4</v>
      </c>
      <c r="E41" s="49">
        <v>57.9</v>
      </c>
      <c r="F41" s="49">
        <v>32.4</v>
      </c>
      <c r="G41" s="50">
        <v>9</v>
      </c>
      <c r="H41" s="51">
        <v>65.5</v>
      </c>
      <c r="I41" s="52">
        <v>24.8</v>
      </c>
      <c r="J41" s="52">
        <v>4.0999999999999996</v>
      </c>
      <c r="K41" s="52">
        <v>1.4</v>
      </c>
      <c r="L41" s="331" t="s">
        <v>164</v>
      </c>
      <c r="M41" s="2"/>
      <c r="N41" s="2"/>
    </row>
    <row r="42" spans="1:14" ht="13.5" customHeight="1">
      <c r="A42" s="133" t="s">
        <v>165</v>
      </c>
      <c r="B42" s="148">
        <v>29.4</v>
      </c>
      <c r="C42" s="49">
        <v>37.200000000000003</v>
      </c>
      <c r="D42" s="49">
        <v>4.0999999999999996</v>
      </c>
      <c r="E42" s="49">
        <v>36.4</v>
      </c>
      <c r="F42" s="49">
        <v>23.6</v>
      </c>
      <c r="G42" s="50">
        <v>5</v>
      </c>
      <c r="H42" s="51">
        <v>51.2</v>
      </c>
      <c r="I42" s="52">
        <v>20.2</v>
      </c>
      <c r="J42" s="52">
        <v>1.2</v>
      </c>
      <c r="K42" s="52">
        <v>5.4</v>
      </c>
      <c r="L42" s="331" t="s">
        <v>166</v>
      </c>
      <c r="M42" s="2"/>
      <c r="N42" s="2"/>
    </row>
    <row r="43" spans="1:14" ht="13.5" customHeight="1">
      <c r="A43" s="133" t="s">
        <v>167</v>
      </c>
      <c r="B43" s="148">
        <v>27.4</v>
      </c>
      <c r="C43" s="49">
        <v>36</v>
      </c>
      <c r="D43" s="49">
        <v>3.2</v>
      </c>
      <c r="E43" s="49">
        <v>51.4</v>
      </c>
      <c r="F43" s="49">
        <v>72.099999999999994</v>
      </c>
      <c r="G43" s="50">
        <v>2.4</v>
      </c>
      <c r="H43" s="51">
        <v>38.5</v>
      </c>
      <c r="I43" s="52">
        <v>23.9</v>
      </c>
      <c r="J43" s="52">
        <v>0</v>
      </c>
      <c r="K43" s="52">
        <v>1.2</v>
      </c>
      <c r="L43" s="331" t="s">
        <v>168</v>
      </c>
      <c r="M43" s="2"/>
      <c r="N43" s="2"/>
    </row>
    <row r="44" spans="1:14" ht="13.5" customHeight="1" thickBot="1">
      <c r="A44" s="134" t="s">
        <v>169</v>
      </c>
      <c r="B44" s="285">
        <v>27.1</v>
      </c>
      <c r="C44" s="150">
        <v>38.799999999999997</v>
      </c>
      <c r="D44" s="150">
        <v>1.7</v>
      </c>
      <c r="E44" s="150">
        <v>46.3</v>
      </c>
      <c r="F44" s="150">
        <v>71.900000000000006</v>
      </c>
      <c r="G44" s="151">
        <v>7.4</v>
      </c>
      <c r="H44" s="152">
        <v>10.7</v>
      </c>
      <c r="I44" s="153">
        <v>62</v>
      </c>
      <c r="J44" s="153">
        <v>0.8</v>
      </c>
      <c r="K44" s="153">
        <v>1.7</v>
      </c>
      <c r="L44" s="332" t="s">
        <v>170</v>
      </c>
      <c r="M44" s="2"/>
      <c r="N44" s="2"/>
    </row>
    <row r="45" spans="1:14" ht="15.75" customHeight="1">
      <c r="A45" s="1284" t="s">
        <v>427</v>
      </c>
      <c r="B45" s="1284"/>
      <c r="C45" s="1284"/>
      <c r="D45" s="1284"/>
      <c r="E45" s="22"/>
      <c r="F45" s="22"/>
      <c r="G45" s="22"/>
      <c r="H45" s="1289" t="s">
        <v>428</v>
      </c>
      <c r="I45" s="1289"/>
      <c r="J45" s="1289"/>
      <c r="K45" s="1289"/>
      <c r="L45" s="1289"/>
    </row>
    <row r="46" spans="1:14" ht="15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81"/>
      <c r="M46" s="2"/>
      <c r="N46" s="2"/>
    </row>
    <row r="47" spans="1:14">
      <c r="A47" s="7"/>
      <c r="B47" s="7"/>
      <c r="C47" s="7"/>
      <c r="D47" s="7"/>
      <c r="E47" s="7"/>
      <c r="F47" s="7"/>
      <c r="G47" s="7"/>
      <c r="H47" s="7"/>
      <c r="N47" s="2"/>
    </row>
    <row r="48" spans="1:14" ht="15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81"/>
      <c r="M48" s="2"/>
      <c r="N48" s="2"/>
    </row>
    <row r="49" spans="1:14">
      <c r="A49" s="7"/>
      <c r="B49" s="7"/>
      <c r="C49" s="7"/>
      <c r="D49" s="7"/>
      <c r="E49" s="7"/>
      <c r="F49" s="7"/>
      <c r="G49" s="7"/>
      <c r="H49" s="7"/>
      <c r="I49" s="84"/>
      <c r="J49" s="7"/>
      <c r="K49" s="2"/>
      <c r="L49" s="2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2"/>
      <c r="N50" s="2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2"/>
      <c r="N51" s="2"/>
    </row>
    <row r="52" spans="1: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2"/>
      <c r="N52" s="2"/>
    </row>
    <row r="53" spans="1: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2"/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</sheetData>
  <mergeCells count="8">
    <mergeCell ref="J1:L1"/>
    <mergeCell ref="A1:D1"/>
    <mergeCell ref="A45:D45"/>
    <mergeCell ref="A3:A4"/>
    <mergeCell ref="L3:L4"/>
    <mergeCell ref="H2:K2"/>
    <mergeCell ref="B2:E2"/>
    <mergeCell ref="H45:L45"/>
  </mergeCells>
  <phoneticPr fontId="3" type="noConversion"/>
  <printOptions horizontalCentered="1" verticalCentered="1"/>
  <pageMargins left="0.5" right="0.5" top="0.5" bottom="0.5" header="0.5" footer="0.5"/>
  <pageSetup paperSize="9" scale="85" orientation="landscape" r:id="rId1"/>
  <headerFooter alignWithMargins="0">
    <oddFooter xml:space="preserve">&amp;L Afghanistan Statistical Yearbook2004&amp;R&amp;12سالنامه احصائیوی افغانستان 1383           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P221"/>
  <sheetViews>
    <sheetView topLeftCell="H4" workbookViewId="0">
      <selection activeCell="N6" sqref="N6"/>
    </sheetView>
  </sheetViews>
  <sheetFormatPr defaultRowHeight="12.75"/>
  <cols>
    <col min="1" max="1" width="21.33203125" customWidth="1"/>
    <col min="2" max="2" width="14.1640625" customWidth="1"/>
    <col min="3" max="3" width="12.83203125" customWidth="1"/>
    <col min="4" max="4" width="13" customWidth="1"/>
    <col min="5" max="5" width="12" customWidth="1"/>
    <col min="6" max="6" width="11.6640625" customWidth="1"/>
    <col min="7" max="7" width="12" customWidth="1"/>
    <col min="8" max="8" width="12.6640625" customWidth="1"/>
    <col min="9" max="11" width="12.1640625" customWidth="1"/>
    <col min="12" max="12" width="11.6640625" customWidth="1"/>
    <col min="13" max="13" width="21.33203125" customWidth="1"/>
  </cols>
  <sheetData>
    <row r="1" spans="1:16" ht="13.5" customHeight="1" thickBot="1">
      <c r="A1" s="1221" t="s">
        <v>416</v>
      </c>
      <c r="B1" s="1221"/>
      <c r="C1" s="1221"/>
      <c r="D1" s="1221"/>
      <c r="E1" s="1221"/>
      <c r="F1" s="1221"/>
      <c r="G1" s="2"/>
      <c r="H1" s="1290" t="s">
        <v>417</v>
      </c>
      <c r="I1" s="1290"/>
      <c r="J1" s="1290"/>
      <c r="K1" s="1290"/>
      <c r="L1" s="1290"/>
      <c r="M1" s="1290"/>
      <c r="N1" s="2"/>
      <c r="O1" s="2"/>
      <c r="P1" s="2"/>
    </row>
    <row r="2" spans="1:16" ht="12.75" customHeight="1">
      <c r="A2" s="97"/>
      <c r="B2" s="172" t="s">
        <v>302</v>
      </c>
      <c r="C2" s="162" t="s">
        <v>303</v>
      </c>
      <c r="D2" s="162" t="s">
        <v>306</v>
      </c>
      <c r="E2" s="162" t="s">
        <v>308</v>
      </c>
      <c r="F2" s="162" t="s">
        <v>304</v>
      </c>
      <c r="G2" s="162" t="s">
        <v>304</v>
      </c>
      <c r="H2" s="162" t="s">
        <v>311</v>
      </c>
      <c r="I2" s="162" t="s">
        <v>295</v>
      </c>
      <c r="J2" s="162" t="s">
        <v>313</v>
      </c>
      <c r="K2" s="162" t="s">
        <v>314</v>
      </c>
      <c r="L2" s="163" t="s">
        <v>315</v>
      </c>
      <c r="M2" s="1263" t="s">
        <v>331</v>
      </c>
      <c r="N2" s="2"/>
      <c r="O2" s="2"/>
      <c r="P2" s="2"/>
    </row>
    <row r="3" spans="1:16" ht="18" customHeight="1">
      <c r="A3" s="212" t="s">
        <v>116</v>
      </c>
      <c r="B3" s="173"/>
      <c r="C3" s="70"/>
      <c r="D3" s="70" t="s">
        <v>307</v>
      </c>
      <c r="E3" s="70" t="s">
        <v>309</v>
      </c>
      <c r="F3" s="70" t="s">
        <v>305</v>
      </c>
      <c r="G3" s="70" t="s">
        <v>310</v>
      </c>
      <c r="H3" s="70" t="s">
        <v>312</v>
      </c>
      <c r="I3" s="70"/>
      <c r="J3" s="70"/>
      <c r="K3" s="70"/>
      <c r="L3" s="69"/>
      <c r="M3" s="1264"/>
      <c r="N3" s="2"/>
      <c r="O3" s="2"/>
      <c r="P3" s="2"/>
    </row>
    <row r="4" spans="1:16" ht="27.75" customHeight="1" thickBot="1">
      <c r="A4" s="211"/>
      <c r="B4" s="174" t="s">
        <v>264</v>
      </c>
      <c r="C4" s="109" t="s">
        <v>265</v>
      </c>
      <c r="D4" s="109" t="s">
        <v>266</v>
      </c>
      <c r="E4" s="109" t="s">
        <v>267</v>
      </c>
      <c r="F4" s="109" t="s">
        <v>268</v>
      </c>
      <c r="G4" s="109" t="s">
        <v>269</v>
      </c>
      <c r="H4" s="109" t="s">
        <v>270</v>
      </c>
      <c r="I4" s="109" t="s">
        <v>271</v>
      </c>
      <c r="J4" s="164" t="s">
        <v>272</v>
      </c>
      <c r="K4" s="165" t="s">
        <v>273</v>
      </c>
      <c r="L4" s="166" t="s">
        <v>184</v>
      </c>
      <c r="M4" s="99"/>
      <c r="N4" s="2"/>
      <c r="O4" s="2"/>
      <c r="P4" s="2"/>
    </row>
    <row r="5" spans="1:16" ht="14.25" customHeight="1">
      <c r="A5" s="358" t="s">
        <v>6</v>
      </c>
      <c r="B5" s="213">
        <v>7.7</v>
      </c>
      <c r="C5" s="181">
        <v>26.6</v>
      </c>
      <c r="D5" s="181">
        <v>0.1</v>
      </c>
      <c r="E5" s="181">
        <v>5</v>
      </c>
      <c r="F5" s="181">
        <v>24.5</v>
      </c>
      <c r="G5" s="181">
        <v>17.5</v>
      </c>
      <c r="H5" s="181">
        <v>31.7</v>
      </c>
      <c r="I5" s="214">
        <v>1.2</v>
      </c>
      <c r="J5" s="167">
        <v>32.5</v>
      </c>
      <c r="K5" s="168">
        <v>61.7</v>
      </c>
      <c r="L5" s="168">
        <v>5.8</v>
      </c>
      <c r="M5" s="105" t="s">
        <v>354</v>
      </c>
      <c r="N5" s="2"/>
      <c r="O5" s="2"/>
    </row>
    <row r="6" spans="1:16" ht="15.75" customHeight="1">
      <c r="A6" s="108" t="s">
        <v>88</v>
      </c>
      <c r="B6" s="215">
        <v>3.4</v>
      </c>
      <c r="C6" s="216">
        <v>32.700000000000003</v>
      </c>
      <c r="D6" s="216">
        <v>0</v>
      </c>
      <c r="E6" s="216">
        <v>8</v>
      </c>
      <c r="F6" s="216">
        <v>46.1</v>
      </c>
      <c r="G6" s="216">
        <v>28.9</v>
      </c>
      <c r="H6" s="216">
        <v>24.3</v>
      </c>
      <c r="I6" s="217">
        <v>0.7</v>
      </c>
      <c r="J6" s="169">
        <v>15.8</v>
      </c>
      <c r="K6" s="61">
        <v>58.5</v>
      </c>
      <c r="L6" s="61">
        <v>25.7</v>
      </c>
      <c r="M6" s="323" t="s">
        <v>140</v>
      </c>
      <c r="N6" s="2"/>
      <c r="O6" s="2"/>
    </row>
    <row r="7" spans="1:16">
      <c r="A7" s="108" t="s">
        <v>23</v>
      </c>
      <c r="B7" s="215">
        <v>0</v>
      </c>
      <c r="C7" s="216">
        <v>5.5</v>
      </c>
      <c r="D7" s="216">
        <v>0</v>
      </c>
      <c r="E7" s="216">
        <v>16.399999999999999</v>
      </c>
      <c r="F7" s="216">
        <v>17.3</v>
      </c>
      <c r="G7" s="216">
        <v>10.199999999999999</v>
      </c>
      <c r="H7" s="216">
        <v>59.2</v>
      </c>
      <c r="I7" s="217">
        <v>0</v>
      </c>
      <c r="J7" s="169">
        <v>18.5</v>
      </c>
      <c r="K7" s="61">
        <v>78.400000000000006</v>
      </c>
      <c r="L7" s="61">
        <v>3.1</v>
      </c>
      <c r="M7" s="323" t="s">
        <v>111</v>
      </c>
      <c r="N7" s="2"/>
      <c r="O7" s="2"/>
    </row>
    <row r="8" spans="1:16">
      <c r="A8" s="108" t="s">
        <v>33</v>
      </c>
      <c r="B8" s="113">
        <v>0.2</v>
      </c>
      <c r="C8" s="19">
        <v>10.9</v>
      </c>
      <c r="D8" s="19">
        <v>0</v>
      </c>
      <c r="E8" s="19">
        <v>10.7</v>
      </c>
      <c r="F8" s="19">
        <v>4.8</v>
      </c>
      <c r="G8" s="19">
        <v>32.6</v>
      </c>
      <c r="H8" s="19">
        <v>54.8</v>
      </c>
      <c r="I8" s="114">
        <v>0</v>
      </c>
      <c r="J8" s="169">
        <v>19.5</v>
      </c>
      <c r="K8" s="61">
        <v>78.5</v>
      </c>
      <c r="L8" s="61">
        <v>2</v>
      </c>
      <c r="M8" s="323" t="s">
        <v>34</v>
      </c>
      <c r="N8" s="2"/>
      <c r="O8" s="2"/>
    </row>
    <row r="9" spans="1:16">
      <c r="A9" s="108" t="s">
        <v>37</v>
      </c>
      <c r="B9" s="113">
        <v>5.2</v>
      </c>
      <c r="C9" s="19">
        <v>37.5</v>
      </c>
      <c r="D9" s="19">
        <v>0</v>
      </c>
      <c r="E9" s="19">
        <v>15.5</v>
      </c>
      <c r="F9" s="19">
        <v>17.100000000000001</v>
      </c>
      <c r="G9" s="19">
        <v>6.6</v>
      </c>
      <c r="H9" s="19">
        <v>22.3</v>
      </c>
      <c r="I9" s="114">
        <v>1.2</v>
      </c>
      <c r="J9" s="169">
        <v>51.9</v>
      </c>
      <c r="K9" s="61">
        <v>44.8</v>
      </c>
      <c r="L9" s="61">
        <v>3.3</v>
      </c>
      <c r="M9" s="323" t="s">
        <v>38</v>
      </c>
      <c r="N9" s="2"/>
      <c r="O9" s="2"/>
    </row>
    <row r="10" spans="1:16">
      <c r="A10" s="108" t="s">
        <v>27</v>
      </c>
      <c r="B10" s="113">
        <v>16.3</v>
      </c>
      <c r="C10" s="19">
        <v>43.6</v>
      </c>
      <c r="D10" s="19">
        <v>0.2</v>
      </c>
      <c r="E10" s="19">
        <v>1.1000000000000001</v>
      </c>
      <c r="F10" s="19">
        <v>15.9</v>
      </c>
      <c r="G10" s="19">
        <v>10.8</v>
      </c>
      <c r="H10" s="19">
        <v>18.399999999999999</v>
      </c>
      <c r="I10" s="114">
        <v>0.4</v>
      </c>
      <c r="J10" s="169">
        <v>56.5</v>
      </c>
      <c r="K10" s="61">
        <v>38.9</v>
      </c>
      <c r="L10" s="61">
        <v>4.5</v>
      </c>
      <c r="M10" s="323" t="s">
        <v>90</v>
      </c>
      <c r="N10" s="2"/>
      <c r="O10" s="2"/>
    </row>
    <row r="11" spans="1:16">
      <c r="A11" s="108" t="s">
        <v>141</v>
      </c>
      <c r="B11" s="113">
        <v>0</v>
      </c>
      <c r="C11" s="19">
        <v>31</v>
      </c>
      <c r="D11" s="19">
        <v>0</v>
      </c>
      <c r="E11" s="19">
        <v>8.4</v>
      </c>
      <c r="F11" s="19">
        <v>29.7</v>
      </c>
      <c r="G11" s="19">
        <v>34.200000000000003</v>
      </c>
      <c r="H11" s="19">
        <v>9.4</v>
      </c>
      <c r="I11" s="114">
        <v>0.6</v>
      </c>
      <c r="J11" s="169">
        <v>29.7</v>
      </c>
      <c r="K11" s="61">
        <v>61.1</v>
      </c>
      <c r="L11" s="61">
        <v>9.1999999999999993</v>
      </c>
      <c r="M11" s="323" t="s">
        <v>91</v>
      </c>
      <c r="N11" s="2"/>
      <c r="O11" s="2"/>
    </row>
    <row r="12" spans="1:16">
      <c r="A12" s="108" t="s">
        <v>142</v>
      </c>
      <c r="B12" s="113">
        <v>0</v>
      </c>
      <c r="C12" s="19">
        <v>38.200000000000003</v>
      </c>
      <c r="D12" s="19">
        <v>0</v>
      </c>
      <c r="E12" s="19">
        <v>4.2</v>
      </c>
      <c r="F12" s="19">
        <v>22.7</v>
      </c>
      <c r="G12" s="19">
        <v>42.2</v>
      </c>
      <c r="H12" s="19">
        <v>5.0999999999999996</v>
      </c>
      <c r="I12" s="114">
        <v>0</v>
      </c>
      <c r="J12" s="169">
        <v>36.700000000000003</v>
      </c>
      <c r="K12" s="61">
        <v>58.5</v>
      </c>
      <c r="L12" s="61">
        <v>4.8</v>
      </c>
      <c r="M12" s="323" t="s">
        <v>32</v>
      </c>
      <c r="N12" s="2"/>
      <c r="O12" s="2"/>
    </row>
    <row r="13" spans="1:16">
      <c r="A13" s="108" t="s">
        <v>143</v>
      </c>
      <c r="B13" s="113">
        <v>4.4000000000000004</v>
      </c>
      <c r="C13" s="19">
        <v>47.5</v>
      </c>
      <c r="D13" s="19">
        <v>0</v>
      </c>
      <c r="E13" s="19">
        <v>3.4</v>
      </c>
      <c r="F13" s="19">
        <v>26.2</v>
      </c>
      <c r="G13" s="19">
        <v>2.1</v>
      </c>
      <c r="H13" s="19">
        <v>21.3</v>
      </c>
      <c r="I13" s="114">
        <v>0.3</v>
      </c>
      <c r="J13" s="169">
        <v>49.6</v>
      </c>
      <c r="K13" s="61">
        <v>46.6</v>
      </c>
      <c r="L13" s="61">
        <v>3.8</v>
      </c>
      <c r="M13" s="323" t="s">
        <v>144</v>
      </c>
      <c r="N13" s="2"/>
      <c r="O13" s="2"/>
    </row>
    <row r="14" spans="1:16">
      <c r="A14" s="108" t="s">
        <v>115</v>
      </c>
      <c r="B14" s="113">
        <v>5.5</v>
      </c>
      <c r="C14" s="19">
        <v>33.9</v>
      </c>
      <c r="D14" s="19">
        <v>0</v>
      </c>
      <c r="E14" s="19">
        <v>12.9</v>
      </c>
      <c r="F14" s="19">
        <v>22.5</v>
      </c>
      <c r="G14" s="19">
        <v>15.4</v>
      </c>
      <c r="H14" s="19">
        <v>26.8</v>
      </c>
      <c r="I14" s="114">
        <v>0</v>
      </c>
      <c r="J14" s="169">
        <v>41</v>
      </c>
      <c r="K14" s="61">
        <v>47.8</v>
      </c>
      <c r="L14" s="61">
        <v>11.2</v>
      </c>
      <c r="M14" s="323" t="s">
        <v>10</v>
      </c>
      <c r="N14" s="2"/>
      <c r="O14" s="2"/>
    </row>
    <row r="15" spans="1:16">
      <c r="A15" s="108" t="s">
        <v>145</v>
      </c>
      <c r="B15" s="113">
        <v>18</v>
      </c>
      <c r="C15" s="19">
        <v>13.6</v>
      </c>
      <c r="D15" s="19">
        <v>0</v>
      </c>
      <c r="E15" s="19">
        <v>11.3</v>
      </c>
      <c r="F15" s="19">
        <v>0.5</v>
      </c>
      <c r="G15" s="19">
        <v>12.7</v>
      </c>
      <c r="H15" s="19">
        <v>45.8</v>
      </c>
      <c r="I15" s="114">
        <v>0</v>
      </c>
      <c r="J15" s="169">
        <v>40.9</v>
      </c>
      <c r="K15" s="61">
        <v>57.1</v>
      </c>
      <c r="L15" s="61">
        <v>1.9</v>
      </c>
      <c r="M15" s="323" t="s">
        <v>114</v>
      </c>
      <c r="N15" s="2"/>
      <c r="O15" s="2"/>
    </row>
    <row r="16" spans="1:16">
      <c r="A16" s="108" t="s">
        <v>146</v>
      </c>
      <c r="B16" s="113">
        <v>0</v>
      </c>
      <c r="C16" s="19">
        <v>0.2</v>
      </c>
      <c r="D16" s="19">
        <v>0.2</v>
      </c>
      <c r="E16" s="19">
        <v>21.2</v>
      </c>
      <c r="F16" s="19">
        <v>3.1</v>
      </c>
      <c r="G16" s="19">
        <v>6</v>
      </c>
      <c r="H16" s="19">
        <v>72.2</v>
      </c>
      <c r="I16" s="114">
        <v>0</v>
      </c>
      <c r="J16" s="169">
        <v>19.2</v>
      </c>
      <c r="K16" s="61">
        <v>78.599999999999994</v>
      </c>
      <c r="L16" s="61">
        <v>2.2000000000000002</v>
      </c>
      <c r="M16" s="323" t="s">
        <v>50</v>
      </c>
      <c r="N16" s="2"/>
      <c r="O16" s="2"/>
    </row>
    <row r="17" spans="1:15">
      <c r="A17" s="176" t="s">
        <v>94</v>
      </c>
      <c r="B17" s="113">
        <v>0.6</v>
      </c>
      <c r="C17" s="19">
        <v>8.4</v>
      </c>
      <c r="D17" s="19">
        <v>0</v>
      </c>
      <c r="E17" s="19">
        <v>11.3</v>
      </c>
      <c r="F17" s="19">
        <v>18.8</v>
      </c>
      <c r="G17" s="19">
        <v>22.3</v>
      </c>
      <c r="H17" s="19">
        <v>55.9</v>
      </c>
      <c r="I17" s="114">
        <v>0.2</v>
      </c>
      <c r="J17" s="169">
        <v>12.4</v>
      </c>
      <c r="K17" s="61">
        <v>81</v>
      </c>
      <c r="L17" s="61">
        <v>6.6</v>
      </c>
      <c r="M17" s="323" t="s">
        <v>74</v>
      </c>
      <c r="N17" s="2"/>
      <c r="O17" s="2"/>
    </row>
    <row r="18" spans="1:15">
      <c r="A18" s="108" t="s">
        <v>98</v>
      </c>
      <c r="B18" s="113">
        <v>0.2</v>
      </c>
      <c r="C18" s="19">
        <v>1.5</v>
      </c>
      <c r="D18" s="19">
        <v>0.2</v>
      </c>
      <c r="E18" s="19">
        <v>5.3</v>
      </c>
      <c r="F18" s="19">
        <v>14.9</v>
      </c>
      <c r="G18" s="19">
        <v>17.600000000000001</v>
      </c>
      <c r="H18" s="19">
        <v>61.2</v>
      </c>
      <c r="I18" s="114">
        <v>0.4</v>
      </c>
      <c r="J18" s="169">
        <v>6.5</v>
      </c>
      <c r="K18" s="61">
        <v>93.5</v>
      </c>
      <c r="L18" s="61">
        <v>0</v>
      </c>
      <c r="M18" s="323" t="s">
        <v>147</v>
      </c>
      <c r="N18" s="2"/>
      <c r="O18" s="2"/>
    </row>
    <row r="19" spans="1:15">
      <c r="A19" s="108" t="s">
        <v>99</v>
      </c>
      <c r="B19" s="113">
        <v>0</v>
      </c>
      <c r="C19" s="19">
        <v>12.5</v>
      </c>
      <c r="D19" s="19">
        <v>0</v>
      </c>
      <c r="E19" s="19">
        <v>0.2</v>
      </c>
      <c r="F19" s="19">
        <v>45.7</v>
      </c>
      <c r="G19" s="19">
        <v>5</v>
      </c>
      <c r="H19" s="19">
        <v>47.3</v>
      </c>
      <c r="I19" s="114">
        <v>0.2</v>
      </c>
      <c r="J19" s="169">
        <v>9.6</v>
      </c>
      <c r="K19" s="61">
        <v>87.4</v>
      </c>
      <c r="L19" s="61">
        <v>3</v>
      </c>
      <c r="M19" s="323" t="s">
        <v>68</v>
      </c>
      <c r="N19" s="2"/>
      <c r="O19" s="2"/>
    </row>
    <row r="20" spans="1:15">
      <c r="A20" s="108" t="s">
        <v>100</v>
      </c>
      <c r="B20" s="113">
        <v>0</v>
      </c>
      <c r="C20" s="19">
        <v>4.9000000000000004</v>
      </c>
      <c r="D20" s="19">
        <v>0</v>
      </c>
      <c r="E20" s="19">
        <v>7.6</v>
      </c>
      <c r="F20" s="19">
        <v>4.7</v>
      </c>
      <c r="G20" s="19">
        <v>29.6</v>
      </c>
      <c r="H20" s="19">
        <v>58.4</v>
      </c>
      <c r="I20" s="114">
        <v>14.1</v>
      </c>
      <c r="J20" s="169">
        <v>2.6</v>
      </c>
      <c r="K20" s="61">
        <v>87.8</v>
      </c>
      <c r="L20" s="61">
        <v>9.6</v>
      </c>
      <c r="M20" s="323" t="s">
        <v>70</v>
      </c>
      <c r="N20" s="2"/>
      <c r="O20" s="2"/>
    </row>
    <row r="21" spans="1:15">
      <c r="A21" s="108" t="s">
        <v>102</v>
      </c>
      <c r="B21" s="113">
        <v>10.199999999999999</v>
      </c>
      <c r="C21" s="19">
        <v>21.6</v>
      </c>
      <c r="D21" s="19">
        <v>0</v>
      </c>
      <c r="E21" s="19">
        <v>0.2</v>
      </c>
      <c r="F21" s="19">
        <v>50.5</v>
      </c>
      <c r="G21" s="19">
        <v>11</v>
      </c>
      <c r="H21" s="19">
        <v>57.6</v>
      </c>
      <c r="I21" s="114">
        <v>0</v>
      </c>
      <c r="J21" s="169">
        <v>17</v>
      </c>
      <c r="K21" s="61">
        <v>71.400000000000006</v>
      </c>
      <c r="L21" s="61">
        <v>11.6</v>
      </c>
      <c r="M21" s="323" t="s">
        <v>62</v>
      </c>
      <c r="N21" s="2"/>
      <c r="O21" s="2"/>
    </row>
    <row r="22" spans="1:15">
      <c r="A22" s="108" t="s">
        <v>148</v>
      </c>
      <c r="B22" s="113">
        <v>0.2</v>
      </c>
      <c r="C22" s="19">
        <v>13</v>
      </c>
      <c r="D22" s="19">
        <v>0.2</v>
      </c>
      <c r="E22" s="19">
        <v>0</v>
      </c>
      <c r="F22" s="19">
        <v>27.3</v>
      </c>
      <c r="G22" s="19">
        <v>19.2</v>
      </c>
      <c r="H22" s="19">
        <v>66.5</v>
      </c>
      <c r="I22" s="114">
        <v>10.5</v>
      </c>
      <c r="J22" s="169">
        <v>6.8</v>
      </c>
      <c r="K22" s="61">
        <v>86.7</v>
      </c>
      <c r="L22" s="61">
        <v>6.6</v>
      </c>
      <c r="M22" s="323" t="s">
        <v>149</v>
      </c>
      <c r="N22" s="2"/>
      <c r="O22" s="2"/>
    </row>
    <row r="23" spans="1:15">
      <c r="A23" s="108" t="s">
        <v>105</v>
      </c>
      <c r="B23" s="113">
        <v>0</v>
      </c>
      <c r="C23" s="19">
        <v>14</v>
      </c>
      <c r="D23" s="19">
        <v>0</v>
      </c>
      <c r="E23" s="19">
        <v>2.6</v>
      </c>
      <c r="F23" s="19">
        <v>27.2</v>
      </c>
      <c r="G23" s="19">
        <v>39.799999999999997</v>
      </c>
      <c r="H23" s="19">
        <v>44.2</v>
      </c>
      <c r="I23" s="114">
        <v>1.7</v>
      </c>
      <c r="J23" s="169">
        <v>11.6</v>
      </c>
      <c r="K23" s="61">
        <v>83.7</v>
      </c>
      <c r="L23" s="61">
        <v>4.7</v>
      </c>
      <c r="M23" s="323" t="s">
        <v>150</v>
      </c>
      <c r="N23" s="2"/>
      <c r="O23" s="2"/>
    </row>
    <row r="24" spans="1:15">
      <c r="A24" s="108" t="s">
        <v>151</v>
      </c>
      <c r="B24" s="113">
        <v>5.5</v>
      </c>
      <c r="C24" s="19">
        <v>20.9</v>
      </c>
      <c r="D24" s="19">
        <v>0</v>
      </c>
      <c r="E24" s="19">
        <v>0</v>
      </c>
      <c r="F24" s="19">
        <v>16.2</v>
      </c>
      <c r="G24" s="19">
        <v>44.4</v>
      </c>
      <c r="H24" s="19">
        <v>50.1</v>
      </c>
      <c r="I24" s="114">
        <v>0</v>
      </c>
      <c r="J24" s="169">
        <v>13.6</v>
      </c>
      <c r="K24" s="61">
        <v>73.599999999999994</v>
      </c>
      <c r="L24" s="61">
        <v>12.8</v>
      </c>
      <c r="M24" s="323" t="s">
        <v>152</v>
      </c>
      <c r="N24" s="2"/>
      <c r="O24" s="2"/>
    </row>
    <row r="25" spans="1:15">
      <c r="A25" s="108" t="s">
        <v>57</v>
      </c>
      <c r="B25" s="113">
        <v>4.3</v>
      </c>
      <c r="C25" s="19">
        <v>34.9</v>
      </c>
      <c r="D25" s="19">
        <v>0</v>
      </c>
      <c r="E25" s="19">
        <v>0.6</v>
      </c>
      <c r="F25" s="19">
        <v>38.799999999999997</v>
      </c>
      <c r="G25" s="19">
        <v>6</v>
      </c>
      <c r="H25" s="19">
        <v>24.2</v>
      </c>
      <c r="I25" s="114">
        <v>6.9</v>
      </c>
      <c r="J25" s="169">
        <v>32.1</v>
      </c>
      <c r="K25" s="61">
        <v>60.2</v>
      </c>
      <c r="L25" s="61">
        <v>7.7</v>
      </c>
      <c r="M25" s="323" t="s">
        <v>58</v>
      </c>
      <c r="N25" s="2"/>
      <c r="O25" s="2"/>
    </row>
    <row r="26" spans="1:15">
      <c r="A26" s="108" t="s">
        <v>53</v>
      </c>
      <c r="B26" s="113">
        <v>0.2</v>
      </c>
      <c r="C26" s="19">
        <v>44.3</v>
      </c>
      <c r="D26" s="19">
        <v>0</v>
      </c>
      <c r="E26" s="19">
        <v>2.4</v>
      </c>
      <c r="F26" s="19">
        <v>29.4</v>
      </c>
      <c r="G26" s="19">
        <v>17.100000000000001</v>
      </c>
      <c r="H26" s="19">
        <v>29</v>
      </c>
      <c r="I26" s="114">
        <v>0.8</v>
      </c>
      <c r="J26" s="169">
        <v>36.700000000000003</v>
      </c>
      <c r="K26" s="61">
        <v>53.4</v>
      </c>
      <c r="L26" s="61">
        <v>9.9</v>
      </c>
      <c r="M26" s="323" t="s">
        <v>54</v>
      </c>
      <c r="N26" s="2"/>
      <c r="O26" s="2"/>
    </row>
    <row r="27" spans="1:15">
      <c r="A27" s="108" t="s">
        <v>107</v>
      </c>
      <c r="B27" s="113">
        <v>0</v>
      </c>
      <c r="C27" s="19">
        <v>28.1</v>
      </c>
      <c r="D27" s="19">
        <v>0</v>
      </c>
      <c r="E27" s="19">
        <v>1.2</v>
      </c>
      <c r="F27" s="19">
        <v>52.7</v>
      </c>
      <c r="G27" s="19">
        <v>9.6999999999999993</v>
      </c>
      <c r="H27" s="19">
        <v>8.5</v>
      </c>
      <c r="I27" s="114">
        <v>1.9</v>
      </c>
      <c r="J27" s="169">
        <v>28</v>
      </c>
      <c r="K27" s="61">
        <v>70.599999999999994</v>
      </c>
      <c r="L27" s="61">
        <v>1.4</v>
      </c>
      <c r="M27" s="323" t="s">
        <v>44</v>
      </c>
      <c r="N27" s="2"/>
      <c r="O27" s="2"/>
    </row>
    <row r="28" spans="1:15">
      <c r="A28" s="176" t="s">
        <v>108</v>
      </c>
      <c r="B28" s="113">
        <v>0.4</v>
      </c>
      <c r="C28" s="19">
        <v>63.7</v>
      </c>
      <c r="D28" s="19">
        <v>1</v>
      </c>
      <c r="E28" s="19">
        <v>2.2999999999999998</v>
      </c>
      <c r="F28" s="19">
        <v>4.5</v>
      </c>
      <c r="G28" s="19">
        <v>2.5</v>
      </c>
      <c r="H28" s="19">
        <v>26.8</v>
      </c>
      <c r="I28" s="114">
        <v>0.2</v>
      </c>
      <c r="J28" s="169">
        <v>65.599999999999994</v>
      </c>
      <c r="K28" s="61">
        <v>33.299999999999997</v>
      </c>
      <c r="L28" s="61">
        <v>1.1000000000000001</v>
      </c>
      <c r="M28" s="323" t="s">
        <v>40</v>
      </c>
      <c r="N28" s="2"/>
      <c r="O28" s="2"/>
    </row>
    <row r="29" spans="1:15">
      <c r="A29" s="108" t="s">
        <v>109</v>
      </c>
      <c r="B29" s="113">
        <v>0.6</v>
      </c>
      <c r="C29" s="19">
        <v>51.9</v>
      </c>
      <c r="D29" s="19">
        <v>0.2</v>
      </c>
      <c r="E29" s="19">
        <v>2.6</v>
      </c>
      <c r="F29" s="19">
        <v>12.8</v>
      </c>
      <c r="G29" s="19">
        <v>10.4</v>
      </c>
      <c r="H29" s="19">
        <v>22.3</v>
      </c>
      <c r="I29" s="114">
        <v>0</v>
      </c>
      <c r="J29" s="169">
        <v>55.4</v>
      </c>
      <c r="K29" s="61">
        <v>44.6</v>
      </c>
      <c r="L29" s="61">
        <v>0</v>
      </c>
      <c r="M29" s="323" t="s">
        <v>153</v>
      </c>
      <c r="N29" s="2"/>
      <c r="O29" s="2"/>
    </row>
    <row r="30" spans="1:15">
      <c r="A30" s="108" t="s">
        <v>154</v>
      </c>
      <c r="B30" s="113">
        <v>0</v>
      </c>
      <c r="C30" s="19">
        <v>34.200000000000003</v>
      </c>
      <c r="D30" s="19">
        <v>0</v>
      </c>
      <c r="E30" s="19">
        <v>6.2</v>
      </c>
      <c r="F30" s="19">
        <v>34.200000000000003</v>
      </c>
      <c r="G30" s="19">
        <v>27.6</v>
      </c>
      <c r="H30" s="19">
        <v>15.8</v>
      </c>
      <c r="I30" s="114">
        <v>0</v>
      </c>
      <c r="J30" s="169">
        <v>31.5</v>
      </c>
      <c r="K30" s="61">
        <v>59.5</v>
      </c>
      <c r="L30" s="61">
        <v>9.1</v>
      </c>
      <c r="M30" s="323" t="s">
        <v>155</v>
      </c>
      <c r="N30" s="2"/>
      <c r="O30" s="2"/>
    </row>
    <row r="31" spans="1:15">
      <c r="A31" s="175" t="s">
        <v>156</v>
      </c>
      <c r="B31" s="113">
        <v>0</v>
      </c>
      <c r="C31" s="19">
        <v>3.4</v>
      </c>
      <c r="D31" s="19">
        <v>0</v>
      </c>
      <c r="E31" s="19">
        <v>12.3</v>
      </c>
      <c r="F31" s="19">
        <v>33.799999999999997</v>
      </c>
      <c r="G31" s="19">
        <v>47.1</v>
      </c>
      <c r="H31" s="19">
        <v>28</v>
      </c>
      <c r="I31" s="114">
        <v>1.1000000000000001</v>
      </c>
      <c r="J31" s="169">
        <v>14.5</v>
      </c>
      <c r="K31" s="61">
        <v>84.4</v>
      </c>
      <c r="L31" s="61">
        <v>1.1000000000000001</v>
      </c>
      <c r="M31" s="323" t="s">
        <v>157</v>
      </c>
      <c r="N31" s="2"/>
      <c r="O31" s="2"/>
    </row>
    <row r="32" spans="1:15">
      <c r="A32" s="108" t="s">
        <v>55</v>
      </c>
      <c r="B32" s="113">
        <v>0</v>
      </c>
      <c r="C32" s="19">
        <v>8.5</v>
      </c>
      <c r="D32" s="19">
        <v>0</v>
      </c>
      <c r="E32" s="19">
        <v>7.2</v>
      </c>
      <c r="F32" s="19">
        <v>13.5</v>
      </c>
      <c r="G32" s="19">
        <v>30.9</v>
      </c>
      <c r="H32" s="19">
        <v>41.1</v>
      </c>
      <c r="I32" s="114">
        <v>0</v>
      </c>
      <c r="J32" s="169">
        <v>15.5</v>
      </c>
      <c r="K32" s="61">
        <v>83.9</v>
      </c>
      <c r="L32" s="61">
        <v>0.6</v>
      </c>
      <c r="M32" s="323" t="s">
        <v>56</v>
      </c>
      <c r="N32" s="2"/>
      <c r="O32" s="2"/>
    </row>
    <row r="33" spans="1:16">
      <c r="A33" s="108" t="s">
        <v>15</v>
      </c>
      <c r="B33" s="113">
        <v>0</v>
      </c>
      <c r="C33" s="19">
        <v>7.2</v>
      </c>
      <c r="D33" s="19">
        <v>0</v>
      </c>
      <c r="E33" s="19">
        <v>0.4</v>
      </c>
      <c r="F33" s="19">
        <v>10.1</v>
      </c>
      <c r="G33" s="19">
        <v>38.6</v>
      </c>
      <c r="H33" s="19">
        <v>61.8</v>
      </c>
      <c r="I33" s="114">
        <v>0</v>
      </c>
      <c r="J33" s="169">
        <v>7.1</v>
      </c>
      <c r="K33" s="61">
        <v>92.3</v>
      </c>
      <c r="L33" s="61">
        <v>0.5</v>
      </c>
      <c r="M33" s="323" t="s">
        <v>158</v>
      </c>
      <c r="N33" s="2"/>
      <c r="O33" s="2"/>
    </row>
    <row r="34" spans="1:16">
      <c r="A34" s="108" t="s">
        <v>29</v>
      </c>
      <c r="B34" s="113">
        <v>0</v>
      </c>
      <c r="C34" s="19">
        <v>23.8</v>
      </c>
      <c r="D34" s="19">
        <v>0</v>
      </c>
      <c r="E34" s="19">
        <v>6.9</v>
      </c>
      <c r="F34" s="19">
        <v>26.3</v>
      </c>
      <c r="G34" s="19">
        <v>15.6</v>
      </c>
      <c r="H34" s="19">
        <v>29</v>
      </c>
      <c r="I34" s="114">
        <v>0.2</v>
      </c>
      <c r="J34" s="169">
        <v>30.4</v>
      </c>
      <c r="K34" s="61">
        <v>69.3</v>
      </c>
      <c r="L34" s="61">
        <v>0.4</v>
      </c>
      <c r="M34" s="323" t="s">
        <v>30</v>
      </c>
      <c r="N34" s="2"/>
      <c r="O34" s="2"/>
    </row>
    <row r="35" spans="1:16">
      <c r="A35" s="108" t="s">
        <v>93</v>
      </c>
      <c r="B35" s="113">
        <v>8.6</v>
      </c>
      <c r="C35" s="19">
        <v>3.6</v>
      </c>
      <c r="D35" s="19">
        <v>0</v>
      </c>
      <c r="E35" s="19">
        <v>7.7</v>
      </c>
      <c r="F35" s="19">
        <v>1.3</v>
      </c>
      <c r="G35" s="19">
        <v>51.7</v>
      </c>
      <c r="H35" s="19">
        <v>55.8</v>
      </c>
      <c r="I35" s="114">
        <v>0</v>
      </c>
      <c r="J35" s="169">
        <v>5</v>
      </c>
      <c r="K35" s="61">
        <v>80.400000000000006</v>
      </c>
      <c r="L35" s="61">
        <v>14.6</v>
      </c>
      <c r="M35" s="323" t="s">
        <v>14</v>
      </c>
      <c r="N35" s="2"/>
      <c r="O35" s="2"/>
    </row>
    <row r="36" spans="1:16">
      <c r="A36" s="108" t="s">
        <v>159</v>
      </c>
      <c r="B36" s="113">
        <v>0</v>
      </c>
      <c r="C36" s="19">
        <v>7</v>
      </c>
      <c r="D36" s="19">
        <v>0</v>
      </c>
      <c r="E36" s="19">
        <v>0.4</v>
      </c>
      <c r="F36" s="19">
        <v>17.600000000000001</v>
      </c>
      <c r="G36" s="19">
        <v>12.9</v>
      </c>
      <c r="H36" s="19">
        <v>71.7</v>
      </c>
      <c r="I36" s="114">
        <v>0.2</v>
      </c>
      <c r="J36" s="169">
        <v>6.3</v>
      </c>
      <c r="K36" s="61">
        <v>93.1</v>
      </c>
      <c r="L36" s="61">
        <v>0.7</v>
      </c>
      <c r="M36" s="323" t="s">
        <v>72</v>
      </c>
      <c r="N36" s="2"/>
      <c r="O36" s="2"/>
    </row>
    <row r="37" spans="1:16">
      <c r="A37" s="108" t="s">
        <v>25</v>
      </c>
      <c r="B37" s="113">
        <v>0</v>
      </c>
      <c r="C37" s="19">
        <v>50.2</v>
      </c>
      <c r="D37" s="19">
        <v>0</v>
      </c>
      <c r="E37" s="19">
        <v>0.9</v>
      </c>
      <c r="F37" s="19">
        <v>29</v>
      </c>
      <c r="G37" s="19">
        <v>30.1</v>
      </c>
      <c r="H37" s="19">
        <v>13.2</v>
      </c>
      <c r="I37" s="114">
        <v>3.6</v>
      </c>
      <c r="J37" s="169">
        <v>53</v>
      </c>
      <c r="K37" s="61">
        <v>46.4</v>
      </c>
      <c r="L37" s="61">
        <v>0.6</v>
      </c>
      <c r="M37" s="323" t="s">
        <v>26</v>
      </c>
      <c r="N37" s="2"/>
      <c r="O37" s="2"/>
    </row>
    <row r="38" spans="1:16">
      <c r="A38" s="176" t="s">
        <v>160</v>
      </c>
      <c r="B38" s="113">
        <v>36.200000000000003</v>
      </c>
      <c r="C38" s="19">
        <v>53.2</v>
      </c>
      <c r="D38" s="19">
        <v>0</v>
      </c>
      <c r="E38" s="19">
        <v>0</v>
      </c>
      <c r="F38" s="19">
        <v>16.100000000000001</v>
      </c>
      <c r="G38" s="19">
        <v>0.5</v>
      </c>
      <c r="H38" s="19">
        <v>0</v>
      </c>
      <c r="I38" s="114">
        <v>0.2</v>
      </c>
      <c r="J38" s="169">
        <v>83.2</v>
      </c>
      <c r="K38" s="61">
        <v>15.9</v>
      </c>
      <c r="L38" s="61">
        <v>0.9</v>
      </c>
      <c r="M38" s="323" t="s">
        <v>20</v>
      </c>
      <c r="N38" s="2"/>
      <c r="O38" s="2"/>
    </row>
    <row r="39" spans="1:16">
      <c r="A39" s="176" t="s">
        <v>161</v>
      </c>
      <c r="B39" s="113">
        <v>31.4</v>
      </c>
      <c r="C39" s="19">
        <v>67.900000000000006</v>
      </c>
      <c r="D39" s="19">
        <v>0.3</v>
      </c>
      <c r="E39" s="19">
        <v>0</v>
      </c>
      <c r="F39" s="19">
        <v>0.9</v>
      </c>
      <c r="G39" s="19">
        <v>0</v>
      </c>
      <c r="H39" s="19">
        <v>0.2</v>
      </c>
      <c r="I39" s="114">
        <v>0</v>
      </c>
      <c r="J39" s="169">
        <v>99.1</v>
      </c>
      <c r="K39" s="61">
        <v>0.9</v>
      </c>
      <c r="L39" s="61">
        <v>0</v>
      </c>
      <c r="M39" s="324" t="s">
        <v>162</v>
      </c>
      <c r="N39" s="2"/>
      <c r="O39" s="2"/>
    </row>
    <row r="40" spans="1:16">
      <c r="A40" s="108" t="s">
        <v>163</v>
      </c>
      <c r="B40" s="113">
        <v>46.8</v>
      </c>
      <c r="C40" s="19">
        <v>35.9</v>
      </c>
      <c r="D40" s="19">
        <v>0</v>
      </c>
      <c r="E40" s="19">
        <v>0.6</v>
      </c>
      <c r="F40" s="19">
        <v>24.6</v>
      </c>
      <c r="G40" s="19">
        <v>0.8</v>
      </c>
      <c r="H40" s="19">
        <v>4.4000000000000004</v>
      </c>
      <c r="I40" s="114">
        <v>2.7</v>
      </c>
      <c r="J40" s="169">
        <v>67.8</v>
      </c>
      <c r="K40" s="61">
        <v>22.7</v>
      </c>
      <c r="L40" s="61">
        <v>9.5</v>
      </c>
      <c r="M40" s="324" t="s">
        <v>164</v>
      </c>
      <c r="N40" s="2"/>
      <c r="O40" s="2"/>
    </row>
    <row r="41" spans="1:16">
      <c r="A41" s="108" t="s">
        <v>165</v>
      </c>
      <c r="B41" s="113">
        <v>1</v>
      </c>
      <c r="C41" s="19">
        <v>22.9</v>
      </c>
      <c r="D41" s="19">
        <v>0</v>
      </c>
      <c r="E41" s="19">
        <v>1.3</v>
      </c>
      <c r="F41" s="19">
        <v>75.8</v>
      </c>
      <c r="G41" s="19">
        <v>0.2</v>
      </c>
      <c r="H41" s="19">
        <v>6.9</v>
      </c>
      <c r="I41" s="114">
        <v>0.5</v>
      </c>
      <c r="J41" s="169">
        <v>17.5</v>
      </c>
      <c r="K41" s="61">
        <v>75.099999999999994</v>
      </c>
      <c r="L41" s="61">
        <v>7.4</v>
      </c>
      <c r="M41" s="324" t="s">
        <v>166</v>
      </c>
      <c r="N41" s="2"/>
      <c r="O41" s="2"/>
    </row>
    <row r="42" spans="1:16">
      <c r="A42" s="108" t="s">
        <v>167</v>
      </c>
      <c r="B42" s="113">
        <v>30.1</v>
      </c>
      <c r="C42" s="19">
        <v>40.9</v>
      </c>
      <c r="D42" s="19">
        <v>0</v>
      </c>
      <c r="E42" s="19">
        <v>0.5</v>
      </c>
      <c r="F42" s="19">
        <v>34.299999999999997</v>
      </c>
      <c r="G42" s="19">
        <v>0.5</v>
      </c>
      <c r="H42" s="19">
        <v>0.3</v>
      </c>
      <c r="I42" s="114">
        <v>0.3</v>
      </c>
      <c r="J42" s="169">
        <v>65</v>
      </c>
      <c r="K42" s="61">
        <v>33.1</v>
      </c>
      <c r="L42" s="61">
        <v>1.9</v>
      </c>
      <c r="M42" s="324" t="s">
        <v>168</v>
      </c>
      <c r="N42" s="2"/>
      <c r="O42" s="2"/>
    </row>
    <row r="43" spans="1:16" ht="13.5" thickBot="1">
      <c r="A43" s="177" t="s">
        <v>169</v>
      </c>
      <c r="B43" s="218">
        <v>39.4</v>
      </c>
      <c r="C43" s="117">
        <v>17.5</v>
      </c>
      <c r="D43" s="117">
        <v>0</v>
      </c>
      <c r="E43" s="117">
        <v>0.7</v>
      </c>
      <c r="F43" s="117">
        <v>73.8</v>
      </c>
      <c r="G43" s="117">
        <v>0</v>
      </c>
      <c r="H43" s="117">
        <v>0</v>
      </c>
      <c r="I43" s="118">
        <v>0.4</v>
      </c>
      <c r="J43" s="170">
        <v>25.9</v>
      </c>
      <c r="K43" s="171">
        <v>45.2</v>
      </c>
      <c r="L43" s="171">
        <v>28.8</v>
      </c>
      <c r="M43" s="325" t="s">
        <v>170</v>
      </c>
      <c r="N43" s="2"/>
      <c r="O43" s="2"/>
    </row>
    <row r="44" spans="1:16">
      <c r="A44" s="1217" t="s">
        <v>171</v>
      </c>
      <c r="B44" s="1217"/>
      <c r="C44" s="1217"/>
      <c r="D44" s="1217"/>
      <c r="E44" s="83"/>
      <c r="F44" s="82"/>
      <c r="G44" s="7"/>
      <c r="H44" s="7"/>
      <c r="I44" s="7"/>
      <c r="J44" s="7"/>
      <c r="K44" s="1289" t="s">
        <v>355</v>
      </c>
      <c r="L44" s="1289"/>
      <c r="M44" s="1289"/>
      <c r="N44" s="2"/>
      <c r="O44" s="2"/>
      <c r="P44" s="2"/>
    </row>
    <row r="45" spans="1:16">
      <c r="N45" s="2"/>
      <c r="O45" s="2"/>
      <c r="P45" s="2"/>
    </row>
    <row r="46" spans="1:16">
      <c r="N46" s="2"/>
      <c r="O46" s="2"/>
      <c r="P46" s="2"/>
    </row>
    <row r="47" spans="1:16">
      <c r="A47" s="2"/>
      <c r="B47" s="2"/>
      <c r="C47" s="2"/>
      <c r="D47" s="2"/>
      <c r="E47" s="2"/>
      <c r="F47" s="2"/>
      <c r="G47" s="2"/>
      <c r="H47" s="2"/>
      <c r="I47" s="2"/>
      <c r="J47" s="7"/>
      <c r="K47" s="7"/>
      <c r="L47" s="7"/>
      <c r="M47" s="7"/>
      <c r="N47" s="2"/>
      <c r="O47" s="2"/>
      <c r="P47" s="2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7"/>
      <c r="K48" s="7"/>
      <c r="L48" s="7"/>
      <c r="M48" s="7"/>
      <c r="N48" s="2"/>
      <c r="O48" s="2"/>
      <c r="P48" s="2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7"/>
      <c r="K49" s="7"/>
      <c r="L49" s="7"/>
      <c r="M49" s="7"/>
      <c r="N49" s="2"/>
      <c r="O49" s="2"/>
      <c r="P49" s="2"/>
    </row>
    <row r="50" spans="1:16">
      <c r="A50" s="2"/>
      <c r="B50" s="2"/>
      <c r="C50" s="2"/>
      <c r="D50" s="2"/>
      <c r="E50" s="2"/>
      <c r="F50" s="2"/>
      <c r="G50" s="2"/>
      <c r="H50" s="2"/>
      <c r="I50" s="2"/>
      <c r="J50" s="7"/>
      <c r="K50" s="7"/>
      <c r="L50" s="7"/>
      <c r="M50" s="7"/>
      <c r="N50" s="2"/>
      <c r="O50" s="2"/>
      <c r="P50" s="2"/>
    </row>
    <row r="51" spans="1:16">
      <c r="A51" s="2"/>
      <c r="B51" s="2"/>
      <c r="C51" s="2"/>
      <c r="D51" s="2"/>
      <c r="E51" s="2"/>
      <c r="F51" s="2"/>
      <c r="G51" s="2"/>
      <c r="H51" s="2"/>
      <c r="I51" s="2"/>
      <c r="J51" s="7"/>
      <c r="N51" s="2"/>
      <c r="O51" s="2"/>
      <c r="P51" s="2"/>
    </row>
    <row r="52" spans="1:16">
      <c r="A52" s="2"/>
      <c r="B52" s="2"/>
      <c r="C52" s="2"/>
      <c r="D52" s="2"/>
      <c r="E52" s="2"/>
      <c r="F52" s="2"/>
      <c r="G52" s="2"/>
      <c r="H52" s="2"/>
      <c r="I52" s="2"/>
      <c r="J52" s="7"/>
      <c r="K52" s="7"/>
      <c r="L52" s="7"/>
      <c r="M52" s="7"/>
      <c r="N52" s="2"/>
      <c r="O52" s="2"/>
      <c r="P52" s="2"/>
    </row>
    <row r="53" spans="1: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75">
      <c r="A134" s="2"/>
      <c r="B134" s="2"/>
      <c r="C134" s="2"/>
      <c r="D134" s="1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</sheetData>
  <mergeCells count="5">
    <mergeCell ref="H1:M1"/>
    <mergeCell ref="A1:F1"/>
    <mergeCell ref="A44:D44"/>
    <mergeCell ref="K44:M44"/>
    <mergeCell ref="M2:M3"/>
  </mergeCells>
  <phoneticPr fontId="3" type="noConversion"/>
  <printOptions horizontalCentered="1" verticalCentered="1"/>
  <pageMargins left="0.5" right="0.5" top="0.5" bottom="0.5" header="0.5" footer="0.5"/>
  <pageSetup paperSize="9" scale="85" orientation="landscape" r:id="rId1"/>
  <headerFooter alignWithMargins="0">
    <oddFooter>&amp;L Afghanistan Statistical Yearbook 2004&amp;R&amp;12سالنامه احصائیوی افغانستان 1383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N70"/>
  <sheetViews>
    <sheetView topLeftCell="E1" zoomScale="85" workbookViewId="0">
      <selection activeCell="J7" sqref="J7"/>
    </sheetView>
  </sheetViews>
  <sheetFormatPr defaultColWidth="10.6640625" defaultRowHeight="12.75"/>
  <cols>
    <col min="1" max="1" width="21.33203125" style="63" customWidth="1"/>
    <col min="2" max="2" width="9.33203125" style="68" customWidth="1"/>
    <col min="3" max="3" width="10.1640625" style="68" customWidth="1"/>
    <col min="4" max="4" width="9.33203125" style="68" customWidth="1"/>
    <col min="5" max="5" width="10" style="63" customWidth="1"/>
    <col min="6" max="6" width="11.1640625" style="63" customWidth="1"/>
    <col min="7" max="7" width="12.33203125" style="63" customWidth="1"/>
    <col min="8" max="8" width="11.5" style="63" customWidth="1"/>
    <col min="9" max="9" width="9.6640625" style="63" customWidth="1"/>
    <col min="10" max="10" width="11.33203125" style="63" customWidth="1"/>
    <col min="11" max="11" width="11.5" style="63" customWidth="1"/>
    <col min="12" max="12" width="13.83203125" style="63" customWidth="1"/>
    <col min="13" max="13" width="13.6640625" style="63" customWidth="1"/>
    <col min="14" max="14" width="21.33203125" style="63" customWidth="1"/>
    <col min="15" max="16384" width="10.6640625" style="63"/>
  </cols>
  <sheetData>
    <row r="1" spans="1:14" ht="17.25" customHeight="1" thickBot="1">
      <c r="A1" s="1294" t="s">
        <v>418</v>
      </c>
      <c r="B1" s="1294"/>
      <c r="C1" s="1294"/>
      <c r="D1" s="1294"/>
      <c r="E1" s="1294"/>
      <c r="F1" s="1294"/>
      <c r="G1" s="1294"/>
      <c r="H1" s="353"/>
      <c r="I1" s="353"/>
      <c r="J1" s="353"/>
      <c r="K1" s="1307" t="s">
        <v>419</v>
      </c>
      <c r="L1" s="1307"/>
      <c r="M1" s="1307"/>
      <c r="N1" s="1307"/>
    </row>
    <row r="2" spans="1:14" ht="9.75" customHeight="1">
      <c r="A2" s="1310" t="s">
        <v>116</v>
      </c>
      <c r="B2" s="1291" t="s">
        <v>288</v>
      </c>
      <c r="C2" s="1291" t="s">
        <v>289</v>
      </c>
      <c r="D2" s="1291" t="s">
        <v>290</v>
      </c>
      <c r="E2" s="1291" t="s">
        <v>291</v>
      </c>
      <c r="F2" s="1291" t="s">
        <v>292</v>
      </c>
      <c r="G2" s="1291" t="s">
        <v>293</v>
      </c>
      <c r="H2" s="1291" t="s">
        <v>294</v>
      </c>
      <c r="I2" s="1291" t="s">
        <v>295</v>
      </c>
      <c r="J2" s="1295" t="s">
        <v>406</v>
      </c>
      <c r="K2" s="1296"/>
      <c r="L2" s="1299" t="s">
        <v>296</v>
      </c>
      <c r="M2" s="1300"/>
      <c r="N2" s="1308" t="s">
        <v>86</v>
      </c>
    </row>
    <row r="3" spans="1:14" ht="15" customHeight="1">
      <c r="A3" s="1311"/>
      <c r="B3" s="1292"/>
      <c r="C3" s="1292"/>
      <c r="D3" s="1292"/>
      <c r="E3" s="1292"/>
      <c r="F3" s="1292"/>
      <c r="G3" s="1292"/>
      <c r="H3" s="1292"/>
      <c r="I3" s="1292"/>
      <c r="J3" s="1297"/>
      <c r="K3" s="1298"/>
      <c r="L3" s="1301"/>
      <c r="M3" s="1302"/>
      <c r="N3" s="1309"/>
    </row>
    <row r="4" spans="1:14" ht="16.5" customHeight="1">
      <c r="A4" s="1311"/>
      <c r="B4" s="1303" t="s">
        <v>281</v>
      </c>
      <c r="C4" s="71" t="s">
        <v>274</v>
      </c>
      <c r="D4" s="72"/>
      <c r="E4" s="73" t="s">
        <v>275</v>
      </c>
      <c r="F4" s="73" t="s">
        <v>276</v>
      </c>
      <c r="G4" s="73" t="s">
        <v>277</v>
      </c>
      <c r="H4" s="73" t="s">
        <v>278</v>
      </c>
      <c r="I4" s="74"/>
      <c r="J4" s="1305" t="s">
        <v>279</v>
      </c>
      <c r="K4" s="1306"/>
      <c r="L4" s="1305" t="s">
        <v>280</v>
      </c>
      <c r="M4" s="1306"/>
      <c r="N4" s="1309"/>
    </row>
    <row r="5" spans="1:14" ht="24" customHeight="1" thickBot="1">
      <c r="A5" s="221"/>
      <c r="B5" s="1304"/>
      <c r="C5" s="178" t="s">
        <v>282</v>
      </c>
      <c r="D5" s="178" t="s">
        <v>184</v>
      </c>
      <c r="E5" s="109" t="s">
        <v>283</v>
      </c>
      <c r="F5" s="109" t="s">
        <v>284</v>
      </c>
      <c r="G5" s="109" t="s">
        <v>285</v>
      </c>
      <c r="H5" s="109" t="s">
        <v>286</v>
      </c>
      <c r="I5" s="109" t="s">
        <v>287</v>
      </c>
      <c r="J5" s="179" t="s">
        <v>300</v>
      </c>
      <c r="K5" s="180" t="s">
        <v>299</v>
      </c>
      <c r="L5" s="179" t="s">
        <v>298</v>
      </c>
      <c r="M5" s="174" t="s">
        <v>297</v>
      </c>
      <c r="N5" s="220"/>
    </row>
    <row r="6" spans="1:14" ht="15.75">
      <c r="A6" s="372" t="s">
        <v>6</v>
      </c>
      <c r="B6" s="291">
        <v>2.8</v>
      </c>
      <c r="C6" s="292">
        <v>97</v>
      </c>
      <c r="D6" s="293">
        <v>0.3</v>
      </c>
      <c r="E6" s="181">
        <v>3.1</v>
      </c>
      <c r="F6" s="181">
        <v>53.7</v>
      </c>
      <c r="G6" s="181">
        <v>6.8</v>
      </c>
      <c r="H6" s="181">
        <v>37.200000000000003</v>
      </c>
      <c r="I6" s="182">
        <v>2.4</v>
      </c>
      <c r="J6" s="183">
        <v>59.8</v>
      </c>
      <c r="K6" s="223">
        <v>40.200000000000003</v>
      </c>
      <c r="L6" s="183">
        <v>68.5</v>
      </c>
      <c r="M6" s="184">
        <v>31.5</v>
      </c>
      <c r="N6" s="371" t="s">
        <v>354</v>
      </c>
    </row>
    <row r="7" spans="1:14">
      <c r="A7" s="185" t="s">
        <v>88</v>
      </c>
      <c r="B7" s="294">
        <v>0.2</v>
      </c>
      <c r="C7" s="295">
        <v>99.6</v>
      </c>
      <c r="D7" s="296">
        <v>0.2</v>
      </c>
      <c r="E7" s="19">
        <v>0.5</v>
      </c>
      <c r="F7" s="19">
        <v>91.4</v>
      </c>
      <c r="G7" s="19">
        <v>1.1000000000000001</v>
      </c>
      <c r="H7" s="19">
        <v>12</v>
      </c>
      <c r="I7" s="20">
        <v>5.7</v>
      </c>
      <c r="J7" s="76">
        <v>79.5</v>
      </c>
      <c r="K7" s="76">
        <v>20.5</v>
      </c>
      <c r="L7" s="76">
        <v>72.099999999999994</v>
      </c>
      <c r="M7" s="114">
        <v>27.9</v>
      </c>
      <c r="N7" s="339" t="s">
        <v>140</v>
      </c>
    </row>
    <row r="8" spans="1:14">
      <c r="A8" s="185" t="s">
        <v>23</v>
      </c>
      <c r="B8" s="294">
        <v>0</v>
      </c>
      <c r="C8" s="295">
        <v>100</v>
      </c>
      <c r="D8" s="296">
        <v>0</v>
      </c>
      <c r="E8" s="19">
        <v>0</v>
      </c>
      <c r="F8" s="19">
        <v>60.4</v>
      </c>
      <c r="G8" s="19">
        <v>1.3</v>
      </c>
      <c r="H8" s="19">
        <v>38.299999999999997</v>
      </c>
      <c r="I8" s="20">
        <v>0.5</v>
      </c>
      <c r="J8" s="76">
        <v>55.4</v>
      </c>
      <c r="K8" s="20">
        <v>44.6</v>
      </c>
      <c r="L8" s="76">
        <v>42.5</v>
      </c>
      <c r="M8" s="114">
        <v>57.5</v>
      </c>
      <c r="N8" s="339" t="s">
        <v>111</v>
      </c>
    </row>
    <row r="9" spans="1:14">
      <c r="A9" s="185" t="s">
        <v>33</v>
      </c>
      <c r="B9" s="294">
        <v>0</v>
      </c>
      <c r="C9" s="295">
        <v>100</v>
      </c>
      <c r="D9" s="296">
        <v>0</v>
      </c>
      <c r="E9" s="19">
        <v>0.2</v>
      </c>
      <c r="F9" s="19">
        <v>84</v>
      </c>
      <c r="G9" s="19">
        <v>0.5</v>
      </c>
      <c r="H9" s="19">
        <v>15.5</v>
      </c>
      <c r="I9" s="20">
        <v>0.4</v>
      </c>
      <c r="J9" s="76">
        <v>73.599999999999994</v>
      </c>
      <c r="K9" s="20">
        <v>26.4</v>
      </c>
      <c r="L9" s="76">
        <v>89.5</v>
      </c>
      <c r="M9" s="114">
        <v>10.5</v>
      </c>
      <c r="N9" s="339" t="s">
        <v>34</v>
      </c>
    </row>
    <row r="10" spans="1:14">
      <c r="A10" s="185" t="s">
        <v>37</v>
      </c>
      <c r="B10" s="294">
        <v>0</v>
      </c>
      <c r="C10" s="295">
        <v>99.8</v>
      </c>
      <c r="D10" s="296">
        <v>0.2</v>
      </c>
      <c r="E10" s="19">
        <v>0.4</v>
      </c>
      <c r="F10" s="19">
        <v>88.4</v>
      </c>
      <c r="G10" s="19">
        <v>3.7</v>
      </c>
      <c r="H10" s="19">
        <v>6.6</v>
      </c>
      <c r="I10" s="20">
        <v>1.9</v>
      </c>
      <c r="J10" s="76">
        <v>72.900000000000006</v>
      </c>
      <c r="K10" s="20">
        <v>27.1</v>
      </c>
      <c r="L10" s="76">
        <v>58</v>
      </c>
      <c r="M10" s="114">
        <v>42</v>
      </c>
      <c r="N10" s="339" t="s">
        <v>38</v>
      </c>
    </row>
    <row r="11" spans="1:14">
      <c r="A11" s="185" t="s">
        <v>27</v>
      </c>
      <c r="B11" s="294">
        <v>0.2</v>
      </c>
      <c r="C11" s="295">
        <v>99.8</v>
      </c>
      <c r="D11" s="296">
        <v>0</v>
      </c>
      <c r="E11" s="19">
        <v>0.2</v>
      </c>
      <c r="F11" s="19">
        <v>93.9</v>
      </c>
      <c r="G11" s="19">
        <v>1.9</v>
      </c>
      <c r="H11" s="19">
        <v>4.8</v>
      </c>
      <c r="I11" s="20">
        <v>0.6</v>
      </c>
      <c r="J11" s="76">
        <v>92.1</v>
      </c>
      <c r="K11" s="20">
        <v>7.9</v>
      </c>
      <c r="L11" s="76">
        <v>74.599999999999994</v>
      </c>
      <c r="M11" s="114">
        <v>25.4</v>
      </c>
      <c r="N11" s="339" t="s">
        <v>90</v>
      </c>
    </row>
    <row r="12" spans="1:14">
      <c r="A12" s="185" t="s">
        <v>141</v>
      </c>
      <c r="B12" s="294">
        <v>0</v>
      </c>
      <c r="C12" s="295">
        <v>100</v>
      </c>
      <c r="D12" s="296">
        <v>0</v>
      </c>
      <c r="E12" s="19">
        <v>0</v>
      </c>
      <c r="F12" s="19">
        <v>66.5</v>
      </c>
      <c r="G12" s="19">
        <v>0.2</v>
      </c>
      <c r="H12" s="19">
        <v>27</v>
      </c>
      <c r="I12" s="20">
        <v>6.5</v>
      </c>
      <c r="J12" s="76">
        <v>70.5</v>
      </c>
      <c r="K12" s="20">
        <v>29.5</v>
      </c>
      <c r="L12" s="76">
        <v>61.2</v>
      </c>
      <c r="M12" s="114">
        <v>38.799999999999997</v>
      </c>
      <c r="N12" s="339" t="s">
        <v>91</v>
      </c>
    </row>
    <row r="13" spans="1:14">
      <c r="A13" s="185" t="s">
        <v>142</v>
      </c>
      <c r="B13" s="294">
        <v>0</v>
      </c>
      <c r="C13" s="295">
        <v>100</v>
      </c>
      <c r="D13" s="296">
        <v>0</v>
      </c>
      <c r="E13" s="19">
        <v>0</v>
      </c>
      <c r="F13" s="19">
        <v>53.6</v>
      </c>
      <c r="G13" s="19">
        <v>6.8</v>
      </c>
      <c r="H13" s="19">
        <v>36.4</v>
      </c>
      <c r="I13" s="20">
        <v>4</v>
      </c>
      <c r="J13" s="76">
        <v>48.9</v>
      </c>
      <c r="K13" s="20">
        <v>51.1</v>
      </c>
      <c r="L13" s="76">
        <v>76.099999999999994</v>
      </c>
      <c r="M13" s="114">
        <v>23.9</v>
      </c>
      <c r="N13" s="339" t="s">
        <v>32</v>
      </c>
    </row>
    <row r="14" spans="1:14" ht="12.75" customHeight="1">
      <c r="A14" s="185" t="s">
        <v>143</v>
      </c>
      <c r="B14" s="294">
        <v>0.5</v>
      </c>
      <c r="C14" s="295">
        <v>99.5</v>
      </c>
      <c r="D14" s="296">
        <v>0</v>
      </c>
      <c r="E14" s="19">
        <v>50</v>
      </c>
      <c r="F14" s="19">
        <v>33.1</v>
      </c>
      <c r="G14" s="19">
        <v>9.3000000000000007</v>
      </c>
      <c r="H14" s="19">
        <v>56.6</v>
      </c>
      <c r="I14" s="20">
        <v>1.6</v>
      </c>
      <c r="J14" s="76">
        <v>45.9</v>
      </c>
      <c r="K14" s="20">
        <v>54.1</v>
      </c>
      <c r="L14" s="76">
        <v>32.4</v>
      </c>
      <c r="M14" s="114">
        <v>67.599999999999994</v>
      </c>
      <c r="N14" s="339" t="s">
        <v>144</v>
      </c>
    </row>
    <row r="15" spans="1:14" ht="12.75" customHeight="1">
      <c r="A15" s="185" t="s">
        <v>115</v>
      </c>
      <c r="B15" s="294">
        <v>0.5</v>
      </c>
      <c r="C15" s="295">
        <v>99.5</v>
      </c>
      <c r="D15" s="296">
        <v>0</v>
      </c>
      <c r="E15" s="19">
        <v>0.5</v>
      </c>
      <c r="F15" s="19">
        <v>47.9</v>
      </c>
      <c r="G15" s="19">
        <v>12.7</v>
      </c>
      <c r="H15" s="19">
        <v>48.8</v>
      </c>
      <c r="I15" s="20">
        <v>0.5</v>
      </c>
      <c r="J15" s="76">
        <v>65.3</v>
      </c>
      <c r="K15" s="20">
        <v>34.700000000000003</v>
      </c>
      <c r="L15" s="76">
        <v>62.9</v>
      </c>
      <c r="M15" s="114">
        <v>37.1</v>
      </c>
      <c r="N15" s="339" t="s">
        <v>10</v>
      </c>
    </row>
    <row r="16" spans="1:14">
      <c r="A16" s="185" t="s">
        <v>145</v>
      </c>
      <c r="B16" s="294">
        <v>0.2</v>
      </c>
      <c r="C16" s="295">
        <v>99.8</v>
      </c>
      <c r="D16" s="296">
        <v>0</v>
      </c>
      <c r="E16" s="19">
        <v>0.2</v>
      </c>
      <c r="F16" s="19">
        <v>34.700000000000003</v>
      </c>
      <c r="G16" s="19">
        <v>2.7</v>
      </c>
      <c r="H16" s="19">
        <v>58.4</v>
      </c>
      <c r="I16" s="20">
        <v>5</v>
      </c>
      <c r="J16" s="76">
        <v>35.6</v>
      </c>
      <c r="K16" s="20">
        <v>64.400000000000006</v>
      </c>
      <c r="L16" s="76">
        <v>7.7</v>
      </c>
      <c r="M16" s="114">
        <v>92.3</v>
      </c>
      <c r="N16" s="339" t="s">
        <v>114</v>
      </c>
    </row>
    <row r="17" spans="1:14" ht="12.75" customHeight="1">
      <c r="A17" s="185" t="s">
        <v>146</v>
      </c>
      <c r="B17" s="294">
        <v>0</v>
      </c>
      <c r="C17" s="295">
        <v>100</v>
      </c>
      <c r="D17" s="296">
        <v>0</v>
      </c>
      <c r="E17" s="19">
        <v>0</v>
      </c>
      <c r="F17" s="19">
        <v>34</v>
      </c>
      <c r="G17" s="19">
        <v>8.5</v>
      </c>
      <c r="H17" s="19">
        <v>57.7</v>
      </c>
      <c r="I17" s="20">
        <v>0</v>
      </c>
      <c r="J17" s="76">
        <v>40.6</v>
      </c>
      <c r="K17" s="20">
        <v>59.4</v>
      </c>
      <c r="L17" s="76">
        <v>75</v>
      </c>
      <c r="M17" s="114">
        <v>25</v>
      </c>
      <c r="N17" s="339" t="s">
        <v>50</v>
      </c>
    </row>
    <row r="18" spans="1:14">
      <c r="A18" s="185" t="s">
        <v>94</v>
      </c>
      <c r="B18" s="294">
        <v>0.2</v>
      </c>
      <c r="C18" s="295">
        <v>99.8</v>
      </c>
      <c r="D18" s="296">
        <v>0</v>
      </c>
      <c r="E18" s="19">
        <v>0.2</v>
      </c>
      <c r="F18" s="19">
        <v>46.2</v>
      </c>
      <c r="G18" s="19">
        <v>13.8</v>
      </c>
      <c r="H18" s="19">
        <v>39.299999999999997</v>
      </c>
      <c r="I18" s="20">
        <v>0.6</v>
      </c>
      <c r="J18" s="76">
        <v>59.5</v>
      </c>
      <c r="K18" s="20">
        <v>40.5</v>
      </c>
      <c r="L18" s="76">
        <v>75</v>
      </c>
      <c r="M18" s="114">
        <v>25</v>
      </c>
      <c r="N18" s="339" t="s">
        <v>74</v>
      </c>
    </row>
    <row r="19" spans="1:14">
      <c r="A19" s="185" t="s">
        <v>98</v>
      </c>
      <c r="B19" s="294">
        <v>0.2</v>
      </c>
      <c r="C19" s="295">
        <v>99.8</v>
      </c>
      <c r="D19" s="296">
        <v>0</v>
      </c>
      <c r="E19" s="19">
        <v>0.2</v>
      </c>
      <c r="F19" s="19">
        <v>36.6</v>
      </c>
      <c r="G19" s="19">
        <v>1.9</v>
      </c>
      <c r="H19" s="19">
        <v>61.4</v>
      </c>
      <c r="I19" s="20">
        <v>0</v>
      </c>
      <c r="J19" s="76">
        <v>37.1</v>
      </c>
      <c r="K19" s="20">
        <v>62.9</v>
      </c>
      <c r="L19" s="76">
        <v>59.5</v>
      </c>
      <c r="M19" s="114">
        <v>40.5</v>
      </c>
      <c r="N19" s="339" t="s">
        <v>147</v>
      </c>
    </row>
    <row r="20" spans="1:14">
      <c r="A20" s="185" t="s">
        <v>99</v>
      </c>
      <c r="B20" s="294">
        <v>0</v>
      </c>
      <c r="C20" s="295">
        <v>100</v>
      </c>
      <c r="D20" s="296">
        <v>0</v>
      </c>
      <c r="E20" s="19">
        <v>0</v>
      </c>
      <c r="F20" s="19">
        <v>43</v>
      </c>
      <c r="G20" s="19">
        <v>2.9</v>
      </c>
      <c r="H20" s="19">
        <v>52</v>
      </c>
      <c r="I20" s="20">
        <v>2.2999999999999998</v>
      </c>
      <c r="J20" s="76">
        <v>42</v>
      </c>
      <c r="K20" s="20">
        <v>58</v>
      </c>
      <c r="L20" s="76">
        <v>73.3</v>
      </c>
      <c r="M20" s="114">
        <v>26.7</v>
      </c>
      <c r="N20" s="339" t="s">
        <v>68</v>
      </c>
    </row>
    <row r="21" spans="1:14" ht="12.75" customHeight="1">
      <c r="A21" s="185" t="s">
        <v>100</v>
      </c>
      <c r="B21" s="294">
        <v>0</v>
      </c>
      <c r="C21" s="295">
        <v>100</v>
      </c>
      <c r="D21" s="296">
        <v>0</v>
      </c>
      <c r="E21" s="19">
        <v>0</v>
      </c>
      <c r="F21" s="19">
        <v>44.5</v>
      </c>
      <c r="G21" s="19">
        <v>1.6</v>
      </c>
      <c r="H21" s="19">
        <v>53.7</v>
      </c>
      <c r="I21" s="20">
        <v>0.2</v>
      </c>
      <c r="J21" s="76">
        <v>32.6</v>
      </c>
      <c r="K21" s="20">
        <v>67.400000000000006</v>
      </c>
      <c r="L21" s="76">
        <v>64.7</v>
      </c>
      <c r="M21" s="114">
        <v>35.299999999999997</v>
      </c>
      <c r="N21" s="339" t="s">
        <v>70</v>
      </c>
    </row>
    <row r="22" spans="1:14">
      <c r="A22" s="185" t="s">
        <v>102</v>
      </c>
      <c r="B22" s="294">
        <v>6</v>
      </c>
      <c r="C22" s="295">
        <v>94</v>
      </c>
      <c r="D22" s="296">
        <v>0</v>
      </c>
      <c r="E22" s="19">
        <v>6</v>
      </c>
      <c r="F22" s="19">
        <v>55.1</v>
      </c>
      <c r="G22" s="19">
        <v>8.9</v>
      </c>
      <c r="H22" s="19">
        <v>35.4</v>
      </c>
      <c r="I22" s="20">
        <v>0.6</v>
      </c>
      <c r="J22" s="76">
        <v>57.8</v>
      </c>
      <c r="K22" s="20">
        <v>42.2</v>
      </c>
      <c r="L22" s="76">
        <v>48.9</v>
      </c>
      <c r="M22" s="114">
        <v>51.1</v>
      </c>
      <c r="N22" s="343" t="s">
        <v>62</v>
      </c>
    </row>
    <row r="23" spans="1:14">
      <c r="A23" s="185" t="s">
        <v>148</v>
      </c>
      <c r="B23" s="294">
        <v>0</v>
      </c>
      <c r="C23" s="295">
        <v>100</v>
      </c>
      <c r="D23" s="296">
        <v>0</v>
      </c>
      <c r="E23" s="19">
        <v>0</v>
      </c>
      <c r="F23" s="19">
        <v>42.6</v>
      </c>
      <c r="G23" s="19">
        <v>10.5</v>
      </c>
      <c r="H23" s="19">
        <v>46.3</v>
      </c>
      <c r="I23" s="20">
        <v>0.8</v>
      </c>
      <c r="J23" s="76">
        <v>59.6</v>
      </c>
      <c r="K23" s="20">
        <v>40.4</v>
      </c>
      <c r="L23" s="76">
        <v>46.7</v>
      </c>
      <c r="M23" s="114">
        <v>53.3</v>
      </c>
      <c r="N23" s="339" t="s">
        <v>149</v>
      </c>
    </row>
    <row r="24" spans="1:14">
      <c r="A24" s="185" t="s">
        <v>105</v>
      </c>
      <c r="B24" s="294">
        <v>0</v>
      </c>
      <c r="C24" s="295">
        <v>100</v>
      </c>
      <c r="D24" s="296">
        <v>0</v>
      </c>
      <c r="E24" s="19">
        <v>0</v>
      </c>
      <c r="F24" s="19">
        <v>58.2</v>
      </c>
      <c r="G24" s="19">
        <v>11.3</v>
      </c>
      <c r="H24" s="19">
        <v>25.9</v>
      </c>
      <c r="I24" s="20">
        <v>4.7</v>
      </c>
      <c r="J24" s="76">
        <v>78.400000000000006</v>
      </c>
      <c r="K24" s="20">
        <v>21.6</v>
      </c>
      <c r="L24" s="76">
        <v>73.7</v>
      </c>
      <c r="M24" s="114">
        <v>26.3</v>
      </c>
      <c r="N24" s="339" t="s">
        <v>150</v>
      </c>
    </row>
    <row r="25" spans="1:14">
      <c r="A25" s="185" t="s">
        <v>151</v>
      </c>
      <c r="B25" s="294">
        <v>0</v>
      </c>
      <c r="C25" s="295">
        <v>100</v>
      </c>
      <c r="D25" s="296">
        <v>0</v>
      </c>
      <c r="E25" s="19">
        <v>0</v>
      </c>
      <c r="F25" s="19">
        <v>20.100000000000001</v>
      </c>
      <c r="G25" s="19">
        <v>8.3000000000000007</v>
      </c>
      <c r="H25" s="19">
        <v>72</v>
      </c>
      <c r="I25" s="20">
        <v>0</v>
      </c>
      <c r="J25" s="76">
        <v>27</v>
      </c>
      <c r="K25" s="20">
        <v>73</v>
      </c>
      <c r="L25" s="76">
        <v>65</v>
      </c>
      <c r="M25" s="114">
        <v>35</v>
      </c>
      <c r="N25" s="339" t="s">
        <v>152</v>
      </c>
    </row>
    <row r="26" spans="1:14">
      <c r="A26" s="185" t="s">
        <v>57</v>
      </c>
      <c r="B26" s="294">
        <v>1.3</v>
      </c>
      <c r="C26" s="295">
        <v>98.3</v>
      </c>
      <c r="D26" s="296">
        <v>0.4</v>
      </c>
      <c r="E26" s="19">
        <v>1.7</v>
      </c>
      <c r="F26" s="19">
        <v>74.900000000000006</v>
      </c>
      <c r="G26" s="19">
        <v>25.1</v>
      </c>
      <c r="H26" s="19">
        <v>9.4</v>
      </c>
      <c r="I26" s="20">
        <v>3.6</v>
      </c>
      <c r="J26" s="76">
        <v>90.8</v>
      </c>
      <c r="K26" s="20">
        <v>9.1999999999999993</v>
      </c>
      <c r="L26" s="76">
        <v>58</v>
      </c>
      <c r="M26" s="114">
        <v>42</v>
      </c>
      <c r="N26" s="339" t="s">
        <v>58</v>
      </c>
    </row>
    <row r="27" spans="1:14">
      <c r="A27" s="185" t="s">
        <v>53</v>
      </c>
      <c r="B27" s="294">
        <v>0</v>
      </c>
      <c r="C27" s="295">
        <v>100</v>
      </c>
      <c r="D27" s="296">
        <v>0</v>
      </c>
      <c r="E27" s="19">
        <v>0</v>
      </c>
      <c r="F27" s="19">
        <v>23.9</v>
      </c>
      <c r="G27" s="19">
        <v>1</v>
      </c>
      <c r="H27" s="19">
        <v>76.7</v>
      </c>
      <c r="I27" s="20">
        <v>0.4</v>
      </c>
      <c r="J27" s="76">
        <v>22.8</v>
      </c>
      <c r="K27" s="20">
        <v>77.2</v>
      </c>
      <c r="L27" s="76">
        <v>59.5</v>
      </c>
      <c r="M27" s="114">
        <v>40.5</v>
      </c>
      <c r="N27" s="339" t="s">
        <v>54</v>
      </c>
    </row>
    <row r="28" spans="1:14">
      <c r="A28" s="185" t="s">
        <v>107</v>
      </c>
      <c r="B28" s="294">
        <v>0.3</v>
      </c>
      <c r="C28" s="295">
        <v>99.7</v>
      </c>
      <c r="D28" s="296">
        <v>0</v>
      </c>
      <c r="E28" s="19">
        <v>0.3</v>
      </c>
      <c r="F28" s="19">
        <v>39.799999999999997</v>
      </c>
      <c r="G28" s="19">
        <v>3.6</v>
      </c>
      <c r="H28" s="19">
        <v>56.1</v>
      </c>
      <c r="I28" s="20">
        <v>0.2</v>
      </c>
      <c r="J28" s="76">
        <v>43.4</v>
      </c>
      <c r="K28" s="20">
        <v>56.6</v>
      </c>
      <c r="L28" s="76">
        <v>28.9</v>
      </c>
      <c r="M28" s="114">
        <v>71.099999999999994</v>
      </c>
      <c r="N28" s="339" t="s">
        <v>44</v>
      </c>
    </row>
    <row r="29" spans="1:14">
      <c r="A29" s="185" t="s">
        <v>108</v>
      </c>
      <c r="B29" s="294">
        <v>0.2</v>
      </c>
      <c r="C29" s="295">
        <v>99.8</v>
      </c>
      <c r="D29" s="296">
        <v>0</v>
      </c>
      <c r="E29" s="19">
        <v>0.2</v>
      </c>
      <c r="F29" s="19">
        <v>49.8</v>
      </c>
      <c r="G29" s="19">
        <v>15.4</v>
      </c>
      <c r="H29" s="19">
        <v>32.799999999999997</v>
      </c>
      <c r="I29" s="20">
        <v>3.7</v>
      </c>
      <c r="J29" s="76">
        <v>69.5</v>
      </c>
      <c r="K29" s="20">
        <v>30.5</v>
      </c>
      <c r="L29" s="76">
        <v>56</v>
      </c>
      <c r="M29" s="114">
        <v>44</v>
      </c>
      <c r="N29" s="339" t="s">
        <v>40</v>
      </c>
    </row>
    <row r="30" spans="1:14" ht="12.75" customHeight="1">
      <c r="A30" s="185" t="s">
        <v>109</v>
      </c>
      <c r="B30" s="294">
        <v>0</v>
      </c>
      <c r="C30" s="295">
        <v>100</v>
      </c>
      <c r="D30" s="296">
        <v>0</v>
      </c>
      <c r="E30" s="19">
        <v>0</v>
      </c>
      <c r="F30" s="19">
        <v>70.099999999999994</v>
      </c>
      <c r="G30" s="19">
        <v>6.7</v>
      </c>
      <c r="H30" s="19">
        <v>22.9</v>
      </c>
      <c r="I30" s="20">
        <v>0.4</v>
      </c>
      <c r="J30" s="76">
        <v>81.5</v>
      </c>
      <c r="K30" s="20">
        <v>18.5</v>
      </c>
      <c r="L30" s="76">
        <v>68.599999999999994</v>
      </c>
      <c r="M30" s="114">
        <v>31.4</v>
      </c>
      <c r="N30" s="339" t="s">
        <v>153</v>
      </c>
    </row>
    <row r="31" spans="1:14">
      <c r="A31" s="185" t="s">
        <v>154</v>
      </c>
      <c r="B31" s="294">
        <v>0.2</v>
      </c>
      <c r="C31" s="295">
        <v>99.8</v>
      </c>
      <c r="D31" s="296">
        <v>0</v>
      </c>
      <c r="E31" s="19">
        <v>0.2</v>
      </c>
      <c r="F31" s="19">
        <v>43.2</v>
      </c>
      <c r="G31" s="19">
        <v>5.5</v>
      </c>
      <c r="H31" s="19">
        <v>48.6</v>
      </c>
      <c r="I31" s="20">
        <v>8.6</v>
      </c>
      <c r="J31" s="76">
        <v>48.8</v>
      </c>
      <c r="K31" s="20">
        <v>51.2</v>
      </c>
      <c r="L31" s="76">
        <v>83.3</v>
      </c>
      <c r="M31" s="114">
        <v>16.7</v>
      </c>
      <c r="N31" s="339" t="s">
        <v>155</v>
      </c>
    </row>
    <row r="32" spans="1:14">
      <c r="A32" s="185" t="s">
        <v>156</v>
      </c>
      <c r="B32" s="294">
        <v>0</v>
      </c>
      <c r="C32" s="295">
        <v>100</v>
      </c>
      <c r="D32" s="296">
        <v>0</v>
      </c>
      <c r="E32" s="19">
        <v>0</v>
      </c>
      <c r="F32" s="19">
        <v>18.5</v>
      </c>
      <c r="G32" s="19">
        <v>2.8</v>
      </c>
      <c r="H32" s="19">
        <v>79</v>
      </c>
      <c r="I32" s="20">
        <v>13.3</v>
      </c>
      <c r="J32" s="76">
        <v>15.5</v>
      </c>
      <c r="K32" s="20">
        <v>84.5</v>
      </c>
      <c r="L32" s="76">
        <v>37.1</v>
      </c>
      <c r="M32" s="114">
        <v>62.9</v>
      </c>
      <c r="N32" s="339" t="s">
        <v>157</v>
      </c>
    </row>
    <row r="33" spans="1:14">
      <c r="A33" s="185" t="s">
        <v>55</v>
      </c>
      <c r="B33" s="294">
        <v>0.2</v>
      </c>
      <c r="C33" s="295">
        <v>99.8</v>
      </c>
      <c r="D33" s="296">
        <v>0</v>
      </c>
      <c r="E33" s="19">
        <v>0.2</v>
      </c>
      <c r="F33" s="19">
        <v>20</v>
      </c>
      <c r="G33" s="19">
        <v>0</v>
      </c>
      <c r="H33" s="19">
        <v>79.7</v>
      </c>
      <c r="I33" s="20">
        <v>0</v>
      </c>
      <c r="J33" s="76">
        <v>16.600000000000001</v>
      </c>
      <c r="K33" s="20">
        <v>83.4</v>
      </c>
      <c r="L33" s="76">
        <v>50</v>
      </c>
      <c r="M33" s="114">
        <v>50</v>
      </c>
      <c r="N33" s="339" t="s">
        <v>56</v>
      </c>
    </row>
    <row r="34" spans="1:14">
      <c r="A34" s="185" t="s">
        <v>15</v>
      </c>
      <c r="B34" s="294">
        <v>0.5</v>
      </c>
      <c r="C34" s="295">
        <v>99.5</v>
      </c>
      <c r="D34" s="296">
        <v>0</v>
      </c>
      <c r="E34" s="19">
        <v>0.6</v>
      </c>
      <c r="F34" s="19">
        <v>28</v>
      </c>
      <c r="G34" s="19">
        <v>0.7</v>
      </c>
      <c r="H34" s="19">
        <v>73.400000000000006</v>
      </c>
      <c r="I34" s="20">
        <v>0</v>
      </c>
      <c r="J34" s="76">
        <v>13.9</v>
      </c>
      <c r="K34" s="20">
        <v>86.1</v>
      </c>
      <c r="L34" s="76">
        <v>0</v>
      </c>
      <c r="M34" s="114">
        <v>100</v>
      </c>
      <c r="N34" s="339" t="s">
        <v>158</v>
      </c>
    </row>
    <row r="35" spans="1:14" ht="14.25" customHeight="1">
      <c r="A35" s="185" t="s">
        <v>29</v>
      </c>
      <c r="B35" s="294">
        <v>0.4</v>
      </c>
      <c r="C35" s="295">
        <v>99.6</v>
      </c>
      <c r="D35" s="296">
        <v>0</v>
      </c>
      <c r="E35" s="19">
        <v>0.4</v>
      </c>
      <c r="F35" s="19">
        <v>23</v>
      </c>
      <c r="G35" s="19">
        <v>18.100000000000001</v>
      </c>
      <c r="H35" s="19">
        <v>41.1</v>
      </c>
      <c r="I35" s="20">
        <v>18.399999999999999</v>
      </c>
      <c r="J35" s="76">
        <v>42.2</v>
      </c>
      <c r="K35" s="20">
        <v>57.8</v>
      </c>
      <c r="L35" s="76">
        <v>56</v>
      </c>
      <c r="M35" s="114">
        <v>44</v>
      </c>
      <c r="N35" s="339" t="s">
        <v>30</v>
      </c>
    </row>
    <row r="36" spans="1:14" ht="13.5" customHeight="1">
      <c r="A36" s="185" t="s">
        <v>93</v>
      </c>
      <c r="B36" s="294">
        <v>0.6</v>
      </c>
      <c r="C36" s="295">
        <v>99.4</v>
      </c>
      <c r="D36" s="296">
        <v>0</v>
      </c>
      <c r="E36" s="19">
        <v>0.6</v>
      </c>
      <c r="F36" s="19">
        <v>36</v>
      </c>
      <c r="G36" s="19">
        <v>27.4</v>
      </c>
      <c r="H36" s="19">
        <v>67.7</v>
      </c>
      <c r="I36" s="20">
        <v>0.6</v>
      </c>
      <c r="J36" s="76">
        <v>18.2</v>
      </c>
      <c r="K36" s="20">
        <v>81.8</v>
      </c>
      <c r="L36" s="76">
        <v>80</v>
      </c>
      <c r="M36" s="114">
        <v>20</v>
      </c>
      <c r="N36" s="339" t="s">
        <v>14</v>
      </c>
    </row>
    <row r="37" spans="1:14">
      <c r="A37" s="185" t="s">
        <v>159</v>
      </c>
      <c r="B37" s="294">
        <v>0</v>
      </c>
      <c r="C37" s="295">
        <v>100</v>
      </c>
      <c r="D37" s="296">
        <v>0</v>
      </c>
      <c r="E37" s="19">
        <v>0.2</v>
      </c>
      <c r="F37" s="19">
        <v>65.900000000000006</v>
      </c>
      <c r="G37" s="19">
        <v>6.8</v>
      </c>
      <c r="H37" s="19">
        <v>24.7</v>
      </c>
      <c r="I37" s="20">
        <v>3.7</v>
      </c>
      <c r="J37" s="76">
        <v>70.8</v>
      </c>
      <c r="K37" s="20">
        <v>29.2</v>
      </c>
      <c r="L37" s="76">
        <v>52.3</v>
      </c>
      <c r="M37" s="114">
        <v>47.7</v>
      </c>
      <c r="N37" s="339" t="s">
        <v>72</v>
      </c>
    </row>
    <row r="38" spans="1:14" ht="15.75" customHeight="1">
      <c r="A38" s="185" t="s">
        <v>25</v>
      </c>
      <c r="B38" s="294">
        <v>0.2</v>
      </c>
      <c r="C38" s="295">
        <v>99.8</v>
      </c>
      <c r="D38" s="296">
        <v>0</v>
      </c>
      <c r="E38" s="19">
        <v>0.2</v>
      </c>
      <c r="F38" s="19">
        <v>18.5</v>
      </c>
      <c r="G38" s="19">
        <v>0.7</v>
      </c>
      <c r="H38" s="19">
        <v>80.599999999999994</v>
      </c>
      <c r="I38" s="20">
        <v>0.4</v>
      </c>
      <c r="J38" s="76">
        <v>16.7</v>
      </c>
      <c r="K38" s="20">
        <v>83.3</v>
      </c>
      <c r="L38" s="76">
        <v>23.3</v>
      </c>
      <c r="M38" s="114">
        <v>76.7</v>
      </c>
      <c r="N38" s="339" t="s">
        <v>26</v>
      </c>
    </row>
    <row r="39" spans="1:14" ht="12.75" customHeight="1">
      <c r="A39" s="185" t="s">
        <v>160</v>
      </c>
      <c r="B39" s="294">
        <v>9</v>
      </c>
      <c r="C39" s="295">
        <v>89.6</v>
      </c>
      <c r="D39" s="296">
        <v>1.5</v>
      </c>
      <c r="E39" s="19">
        <v>10.5</v>
      </c>
      <c r="F39" s="19">
        <v>87.5</v>
      </c>
      <c r="G39" s="19">
        <v>3.5</v>
      </c>
      <c r="H39" s="19">
        <v>0.1</v>
      </c>
      <c r="I39" s="20">
        <v>0</v>
      </c>
      <c r="J39" s="76">
        <v>98.9</v>
      </c>
      <c r="K39" s="20">
        <v>1.1000000000000001</v>
      </c>
      <c r="L39" s="76">
        <v>75.599999999999994</v>
      </c>
      <c r="M39" s="114">
        <v>24.4</v>
      </c>
      <c r="N39" s="340" t="s">
        <v>20</v>
      </c>
    </row>
    <row r="40" spans="1:14" ht="12.75" customHeight="1">
      <c r="A40" s="185" t="s">
        <v>161</v>
      </c>
      <c r="B40" s="294">
        <v>7.1</v>
      </c>
      <c r="C40" s="295">
        <v>92.7</v>
      </c>
      <c r="D40" s="296">
        <v>0.2</v>
      </c>
      <c r="E40" s="19">
        <v>7.3</v>
      </c>
      <c r="F40" s="19">
        <v>90.9</v>
      </c>
      <c r="G40" s="19">
        <v>2.1</v>
      </c>
      <c r="H40" s="19">
        <v>0</v>
      </c>
      <c r="I40" s="20">
        <v>0</v>
      </c>
      <c r="J40" s="76">
        <v>98.3</v>
      </c>
      <c r="K40" s="20">
        <v>1.7</v>
      </c>
      <c r="L40" s="76">
        <v>94.7</v>
      </c>
      <c r="M40" s="114">
        <v>5.3</v>
      </c>
      <c r="N40" s="341" t="s">
        <v>162</v>
      </c>
    </row>
    <row r="41" spans="1:14" ht="12.75" customHeight="1">
      <c r="A41" s="185" t="s">
        <v>163</v>
      </c>
      <c r="B41" s="294">
        <v>12.3</v>
      </c>
      <c r="C41" s="295">
        <v>87.3</v>
      </c>
      <c r="D41" s="296">
        <v>0.4</v>
      </c>
      <c r="E41" s="19">
        <v>12.8</v>
      </c>
      <c r="F41" s="19">
        <v>83.6</v>
      </c>
      <c r="G41" s="19">
        <v>2.9</v>
      </c>
      <c r="H41" s="19">
        <v>1.1000000000000001</v>
      </c>
      <c r="I41" s="20">
        <v>0.2</v>
      </c>
      <c r="J41" s="76">
        <v>96.6</v>
      </c>
      <c r="K41" s="20">
        <v>3.4</v>
      </c>
      <c r="L41" s="76">
        <v>83.7</v>
      </c>
      <c r="M41" s="114">
        <v>16.3</v>
      </c>
      <c r="N41" s="341" t="s">
        <v>164</v>
      </c>
    </row>
    <row r="42" spans="1:14" ht="12.75" customHeight="1">
      <c r="A42" s="185" t="s">
        <v>165</v>
      </c>
      <c r="B42" s="294">
        <v>0.2</v>
      </c>
      <c r="C42" s="295">
        <v>99.8</v>
      </c>
      <c r="D42" s="296">
        <v>0</v>
      </c>
      <c r="E42" s="19">
        <v>0.2</v>
      </c>
      <c r="F42" s="19">
        <v>71.5</v>
      </c>
      <c r="G42" s="19">
        <v>11.5</v>
      </c>
      <c r="H42" s="19">
        <v>16.3</v>
      </c>
      <c r="I42" s="20">
        <v>1</v>
      </c>
      <c r="J42" s="76">
        <v>91</v>
      </c>
      <c r="K42" s="20">
        <v>9</v>
      </c>
      <c r="L42" s="76">
        <v>62.1</v>
      </c>
      <c r="M42" s="114">
        <v>37.9</v>
      </c>
      <c r="N42" s="341" t="s">
        <v>166</v>
      </c>
    </row>
    <row r="43" spans="1:14" ht="12.75" customHeight="1">
      <c r="A43" s="185" t="s">
        <v>167</v>
      </c>
      <c r="B43" s="294">
        <v>37.299999999999997</v>
      </c>
      <c r="C43" s="295">
        <v>57.3</v>
      </c>
      <c r="D43" s="296">
        <v>5.4</v>
      </c>
      <c r="E43" s="19">
        <v>42.7</v>
      </c>
      <c r="F43" s="19">
        <v>61.2</v>
      </c>
      <c r="G43" s="19">
        <v>0.3</v>
      </c>
      <c r="H43" s="19">
        <v>0.8</v>
      </c>
      <c r="I43" s="20">
        <v>0.3</v>
      </c>
      <c r="J43" s="76">
        <v>98.4</v>
      </c>
      <c r="K43" s="20">
        <v>1.6</v>
      </c>
      <c r="L43" s="76">
        <v>64.900000000000006</v>
      </c>
      <c r="M43" s="114">
        <v>35.1</v>
      </c>
      <c r="N43" s="341" t="s">
        <v>168</v>
      </c>
    </row>
    <row r="44" spans="1:14" ht="13.5" customHeight="1" thickBot="1">
      <c r="A44" s="186" t="s">
        <v>169</v>
      </c>
      <c r="B44" s="297">
        <v>16.600000000000001</v>
      </c>
      <c r="C44" s="298">
        <v>83.4</v>
      </c>
      <c r="D44" s="299">
        <v>0</v>
      </c>
      <c r="E44" s="117">
        <v>16.600000000000001</v>
      </c>
      <c r="F44" s="117">
        <v>64.8</v>
      </c>
      <c r="G44" s="117">
        <v>15.3</v>
      </c>
      <c r="H44" s="117">
        <v>0.9</v>
      </c>
      <c r="I44" s="187">
        <v>2.2999999999999998</v>
      </c>
      <c r="J44" s="188">
        <v>96.8</v>
      </c>
      <c r="K44" s="187">
        <v>3.2</v>
      </c>
      <c r="L44" s="188">
        <v>71</v>
      </c>
      <c r="M44" s="118">
        <v>29</v>
      </c>
      <c r="N44" s="342" t="s">
        <v>170</v>
      </c>
    </row>
    <row r="45" spans="1:14">
      <c r="A45" s="2" t="s">
        <v>171</v>
      </c>
      <c r="B45" s="64"/>
      <c r="C45" s="64"/>
      <c r="D45" s="64"/>
      <c r="E45" s="222">
        <v>2003</v>
      </c>
      <c r="F45" s="65"/>
      <c r="G45" s="65"/>
      <c r="H45" s="62"/>
      <c r="I45" s="62"/>
      <c r="J45" s="62"/>
      <c r="M45" s="1293" t="s">
        <v>356</v>
      </c>
      <c r="N45" s="1293"/>
    </row>
    <row r="46" spans="1:14">
      <c r="A46" s="65"/>
      <c r="B46" s="64"/>
      <c r="C46" s="64"/>
      <c r="D46" s="64"/>
      <c r="E46" s="65"/>
      <c r="F46" s="65"/>
      <c r="G46" s="65"/>
      <c r="H46" s="62"/>
      <c r="I46" s="62"/>
      <c r="J46" s="62"/>
    </row>
    <row r="47" spans="1:14">
      <c r="A47" s="65"/>
      <c r="B47" s="64"/>
      <c r="C47" s="64"/>
      <c r="D47" s="64"/>
      <c r="E47" s="65"/>
      <c r="F47" s="65"/>
      <c r="G47" s="65"/>
      <c r="H47" s="62"/>
      <c r="I47" s="62"/>
      <c r="J47" s="62"/>
    </row>
    <row r="48" spans="1:14">
      <c r="A48" s="65"/>
      <c r="B48" s="64"/>
      <c r="C48" s="64"/>
      <c r="D48" s="64"/>
      <c r="E48" s="65"/>
      <c r="F48" s="65"/>
      <c r="G48" s="65"/>
      <c r="H48" s="62"/>
      <c r="I48" s="62"/>
      <c r="J48" s="62"/>
    </row>
    <row r="49" spans="1:10">
      <c r="A49" s="65"/>
      <c r="B49" s="64"/>
      <c r="C49" s="64"/>
      <c r="D49" s="64"/>
      <c r="E49" s="65"/>
      <c r="F49" s="65"/>
      <c r="G49" s="65"/>
      <c r="H49" s="62"/>
      <c r="I49" s="62"/>
      <c r="J49" s="62"/>
    </row>
    <row r="50" spans="1:10">
      <c r="A50" s="66"/>
      <c r="B50" s="67"/>
      <c r="C50" s="67"/>
      <c r="D50" s="67"/>
      <c r="E50" s="66"/>
      <c r="F50" s="66"/>
      <c r="G50" s="66"/>
    </row>
    <row r="51" spans="1:10">
      <c r="A51" s="66"/>
      <c r="B51" s="67"/>
      <c r="C51" s="67"/>
      <c r="D51" s="67"/>
      <c r="E51" s="66"/>
      <c r="F51" s="66"/>
      <c r="G51" s="66"/>
    </row>
    <row r="52" spans="1:10">
      <c r="A52" s="66"/>
      <c r="B52" s="67"/>
      <c r="C52" s="67"/>
      <c r="D52" s="67"/>
      <c r="E52" s="66"/>
      <c r="F52" s="66"/>
      <c r="G52" s="66"/>
    </row>
    <row r="53" spans="1:10">
      <c r="A53" s="66"/>
      <c r="B53" s="67"/>
      <c r="C53" s="67"/>
      <c r="D53" s="67"/>
      <c r="E53" s="66"/>
      <c r="F53" s="66"/>
      <c r="G53" s="66"/>
    </row>
    <row r="54" spans="1:10">
      <c r="A54" s="66"/>
      <c r="B54" s="67"/>
      <c r="C54" s="67"/>
      <c r="D54" s="67"/>
      <c r="E54" s="66"/>
      <c r="F54" s="66"/>
      <c r="G54" s="66"/>
    </row>
    <row r="55" spans="1:10">
      <c r="A55" s="66"/>
      <c r="B55" s="67"/>
      <c r="C55" s="67"/>
      <c r="D55" s="67"/>
      <c r="E55" s="66"/>
      <c r="F55" s="66"/>
      <c r="G55" s="66"/>
    </row>
    <row r="56" spans="1:10">
      <c r="A56" s="66"/>
      <c r="B56" s="67"/>
      <c r="C56" s="67"/>
      <c r="D56" s="67"/>
      <c r="E56" s="66"/>
      <c r="F56" s="66"/>
      <c r="G56" s="66"/>
    </row>
    <row r="57" spans="1:10">
      <c r="A57" s="66"/>
      <c r="B57" s="67"/>
      <c r="C57" s="67"/>
      <c r="D57" s="67"/>
      <c r="E57" s="66"/>
      <c r="F57" s="66"/>
      <c r="G57" s="66"/>
    </row>
    <row r="58" spans="1:10">
      <c r="A58" s="66"/>
      <c r="B58" s="67"/>
      <c r="C58" s="67"/>
      <c r="D58" s="67"/>
      <c r="E58" s="66"/>
      <c r="F58" s="66"/>
      <c r="G58" s="66"/>
    </row>
    <row r="59" spans="1:10">
      <c r="A59" s="66"/>
      <c r="B59" s="67"/>
      <c r="C59" s="67"/>
      <c r="D59" s="67"/>
      <c r="E59" s="66"/>
      <c r="F59" s="66"/>
      <c r="G59" s="66"/>
    </row>
    <row r="60" spans="1:10">
      <c r="A60" s="66"/>
      <c r="B60" s="67"/>
      <c r="C60" s="67"/>
      <c r="D60" s="67"/>
      <c r="E60" s="66"/>
      <c r="F60" s="66"/>
      <c r="G60" s="66"/>
    </row>
    <row r="61" spans="1:10">
      <c r="A61" s="66"/>
      <c r="B61" s="67"/>
      <c r="C61" s="67"/>
      <c r="D61" s="67"/>
      <c r="E61" s="66"/>
      <c r="F61" s="66"/>
      <c r="G61" s="66"/>
    </row>
    <row r="62" spans="1:10">
      <c r="A62" s="66"/>
      <c r="B62" s="67"/>
      <c r="C62" s="67"/>
      <c r="D62" s="67"/>
      <c r="E62" s="66"/>
      <c r="F62" s="66"/>
      <c r="G62" s="66"/>
    </row>
    <row r="63" spans="1:10">
      <c r="A63" s="66"/>
      <c r="B63" s="67"/>
      <c r="C63" s="67"/>
      <c r="D63" s="67"/>
      <c r="E63" s="66"/>
      <c r="F63" s="66"/>
      <c r="G63" s="66"/>
    </row>
    <row r="64" spans="1:10">
      <c r="A64" s="66"/>
      <c r="B64" s="67"/>
      <c r="C64" s="67"/>
      <c r="D64" s="67"/>
      <c r="E64" s="66"/>
      <c r="F64" s="66"/>
      <c r="G64" s="66"/>
    </row>
    <row r="65" spans="1:7">
      <c r="A65" s="66"/>
      <c r="B65" s="67"/>
      <c r="C65" s="67"/>
      <c r="D65" s="67"/>
      <c r="E65" s="66"/>
      <c r="F65" s="66"/>
      <c r="G65" s="66"/>
    </row>
    <row r="66" spans="1:7">
      <c r="A66" s="66"/>
      <c r="B66" s="67"/>
      <c r="C66" s="67"/>
      <c r="D66" s="67"/>
      <c r="E66" s="66"/>
      <c r="F66" s="66"/>
      <c r="G66" s="66"/>
    </row>
    <row r="67" spans="1:7">
      <c r="A67" s="66"/>
      <c r="B67" s="67"/>
      <c r="C67" s="67"/>
      <c r="D67" s="67"/>
      <c r="E67" s="66"/>
      <c r="F67" s="66"/>
      <c r="G67" s="66"/>
    </row>
    <row r="68" spans="1:7">
      <c r="A68" s="66"/>
      <c r="B68" s="67"/>
      <c r="C68" s="67"/>
      <c r="D68" s="67"/>
      <c r="E68" s="66"/>
      <c r="F68" s="66"/>
      <c r="G68" s="66"/>
    </row>
    <row r="69" spans="1:7">
      <c r="A69" s="66"/>
      <c r="B69" s="67"/>
      <c r="C69" s="67"/>
      <c r="D69" s="67"/>
      <c r="E69" s="66"/>
      <c r="F69" s="66"/>
      <c r="G69" s="66"/>
    </row>
    <row r="70" spans="1:7">
      <c r="A70" s="66"/>
      <c r="B70" s="67"/>
      <c r="C70" s="67"/>
      <c r="D70" s="67"/>
      <c r="E70" s="66"/>
      <c r="F70" s="66"/>
      <c r="G70" s="66"/>
    </row>
  </sheetData>
  <mergeCells count="18">
    <mergeCell ref="A1:G1"/>
    <mergeCell ref="J2:K3"/>
    <mergeCell ref="L2:M3"/>
    <mergeCell ref="B4:B5"/>
    <mergeCell ref="J4:K4"/>
    <mergeCell ref="L4:M4"/>
    <mergeCell ref="K1:N1"/>
    <mergeCell ref="N2:N4"/>
    <mergeCell ref="A2:A4"/>
    <mergeCell ref="B2:B3"/>
    <mergeCell ref="C2:C3"/>
    <mergeCell ref="D2:D3"/>
    <mergeCell ref="I2:I3"/>
    <mergeCell ref="E2:E3"/>
    <mergeCell ref="F2:F3"/>
    <mergeCell ref="G2:G3"/>
    <mergeCell ref="H2:H3"/>
    <mergeCell ref="M45:N45"/>
  </mergeCells>
  <phoneticPr fontId="22" type="noConversion"/>
  <printOptions horizontalCentered="1" verticalCentered="1"/>
  <pageMargins left="0.5" right="0.5" top="0.25" bottom="0.5" header="0.25" footer="0.5"/>
  <pageSetup paperSize="9" scale="85" orientation="landscape" r:id="rId1"/>
  <headerFooter alignWithMargins="0">
    <oddFooter>&amp;L Afghanistan Statistical Yearbook 2004&amp;R&amp;12سالنامه احصائیوی افغانستان 1383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M91"/>
  <sheetViews>
    <sheetView zoomScale="75" workbookViewId="0">
      <selection activeCell="H7" sqref="H7"/>
    </sheetView>
  </sheetViews>
  <sheetFormatPr defaultRowHeight="12.75"/>
  <cols>
    <col min="1" max="1" width="16" customWidth="1"/>
    <col min="2" max="2" width="23.5" customWidth="1"/>
    <col min="3" max="3" width="10.33203125" hidden="1" customWidth="1"/>
    <col min="4" max="4" width="0.1640625" hidden="1" customWidth="1"/>
    <col min="5" max="5" width="13.1640625" customWidth="1"/>
    <col min="6" max="6" width="14" customWidth="1"/>
    <col min="7" max="7" width="12.5" customWidth="1"/>
    <col min="8" max="8" width="12.6640625" customWidth="1"/>
    <col min="9" max="9" width="9.83203125" customWidth="1"/>
    <col min="10" max="10" width="28.33203125" customWidth="1"/>
  </cols>
  <sheetData>
    <row r="1" spans="1:13" ht="22.5" customHeight="1">
      <c r="D1" s="1312"/>
      <c r="E1" s="1312"/>
      <c r="F1" s="1312"/>
      <c r="G1" s="1312"/>
      <c r="H1" s="1312"/>
      <c r="I1" s="1312"/>
      <c r="J1" s="1312"/>
    </row>
    <row r="2" spans="1:13" ht="21.75" customHeight="1">
      <c r="I2" s="194"/>
    </row>
    <row r="3" spans="1:13" ht="30" customHeight="1" thickBot="1">
      <c r="A3" s="1316" t="s">
        <v>421</v>
      </c>
      <c r="B3" s="1316"/>
      <c r="C3" s="1316"/>
      <c r="D3" s="345"/>
      <c r="E3" s="1257" t="s">
        <v>420</v>
      </c>
      <c r="F3" s="1257"/>
      <c r="G3" s="1257"/>
      <c r="H3" s="1257"/>
      <c r="I3" s="1257"/>
      <c r="J3" s="1257"/>
    </row>
    <row r="4" spans="1:13" ht="18" customHeight="1">
      <c r="A4" s="1319" t="s">
        <v>326</v>
      </c>
      <c r="B4" s="1323"/>
      <c r="C4" s="1317" t="s">
        <v>322</v>
      </c>
      <c r="D4" s="1318"/>
      <c r="E4" s="192">
        <v>1383</v>
      </c>
      <c r="F4" s="105">
        <v>1382</v>
      </c>
      <c r="G4" s="105">
        <v>1381</v>
      </c>
      <c r="H4" s="192">
        <v>1357</v>
      </c>
      <c r="I4" s="1319" t="s">
        <v>321</v>
      </c>
      <c r="J4" s="1320"/>
    </row>
    <row r="5" spans="1:13" ht="18" customHeight="1">
      <c r="A5" s="1321"/>
      <c r="B5" s="1324"/>
      <c r="C5" s="94">
        <v>2002</v>
      </c>
      <c r="D5" s="103">
        <v>1978</v>
      </c>
      <c r="E5" s="1314">
        <v>2004</v>
      </c>
      <c r="F5" s="1314">
        <v>2003</v>
      </c>
      <c r="G5" s="1313">
        <v>2002</v>
      </c>
      <c r="H5" s="1314">
        <v>1978</v>
      </c>
      <c r="I5" s="1321"/>
      <c r="J5" s="1322"/>
    </row>
    <row r="6" spans="1:13" ht="28.5" customHeight="1" thickBot="1">
      <c r="A6" s="226"/>
      <c r="B6" s="227"/>
      <c r="C6" s="102">
        <v>1381</v>
      </c>
      <c r="D6" s="104">
        <v>1357</v>
      </c>
      <c r="E6" s="1314"/>
      <c r="F6" s="1314"/>
      <c r="G6" s="1313"/>
      <c r="H6" s="1314"/>
      <c r="I6" s="224"/>
      <c r="J6" s="225"/>
      <c r="K6" s="351"/>
    </row>
    <row r="7" spans="1:13" ht="27" customHeight="1">
      <c r="A7" s="346" t="s">
        <v>363</v>
      </c>
      <c r="B7" s="347"/>
      <c r="C7" s="82">
        <v>10.51</v>
      </c>
      <c r="D7" s="82">
        <v>91.31</v>
      </c>
      <c r="E7" s="300" t="s">
        <v>332</v>
      </c>
      <c r="F7" s="106">
        <v>652071</v>
      </c>
      <c r="G7" s="106">
        <v>62006</v>
      </c>
      <c r="H7" s="301">
        <v>714110</v>
      </c>
      <c r="I7" s="344"/>
      <c r="J7" s="303" t="s">
        <v>357</v>
      </c>
    </row>
    <row r="8" spans="1:13" ht="28.5" customHeight="1">
      <c r="A8" s="346" t="s">
        <v>364</v>
      </c>
      <c r="B8" s="347"/>
      <c r="C8" s="82">
        <v>129.66</v>
      </c>
      <c r="D8" s="82">
        <v>5.17</v>
      </c>
      <c r="E8" s="302">
        <v>16909</v>
      </c>
      <c r="F8" s="1">
        <v>17441</v>
      </c>
      <c r="G8" s="1">
        <v>13451</v>
      </c>
      <c r="H8" s="219">
        <v>3375</v>
      </c>
      <c r="I8" s="304"/>
      <c r="J8" s="305" t="s">
        <v>358</v>
      </c>
    </row>
    <row r="9" spans="1:13" ht="27.75" customHeight="1">
      <c r="A9" s="346" t="s">
        <v>365</v>
      </c>
      <c r="B9" s="347"/>
      <c r="C9" s="82">
        <v>88.66</v>
      </c>
      <c r="D9" s="82">
        <v>2.73</v>
      </c>
      <c r="E9" s="302">
        <v>723</v>
      </c>
      <c r="F9" s="1">
        <v>602</v>
      </c>
      <c r="G9" s="1">
        <v>679</v>
      </c>
      <c r="H9" s="219">
        <v>22087</v>
      </c>
      <c r="I9" s="304"/>
      <c r="J9" s="305" t="s">
        <v>359</v>
      </c>
    </row>
    <row r="10" spans="1:13" ht="27" customHeight="1">
      <c r="A10" s="348" t="s">
        <v>366</v>
      </c>
      <c r="B10" s="347"/>
      <c r="C10" s="82">
        <v>46.58</v>
      </c>
      <c r="D10" s="82">
        <v>0.45</v>
      </c>
      <c r="E10" s="302">
        <v>368</v>
      </c>
      <c r="F10" s="1">
        <v>102</v>
      </c>
      <c r="G10" s="1">
        <v>219</v>
      </c>
      <c r="H10" s="219">
        <v>22548</v>
      </c>
      <c r="I10" s="304"/>
      <c r="J10" s="306" t="s">
        <v>360</v>
      </c>
    </row>
    <row r="11" spans="1:13" ht="24.75" customHeight="1">
      <c r="A11" s="348" t="s">
        <v>367</v>
      </c>
      <c r="B11" s="347"/>
      <c r="C11" s="82">
        <v>124.86</v>
      </c>
      <c r="D11" s="82">
        <v>8.5399999999999991</v>
      </c>
      <c r="E11" s="302">
        <v>450</v>
      </c>
      <c r="F11" s="1">
        <v>437</v>
      </c>
      <c r="G11" s="1">
        <v>350</v>
      </c>
      <c r="H11" s="219">
        <v>5121</v>
      </c>
      <c r="I11" s="304"/>
      <c r="J11" s="305" t="s">
        <v>361</v>
      </c>
    </row>
    <row r="12" spans="1:13" ht="24.75" customHeight="1">
      <c r="A12" s="348" t="s">
        <v>368</v>
      </c>
      <c r="B12" s="347"/>
      <c r="C12" s="82">
        <v>87.42</v>
      </c>
      <c r="D12" s="82">
        <v>9.34</v>
      </c>
      <c r="E12" s="302">
        <v>4628</v>
      </c>
      <c r="F12" s="1">
        <v>5434</v>
      </c>
      <c r="G12" s="1">
        <v>6216</v>
      </c>
      <c r="H12" s="219">
        <v>58197</v>
      </c>
      <c r="I12" s="304"/>
      <c r="J12" s="306" t="s">
        <v>362</v>
      </c>
    </row>
    <row r="13" spans="1:13" ht="25.5" customHeight="1" thickBot="1">
      <c r="A13" s="349"/>
      <c r="B13" s="350"/>
      <c r="C13" s="100"/>
      <c r="D13" s="100"/>
      <c r="E13" s="287"/>
      <c r="F13" s="207"/>
      <c r="G13" s="207"/>
      <c r="H13" s="195"/>
      <c r="I13" s="307"/>
      <c r="J13" s="308"/>
      <c r="M13" s="4"/>
    </row>
    <row r="14" spans="1:13">
      <c r="A14" s="4"/>
      <c r="B14" s="101"/>
      <c r="H14" s="93"/>
      <c r="K14" s="93"/>
    </row>
    <row r="15" spans="1:13" ht="15.75">
      <c r="A15" s="1315" t="s">
        <v>407</v>
      </c>
      <c r="B15" s="1315"/>
      <c r="C15" s="1315"/>
      <c r="D15" s="1315"/>
      <c r="E15" s="1315"/>
      <c r="F15" s="1315"/>
      <c r="I15" s="1325" t="s">
        <v>433</v>
      </c>
      <c r="J15" s="1325"/>
    </row>
    <row r="16" spans="1:13">
      <c r="A16" s="4"/>
      <c r="B16" s="4"/>
      <c r="C16" s="4"/>
      <c r="D16" s="4"/>
      <c r="E16" s="4"/>
      <c r="H16" s="255"/>
      <c r="I16" s="4"/>
      <c r="J16" s="75"/>
    </row>
    <row r="17" spans="1:12">
      <c r="A17" s="4"/>
      <c r="B17" s="4"/>
      <c r="C17" s="4"/>
      <c r="D17" s="4"/>
      <c r="E17" s="4"/>
      <c r="I17" s="4"/>
      <c r="J17" s="4"/>
      <c r="K17" s="75"/>
      <c r="L17" s="75"/>
    </row>
    <row r="18" spans="1:12">
      <c r="A18" s="4"/>
      <c r="B18" s="4"/>
      <c r="C18" s="4"/>
      <c r="D18" s="4"/>
      <c r="E18" s="4"/>
      <c r="I18" s="206"/>
      <c r="J18" s="206"/>
    </row>
    <row r="19" spans="1:12">
      <c r="A19" s="4"/>
      <c r="B19" s="4"/>
      <c r="C19" s="4"/>
      <c r="D19" s="4"/>
      <c r="E19" s="4"/>
      <c r="I19" s="4"/>
      <c r="J19" s="4"/>
    </row>
    <row r="20" spans="1:12">
      <c r="A20" s="4"/>
      <c r="B20" s="4"/>
      <c r="C20" s="4"/>
      <c r="D20" s="4"/>
      <c r="E20" s="4"/>
      <c r="I20" s="4"/>
      <c r="J20" s="4"/>
    </row>
    <row r="21" spans="1:12">
      <c r="A21" s="4"/>
      <c r="B21" s="4"/>
      <c r="C21" s="4"/>
      <c r="D21" s="4"/>
      <c r="E21" s="4"/>
      <c r="I21" s="4"/>
      <c r="J21" s="4"/>
    </row>
    <row r="22" spans="1:12">
      <c r="A22" s="4"/>
      <c r="B22" s="4"/>
      <c r="C22" s="4"/>
      <c r="D22" s="4"/>
      <c r="E22" s="4"/>
      <c r="I22" s="4"/>
      <c r="J22" s="4"/>
    </row>
    <row r="23" spans="1:12">
      <c r="A23" s="4"/>
      <c r="B23" s="4"/>
      <c r="C23" s="4"/>
      <c r="D23" s="4"/>
      <c r="E23" s="4"/>
      <c r="I23" s="4"/>
      <c r="J23" s="4"/>
    </row>
    <row r="24" spans="1:12">
      <c r="A24" s="4"/>
      <c r="B24" s="4"/>
      <c r="C24" s="4"/>
      <c r="D24" s="4"/>
      <c r="E24" s="4"/>
      <c r="I24" s="4"/>
      <c r="J24" s="4"/>
    </row>
    <row r="25" spans="1:12">
      <c r="A25" s="4"/>
      <c r="B25" s="4"/>
      <c r="C25" s="4"/>
      <c r="D25" s="4"/>
      <c r="E25" s="4"/>
      <c r="I25" s="4"/>
      <c r="J25" s="4"/>
    </row>
    <row r="26" spans="1:12">
      <c r="A26" s="4"/>
      <c r="B26" s="4"/>
      <c r="C26" s="4"/>
      <c r="D26" s="4"/>
      <c r="E26" s="4"/>
      <c r="I26" s="4"/>
      <c r="J26" s="4"/>
    </row>
    <row r="27" spans="1:12">
      <c r="A27" s="4"/>
      <c r="B27" s="4"/>
      <c r="C27" s="4"/>
      <c r="D27" s="4"/>
      <c r="E27" s="4"/>
      <c r="I27" s="4"/>
      <c r="J27" s="4"/>
    </row>
    <row r="28" spans="1:12">
      <c r="A28" s="4"/>
      <c r="B28" s="4"/>
      <c r="C28" s="4"/>
      <c r="D28" s="4"/>
      <c r="E28" s="4"/>
      <c r="I28" s="4"/>
      <c r="J28" s="4"/>
    </row>
    <row r="29" spans="1:12">
      <c r="A29" s="4"/>
      <c r="B29" s="4"/>
      <c r="C29" s="4"/>
      <c r="D29" s="4"/>
      <c r="E29" s="4"/>
      <c r="I29" s="4"/>
      <c r="J29" s="4"/>
    </row>
    <row r="30" spans="1:12">
      <c r="A30" s="4"/>
      <c r="B30" s="4"/>
      <c r="C30" s="4"/>
      <c r="D30" s="4"/>
      <c r="E30" s="4"/>
      <c r="I30" s="4"/>
      <c r="J30" s="4"/>
    </row>
    <row r="31" spans="1:12">
      <c r="A31" s="4"/>
      <c r="B31" s="4"/>
      <c r="C31" s="4"/>
      <c r="D31" s="4"/>
      <c r="E31" s="4"/>
      <c r="I31" s="4"/>
      <c r="J31" s="4"/>
    </row>
    <row r="32" spans="1:12">
      <c r="A32" s="4"/>
      <c r="B32" s="4"/>
      <c r="C32" s="4"/>
      <c r="D32" s="4"/>
      <c r="E32" s="4"/>
      <c r="I32" s="4"/>
      <c r="J32" s="4"/>
    </row>
    <row r="33" spans="1:10">
      <c r="A33" s="4"/>
      <c r="B33" s="4"/>
      <c r="C33" s="4"/>
      <c r="D33" s="4"/>
      <c r="E33" s="4"/>
      <c r="I33" s="4"/>
      <c r="J33" s="4"/>
    </row>
    <row r="34" spans="1:10">
      <c r="A34" s="4"/>
      <c r="B34" s="4"/>
      <c r="C34" s="4"/>
      <c r="D34" s="4"/>
      <c r="E34" s="4"/>
      <c r="I34" s="4"/>
      <c r="J34" s="4"/>
    </row>
    <row r="35" spans="1:10">
      <c r="A35" s="4"/>
      <c r="B35" s="4"/>
      <c r="C35" s="4"/>
      <c r="D35" s="4"/>
      <c r="E35" s="4"/>
      <c r="I35" s="4"/>
      <c r="J35" s="4"/>
    </row>
    <row r="36" spans="1:10">
      <c r="A36" s="4"/>
      <c r="B36" s="4"/>
      <c r="C36" s="4"/>
      <c r="D36" s="4"/>
      <c r="E36" s="4"/>
      <c r="I36" s="4"/>
      <c r="J36" s="4"/>
    </row>
    <row r="37" spans="1:10">
      <c r="A37" s="4"/>
      <c r="B37" s="4"/>
      <c r="C37" s="4"/>
      <c r="D37" s="4"/>
      <c r="E37" s="4"/>
      <c r="I37" s="4"/>
      <c r="J37" s="4"/>
    </row>
    <row r="38" spans="1:10">
      <c r="A38" s="4"/>
      <c r="B38" s="4"/>
      <c r="C38" s="4"/>
      <c r="D38" s="4"/>
      <c r="E38" s="4"/>
      <c r="I38" s="4"/>
      <c r="J38" s="4"/>
    </row>
    <row r="39" spans="1:10">
      <c r="A39" s="4"/>
      <c r="B39" s="4"/>
      <c r="C39" s="4"/>
      <c r="D39" s="4"/>
      <c r="E39" s="4"/>
      <c r="I39" s="4"/>
      <c r="J39" s="4"/>
    </row>
    <row r="40" spans="1:10">
      <c r="A40" s="4"/>
      <c r="B40" s="4"/>
      <c r="C40" s="4"/>
      <c r="D40" s="4"/>
      <c r="E40" s="4"/>
      <c r="I40" s="4"/>
      <c r="J40" s="4"/>
    </row>
    <row r="41" spans="1:10">
      <c r="A41" s="4"/>
      <c r="B41" s="4"/>
      <c r="C41" s="4"/>
      <c r="D41" s="4"/>
      <c r="E41" s="4"/>
      <c r="I41" s="4"/>
      <c r="J41" s="4"/>
    </row>
    <row r="42" spans="1:10">
      <c r="A42" s="4"/>
      <c r="B42" s="4"/>
      <c r="C42" s="4"/>
      <c r="D42" s="4"/>
      <c r="E42" s="4"/>
      <c r="I42" s="4"/>
      <c r="J42" s="4"/>
    </row>
    <row r="43" spans="1:10">
      <c r="A43" s="4"/>
      <c r="B43" s="4"/>
      <c r="C43" s="4"/>
      <c r="D43" s="4"/>
      <c r="E43" s="4"/>
      <c r="I43" s="4"/>
      <c r="J43" s="4"/>
    </row>
    <row r="44" spans="1:10">
      <c r="A44" s="4"/>
      <c r="B44" s="4"/>
      <c r="C44" s="4"/>
      <c r="D44" s="4"/>
      <c r="E44" s="4"/>
      <c r="I44" s="4"/>
      <c r="J44" s="4"/>
    </row>
    <row r="45" spans="1:10">
      <c r="A45" s="4"/>
      <c r="B45" s="4"/>
      <c r="C45" s="4"/>
      <c r="D45" s="4"/>
      <c r="E45" s="4"/>
      <c r="I45" s="4"/>
      <c r="J45" s="4"/>
    </row>
    <row r="46" spans="1:10">
      <c r="A46" s="4"/>
      <c r="B46" s="4"/>
      <c r="C46" s="4"/>
      <c r="D46" s="4"/>
      <c r="E46" s="4"/>
      <c r="I46" s="4"/>
      <c r="J46" s="4"/>
    </row>
    <row r="47" spans="1:10">
      <c r="A47" s="4"/>
      <c r="B47" s="4"/>
      <c r="C47" s="4"/>
      <c r="D47" s="4"/>
      <c r="E47" s="4"/>
      <c r="I47" s="4"/>
      <c r="J47" s="4"/>
    </row>
    <row r="48" spans="1:10">
      <c r="A48" s="4"/>
      <c r="B48" s="4"/>
      <c r="C48" s="4"/>
      <c r="D48" s="4"/>
      <c r="E48" s="4"/>
      <c r="I48" s="4"/>
      <c r="J48" s="4"/>
    </row>
    <row r="49" spans="1:5">
      <c r="A49" s="4"/>
      <c r="B49" s="4"/>
      <c r="C49" s="4"/>
      <c r="D49" s="4"/>
      <c r="E49" s="4"/>
    </row>
    <row r="50" spans="1:5">
      <c r="E50" s="4"/>
    </row>
    <row r="51" spans="1:5">
      <c r="E51" s="4"/>
    </row>
    <row r="52" spans="1:5">
      <c r="E52" s="4"/>
    </row>
    <row r="53" spans="1:5">
      <c r="E53" s="4"/>
    </row>
    <row r="54" spans="1:5">
      <c r="E54" s="4"/>
    </row>
    <row r="55" spans="1:5">
      <c r="E55" s="4"/>
    </row>
    <row r="56" spans="1:5">
      <c r="E56" s="4"/>
    </row>
    <row r="57" spans="1:5">
      <c r="E57" s="4"/>
    </row>
    <row r="58" spans="1:5">
      <c r="E58" s="4"/>
    </row>
    <row r="59" spans="1:5">
      <c r="E59" s="4"/>
    </row>
    <row r="60" spans="1:5">
      <c r="E60" s="4"/>
    </row>
    <row r="61" spans="1:5">
      <c r="E61" s="4"/>
    </row>
    <row r="62" spans="1:5">
      <c r="E62" s="4"/>
    </row>
    <row r="63" spans="1:5">
      <c r="E63" s="4"/>
    </row>
    <row r="64" spans="1:5">
      <c r="E64" s="4"/>
    </row>
    <row r="65" spans="5:5">
      <c r="E65" s="4"/>
    </row>
    <row r="66" spans="5:5">
      <c r="E66" s="4"/>
    </row>
    <row r="67" spans="5:5">
      <c r="E67" s="4"/>
    </row>
    <row r="68" spans="5:5">
      <c r="E68" s="4"/>
    </row>
    <row r="69" spans="5:5">
      <c r="E69" s="4"/>
    </row>
    <row r="70" spans="5:5">
      <c r="E70" s="4"/>
    </row>
    <row r="71" spans="5:5">
      <c r="E71" s="4"/>
    </row>
    <row r="72" spans="5:5">
      <c r="E72" s="4"/>
    </row>
    <row r="73" spans="5:5">
      <c r="E73" s="4"/>
    </row>
    <row r="74" spans="5:5">
      <c r="E74" s="4"/>
    </row>
    <row r="75" spans="5:5">
      <c r="E75" s="4"/>
    </row>
    <row r="76" spans="5:5">
      <c r="E76" s="4"/>
    </row>
    <row r="77" spans="5:5">
      <c r="E77" s="4"/>
    </row>
    <row r="78" spans="5:5">
      <c r="E78" s="4"/>
    </row>
    <row r="79" spans="5:5">
      <c r="E79" s="4"/>
    </row>
    <row r="80" spans="5:5">
      <c r="E80" s="4"/>
    </row>
    <row r="81" spans="5:5">
      <c r="E81" s="4"/>
    </row>
    <row r="82" spans="5:5">
      <c r="E82" s="4"/>
    </row>
    <row r="83" spans="5:5">
      <c r="E83" s="4"/>
    </row>
    <row r="84" spans="5:5">
      <c r="E84" s="4"/>
    </row>
    <row r="85" spans="5:5">
      <c r="E85" s="4"/>
    </row>
    <row r="86" spans="5:5">
      <c r="E86" s="4"/>
    </row>
    <row r="87" spans="5:5">
      <c r="E87" s="4"/>
    </row>
    <row r="88" spans="5:5">
      <c r="E88" s="4"/>
    </row>
    <row r="89" spans="5:5">
      <c r="E89" s="4"/>
    </row>
    <row r="90" spans="5:5">
      <c r="E90" s="4"/>
    </row>
    <row r="91" spans="5:5">
      <c r="E91" s="4"/>
    </row>
  </sheetData>
  <mergeCells count="12">
    <mergeCell ref="D1:J1"/>
    <mergeCell ref="G5:G6"/>
    <mergeCell ref="H5:H6"/>
    <mergeCell ref="A15:F15"/>
    <mergeCell ref="A3:C3"/>
    <mergeCell ref="C4:D4"/>
    <mergeCell ref="E3:J3"/>
    <mergeCell ref="I4:J5"/>
    <mergeCell ref="A4:B5"/>
    <mergeCell ref="I15:J15"/>
    <mergeCell ref="E5:E6"/>
    <mergeCell ref="F5:F6"/>
  </mergeCells>
  <phoneticPr fontId="3" type="noConversion"/>
  <pageMargins left="0.5" right="0.5" top="0.5" bottom="0.5" header="0.5" footer="0.5"/>
  <pageSetup orientation="landscape" r:id="rId1"/>
  <headerFooter alignWithMargins="0">
    <oddFooter>&amp;L Afghanistan statistical yearbook 2004&amp;Rسالنامه احصائیوی افغانستان سال 1383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R47"/>
  <sheetViews>
    <sheetView zoomScale="79" zoomScaleNormal="79" workbookViewId="0">
      <selection activeCell="E12" sqref="E12"/>
    </sheetView>
  </sheetViews>
  <sheetFormatPr defaultRowHeight="12.75"/>
  <cols>
    <col min="1" max="1" width="7.83203125" style="443" customWidth="1"/>
    <col min="2" max="2" width="20.83203125" customWidth="1"/>
    <col min="3" max="3" width="26" customWidth="1"/>
    <col min="4" max="4" width="27.33203125" customWidth="1"/>
    <col min="5" max="5" width="26.5" customWidth="1"/>
    <col min="6" max="6" width="21" customWidth="1"/>
    <col min="7" max="7" width="7.83203125" style="443" customWidth="1"/>
    <col min="8" max="8" width="14.83203125" customWidth="1"/>
    <col min="9" max="9" width="16.6640625" customWidth="1"/>
    <col min="10" max="10" width="15.33203125" customWidth="1"/>
    <col min="11" max="11" width="16" customWidth="1"/>
    <col min="12" max="12" width="14.6640625" customWidth="1"/>
    <col min="13" max="13" width="13.1640625" customWidth="1"/>
    <col min="14" max="14" width="14.33203125" customWidth="1"/>
    <col min="15" max="15" width="14.83203125" customWidth="1"/>
    <col min="16" max="16" width="10.33203125" customWidth="1"/>
    <col min="17" max="17" width="13.83203125" customWidth="1"/>
    <col min="18" max="18" width="11.33203125" customWidth="1"/>
  </cols>
  <sheetData>
    <row r="1" spans="1:18" s="443" customFormat="1" ht="30" customHeight="1">
      <c r="B1" s="1016" t="s">
        <v>851</v>
      </c>
      <c r="C1" s="1016"/>
      <c r="D1" s="1016"/>
      <c r="E1" s="1016"/>
      <c r="F1" s="1016"/>
      <c r="G1" s="956"/>
      <c r="H1" s="1018"/>
      <c r="I1" s="1018"/>
      <c r="J1" s="1018"/>
      <c r="K1" s="1018"/>
    </row>
    <row r="2" spans="1:18" ht="30" customHeight="1">
      <c r="B2" s="1019" t="s">
        <v>603</v>
      </c>
      <c r="C2" s="1019"/>
      <c r="D2" s="1019"/>
      <c r="E2" s="1019"/>
      <c r="F2" s="1019"/>
      <c r="G2" s="958"/>
      <c r="H2" s="1017"/>
      <c r="I2" s="1017"/>
      <c r="J2" s="1017"/>
      <c r="K2" s="1017"/>
      <c r="L2" s="414"/>
      <c r="P2" s="429"/>
      <c r="Q2" s="429"/>
      <c r="R2" s="429"/>
    </row>
    <row r="3" spans="1:18" s="434" customFormat="1" ht="29.25" customHeight="1">
      <c r="A3" s="443"/>
      <c r="B3" s="1017" t="s">
        <v>763</v>
      </c>
      <c r="C3" s="1017"/>
      <c r="D3" s="1017"/>
      <c r="E3" s="1017"/>
      <c r="F3" s="1017"/>
      <c r="G3" s="957"/>
      <c r="H3" s="1017"/>
      <c r="I3" s="1017"/>
      <c r="J3" s="1017"/>
      <c r="K3" s="1017"/>
      <c r="L3" s="459"/>
      <c r="P3" s="231"/>
      <c r="Q3" s="231"/>
      <c r="R3" s="231"/>
    </row>
    <row r="4" spans="1:18" ht="18.75" customHeight="1">
      <c r="A4" s="1014" t="s">
        <v>953</v>
      </c>
      <c r="B4" s="1014"/>
      <c r="C4" s="460"/>
      <c r="D4" s="460"/>
      <c r="E4" s="460"/>
      <c r="F4" s="1013" t="s">
        <v>582</v>
      </c>
      <c r="G4" s="1013"/>
      <c r="H4" s="1017"/>
      <c r="I4" s="1017"/>
      <c r="J4" s="1017"/>
      <c r="K4" s="1017"/>
      <c r="L4" s="414"/>
      <c r="P4" s="231"/>
      <c r="Q4" s="231"/>
      <c r="R4" s="231"/>
    </row>
    <row r="5" spans="1:18" ht="22.5" customHeight="1">
      <c r="A5" s="1009" t="s">
        <v>173</v>
      </c>
      <c r="B5" s="1009" t="s">
        <v>511</v>
      </c>
      <c r="C5" s="590">
        <v>1396</v>
      </c>
      <c r="D5" s="587">
        <v>1395</v>
      </c>
      <c r="E5" s="587">
        <v>1394</v>
      </c>
      <c r="F5" s="1007" t="s">
        <v>510</v>
      </c>
      <c r="G5" s="1007" t="s">
        <v>926</v>
      </c>
      <c r="H5" s="400"/>
      <c r="I5" s="400"/>
      <c r="J5" s="400"/>
      <c r="K5" s="400"/>
      <c r="L5" s="400"/>
      <c r="P5" s="231"/>
      <c r="Q5" s="231"/>
      <c r="R5" s="231"/>
    </row>
    <row r="6" spans="1:18" ht="18.75" customHeight="1">
      <c r="A6" s="1010"/>
      <c r="B6" s="1010"/>
      <c r="C6" s="587" t="s">
        <v>899</v>
      </c>
      <c r="D6" s="587" t="s">
        <v>881</v>
      </c>
      <c r="E6" s="587" t="s">
        <v>814</v>
      </c>
      <c r="F6" s="1008"/>
      <c r="G6" s="1008"/>
      <c r="H6" s="400"/>
      <c r="I6" s="399"/>
      <c r="J6" s="399"/>
      <c r="K6" s="399"/>
      <c r="L6" s="399"/>
      <c r="M6" s="415"/>
      <c r="N6" s="415"/>
      <c r="P6" s="231"/>
      <c r="Q6" s="231"/>
      <c r="R6" s="231"/>
    </row>
    <row r="7" spans="1:18" ht="22.5" customHeight="1">
      <c r="A7" s="977"/>
      <c r="B7" s="676" t="s">
        <v>6</v>
      </c>
      <c r="C7" s="671">
        <v>1541085</v>
      </c>
      <c r="D7" s="672">
        <v>1417952</v>
      </c>
      <c r="E7" s="673">
        <v>872924</v>
      </c>
      <c r="F7" s="680" t="s">
        <v>552</v>
      </c>
      <c r="G7" s="1002"/>
      <c r="H7" s="400"/>
      <c r="I7" s="598"/>
      <c r="J7" s="598"/>
      <c r="K7" s="598"/>
      <c r="L7" s="598"/>
      <c r="M7" s="598"/>
      <c r="N7" s="598"/>
      <c r="P7" s="412"/>
      <c r="Q7" s="412"/>
    </row>
    <row r="8" spans="1:18" ht="21" customHeight="1">
      <c r="A8" s="539">
        <v>1</v>
      </c>
      <c r="B8" s="406" t="s">
        <v>88</v>
      </c>
      <c r="C8" s="605">
        <v>253480</v>
      </c>
      <c r="D8" s="622">
        <v>202991</v>
      </c>
      <c r="E8" s="607">
        <v>100810</v>
      </c>
      <c r="F8" s="430" t="s">
        <v>89</v>
      </c>
      <c r="G8" s="539">
        <v>1</v>
      </c>
      <c r="I8" s="592"/>
      <c r="J8" s="592"/>
      <c r="K8" s="592"/>
      <c r="L8" s="592"/>
      <c r="M8" s="592"/>
      <c r="N8" s="598"/>
      <c r="P8" s="426"/>
      <c r="Q8" s="426"/>
      <c r="R8" s="426"/>
    </row>
    <row r="9" spans="1:18" ht="21" customHeight="1">
      <c r="A9" s="708">
        <v>2</v>
      </c>
      <c r="B9" s="681" t="s">
        <v>23</v>
      </c>
      <c r="C9" s="654">
        <v>49554</v>
      </c>
      <c r="D9" s="779">
        <v>48083</v>
      </c>
      <c r="E9" s="656">
        <v>26980</v>
      </c>
      <c r="F9" s="666" t="s">
        <v>111</v>
      </c>
      <c r="G9" s="708">
        <v>2</v>
      </c>
      <c r="I9" s="592"/>
      <c r="J9" s="592"/>
      <c r="K9" s="592"/>
      <c r="L9" s="592"/>
      <c r="M9" s="592"/>
      <c r="N9" s="598"/>
      <c r="P9" s="415"/>
      <c r="Q9" s="415"/>
      <c r="R9" s="415"/>
    </row>
    <row r="10" spans="1:18" ht="21" customHeight="1">
      <c r="A10" s="539">
        <v>3</v>
      </c>
      <c r="B10" s="406" t="s">
        <v>33</v>
      </c>
      <c r="C10" s="605">
        <v>33561</v>
      </c>
      <c r="D10" s="622">
        <v>32995</v>
      </c>
      <c r="E10" s="607">
        <v>18457</v>
      </c>
      <c r="F10" s="430" t="s">
        <v>34</v>
      </c>
      <c r="G10" s="539">
        <v>3</v>
      </c>
      <c r="I10" s="592"/>
      <c r="J10" s="592"/>
      <c r="K10" s="592"/>
      <c r="L10" s="592"/>
      <c r="M10" s="592"/>
      <c r="N10" s="598"/>
      <c r="P10" s="416"/>
      <c r="Q10" s="427"/>
      <c r="R10" s="424"/>
    </row>
    <row r="11" spans="1:18" ht="21" customHeight="1">
      <c r="A11" s="708">
        <v>4</v>
      </c>
      <c r="B11" s="681" t="s">
        <v>802</v>
      </c>
      <c r="C11" s="654">
        <v>25233</v>
      </c>
      <c r="D11" s="779">
        <v>22121</v>
      </c>
      <c r="E11" s="656">
        <v>13051</v>
      </c>
      <c r="F11" s="666" t="s">
        <v>798</v>
      </c>
      <c r="G11" s="708">
        <v>4</v>
      </c>
      <c r="I11" s="592"/>
      <c r="J11" s="592"/>
      <c r="K11" s="592"/>
      <c r="L11" s="592"/>
      <c r="M11" s="592"/>
      <c r="N11" s="598"/>
      <c r="P11" s="415"/>
      <c r="Q11" s="413"/>
      <c r="R11" s="415"/>
    </row>
    <row r="12" spans="1:18" ht="21" customHeight="1">
      <c r="A12" s="539">
        <v>5</v>
      </c>
      <c r="B12" s="406" t="s">
        <v>27</v>
      </c>
      <c r="C12" s="605">
        <v>24798</v>
      </c>
      <c r="D12" s="622">
        <v>21501</v>
      </c>
      <c r="E12" s="607">
        <v>14611</v>
      </c>
      <c r="F12" s="430" t="s">
        <v>90</v>
      </c>
      <c r="G12" s="539">
        <v>5</v>
      </c>
      <c r="I12" s="592"/>
      <c r="J12" s="592"/>
      <c r="K12" s="592"/>
      <c r="L12" s="592"/>
      <c r="M12" s="592"/>
      <c r="N12" s="598"/>
      <c r="P12" s="412"/>
      <c r="Q12" s="413"/>
    </row>
    <row r="13" spans="1:18" ht="21" customHeight="1">
      <c r="A13" s="708">
        <v>6</v>
      </c>
      <c r="B13" s="681" t="s">
        <v>92</v>
      </c>
      <c r="C13" s="654">
        <v>126689</v>
      </c>
      <c r="D13" s="779">
        <v>104260</v>
      </c>
      <c r="E13" s="656">
        <v>57559</v>
      </c>
      <c r="F13" s="666" t="s">
        <v>12</v>
      </c>
      <c r="G13" s="708">
        <v>6</v>
      </c>
      <c r="I13" s="592"/>
      <c r="J13" s="592"/>
      <c r="K13" s="592"/>
      <c r="L13" s="592"/>
      <c r="M13" s="592"/>
      <c r="N13" s="598"/>
      <c r="P13" s="412"/>
      <c r="Q13" s="413"/>
    </row>
    <row r="14" spans="1:18" ht="21" customHeight="1">
      <c r="A14" s="539">
        <v>7</v>
      </c>
      <c r="B14" s="406" t="s">
        <v>115</v>
      </c>
      <c r="C14" s="605">
        <v>21982</v>
      </c>
      <c r="D14" s="622">
        <v>21559</v>
      </c>
      <c r="E14" s="607">
        <v>10401</v>
      </c>
      <c r="F14" s="430" t="s">
        <v>10</v>
      </c>
      <c r="G14" s="539">
        <v>7</v>
      </c>
      <c r="I14" s="592"/>
      <c r="J14" s="592"/>
      <c r="K14" s="592"/>
      <c r="L14" s="592"/>
      <c r="M14" s="592"/>
      <c r="N14" s="598"/>
      <c r="P14" s="412"/>
      <c r="Q14" s="413"/>
    </row>
    <row r="15" spans="1:18" ht="21" customHeight="1">
      <c r="A15" s="708">
        <v>8</v>
      </c>
      <c r="B15" s="681" t="s">
        <v>451</v>
      </c>
      <c r="C15" s="654">
        <v>13198</v>
      </c>
      <c r="D15" s="779">
        <v>9837</v>
      </c>
      <c r="E15" s="656">
        <v>5829</v>
      </c>
      <c r="F15" s="666" t="s">
        <v>442</v>
      </c>
      <c r="G15" s="708">
        <v>8</v>
      </c>
      <c r="I15" s="592"/>
      <c r="J15" s="592"/>
      <c r="K15" s="592"/>
      <c r="L15" s="592"/>
      <c r="M15" s="592"/>
      <c r="N15" s="598"/>
      <c r="P15" s="412"/>
      <c r="Q15" s="413"/>
    </row>
    <row r="16" spans="1:18" ht="21" customHeight="1">
      <c r="A16" s="539">
        <v>9</v>
      </c>
      <c r="B16" s="406" t="s">
        <v>98</v>
      </c>
      <c r="C16" s="605">
        <v>30028</v>
      </c>
      <c r="D16" s="622">
        <v>32207</v>
      </c>
      <c r="E16" s="607">
        <v>23188</v>
      </c>
      <c r="F16" s="430" t="s">
        <v>60</v>
      </c>
      <c r="G16" s="539">
        <v>9</v>
      </c>
      <c r="I16" s="592"/>
      <c r="J16" s="592"/>
      <c r="K16" s="592"/>
      <c r="L16" s="592"/>
      <c r="M16" s="592"/>
      <c r="N16" s="598"/>
      <c r="P16" s="412"/>
      <c r="Q16" s="413"/>
    </row>
    <row r="17" spans="1:17" ht="21" customHeight="1">
      <c r="A17" s="708">
        <v>10</v>
      </c>
      <c r="B17" s="681" t="s">
        <v>15</v>
      </c>
      <c r="C17" s="654">
        <v>29134</v>
      </c>
      <c r="D17" s="779">
        <v>26908</v>
      </c>
      <c r="E17" s="656">
        <v>12833</v>
      </c>
      <c r="F17" s="666" t="s">
        <v>16</v>
      </c>
      <c r="G17" s="708">
        <v>10</v>
      </c>
      <c r="I17" s="592"/>
      <c r="J17" s="592"/>
      <c r="K17" s="592"/>
      <c r="L17" s="592"/>
      <c r="M17" s="592"/>
      <c r="N17" s="598"/>
      <c r="P17" s="412"/>
      <c r="Q17" s="413"/>
    </row>
    <row r="18" spans="1:17" ht="21" customHeight="1">
      <c r="A18" s="539">
        <v>11</v>
      </c>
      <c r="B18" s="406" t="s">
        <v>17</v>
      </c>
      <c r="C18" s="605">
        <v>32755</v>
      </c>
      <c r="D18" s="622">
        <v>31944</v>
      </c>
      <c r="E18" s="607">
        <v>21993</v>
      </c>
      <c r="F18" s="430" t="s">
        <v>91</v>
      </c>
      <c r="G18" s="539">
        <v>11</v>
      </c>
      <c r="I18" s="592"/>
      <c r="J18" s="592"/>
      <c r="K18" s="592"/>
      <c r="L18" s="592"/>
      <c r="M18" s="592"/>
      <c r="N18" s="598"/>
      <c r="P18" s="412"/>
      <c r="Q18" s="413"/>
    </row>
    <row r="19" spans="1:17" ht="21" customHeight="1">
      <c r="A19" s="708">
        <v>12</v>
      </c>
      <c r="B19" s="681" t="s">
        <v>112</v>
      </c>
      <c r="C19" s="654">
        <v>19112</v>
      </c>
      <c r="D19" s="779">
        <v>17360</v>
      </c>
      <c r="E19" s="656">
        <v>16116</v>
      </c>
      <c r="F19" s="666" t="s">
        <v>30</v>
      </c>
      <c r="G19" s="708">
        <v>12</v>
      </c>
      <c r="I19" s="592"/>
      <c r="J19" s="592"/>
      <c r="K19" s="592"/>
      <c r="L19" s="592"/>
      <c r="M19" s="592"/>
      <c r="N19" s="598"/>
      <c r="P19" s="412"/>
      <c r="Q19" s="413"/>
    </row>
    <row r="20" spans="1:17" ht="19.5" customHeight="1">
      <c r="A20" s="539">
        <v>13</v>
      </c>
      <c r="B20" s="406" t="s">
        <v>31</v>
      </c>
      <c r="C20" s="605">
        <v>11295</v>
      </c>
      <c r="D20" s="622">
        <v>14801</v>
      </c>
      <c r="E20" s="607">
        <v>13950</v>
      </c>
      <c r="F20" s="430" t="s">
        <v>32</v>
      </c>
      <c r="G20" s="539">
        <v>13</v>
      </c>
      <c r="I20" s="592"/>
      <c r="J20" s="592"/>
      <c r="K20" s="592"/>
      <c r="L20" s="592"/>
      <c r="M20" s="592"/>
      <c r="N20" s="598"/>
    </row>
    <row r="21" spans="1:17" ht="18.75" customHeight="1">
      <c r="A21" s="708">
        <v>14</v>
      </c>
      <c r="B21" s="681" t="s">
        <v>25</v>
      </c>
      <c r="C21" s="654">
        <v>25054</v>
      </c>
      <c r="D21" s="779">
        <v>25229</v>
      </c>
      <c r="E21" s="656">
        <v>16656</v>
      </c>
      <c r="F21" s="666" t="s">
        <v>26</v>
      </c>
      <c r="G21" s="708">
        <v>14</v>
      </c>
      <c r="I21" s="592"/>
      <c r="J21" s="592"/>
      <c r="K21" s="592"/>
      <c r="L21" s="592"/>
      <c r="M21" s="592"/>
      <c r="N21" s="598"/>
      <c r="P21" s="412"/>
      <c r="Q21" s="413"/>
    </row>
    <row r="22" spans="1:17" ht="18" customHeight="1">
      <c r="A22" s="539">
        <v>15</v>
      </c>
      <c r="B22" s="406" t="s">
        <v>113</v>
      </c>
      <c r="C22" s="605">
        <v>22961</v>
      </c>
      <c r="D22" s="622">
        <v>19438</v>
      </c>
      <c r="E22" s="607">
        <v>10315</v>
      </c>
      <c r="F22" s="446" t="s">
        <v>556</v>
      </c>
      <c r="G22" s="539">
        <v>15</v>
      </c>
      <c r="I22" s="592"/>
      <c r="J22" s="592"/>
      <c r="K22" s="592"/>
      <c r="L22" s="592"/>
      <c r="M22" s="592"/>
      <c r="N22" s="598"/>
      <c r="P22" s="412"/>
      <c r="Q22" s="413"/>
    </row>
    <row r="23" spans="1:17" s="434" customFormat="1" ht="18" customHeight="1">
      <c r="A23" s="708">
        <v>16</v>
      </c>
      <c r="B23" s="681" t="s">
        <v>93</v>
      </c>
      <c r="C23" s="654">
        <v>6266</v>
      </c>
      <c r="D23" s="779">
        <v>7043</v>
      </c>
      <c r="E23" s="656">
        <v>5930</v>
      </c>
      <c r="F23" s="666" t="s">
        <v>14</v>
      </c>
      <c r="G23" s="708">
        <v>16</v>
      </c>
      <c r="I23" s="592"/>
      <c r="J23" s="592"/>
      <c r="K23" s="592"/>
      <c r="L23" s="592"/>
      <c r="M23" s="592"/>
      <c r="N23" s="598"/>
      <c r="P23" s="415"/>
      <c r="Q23" s="413"/>
    </row>
    <row r="24" spans="1:17" ht="17.25" customHeight="1">
      <c r="A24" s="539">
        <v>17</v>
      </c>
      <c r="B24" s="406" t="s">
        <v>96</v>
      </c>
      <c r="C24" s="605">
        <v>53930</v>
      </c>
      <c r="D24" s="622">
        <v>50921</v>
      </c>
      <c r="E24" s="607">
        <v>31200</v>
      </c>
      <c r="F24" s="430" t="s">
        <v>97</v>
      </c>
      <c r="G24" s="539">
        <v>17</v>
      </c>
      <c r="I24" s="592"/>
      <c r="J24" s="592"/>
      <c r="K24" s="592"/>
      <c r="L24" s="592"/>
      <c r="M24" s="592"/>
      <c r="N24" s="598"/>
      <c r="P24" s="412"/>
      <c r="Q24" s="413"/>
    </row>
    <row r="25" spans="1:17" ht="21" customHeight="1">
      <c r="A25" s="708">
        <v>18</v>
      </c>
      <c r="B25" s="681" t="s">
        <v>94</v>
      </c>
      <c r="C25" s="654">
        <v>33890</v>
      </c>
      <c r="D25" s="779">
        <v>35965</v>
      </c>
      <c r="E25" s="656">
        <v>23059</v>
      </c>
      <c r="F25" s="666" t="s">
        <v>95</v>
      </c>
      <c r="G25" s="708">
        <v>18</v>
      </c>
      <c r="I25" s="592"/>
      <c r="J25" s="592"/>
      <c r="K25" s="592"/>
      <c r="L25" s="592"/>
      <c r="M25" s="592"/>
      <c r="N25" s="598"/>
      <c r="P25" s="412"/>
      <c r="Q25" s="413"/>
    </row>
    <row r="26" spans="1:17" ht="21" customHeight="1">
      <c r="A26" s="539">
        <v>19</v>
      </c>
      <c r="B26" s="406" t="s">
        <v>470</v>
      </c>
      <c r="C26" s="605">
        <v>39192</v>
      </c>
      <c r="D26" s="622">
        <v>35591</v>
      </c>
      <c r="E26" s="607">
        <v>20521</v>
      </c>
      <c r="F26" s="430" t="s">
        <v>68</v>
      </c>
      <c r="G26" s="539">
        <v>19</v>
      </c>
      <c r="I26" s="592"/>
      <c r="J26" s="592"/>
      <c r="K26" s="592"/>
      <c r="L26" s="592"/>
      <c r="M26" s="592"/>
      <c r="N26" s="598"/>
      <c r="P26" s="412"/>
      <c r="Q26" s="413"/>
    </row>
    <row r="27" spans="1:17" ht="21" customHeight="1">
      <c r="A27" s="708">
        <v>20</v>
      </c>
      <c r="B27" s="681" t="s">
        <v>100</v>
      </c>
      <c r="C27" s="654">
        <v>18369</v>
      </c>
      <c r="D27" s="779">
        <v>20780</v>
      </c>
      <c r="E27" s="656">
        <v>8991</v>
      </c>
      <c r="F27" s="666" t="s">
        <v>101</v>
      </c>
      <c r="G27" s="708">
        <v>20</v>
      </c>
      <c r="I27" s="592"/>
      <c r="J27" s="592"/>
      <c r="K27" s="592"/>
      <c r="L27" s="592"/>
      <c r="M27" s="592"/>
      <c r="N27" s="598"/>
      <c r="P27" s="412"/>
      <c r="Q27" s="413"/>
    </row>
    <row r="28" spans="1:17" ht="21" customHeight="1">
      <c r="A28" s="539">
        <v>21</v>
      </c>
      <c r="B28" s="406" t="s">
        <v>102</v>
      </c>
      <c r="C28" s="605">
        <v>150787</v>
      </c>
      <c r="D28" s="622">
        <v>141216</v>
      </c>
      <c r="E28" s="607">
        <v>82340</v>
      </c>
      <c r="F28" s="430" t="s">
        <v>62</v>
      </c>
      <c r="G28" s="539">
        <v>21</v>
      </c>
      <c r="I28" s="592"/>
      <c r="J28" s="592"/>
      <c r="K28" s="592"/>
      <c r="L28" s="592"/>
      <c r="M28" s="592"/>
      <c r="N28" s="598"/>
      <c r="P28" s="412"/>
      <c r="Q28" s="413"/>
    </row>
    <row r="29" spans="1:17" ht="21" customHeight="1">
      <c r="A29" s="708">
        <v>22</v>
      </c>
      <c r="B29" s="681" t="s">
        <v>506</v>
      </c>
      <c r="C29" s="654">
        <v>24415</v>
      </c>
      <c r="D29" s="779">
        <v>26171</v>
      </c>
      <c r="E29" s="656">
        <v>17576</v>
      </c>
      <c r="F29" s="666" t="s">
        <v>104</v>
      </c>
      <c r="G29" s="708">
        <v>22</v>
      </c>
      <c r="I29" s="592"/>
      <c r="J29" s="592"/>
      <c r="K29" s="592"/>
      <c r="L29" s="592"/>
      <c r="M29" s="592"/>
      <c r="N29" s="598"/>
      <c r="P29" s="412"/>
      <c r="Q29" s="413"/>
    </row>
    <row r="30" spans="1:17" ht="21" customHeight="1">
      <c r="A30" s="539">
        <v>23</v>
      </c>
      <c r="B30" s="406" t="s">
        <v>55</v>
      </c>
      <c r="C30" s="605">
        <v>36307</v>
      </c>
      <c r="D30" s="622">
        <v>34783</v>
      </c>
      <c r="E30" s="607">
        <v>23132</v>
      </c>
      <c r="F30" s="430" t="s">
        <v>56</v>
      </c>
      <c r="G30" s="539">
        <v>23</v>
      </c>
      <c r="I30" s="592"/>
      <c r="J30" s="592"/>
      <c r="K30" s="592"/>
      <c r="L30" s="592"/>
      <c r="M30" s="592"/>
      <c r="N30" s="598"/>
      <c r="P30" s="412"/>
      <c r="Q30" s="413"/>
    </row>
    <row r="31" spans="1:17" ht="21" customHeight="1">
      <c r="A31" s="708">
        <v>24</v>
      </c>
      <c r="B31" s="681" t="s">
        <v>474</v>
      </c>
      <c r="C31" s="654">
        <v>36619</v>
      </c>
      <c r="D31" s="779">
        <v>30282</v>
      </c>
      <c r="E31" s="656">
        <v>16465</v>
      </c>
      <c r="F31" s="666" t="s">
        <v>443</v>
      </c>
      <c r="G31" s="708">
        <v>24</v>
      </c>
      <c r="I31" s="592"/>
      <c r="J31" s="592"/>
      <c r="K31" s="592"/>
      <c r="L31" s="592"/>
      <c r="M31" s="592"/>
      <c r="N31" s="598"/>
      <c r="O31" s="429"/>
      <c r="P31" s="412"/>
      <c r="Q31" s="413"/>
    </row>
    <row r="32" spans="1:17" ht="21" customHeight="1">
      <c r="A32" s="539">
        <v>25</v>
      </c>
      <c r="B32" s="406" t="s">
        <v>110</v>
      </c>
      <c r="C32" s="605">
        <v>13389</v>
      </c>
      <c r="D32" s="622">
        <v>14525</v>
      </c>
      <c r="E32" s="607">
        <v>11817</v>
      </c>
      <c r="F32" s="430" t="s">
        <v>36</v>
      </c>
      <c r="G32" s="539">
        <v>25</v>
      </c>
      <c r="I32" s="592"/>
      <c r="J32" s="592"/>
      <c r="K32" s="592"/>
      <c r="L32" s="592"/>
      <c r="M32" s="592"/>
      <c r="N32" s="598"/>
      <c r="P32" s="412"/>
      <c r="Q32" s="413"/>
    </row>
    <row r="33" spans="1:18" ht="21" customHeight="1">
      <c r="A33" s="708">
        <v>26</v>
      </c>
      <c r="B33" s="681" t="s">
        <v>154</v>
      </c>
      <c r="C33" s="654">
        <v>10746</v>
      </c>
      <c r="D33" s="779">
        <v>10555</v>
      </c>
      <c r="E33" s="656">
        <v>7297</v>
      </c>
      <c r="F33" s="666" t="s">
        <v>48</v>
      </c>
      <c r="G33" s="708">
        <v>26</v>
      </c>
      <c r="I33" s="592"/>
      <c r="J33" s="592"/>
      <c r="K33" s="592"/>
      <c r="L33" s="592"/>
      <c r="M33" s="592"/>
      <c r="N33" s="598"/>
      <c r="P33" s="412"/>
      <c r="Q33" s="413"/>
    </row>
    <row r="34" spans="1:18" ht="21" customHeight="1">
      <c r="A34" s="539">
        <v>27</v>
      </c>
      <c r="B34" s="406" t="s">
        <v>109</v>
      </c>
      <c r="C34" s="605">
        <v>64040</v>
      </c>
      <c r="D34" s="622">
        <v>40653</v>
      </c>
      <c r="E34" s="607">
        <v>28962</v>
      </c>
      <c r="F34" s="430" t="s">
        <v>42</v>
      </c>
      <c r="G34" s="539">
        <v>27</v>
      </c>
      <c r="I34" s="592"/>
      <c r="J34" s="592"/>
      <c r="K34" s="592"/>
      <c r="L34" s="592"/>
      <c r="M34" s="592"/>
      <c r="N34" s="598"/>
      <c r="O34" s="428"/>
      <c r="P34" s="412"/>
      <c r="Q34" s="413"/>
    </row>
    <row r="35" spans="1:18" ht="21" customHeight="1">
      <c r="A35" s="708">
        <v>28</v>
      </c>
      <c r="B35" s="681" t="s">
        <v>469</v>
      </c>
      <c r="C35" s="654">
        <v>23290</v>
      </c>
      <c r="D35" s="779">
        <v>16165</v>
      </c>
      <c r="E35" s="656">
        <v>9583</v>
      </c>
      <c r="F35" s="666" t="s">
        <v>103</v>
      </c>
      <c r="G35" s="708">
        <v>28</v>
      </c>
      <c r="I35" s="592"/>
      <c r="J35" s="592"/>
      <c r="K35" s="592"/>
      <c r="L35" s="592"/>
      <c r="M35" s="592"/>
      <c r="N35" s="598"/>
      <c r="P35" s="412"/>
      <c r="Q35" s="413"/>
    </row>
    <row r="36" spans="1:18" ht="21" customHeight="1">
      <c r="A36" s="539">
        <v>29</v>
      </c>
      <c r="B36" s="406" t="s">
        <v>105</v>
      </c>
      <c r="C36" s="605">
        <v>42731</v>
      </c>
      <c r="D36" s="622">
        <v>48410</v>
      </c>
      <c r="E36" s="607">
        <v>29765</v>
      </c>
      <c r="F36" s="430" t="s">
        <v>106</v>
      </c>
      <c r="G36" s="539">
        <v>29</v>
      </c>
      <c r="I36" s="592"/>
      <c r="J36" s="592"/>
      <c r="K36" s="592"/>
      <c r="L36" s="592"/>
      <c r="M36" s="592"/>
      <c r="N36" s="598"/>
      <c r="P36" s="412"/>
      <c r="Q36" s="413"/>
    </row>
    <row r="37" spans="1:18" ht="21" customHeight="1">
      <c r="A37" s="708">
        <v>30</v>
      </c>
      <c r="B37" s="681" t="s">
        <v>108</v>
      </c>
      <c r="C37" s="654">
        <v>43367</v>
      </c>
      <c r="D37" s="779">
        <v>45365</v>
      </c>
      <c r="E37" s="656">
        <v>38743</v>
      </c>
      <c r="F37" s="666" t="s">
        <v>40</v>
      </c>
      <c r="G37" s="708">
        <v>30</v>
      </c>
      <c r="I37" s="592"/>
      <c r="J37" s="592"/>
      <c r="K37" s="592"/>
      <c r="L37" s="592"/>
      <c r="M37" s="592"/>
      <c r="N37" s="598"/>
      <c r="P37" s="417"/>
      <c r="Q37" s="417"/>
      <c r="R37" s="417"/>
    </row>
    <row r="38" spans="1:18" ht="21" customHeight="1">
      <c r="A38" s="539">
        <v>31</v>
      </c>
      <c r="B38" s="406" t="s">
        <v>51</v>
      </c>
      <c r="C38" s="605">
        <v>29758</v>
      </c>
      <c r="D38" s="622">
        <v>31827</v>
      </c>
      <c r="E38" s="607">
        <v>21196</v>
      </c>
      <c r="F38" s="430" t="s">
        <v>52</v>
      </c>
      <c r="G38" s="539">
        <v>31</v>
      </c>
      <c r="I38" s="592"/>
      <c r="J38" s="592"/>
      <c r="K38" s="592"/>
      <c r="L38" s="592"/>
      <c r="M38" s="592"/>
      <c r="N38" s="598"/>
      <c r="P38" s="415"/>
      <c r="Q38" s="415"/>
    </row>
    <row r="39" spans="1:18" ht="21" customHeight="1">
      <c r="A39" s="708">
        <v>32</v>
      </c>
      <c r="B39" s="681" t="s">
        <v>57</v>
      </c>
      <c r="C39" s="654">
        <v>132402</v>
      </c>
      <c r="D39" s="779">
        <v>141238</v>
      </c>
      <c r="E39" s="656">
        <v>91182</v>
      </c>
      <c r="F39" s="666" t="s">
        <v>58</v>
      </c>
      <c r="G39" s="708">
        <v>32</v>
      </c>
      <c r="I39" s="592"/>
      <c r="J39" s="592"/>
      <c r="K39" s="592"/>
      <c r="L39" s="592"/>
      <c r="M39" s="592"/>
      <c r="N39" s="598"/>
      <c r="P39" s="416"/>
      <c r="Q39" s="427"/>
      <c r="R39" s="425"/>
    </row>
    <row r="40" spans="1:18" ht="21" customHeight="1">
      <c r="A40" s="539">
        <v>33</v>
      </c>
      <c r="B40" s="406" t="s">
        <v>53</v>
      </c>
      <c r="C40" s="605">
        <v>48039</v>
      </c>
      <c r="D40" s="622">
        <v>41406</v>
      </c>
      <c r="E40" s="607">
        <v>34112</v>
      </c>
      <c r="F40" s="430" t="s">
        <v>54</v>
      </c>
      <c r="G40" s="539">
        <v>33</v>
      </c>
      <c r="I40" s="592"/>
      <c r="J40" s="592"/>
      <c r="K40" s="592"/>
      <c r="L40" s="592"/>
      <c r="M40" s="592"/>
      <c r="N40" s="598"/>
      <c r="P40" s="415"/>
      <c r="Q40" s="413"/>
    </row>
    <row r="41" spans="1:18" ht="21" customHeight="1">
      <c r="A41" s="713">
        <v>34</v>
      </c>
      <c r="B41" s="685" t="s">
        <v>107</v>
      </c>
      <c r="C41" s="658">
        <v>14714</v>
      </c>
      <c r="D41" s="780">
        <v>13822</v>
      </c>
      <c r="E41" s="660">
        <v>8304</v>
      </c>
      <c r="F41" s="689" t="s">
        <v>44</v>
      </c>
      <c r="G41" s="713">
        <v>34</v>
      </c>
      <c r="I41" s="592"/>
      <c r="J41" s="592"/>
      <c r="K41" s="592"/>
      <c r="L41" s="592"/>
      <c r="M41" s="592"/>
      <c r="N41" s="598"/>
      <c r="P41" s="412"/>
      <c r="Q41" s="413"/>
    </row>
    <row r="42" spans="1:18" ht="21" customHeight="1">
      <c r="A42" s="1012" t="s">
        <v>529</v>
      </c>
      <c r="B42" s="1012"/>
      <c r="C42" s="1012"/>
      <c r="D42" s="1011" t="s">
        <v>952</v>
      </c>
      <c r="E42" s="1011"/>
      <c r="F42" s="1011"/>
      <c r="G42" s="1011"/>
      <c r="P42" s="412"/>
      <c r="Q42" s="413"/>
    </row>
    <row r="43" spans="1:18" ht="21" customHeight="1">
      <c r="D43" s="16"/>
      <c r="E43" s="1015"/>
      <c r="F43" s="1015"/>
      <c r="G43" s="955"/>
      <c r="P43" s="412"/>
      <c r="Q43" s="412"/>
    </row>
    <row r="44" spans="1:18" ht="12.75" customHeight="1"/>
    <row r="45" spans="1:18" ht="12.75" customHeight="1"/>
    <row r="46" spans="1:18" ht="12.75" customHeight="1"/>
    <row r="47" spans="1:18" ht="12.75" customHeight="1"/>
  </sheetData>
  <mergeCells count="16">
    <mergeCell ref="E43:F43"/>
    <mergeCell ref="B1:F1"/>
    <mergeCell ref="B3:F3"/>
    <mergeCell ref="H1:K1"/>
    <mergeCell ref="H2:K2"/>
    <mergeCell ref="H4:K4"/>
    <mergeCell ref="B2:F2"/>
    <mergeCell ref="H3:K3"/>
    <mergeCell ref="G5:G6"/>
    <mergeCell ref="A5:A6"/>
    <mergeCell ref="D42:G42"/>
    <mergeCell ref="A42:C42"/>
    <mergeCell ref="F4:G4"/>
    <mergeCell ref="A4:B4"/>
    <mergeCell ref="F5:F6"/>
    <mergeCell ref="B5:B6"/>
  </mergeCells>
  <phoneticPr fontId="3" type="noConversion"/>
  <printOptions horizontalCentered="1" verticalCentered="1"/>
  <pageMargins left="0.34" right="0.23622047244094499" top="0.196850393700787" bottom="0.43307086614173201" header="0.15748031496063" footer="0.23622047244094499"/>
  <pageSetup scale="80" orientation="portrait" r:id="rId1"/>
  <headerFooter alignWithMargins="0">
    <oddFooter>&amp;L&amp;12Afghanistan Statistical Yearbook 2017-18&amp;R&amp;12سالنامه احصائیوی افغانستان ۱۳۹۶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Q55"/>
  <sheetViews>
    <sheetView zoomScale="96" zoomScaleNormal="96" workbookViewId="0">
      <selection activeCell="D36" sqref="D36"/>
    </sheetView>
  </sheetViews>
  <sheetFormatPr defaultRowHeight="12.75"/>
  <cols>
    <col min="1" max="1" width="7.83203125" style="443" customWidth="1"/>
    <col min="2" max="2" width="18" customWidth="1"/>
    <col min="3" max="3" width="15.6640625" customWidth="1"/>
    <col min="4" max="4" width="15.33203125" customWidth="1"/>
    <col min="5" max="5" width="15" customWidth="1"/>
    <col min="6" max="6" width="14.1640625" customWidth="1"/>
    <col min="7" max="7" width="15" customWidth="1"/>
    <col min="8" max="8" width="16.5" style="443" customWidth="1"/>
    <col min="9" max="9" width="15.5" customWidth="1"/>
    <col min="10" max="10" width="7.83203125" customWidth="1"/>
  </cols>
  <sheetData>
    <row r="1" spans="1:17" ht="23.25" customHeight="1">
      <c r="B1" s="1017" t="s">
        <v>913</v>
      </c>
      <c r="C1" s="1017"/>
      <c r="D1" s="1017"/>
      <c r="E1" s="1017"/>
      <c r="F1" s="1017"/>
      <c r="G1" s="1017"/>
      <c r="H1" s="1017"/>
      <c r="I1" s="1017"/>
    </row>
    <row r="2" spans="1:17" s="434" customFormat="1" ht="19.5" customHeight="1">
      <c r="A2" s="443"/>
      <c r="B2" s="1017" t="s">
        <v>909</v>
      </c>
      <c r="C2" s="1017"/>
      <c r="D2" s="1017"/>
      <c r="E2" s="1017"/>
      <c r="F2" s="1017"/>
      <c r="G2" s="1017"/>
      <c r="H2" s="1017"/>
      <c r="I2" s="1017"/>
    </row>
    <row r="3" spans="1:17" s="443" customFormat="1" ht="19.5" customHeight="1">
      <c r="B3" s="1017" t="s">
        <v>910</v>
      </c>
      <c r="C3" s="1017"/>
      <c r="D3" s="1017"/>
      <c r="E3" s="1017"/>
      <c r="F3" s="1017"/>
      <c r="G3" s="1017"/>
      <c r="H3" s="1017"/>
      <c r="I3" s="1017"/>
    </row>
    <row r="4" spans="1:17" ht="16.5" customHeight="1">
      <c r="B4" s="454" t="s">
        <v>583</v>
      </c>
      <c r="C4" s="458"/>
      <c r="D4" s="458"/>
      <c r="E4" s="458"/>
      <c r="F4" s="458"/>
      <c r="G4" s="458"/>
      <c r="H4" s="458"/>
      <c r="I4" s="458" t="s">
        <v>582</v>
      </c>
    </row>
    <row r="5" spans="1:17" ht="20.25" customHeight="1">
      <c r="A5" s="1009" t="s">
        <v>173</v>
      </c>
      <c r="B5" s="1009" t="s">
        <v>511</v>
      </c>
      <c r="C5" s="1024" t="s">
        <v>894</v>
      </c>
      <c r="D5" s="1025"/>
      <c r="E5" s="1025"/>
      <c r="F5" s="1025"/>
      <c r="G5" s="1026"/>
      <c r="H5" s="1009" t="s">
        <v>87</v>
      </c>
      <c r="I5" s="1009" t="s">
        <v>510</v>
      </c>
      <c r="J5" s="1009" t="s">
        <v>926</v>
      </c>
    </row>
    <row r="6" spans="1:17" s="434" customFormat="1" ht="19.5" customHeight="1">
      <c r="A6" s="1020"/>
      <c r="B6" s="1023"/>
      <c r="C6" s="1027" t="s">
        <v>850</v>
      </c>
      <c r="D6" s="1028"/>
      <c r="E6" s="1028"/>
      <c r="F6" s="1028"/>
      <c r="G6" s="1029"/>
      <c r="H6" s="1020"/>
      <c r="I6" s="1020"/>
      <c r="J6" s="1020"/>
    </row>
    <row r="7" spans="1:17" ht="18" customHeight="1">
      <c r="A7" s="1020"/>
      <c r="B7" s="1023"/>
      <c r="C7" s="438" t="s">
        <v>512</v>
      </c>
      <c r="D7" s="438" t="s">
        <v>460</v>
      </c>
      <c r="E7" s="437" t="s">
        <v>892</v>
      </c>
      <c r="F7" s="435" t="s">
        <v>478</v>
      </c>
      <c r="G7" s="436" t="s">
        <v>893</v>
      </c>
      <c r="H7" s="1020" t="s">
        <v>557</v>
      </c>
      <c r="I7" s="1020"/>
      <c r="J7" s="1020"/>
    </row>
    <row r="8" spans="1:17" s="434" customFormat="1" ht="17.25" customHeight="1">
      <c r="A8" s="1020"/>
      <c r="B8" s="1023"/>
      <c r="C8" s="438" t="s">
        <v>512</v>
      </c>
      <c r="D8" s="438" t="s">
        <v>460</v>
      </c>
      <c r="E8" s="437" t="s">
        <v>461</v>
      </c>
      <c r="F8" s="439" t="s">
        <v>548</v>
      </c>
      <c r="G8" s="445" t="s">
        <v>558</v>
      </c>
      <c r="H8" s="1020"/>
      <c r="I8" s="1020"/>
      <c r="J8" s="1020"/>
    </row>
    <row r="9" spans="1:17" ht="17.25" customHeight="1">
      <c r="A9" s="1010"/>
      <c r="B9" s="1023"/>
      <c r="C9" s="512" t="s">
        <v>518</v>
      </c>
      <c r="D9" s="512" t="s">
        <v>468</v>
      </c>
      <c r="E9" s="513" t="s">
        <v>458</v>
      </c>
      <c r="F9" s="563" t="s">
        <v>176</v>
      </c>
      <c r="G9" s="442" t="s">
        <v>459</v>
      </c>
      <c r="H9" s="512" t="s">
        <v>6</v>
      </c>
      <c r="I9" s="1020"/>
      <c r="J9" s="1010"/>
    </row>
    <row r="10" spans="1:17" s="441" customFormat="1" ht="19.5" customHeight="1">
      <c r="A10" s="976"/>
      <c r="B10" s="676" t="s">
        <v>6</v>
      </c>
      <c r="C10" s="671">
        <v>4703</v>
      </c>
      <c r="D10" s="672">
        <v>69458</v>
      </c>
      <c r="E10" s="672">
        <v>462088</v>
      </c>
      <c r="F10" s="672">
        <v>449750</v>
      </c>
      <c r="G10" s="672">
        <v>555086</v>
      </c>
      <c r="H10" s="673">
        <f>C10+D10+E10+F10+G10</f>
        <v>1541085</v>
      </c>
      <c r="I10" s="777" t="s">
        <v>898</v>
      </c>
      <c r="J10" s="976"/>
      <c r="L10" s="443"/>
      <c r="M10" s="511"/>
      <c r="N10" s="511"/>
      <c r="O10" s="511"/>
      <c r="P10" s="511"/>
      <c r="Q10" s="511"/>
    </row>
    <row r="11" spans="1:17" ht="19.5" customHeight="1">
      <c r="A11" s="999">
        <v>1</v>
      </c>
      <c r="B11" s="406" t="s">
        <v>88</v>
      </c>
      <c r="C11" s="599">
        <v>446</v>
      </c>
      <c r="D11" s="592">
        <v>15708</v>
      </c>
      <c r="E11" s="592">
        <v>97594</v>
      </c>
      <c r="F11" s="592">
        <v>62435</v>
      </c>
      <c r="G11" s="592">
        <v>77297</v>
      </c>
      <c r="H11" s="607">
        <f t="shared" ref="H11:H44" si="0">C11+D11+E11+F11+G11</f>
        <v>253480</v>
      </c>
      <c r="I11" s="451" t="s">
        <v>89</v>
      </c>
      <c r="J11" s="999">
        <v>1</v>
      </c>
      <c r="L11" s="443"/>
    </row>
    <row r="12" spans="1:17" ht="19.5" customHeight="1">
      <c r="A12" s="1000">
        <v>2</v>
      </c>
      <c r="B12" s="681" t="s">
        <v>23</v>
      </c>
      <c r="C12" s="749">
        <v>166</v>
      </c>
      <c r="D12" s="750">
        <v>1053</v>
      </c>
      <c r="E12" s="750">
        <v>15410</v>
      </c>
      <c r="F12" s="750">
        <v>14963</v>
      </c>
      <c r="G12" s="750">
        <v>17962</v>
      </c>
      <c r="H12" s="656">
        <f t="shared" si="0"/>
        <v>49554</v>
      </c>
      <c r="I12" s="666" t="s">
        <v>111</v>
      </c>
      <c r="J12" s="1000">
        <v>2</v>
      </c>
      <c r="L12" s="443"/>
    </row>
    <row r="13" spans="1:17" ht="19.5" customHeight="1">
      <c r="A13" s="999">
        <v>3</v>
      </c>
      <c r="B13" s="406" t="s">
        <v>33</v>
      </c>
      <c r="C13" s="599">
        <v>90</v>
      </c>
      <c r="D13" s="592">
        <v>983</v>
      </c>
      <c r="E13" s="592">
        <v>9661</v>
      </c>
      <c r="F13" s="592">
        <v>12698</v>
      </c>
      <c r="G13" s="592">
        <v>10129</v>
      </c>
      <c r="H13" s="607">
        <f t="shared" si="0"/>
        <v>33561</v>
      </c>
      <c r="I13" s="451" t="s">
        <v>34</v>
      </c>
      <c r="J13" s="999">
        <v>3</v>
      </c>
      <c r="L13" s="443"/>
    </row>
    <row r="14" spans="1:17" ht="19.5" customHeight="1">
      <c r="A14" s="1000">
        <v>4</v>
      </c>
      <c r="B14" s="778" t="s">
        <v>805</v>
      </c>
      <c r="C14" s="749">
        <v>69</v>
      </c>
      <c r="D14" s="750">
        <v>688</v>
      </c>
      <c r="E14" s="750">
        <v>11692</v>
      </c>
      <c r="F14" s="750">
        <v>6576</v>
      </c>
      <c r="G14" s="750">
        <v>6208</v>
      </c>
      <c r="H14" s="656">
        <f t="shared" si="0"/>
        <v>25233</v>
      </c>
      <c r="I14" s="666" t="s">
        <v>800</v>
      </c>
      <c r="J14" s="1000">
        <v>4</v>
      </c>
      <c r="L14" s="443"/>
    </row>
    <row r="15" spans="1:17" ht="19.5" customHeight="1">
      <c r="A15" s="999">
        <v>5</v>
      </c>
      <c r="B15" s="406" t="s">
        <v>27</v>
      </c>
      <c r="C15" s="599">
        <v>182</v>
      </c>
      <c r="D15" s="592">
        <v>564</v>
      </c>
      <c r="E15" s="592">
        <v>8617</v>
      </c>
      <c r="F15" s="592">
        <v>7066</v>
      </c>
      <c r="G15" s="592">
        <v>8369</v>
      </c>
      <c r="H15" s="607">
        <f t="shared" si="0"/>
        <v>24798</v>
      </c>
      <c r="I15" s="451" t="s">
        <v>90</v>
      </c>
      <c r="J15" s="999">
        <v>5</v>
      </c>
      <c r="L15" s="443"/>
    </row>
    <row r="16" spans="1:17" ht="19.5" customHeight="1">
      <c r="A16" s="1000">
        <v>6</v>
      </c>
      <c r="B16" s="681" t="s">
        <v>92</v>
      </c>
      <c r="C16" s="749">
        <v>223</v>
      </c>
      <c r="D16" s="750">
        <v>2537</v>
      </c>
      <c r="E16" s="750">
        <v>42761</v>
      </c>
      <c r="F16" s="750">
        <v>38701</v>
      </c>
      <c r="G16" s="750">
        <v>42467</v>
      </c>
      <c r="H16" s="656">
        <f t="shared" si="0"/>
        <v>126689</v>
      </c>
      <c r="I16" s="666" t="s">
        <v>12</v>
      </c>
      <c r="J16" s="1000">
        <v>6</v>
      </c>
      <c r="L16" s="443"/>
    </row>
    <row r="17" spans="1:15" ht="19.5" customHeight="1">
      <c r="A17" s="999">
        <v>7</v>
      </c>
      <c r="B17" s="406" t="s">
        <v>115</v>
      </c>
      <c r="C17" s="599">
        <v>14</v>
      </c>
      <c r="D17" s="592">
        <v>505</v>
      </c>
      <c r="E17" s="592">
        <v>10211</v>
      </c>
      <c r="F17" s="592">
        <v>5956</v>
      </c>
      <c r="G17" s="592">
        <v>5296</v>
      </c>
      <c r="H17" s="607">
        <f t="shared" si="0"/>
        <v>21982</v>
      </c>
      <c r="I17" s="451" t="s">
        <v>10</v>
      </c>
      <c r="J17" s="999">
        <v>7</v>
      </c>
      <c r="L17" s="443"/>
    </row>
    <row r="18" spans="1:15" ht="19.5" customHeight="1">
      <c r="A18" s="1000">
        <v>8</v>
      </c>
      <c r="B18" s="681" t="s">
        <v>451</v>
      </c>
      <c r="C18" s="749">
        <v>96</v>
      </c>
      <c r="D18" s="750">
        <v>959</v>
      </c>
      <c r="E18" s="750">
        <v>4757</v>
      </c>
      <c r="F18" s="750">
        <v>3238</v>
      </c>
      <c r="G18" s="750">
        <v>4148</v>
      </c>
      <c r="H18" s="656">
        <f t="shared" si="0"/>
        <v>13198</v>
      </c>
      <c r="I18" s="666" t="s">
        <v>442</v>
      </c>
      <c r="J18" s="1000">
        <v>8</v>
      </c>
      <c r="L18" s="443"/>
    </row>
    <row r="19" spans="1:15" ht="19.5" customHeight="1">
      <c r="A19" s="999">
        <v>9</v>
      </c>
      <c r="B19" s="406" t="s">
        <v>98</v>
      </c>
      <c r="C19" s="599">
        <v>2</v>
      </c>
      <c r="D19" s="592">
        <v>515</v>
      </c>
      <c r="E19" s="592">
        <v>9108</v>
      </c>
      <c r="F19" s="592">
        <v>11728</v>
      </c>
      <c r="G19" s="592">
        <v>8675</v>
      </c>
      <c r="H19" s="607">
        <f t="shared" si="0"/>
        <v>30028</v>
      </c>
      <c r="I19" s="451" t="s">
        <v>60</v>
      </c>
      <c r="J19" s="999">
        <v>9</v>
      </c>
      <c r="L19" s="443"/>
    </row>
    <row r="20" spans="1:15" ht="19.5" customHeight="1">
      <c r="A20" s="1000">
        <v>10</v>
      </c>
      <c r="B20" s="681" t="s">
        <v>15</v>
      </c>
      <c r="C20" s="749">
        <v>83</v>
      </c>
      <c r="D20" s="750">
        <v>345</v>
      </c>
      <c r="E20" s="750">
        <v>9114</v>
      </c>
      <c r="F20" s="750">
        <v>11566</v>
      </c>
      <c r="G20" s="750">
        <v>8026</v>
      </c>
      <c r="H20" s="656">
        <f t="shared" si="0"/>
        <v>29134</v>
      </c>
      <c r="I20" s="666" t="s">
        <v>16</v>
      </c>
      <c r="J20" s="1000">
        <v>10</v>
      </c>
      <c r="L20" s="443"/>
    </row>
    <row r="21" spans="1:15" ht="19.5" customHeight="1">
      <c r="A21" s="999">
        <v>11</v>
      </c>
      <c r="B21" s="406" t="s">
        <v>17</v>
      </c>
      <c r="C21" s="599">
        <v>190</v>
      </c>
      <c r="D21" s="592">
        <v>1707</v>
      </c>
      <c r="E21" s="592">
        <v>9933</v>
      </c>
      <c r="F21" s="592">
        <v>11375</v>
      </c>
      <c r="G21" s="592">
        <v>9550</v>
      </c>
      <c r="H21" s="607">
        <f t="shared" si="0"/>
        <v>32755</v>
      </c>
      <c r="I21" s="451" t="s">
        <v>91</v>
      </c>
      <c r="J21" s="999">
        <v>11</v>
      </c>
      <c r="L21" s="443"/>
    </row>
    <row r="22" spans="1:15" ht="19.5" customHeight="1">
      <c r="A22" s="1000">
        <v>12</v>
      </c>
      <c r="B22" s="681" t="s">
        <v>112</v>
      </c>
      <c r="C22" s="749">
        <v>97</v>
      </c>
      <c r="D22" s="750">
        <v>1617</v>
      </c>
      <c r="E22" s="750">
        <v>5893</v>
      </c>
      <c r="F22" s="750">
        <v>4240</v>
      </c>
      <c r="G22" s="750">
        <v>7265</v>
      </c>
      <c r="H22" s="656">
        <f t="shared" si="0"/>
        <v>19112</v>
      </c>
      <c r="I22" s="666" t="s">
        <v>30</v>
      </c>
      <c r="J22" s="1000">
        <v>12</v>
      </c>
      <c r="L22" s="443"/>
      <c r="O22" t="s">
        <v>117</v>
      </c>
    </row>
    <row r="23" spans="1:15" ht="19.5" customHeight="1">
      <c r="A23" s="999">
        <v>13</v>
      </c>
      <c r="B23" s="406" t="s">
        <v>31</v>
      </c>
      <c r="C23" s="599">
        <v>77</v>
      </c>
      <c r="D23" s="592">
        <v>508</v>
      </c>
      <c r="E23" s="592">
        <v>3586</v>
      </c>
      <c r="F23" s="592">
        <v>3300</v>
      </c>
      <c r="G23" s="592">
        <v>3824</v>
      </c>
      <c r="H23" s="607">
        <f t="shared" si="0"/>
        <v>11295</v>
      </c>
      <c r="I23" s="451" t="s">
        <v>32</v>
      </c>
      <c r="J23" s="999">
        <v>13</v>
      </c>
      <c r="L23" s="443"/>
    </row>
    <row r="24" spans="1:15" ht="19.5" customHeight="1">
      <c r="A24" s="1000">
        <v>14</v>
      </c>
      <c r="B24" s="681" t="s">
        <v>25</v>
      </c>
      <c r="C24" s="749">
        <v>469</v>
      </c>
      <c r="D24" s="750">
        <v>547</v>
      </c>
      <c r="E24" s="750">
        <v>10037</v>
      </c>
      <c r="F24" s="750">
        <v>5922</v>
      </c>
      <c r="G24" s="750">
        <v>8079</v>
      </c>
      <c r="H24" s="656">
        <f t="shared" si="0"/>
        <v>25054</v>
      </c>
      <c r="I24" s="666" t="s">
        <v>26</v>
      </c>
      <c r="J24" s="1000">
        <v>14</v>
      </c>
      <c r="L24" s="443"/>
    </row>
    <row r="25" spans="1:15" ht="19.5" customHeight="1">
      <c r="A25" s="999">
        <v>15</v>
      </c>
      <c r="B25" s="406" t="s">
        <v>113</v>
      </c>
      <c r="C25" s="599">
        <v>53</v>
      </c>
      <c r="D25" s="592">
        <v>133</v>
      </c>
      <c r="E25" s="592">
        <v>7212</v>
      </c>
      <c r="F25" s="592">
        <v>7894</v>
      </c>
      <c r="G25" s="592">
        <v>7669</v>
      </c>
      <c r="H25" s="607">
        <f t="shared" si="0"/>
        <v>22961</v>
      </c>
      <c r="I25" s="451" t="s">
        <v>555</v>
      </c>
      <c r="J25" s="999">
        <v>15</v>
      </c>
      <c r="L25" s="443"/>
    </row>
    <row r="26" spans="1:15" ht="19.5" customHeight="1">
      <c r="A26" s="1000">
        <v>16</v>
      </c>
      <c r="B26" s="681" t="s">
        <v>93</v>
      </c>
      <c r="C26" s="749">
        <v>0</v>
      </c>
      <c r="D26" s="750">
        <v>6</v>
      </c>
      <c r="E26" s="750">
        <v>1551</v>
      </c>
      <c r="F26" s="750">
        <v>1265</v>
      </c>
      <c r="G26" s="750">
        <v>3444</v>
      </c>
      <c r="H26" s="656">
        <f t="shared" si="0"/>
        <v>6266</v>
      </c>
      <c r="I26" s="666" t="s">
        <v>14</v>
      </c>
      <c r="J26" s="1000">
        <v>16</v>
      </c>
      <c r="L26" s="443"/>
    </row>
    <row r="27" spans="1:15" ht="19.5" customHeight="1">
      <c r="A27" s="999">
        <v>17</v>
      </c>
      <c r="B27" s="406" t="s">
        <v>96</v>
      </c>
      <c r="C27" s="599">
        <v>175</v>
      </c>
      <c r="D27" s="592">
        <v>471</v>
      </c>
      <c r="E27" s="592">
        <v>7827</v>
      </c>
      <c r="F27" s="592">
        <v>26574</v>
      </c>
      <c r="G27" s="592">
        <v>18883</v>
      </c>
      <c r="H27" s="607">
        <f t="shared" si="0"/>
        <v>53930</v>
      </c>
      <c r="I27" s="451" t="s">
        <v>97</v>
      </c>
      <c r="J27" s="999">
        <v>17</v>
      </c>
      <c r="L27" s="443"/>
    </row>
    <row r="28" spans="1:15" ht="19.5" customHeight="1">
      <c r="A28" s="1000">
        <v>18</v>
      </c>
      <c r="B28" s="681" t="s">
        <v>94</v>
      </c>
      <c r="C28" s="749">
        <v>19</v>
      </c>
      <c r="D28" s="750">
        <v>510</v>
      </c>
      <c r="E28" s="750">
        <v>8026</v>
      </c>
      <c r="F28" s="750">
        <v>11901</v>
      </c>
      <c r="G28" s="750">
        <v>13434</v>
      </c>
      <c r="H28" s="656">
        <f t="shared" si="0"/>
        <v>33890</v>
      </c>
      <c r="I28" s="666" t="s">
        <v>95</v>
      </c>
      <c r="J28" s="1000">
        <v>18</v>
      </c>
      <c r="L28" s="443"/>
    </row>
    <row r="29" spans="1:15" ht="19.5" customHeight="1">
      <c r="A29" s="999">
        <v>19</v>
      </c>
      <c r="B29" s="406" t="s">
        <v>470</v>
      </c>
      <c r="C29" s="599">
        <v>246</v>
      </c>
      <c r="D29" s="592">
        <v>943</v>
      </c>
      <c r="E29" s="592">
        <v>7508</v>
      </c>
      <c r="F29" s="592">
        <v>13561</v>
      </c>
      <c r="G29" s="592">
        <v>16934</v>
      </c>
      <c r="H29" s="607">
        <f t="shared" si="0"/>
        <v>39192</v>
      </c>
      <c r="I29" s="451" t="s">
        <v>68</v>
      </c>
      <c r="J29" s="999">
        <v>19</v>
      </c>
      <c r="L29" s="443"/>
    </row>
    <row r="30" spans="1:15" ht="19.5" customHeight="1">
      <c r="A30" s="1000">
        <v>20</v>
      </c>
      <c r="B30" s="681" t="s">
        <v>100</v>
      </c>
      <c r="C30" s="749">
        <v>57</v>
      </c>
      <c r="D30" s="750">
        <v>389</v>
      </c>
      <c r="E30" s="750">
        <v>4571</v>
      </c>
      <c r="F30" s="750">
        <v>7244</v>
      </c>
      <c r="G30" s="750">
        <v>6108</v>
      </c>
      <c r="H30" s="656">
        <f t="shared" si="0"/>
        <v>18369</v>
      </c>
      <c r="I30" s="666" t="s">
        <v>101</v>
      </c>
      <c r="J30" s="1000">
        <v>20</v>
      </c>
      <c r="L30" s="443"/>
    </row>
    <row r="31" spans="1:15" ht="19.5" customHeight="1">
      <c r="A31" s="999">
        <v>21</v>
      </c>
      <c r="B31" s="406" t="s">
        <v>102</v>
      </c>
      <c r="C31" s="599">
        <v>175</v>
      </c>
      <c r="D31" s="592">
        <v>12955</v>
      </c>
      <c r="E31" s="592">
        <v>49746</v>
      </c>
      <c r="F31" s="592">
        <v>35608</v>
      </c>
      <c r="G31" s="592">
        <v>52303</v>
      </c>
      <c r="H31" s="607">
        <f t="shared" si="0"/>
        <v>150787</v>
      </c>
      <c r="I31" s="451" t="s">
        <v>62</v>
      </c>
      <c r="J31" s="999">
        <v>21</v>
      </c>
      <c r="L31" s="443"/>
    </row>
    <row r="32" spans="1:15" ht="19.5" customHeight="1">
      <c r="A32" s="1000">
        <v>22</v>
      </c>
      <c r="B32" s="681" t="s">
        <v>506</v>
      </c>
      <c r="C32" s="749">
        <v>34</v>
      </c>
      <c r="D32" s="750">
        <v>319</v>
      </c>
      <c r="E32" s="750">
        <v>6273</v>
      </c>
      <c r="F32" s="750">
        <v>9697</v>
      </c>
      <c r="G32" s="750">
        <v>8092</v>
      </c>
      <c r="H32" s="656">
        <f t="shared" si="0"/>
        <v>24415</v>
      </c>
      <c r="I32" s="666" t="s">
        <v>104</v>
      </c>
      <c r="J32" s="1000">
        <v>22</v>
      </c>
      <c r="L32" s="443"/>
    </row>
    <row r="33" spans="1:13" ht="19.5" customHeight="1">
      <c r="A33" s="999">
        <v>23</v>
      </c>
      <c r="B33" s="406" t="s">
        <v>55</v>
      </c>
      <c r="C33" s="599">
        <v>33</v>
      </c>
      <c r="D33" s="592">
        <v>262</v>
      </c>
      <c r="E33" s="592">
        <v>6976</v>
      </c>
      <c r="F33" s="592">
        <v>12848</v>
      </c>
      <c r="G33" s="592">
        <v>16188</v>
      </c>
      <c r="H33" s="607">
        <f t="shared" si="0"/>
        <v>36307</v>
      </c>
      <c r="I33" s="451" t="s">
        <v>56</v>
      </c>
      <c r="J33" s="999">
        <v>23</v>
      </c>
      <c r="L33" s="443"/>
    </row>
    <row r="34" spans="1:13" ht="19.5" customHeight="1">
      <c r="A34" s="1000">
        <v>24</v>
      </c>
      <c r="B34" s="681" t="s">
        <v>474</v>
      </c>
      <c r="C34" s="749">
        <v>68</v>
      </c>
      <c r="D34" s="750">
        <v>328</v>
      </c>
      <c r="E34" s="750">
        <v>9086</v>
      </c>
      <c r="F34" s="750">
        <v>14373</v>
      </c>
      <c r="G34" s="750">
        <v>12764</v>
      </c>
      <c r="H34" s="656">
        <f t="shared" si="0"/>
        <v>36619</v>
      </c>
      <c r="I34" s="666" t="s">
        <v>443</v>
      </c>
      <c r="J34" s="1000">
        <v>24</v>
      </c>
      <c r="L34" s="443"/>
    </row>
    <row r="35" spans="1:13" ht="19.5" customHeight="1">
      <c r="A35" s="999">
        <v>25</v>
      </c>
      <c r="B35" s="406" t="s">
        <v>110</v>
      </c>
      <c r="C35" s="599">
        <v>2</v>
      </c>
      <c r="D35" s="592">
        <v>296</v>
      </c>
      <c r="E35" s="592">
        <v>3418</v>
      </c>
      <c r="F35" s="592">
        <v>3813</v>
      </c>
      <c r="G35" s="592">
        <v>5860</v>
      </c>
      <c r="H35" s="607">
        <f t="shared" si="0"/>
        <v>13389</v>
      </c>
      <c r="I35" s="451" t="s">
        <v>36</v>
      </c>
      <c r="J35" s="999">
        <v>25</v>
      </c>
      <c r="L35" s="443"/>
    </row>
    <row r="36" spans="1:13" ht="19.5" customHeight="1">
      <c r="A36" s="1000">
        <v>26</v>
      </c>
      <c r="B36" s="681" t="s">
        <v>154</v>
      </c>
      <c r="C36" s="749">
        <v>100</v>
      </c>
      <c r="D36" s="750">
        <v>332</v>
      </c>
      <c r="E36" s="750">
        <v>2281</v>
      </c>
      <c r="F36" s="750">
        <v>3064</v>
      </c>
      <c r="G36" s="750">
        <v>4969</v>
      </c>
      <c r="H36" s="656">
        <f t="shared" si="0"/>
        <v>10746</v>
      </c>
      <c r="I36" s="666" t="s">
        <v>48</v>
      </c>
      <c r="J36" s="1000">
        <v>26</v>
      </c>
      <c r="L36" s="443"/>
    </row>
    <row r="37" spans="1:13" ht="19.5" customHeight="1">
      <c r="A37" s="999">
        <v>27</v>
      </c>
      <c r="B37" s="406" t="s">
        <v>109</v>
      </c>
      <c r="C37" s="599">
        <v>405</v>
      </c>
      <c r="D37" s="592">
        <v>6138</v>
      </c>
      <c r="E37" s="592">
        <v>18212</v>
      </c>
      <c r="F37" s="592">
        <v>10593</v>
      </c>
      <c r="G37" s="592">
        <v>28692</v>
      </c>
      <c r="H37" s="607">
        <f t="shared" si="0"/>
        <v>64040</v>
      </c>
      <c r="I37" s="451" t="s">
        <v>42</v>
      </c>
      <c r="J37" s="999">
        <v>27</v>
      </c>
      <c r="L37" s="443"/>
    </row>
    <row r="38" spans="1:13" ht="19.5" customHeight="1">
      <c r="A38" s="1000">
        <v>28</v>
      </c>
      <c r="B38" s="681" t="s">
        <v>471</v>
      </c>
      <c r="C38" s="749">
        <v>69</v>
      </c>
      <c r="D38" s="750">
        <v>3411</v>
      </c>
      <c r="E38" s="750">
        <v>6339</v>
      </c>
      <c r="F38" s="750">
        <v>7347</v>
      </c>
      <c r="G38" s="750">
        <v>6124</v>
      </c>
      <c r="H38" s="656">
        <f t="shared" si="0"/>
        <v>23290</v>
      </c>
      <c r="I38" s="666" t="s">
        <v>103</v>
      </c>
      <c r="J38" s="1000">
        <v>28</v>
      </c>
      <c r="L38" s="443"/>
    </row>
    <row r="39" spans="1:13" ht="19.5" customHeight="1">
      <c r="A39" s="999">
        <v>29</v>
      </c>
      <c r="B39" s="406" t="s">
        <v>105</v>
      </c>
      <c r="C39" s="599">
        <v>188</v>
      </c>
      <c r="D39" s="592">
        <v>1966</v>
      </c>
      <c r="E39" s="592">
        <v>11847</v>
      </c>
      <c r="F39" s="592">
        <v>12413</v>
      </c>
      <c r="G39" s="592">
        <v>16317</v>
      </c>
      <c r="H39" s="607">
        <f t="shared" si="0"/>
        <v>42731</v>
      </c>
      <c r="I39" s="451" t="s">
        <v>106</v>
      </c>
      <c r="J39" s="999">
        <v>29</v>
      </c>
      <c r="L39" s="443"/>
    </row>
    <row r="40" spans="1:13" ht="19.5" customHeight="1">
      <c r="A40" s="1000">
        <v>30</v>
      </c>
      <c r="B40" s="406" t="s">
        <v>108</v>
      </c>
      <c r="C40" s="599">
        <v>1</v>
      </c>
      <c r="D40" s="592">
        <v>1575</v>
      </c>
      <c r="E40" s="592">
        <v>11304</v>
      </c>
      <c r="F40" s="592">
        <v>13578</v>
      </c>
      <c r="G40" s="592">
        <v>16909</v>
      </c>
      <c r="H40" s="607">
        <f t="shared" si="0"/>
        <v>43367</v>
      </c>
      <c r="I40" s="451" t="s">
        <v>40</v>
      </c>
      <c r="J40" s="1000">
        <v>30</v>
      </c>
      <c r="L40" s="443"/>
    </row>
    <row r="41" spans="1:13" ht="19.5" customHeight="1">
      <c r="A41" s="999">
        <v>31</v>
      </c>
      <c r="B41" s="406" t="s">
        <v>51</v>
      </c>
      <c r="C41" s="599">
        <v>95</v>
      </c>
      <c r="D41" s="592">
        <v>487</v>
      </c>
      <c r="E41" s="592">
        <v>7763</v>
      </c>
      <c r="F41" s="592">
        <v>7695</v>
      </c>
      <c r="G41" s="592">
        <v>13718</v>
      </c>
      <c r="H41" s="607">
        <f t="shared" si="0"/>
        <v>29758</v>
      </c>
      <c r="I41" s="451" t="s">
        <v>52</v>
      </c>
      <c r="J41" s="999">
        <v>31</v>
      </c>
      <c r="L41" s="443"/>
    </row>
    <row r="42" spans="1:13" ht="19.5" customHeight="1">
      <c r="A42" s="1000">
        <v>32</v>
      </c>
      <c r="B42" s="681" t="s">
        <v>57</v>
      </c>
      <c r="C42" s="749">
        <v>761</v>
      </c>
      <c r="D42" s="750">
        <v>10284</v>
      </c>
      <c r="E42" s="750">
        <v>29514</v>
      </c>
      <c r="F42" s="750">
        <v>30766</v>
      </c>
      <c r="G42" s="750">
        <v>61077</v>
      </c>
      <c r="H42" s="656">
        <f t="shared" si="0"/>
        <v>132402</v>
      </c>
      <c r="I42" s="666" t="s">
        <v>58</v>
      </c>
      <c r="J42" s="1000">
        <v>32</v>
      </c>
      <c r="L42" s="443"/>
    </row>
    <row r="43" spans="1:13" ht="19.5" customHeight="1">
      <c r="A43" s="999">
        <v>33</v>
      </c>
      <c r="B43" s="406" t="s">
        <v>53</v>
      </c>
      <c r="C43" s="599">
        <v>18</v>
      </c>
      <c r="D43" s="592">
        <v>349</v>
      </c>
      <c r="E43" s="592">
        <v>11739</v>
      </c>
      <c r="F43" s="592">
        <v>13854</v>
      </c>
      <c r="G43" s="592">
        <v>22079</v>
      </c>
      <c r="H43" s="607">
        <f t="shared" si="0"/>
        <v>48039</v>
      </c>
      <c r="I43" s="451" t="s">
        <v>54</v>
      </c>
      <c r="J43" s="999">
        <v>33</v>
      </c>
      <c r="L43" s="443"/>
    </row>
    <row r="44" spans="1:13" ht="19.5" customHeight="1">
      <c r="A44" s="1001">
        <v>34</v>
      </c>
      <c r="B44" s="685" t="s">
        <v>107</v>
      </c>
      <c r="C44" s="759">
        <v>0</v>
      </c>
      <c r="D44" s="760">
        <v>68</v>
      </c>
      <c r="E44" s="760">
        <v>2521</v>
      </c>
      <c r="F44" s="760">
        <v>5898</v>
      </c>
      <c r="G44" s="760">
        <v>6227</v>
      </c>
      <c r="H44" s="660">
        <f t="shared" si="0"/>
        <v>14714</v>
      </c>
      <c r="I44" s="689" t="s">
        <v>44</v>
      </c>
      <c r="J44" s="1001">
        <v>34</v>
      </c>
      <c r="L44" s="443"/>
    </row>
    <row r="45" spans="1:13" ht="17.25" customHeight="1">
      <c r="A45" s="1012" t="s">
        <v>462</v>
      </c>
      <c r="B45" s="1012"/>
      <c r="C45" s="1012"/>
      <c r="D45" s="16"/>
      <c r="E45" s="1011" t="s">
        <v>951</v>
      </c>
      <c r="F45" s="1011"/>
      <c r="G45" s="1011"/>
      <c r="H45" s="1011" t="s">
        <v>950</v>
      </c>
      <c r="I45" s="1011"/>
      <c r="J45" s="1011"/>
    </row>
    <row r="46" spans="1:13">
      <c r="G46" s="1021"/>
      <c r="H46" s="1022"/>
      <c r="I46" s="1022"/>
      <c r="M46" t="s">
        <v>117</v>
      </c>
    </row>
    <row r="55" spans="16:16">
      <c r="P55" s="443" t="s">
        <v>117</v>
      </c>
    </row>
  </sheetData>
  <mergeCells count="15">
    <mergeCell ref="G46:I46"/>
    <mergeCell ref="B2:I2"/>
    <mergeCell ref="B1:I1"/>
    <mergeCell ref="I5:I9"/>
    <mergeCell ref="B5:B9"/>
    <mergeCell ref="H5:H6"/>
    <mergeCell ref="H7:H8"/>
    <mergeCell ref="C5:G5"/>
    <mergeCell ref="C6:G6"/>
    <mergeCell ref="B3:I3"/>
    <mergeCell ref="J5:J9"/>
    <mergeCell ref="A5:A9"/>
    <mergeCell ref="H45:J45"/>
    <mergeCell ref="E45:G45"/>
    <mergeCell ref="A45:C45"/>
  </mergeCells>
  <phoneticPr fontId="3" type="noConversion"/>
  <printOptions horizontalCentered="1"/>
  <pageMargins left="0.33" right="0.23622047244094499" top="0.23622047244094499" bottom="0.74803149606299202" header="0.15748031496063" footer="0.15748031496063"/>
  <pageSetup scale="80" orientation="portrait" horizontalDpi="300" verticalDpi="300" r:id="rId1"/>
  <headerFooter alignWithMargins="0">
    <oddFooter>&amp;Lafghanistan statistical Yearbook2017-18&amp;Rسالنامه احصائیوی افغانستان ۱۳۹۶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M44"/>
  <sheetViews>
    <sheetView workbookViewId="0">
      <selection activeCell="F7" sqref="F7"/>
    </sheetView>
  </sheetViews>
  <sheetFormatPr defaultRowHeight="12.75"/>
  <cols>
    <col min="1" max="1" width="6.6640625" style="443" customWidth="1"/>
    <col min="2" max="2" width="8" customWidth="1"/>
    <col min="3" max="3" width="29.33203125" customWidth="1"/>
    <col min="4" max="4" width="11" customWidth="1"/>
    <col min="5" max="5" width="9.83203125" customWidth="1"/>
    <col min="6" max="6" width="10.5" customWidth="1"/>
    <col min="7" max="7" width="72.5" customWidth="1"/>
    <col min="8" max="8" width="7.83203125" customWidth="1"/>
    <col min="9" max="10" width="29.33203125" customWidth="1"/>
    <col min="11" max="11" width="16.33203125" customWidth="1"/>
    <col min="12" max="12" width="19.33203125" customWidth="1"/>
    <col min="13" max="13" width="16.33203125" customWidth="1"/>
  </cols>
  <sheetData>
    <row r="1" spans="1:13" ht="15.75">
      <c r="B1" s="481" t="s">
        <v>117</v>
      </c>
      <c r="C1" s="1048" t="s">
        <v>776</v>
      </c>
      <c r="D1" s="1048"/>
      <c r="E1" s="1048"/>
      <c r="F1" s="1048"/>
      <c r="G1" s="1048"/>
      <c r="H1" s="480"/>
      <c r="I1" s="469"/>
      <c r="J1" s="469"/>
      <c r="K1" s="469"/>
      <c r="L1" s="469"/>
      <c r="M1" s="469"/>
    </row>
    <row r="2" spans="1:13" ht="15.75">
      <c r="B2" s="481"/>
      <c r="C2" s="1048" t="s">
        <v>868</v>
      </c>
      <c r="D2" s="1048"/>
      <c r="E2" s="1048"/>
      <c r="F2" s="1048"/>
      <c r="G2" s="1048"/>
      <c r="H2" s="480"/>
      <c r="I2" s="469"/>
      <c r="J2" s="469"/>
      <c r="K2" s="469"/>
      <c r="L2" s="469"/>
      <c r="M2" s="469"/>
    </row>
    <row r="3" spans="1:13" ht="15.75">
      <c r="B3" s="481" t="s">
        <v>117</v>
      </c>
      <c r="C3" s="1049" t="s">
        <v>762</v>
      </c>
      <c r="D3" s="1049"/>
      <c r="E3" s="1049"/>
      <c r="F3" s="1049"/>
      <c r="G3" s="1049"/>
      <c r="H3" s="480"/>
      <c r="I3" s="469"/>
      <c r="J3" s="469"/>
      <c r="K3" s="469"/>
      <c r="L3" s="469"/>
      <c r="M3" s="469"/>
    </row>
    <row r="4" spans="1:13" ht="17.25" customHeight="1">
      <c r="A4" s="1009" t="s">
        <v>173</v>
      </c>
      <c r="B4" s="1050" t="s">
        <v>738</v>
      </c>
      <c r="C4" s="1051"/>
      <c r="D4" s="421">
        <v>1396</v>
      </c>
      <c r="E4" s="586">
        <v>1395</v>
      </c>
      <c r="F4" s="586">
        <v>1394</v>
      </c>
      <c r="G4" s="1054" t="s">
        <v>775</v>
      </c>
      <c r="H4" s="1034" t="s">
        <v>926</v>
      </c>
      <c r="I4" s="469"/>
      <c r="J4" s="469"/>
      <c r="K4" s="469"/>
      <c r="L4" s="469"/>
      <c r="M4" s="469"/>
    </row>
    <row r="5" spans="1:13" ht="17.25" customHeight="1">
      <c r="A5" s="1010"/>
      <c r="B5" s="1052"/>
      <c r="C5" s="1053"/>
      <c r="D5" s="588" t="s">
        <v>899</v>
      </c>
      <c r="E5" s="588" t="s">
        <v>881</v>
      </c>
      <c r="F5" s="588" t="s">
        <v>814</v>
      </c>
      <c r="G5" s="1055"/>
      <c r="H5" s="1035"/>
      <c r="I5" s="469"/>
      <c r="J5" s="469"/>
      <c r="K5" s="469"/>
      <c r="L5" s="469"/>
      <c r="M5" s="469"/>
    </row>
    <row r="6" spans="1:13" ht="15.75" customHeight="1">
      <c r="A6" s="987">
        <v>1</v>
      </c>
      <c r="B6" s="1042" t="s">
        <v>739</v>
      </c>
      <c r="C6" s="1043"/>
      <c r="D6" s="662">
        <v>1164589</v>
      </c>
      <c r="E6" s="663">
        <v>1298658</v>
      </c>
      <c r="F6" s="650">
        <v>1535514</v>
      </c>
      <c r="G6" s="774" t="s">
        <v>897</v>
      </c>
      <c r="H6" s="997">
        <v>1</v>
      </c>
      <c r="I6" s="469"/>
      <c r="J6" s="469"/>
      <c r="K6" s="469"/>
      <c r="L6" s="469"/>
      <c r="M6" s="469"/>
    </row>
    <row r="7" spans="1:13" ht="15.75" customHeight="1">
      <c r="A7" s="979">
        <v>2</v>
      </c>
      <c r="B7" s="1044" t="s">
        <v>740</v>
      </c>
      <c r="C7" s="1045"/>
      <c r="D7" s="801">
        <v>395730</v>
      </c>
      <c r="E7" s="797">
        <v>334903</v>
      </c>
      <c r="F7" s="591">
        <v>273410</v>
      </c>
      <c r="G7" s="560" t="s">
        <v>895</v>
      </c>
      <c r="H7" s="596">
        <v>2</v>
      </c>
      <c r="I7" s="469"/>
      <c r="J7" s="469"/>
      <c r="K7" s="469"/>
      <c r="L7" s="469"/>
      <c r="M7" s="469"/>
    </row>
    <row r="8" spans="1:13" ht="15.75" customHeight="1">
      <c r="A8" s="978">
        <v>3</v>
      </c>
      <c r="B8" s="991" t="s">
        <v>870</v>
      </c>
      <c r="C8" s="992"/>
      <c r="D8" s="960">
        <v>20841</v>
      </c>
      <c r="E8" s="959">
        <v>19383</v>
      </c>
      <c r="F8" s="775">
        <v>17975</v>
      </c>
      <c r="G8" s="776" t="s">
        <v>896</v>
      </c>
      <c r="H8" s="998">
        <v>3</v>
      </c>
      <c r="I8" s="469"/>
      <c r="J8" s="469"/>
      <c r="K8" s="483" t="s">
        <v>741</v>
      </c>
      <c r="L8" s="469"/>
      <c r="M8" s="469"/>
    </row>
    <row r="9" spans="1:13" ht="15.75" customHeight="1">
      <c r="A9" s="979">
        <v>4</v>
      </c>
      <c r="B9" s="1039" t="s">
        <v>867</v>
      </c>
      <c r="C9" s="1040"/>
      <c r="D9" s="1038">
        <v>37924</v>
      </c>
      <c r="E9" s="1037">
        <v>32487</v>
      </c>
      <c r="F9" s="1036">
        <v>28326</v>
      </c>
      <c r="G9" s="482" t="s">
        <v>944</v>
      </c>
      <c r="H9" s="1041">
        <v>4</v>
      </c>
      <c r="I9" s="469"/>
      <c r="J9" s="469"/>
      <c r="K9" s="469"/>
      <c r="L9" s="469"/>
      <c r="M9" s="469"/>
    </row>
    <row r="10" spans="1:13" s="443" customFormat="1" ht="15.75" customHeight="1">
      <c r="A10" s="979"/>
      <c r="B10" s="1039"/>
      <c r="C10" s="1040"/>
      <c r="D10" s="1038"/>
      <c r="E10" s="1037"/>
      <c r="F10" s="1036"/>
      <c r="G10" s="482" t="s">
        <v>943</v>
      </c>
      <c r="H10" s="1041"/>
      <c r="I10" s="469"/>
      <c r="J10" s="469"/>
      <c r="K10" s="469"/>
      <c r="L10" s="469"/>
      <c r="M10" s="469"/>
    </row>
    <row r="11" spans="1:13" ht="15.75" customHeight="1">
      <c r="A11" s="978">
        <v>5</v>
      </c>
      <c r="B11" s="1046" t="s">
        <v>911</v>
      </c>
      <c r="C11" s="1047"/>
      <c r="D11" s="994"/>
      <c r="E11" s="995"/>
      <c r="F11" s="996"/>
      <c r="G11" s="985" t="s">
        <v>945</v>
      </c>
      <c r="H11" s="998">
        <v>5</v>
      </c>
      <c r="I11" s="480"/>
      <c r="J11" s="469"/>
      <c r="K11" s="469"/>
      <c r="L11" s="469"/>
      <c r="M11" s="469"/>
    </row>
    <row r="12" spans="1:13" s="443" customFormat="1" ht="15.75" customHeight="1">
      <c r="A12" s="984"/>
      <c r="B12" s="981"/>
      <c r="C12" s="649"/>
      <c r="D12" s="988"/>
      <c r="E12" s="989"/>
      <c r="F12" s="990"/>
      <c r="G12" s="986" t="s">
        <v>946</v>
      </c>
      <c r="H12" s="993"/>
      <c r="I12" s="480"/>
      <c r="J12" s="469"/>
      <c r="K12" s="469"/>
      <c r="L12" s="469"/>
      <c r="M12" s="469"/>
    </row>
    <row r="13" spans="1:13" ht="15.75" customHeight="1">
      <c r="A13" s="1030">
        <v>6</v>
      </c>
      <c r="B13" s="1057" t="s">
        <v>869</v>
      </c>
      <c r="C13" s="1058"/>
      <c r="D13" s="928">
        <v>1304</v>
      </c>
      <c r="E13" s="929">
        <v>1330</v>
      </c>
      <c r="F13" s="930">
        <v>1291</v>
      </c>
      <c r="G13" s="980" t="s">
        <v>947</v>
      </c>
      <c r="H13" s="1030">
        <v>6</v>
      </c>
      <c r="I13" s="469"/>
      <c r="J13" s="469"/>
      <c r="K13" s="484"/>
      <c r="L13" s="469"/>
      <c r="M13" s="469"/>
    </row>
    <row r="14" spans="1:13" s="443" customFormat="1" ht="15.75" customHeight="1">
      <c r="A14" s="1031"/>
      <c r="B14" s="982"/>
      <c r="C14" s="983"/>
      <c r="D14" s="914"/>
      <c r="E14" s="912"/>
      <c r="F14" s="915"/>
      <c r="G14" s="980" t="s">
        <v>948</v>
      </c>
      <c r="H14" s="1031"/>
      <c r="I14" s="469"/>
      <c r="J14" s="469"/>
      <c r="K14" s="484"/>
      <c r="L14" s="469"/>
      <c r="M14" s="469"/>
    </row>
    <row r="15" spans="1:13" ht="16.5" customHeight="1">
      <c r="A15" s="1033" t="s">
        <v>742</v>
      </c>
      <c r="B15" s="1033"/>
      <c r="C15" s="1033"/>
      <c r="D15" s="1032" t="s">
        <v>777</v>
      </c>
      <c r="E15" s="1032"/>
      <c r="F15" s="1032"/>
      <c r="G15" s="1032"/>
      <c r="H15" s="1032"/>
      <c r="I15" s="1056" t="s">
        <v>117</v>
      </c>
      <c r="J15" s="1056"/>
      <c r="K15" s="1056"/>
      <c r="L15" s="1056"/>
      <c r="M15" s="1056"/>
    </row>
    <row r="16" spans="1:13" s="443" customFormat="1" ht="83.25" customHeight="1">
      <c r="B16" s="1060" t="s">
        <v>949</v>
      </c>
      <c r="C16" s="1061"/>
      <c r="D16" s="1061"/>
      <c r="E16" s="1061"/>
      <c r="F16" s="1061"/>
      <c r="G16" s="637" t="s">
        <v>919</v>
      </c>
      <c r="H16" s="480"/>
      <c r="I16" s="626"/>
      <c r="J16" s="626"/>
      <c r="K16" s="626"/>
      <c r="L16" s="626"/>
      <c r="M16" s="626"/>
    </row>
    <row r="17" spans="2:13" s="443" customFormat="1" ht="16.5" customHeight="1">
      <c r="B17" s="634"/>
      <c r="C17" s="634"/>
      <c r="D17" s="627"/>
      <c r="E17" s="627"/>
      <c r="F17" s="627"/>
      <c r="G17" s="627"/>
      <c r="H17" s="480"/>
      <c r="I17" s="626"/>
      <c r="J17" s="626"/>
      <c r="K17" s="626"/>
      <c r="L17" s="626"/>
      <c r="M17" s="626"/>
    </row>
    <row r="18" spans="2:13">
      <c r="B18" s="1056"/>
      <c r="C18" s="1056"/>
      <c r="D18" s="1056"/>
      <c r="E18" s="1056"/>
      <c r="F18" s="1056"/>
      <c r="G18" s="480"/>
      <c r="H18" s="580"/>
      <c r="I18" s="1059"/>
      <c r="J18" s="1059"/>
      <c r="K18" s="1059"/>
      <c r="L18" s="1059"/>
      <c r="M18" s="1059"/>
    </row>
    <row r="19" spans="2:13" ht="15.75">
      <c r="B19" s="1059"/>
      <c r="C19" s="1059"/>
      <c r="D19" s="1059"/>
      <c r="E19" s="1059"/>
      <c r="F19" s="1059"/>
      <c r="G19" s="485"/>
      <c r="H19" s="469"/>
      <c r="I19" s="1056"/>
      <c r="J19" s="1056"/>
      <c r="K19" s="1056"/>
      <c r="L19" s="1056"/>
      <c r="M19" s="1056"/>
    </row>
    <row r="20" spans="2:13">
      <c r="B20" s="1056"/>
      <c r="C20" s="1056"/>
      <c r="D20" s="1056"/>
      <c r="E20" s="1056"/>
      <c r="F20" s="1056"/>
      <c r="G20" s="469"/>
      <c r="H20" s="469"/>
      <c r="I20" s="469"/>
      <c r="J20" s="469"/>
    </row>
    <row r="21" spans="2:13">
      <c r="B21" s="469"/>
      <c r="C21" s="469"/>
      <c r="D21" s="469"/>
      <c r="E21" s="469"/>
      <c r="F21" s="469"/>
      <c r="G21" s="469"/>
      <c r="H21" s="469"/>
      <c r="I21" s="469"/>
      <c r="J21" s="469"/>
      <c r="K21" s="486" t="s">
        <v>814</v>
      </c>
      <c r="L21" s="487" t="s">
        <v>881</v>
      </c>
      <c r="M21" s="487" t="s">
        <v>899</v>
      </c>
    </row>
    <row r="22" spans="2:13">
      <c r="B22" s="469"/>
      <c r="C22" s="469"/>
      <c r="D22" s="469"/>
      <c r="E22" s="469"/>
      <c r="F22" s="469"/>
      <c r="G22" s="469"/>
      <c r="H22" s="520"/>
      <c r="I22" s="469"/>
      <c r="J22" s="469"/>
      <c r="K22" s="487">
        <v>1394</v>
      </c>
      <c r="L22" s="503">
        <v>1395</v>
      </c>
      <c r="M22" s="503">
        <v>1396</v>
      </c>
    </row>
    <row r="23" spans="2:13" ht="15.75">
      <c r="B23" s="469"/>
      <c r="C23" s="469"/>
      <c r="D23" s="469"/>
      <c r="E23" s="469"/>
      <c r="F23" s="469"/>
      <c r="G23" s="469"/>
      <c r="H23" s="469"/>
      <c r="I23" s="469"/>
      <c r="J23" s="469"/>
      <c r="K23" s="559">
        <v>872924</v>
      </c>
      <c r="L23" s="597">
        <v>1417952</v>
      </c>
      <c r="M23" s="502">
        <v>1541085</v>
      </c>
    </row>
    <row r="24" spans="2:13" ht="15.75">
      <c r="B24" s="469"/>
      <c r="C24" s="469"/>
      <c r="D24" s="469"/>
      <c r="E24" s="469"/>
      <c r="F24" s="469"/>
      <c r="G24" s="469"/>
      <c r="H24" s="469"/>
      <c r="I24" s="469"/>
      <c r="K24" s="558">
        <v>180759</v>
      </c>
      <c r="L24" s="557">
        <v>192595</v>
      </c>
      <c r="M24" s="515">
        <v>192595</v>
      </c>
    </row>
    <row r="25" spans="2:13">
      <c r="B25" s="469"/>
      <c r="C25" s="469"/>
      <c r="D25" s="469"/>
      <c r="E25" s="469"/>
      <c r="F25" s="469"/>
      <c r="G25" s="469"/>
      <c r="H25" s="469"/>
      <c r="I25" s="469"/>
      <c r="M25" s="469"/>
    </row>
    <row r="26" spans="2:13">
      <c r="B26" s="469"/>
      <c r="C26" s="469"/>
      <c r="D26" s="469"/>
      <c r="E26" s="469"/>
      <c r="F26" s="469"/>
      <c r="G26" s="469"/>
      <c r="H26" s="635"/>
      <c r="I26" s="469"/>
      <c r="M26" s="469"/>
    </row>
    <row r="27" spans="2:13">
      <c r="B27" s="469"/>
      <c r="C27" s="469"/>
      <c r="D27" s="469"/>
      <c r="E27" s="469"/>
      <c r="F27" s="469"/>
      <c r="G27" s="469"/>
      <c r="H27" s="635"/>
      <c r="I27" s="469"/>
      <c r="J27" s="469"/>
      <c r="K27" s="469"/>
      <c r="L27" s="516" t="s">
        <v>758</v>
      </c>
      <c r="M27" s="469"/>
    </row>
    <row r="28" spans="2:13">
      <c r="B28" s="469"/>
      <c r="C28" s="469"/>
      <c r="D28" s="469"/>
      <c r="E28" s="469"/>
      <c r="F28" s="469"/>
      <c r="G28" s="469"/>
      <c r="H28" s="635"/>
      <c r="I28" s="469"/>
      <c r="J28" s="486" t="s">
        <v>814</v>
      </c>
      <c r="K28" s="487" t="s">
        <v>881</v>
      </c>
      <c r="L28" s="487" t="s">
        <v>899</v>
      </c>
      <c r="M28" s="469"/>
    </row>
    <row r="29" spans="2:13">
      <c r="B29" s="469"/>
      <c r="C29" s="469"/>
      <c r="D29" s="469"/>
      <c r="E29" s="469"/>
      <c r="F29" s="469"/>
      <c r="G29" s="469"/>
      <c r="H29" s="636"/>
      <c r="I29" s="469"/>
      <c r="J29" s="487">
        <v>1394</v>
      </c>
      <c r="K29" s="503">
        <v>1395</v>
      </c>
      <c r="L29" s="503">
        <v>1396</v>
      </c>
      <c r="M29" s="469"/>
    </row>
    <row r="30" spans="2:13">
      <c r="B30" s="469"/>
      <c r="C30" s="469"/>
      <c r="D30" s="469"/>
      <c r="E30" s="469"/>
      <c r="F30" s="469"/>
      <c r="G30" s="469"/>
      <c r="H30" s="636"/>
      <c r="I30" s="469"/>
      <c r="J30" s="504">
        <v>1535514</v>
      </c>
      <c r="K30" s="443">
        <v>1298658</v>
      </c>
      <c r="L30" s="443">
        <v>1164589</v>
      </c>
      <c r="M30" s="469"/>
    </row>
    <row r="31" spans="2:13">
      <c r="B31" s="469"/>
      <c r="C31" s="469"/>
      <c r="D31" s="469"/>
      <c r="E31" s="469"/>
      <c r="F31" s="469"/>
      <c r="G31" s="469"/>
      <c r="H31" s="636"/>
      <c r="I31" s="469"/>
      <c r="J31" s="469"/>
      <c r="K31" s="469"/>
      <c r="L31" s="469"/>
      <c r="M31" s="469"/>
    </row>
    <row r="32" spans="2:13">
      <c r="B32" s="469"/>
      <c r="C32" s="469"/>
      <c r="D32" s="469"/>
      <c r="E32" s="469"/>
      <c r="F32" s="469"/>
      <c r="G32" s="469"/>
      <c r="H32" s="636"/>
      <c r="I32" s="469"/>
      <c r="J32" s="429"/>
      <c r="K32" s="429"/>
      <c r="L32" s="429"/>
      <c r="M32" s="469"/>
    </row>
    <row r="33" spans="2:13">
      <c r="B33" s="469"/>
      <c r="C33" s="469"/>
      <c r="D33" s="469"/>
      <c r="E33" s="469"/>
      <c r="F33" s="469"/>
      <c r="G33" s="469"/>
      <c r="H33" s="636"/>
      <c r="I33" s="469"/>
      <c r="J33" s="231"/>
      <c r="K33" s="231"/>
      <c r="L33" s="231"/>
      <c r="M33" s="469"/>
    </row>
    <row r="34" spans="2:13">
      <c r="B34" s="469"/>
      <c r="C34" s="469"/>
      <c r="D34" s="469"/>
      <c r="E34" s="469"/>
      <c r="F34" s="469"/>
      <c r="G34" s="469"/>
      <c r="H34" s="635"/>
      <c r="I34" s="469"/>
      <c r="J34" s="231"/>
      <c r="K34" s="231"/>
      <c r="L34" s="488"/>
      <c r="M34" s="469"/>
    </row>
    <row r="35" spans="2:13">
      <c r="B35" s="469"/>
      <c r="C35" s="469"/>
      <c r="D35" s="469"/>
      <c r="E35" s="469"/>
      <c r="F35" s="469"/>
      <c r="G35" s="469"/>
      <c r="H35" s="635"/>
      <c r="I35" s="469"/>
      <c r="J35" s="231"/>
      <c r="K35" s="642"/>
      <c r="L35" s="643"/>
      <c r="M35" s="469"/>
    </row>
    <row r="36" spans="2:13" ht="15">
      <c r="B36" s="469"/>
      <c r="C36" s="469"/>
      <c r="D36" s="469"/>
      <c r="E36" s="469"/>
      <c r="F36" s="469"/>
      <c r="G36" s="469"/>
      <c r="H36" s="635"/>
      <c r="I36" s="469"/>
      <c r="J36" s="469"/>
      <c r="K36" s="635"/>
      <c r="L36" s="644"/>
      <c r="M36" s="469"/>
    </row>
    <row r="37" spans="2:13">
      <c r="B37" s="469"/>
      <c r="C37" s="469"/>
      <c r="D37" s="469"/>
      <c r="E37" s="469"/>
      <c r="F37" s="469"/>
      <c r="G37" s="469"/>
      <c r="H37" s="635"/>
      <c r="I37" s="469"/>
      <c r="J37" s="469"/>
      <c r="K37" s="635"/>
      <c r="L37" s="635"/>
      <c r="M37" s="469"/>
    </row>
    <row r="38" spans="2:13">
      <c r="B38" s="469"/>
      <c r="C38" s="469"/>
      <c r="D38" s="469"/>
      <c r="E38" s="469"/>
      <c r="F38" s="469"/>
      <c r="G38" s="469"/>
      <c r="H38" s="635"/>
      <c r="I38" s="469"/>
      <c r="J38" s="469"/>
      <c r="K38" s="635"/>
      <c r="L38" s="635"/>
      <c r="M38" s="469"/>
    </row>
    <row r="39" spans="2:13">
      <c r="B39" s="469"/>
      <c r="C39" s="469"/>
      <c r="D39" s="469"/>
      <c r="E39" s="469"/>
      <c r="F39" s="469"/>
      <c r="G39" s="469"/>
      <c r="H39" s="635"/>
      <c r="I39" s="469"/>
      <c r="J39" s="469"/>
      <c r="K39" s="635"/>
      <c r="L39" s="635"/>
      <c r="M39" s="469"/>
    </row>
    <row r="40" spans="2:13">
      <c r="B40" s="469"/>
      <c r="C40" s="469"/>
      <c r="D40" s="469"/>
      <c r="E40" s="469"/>
      <c r="F40" s="469"/>
      <c r="G40" s="469"/>
      <c r="H40" s="635"/>
      <c r="I40" s="469"/>
      <c r="J40" s="489"/>
      <c r="K40" s="489"/>
      <c r="L40" s="469"/>
      <c r="M40" s="469"/>
    </row>
    <row r="41" spans="2:13">
      <c r="B41" s="469"/>
      <c r="C41" s="469"/>
      <c r="D41" s="469"/>
      <c r="E41" s="469"/>
      <c r="F41" s="469"/>
      <c r="G41" s="469"/>
      <c r="H41" s="635"/>
      <c r="I41" s="469"/>
      <c r="J41" s="469"/>
      <c r="K41" s="469"/>
      <c r="L41" s="469"/>
      <c r="M41" s="469"/>
    </row>
    <row r="43" spans="2:13">
      <c r="I43" s="443"/>
    </row>
    <row r="44" spans="2:13">
      <c r="H44" s="495"/>
      <c r="I44" s="495"/>
    </row>
  </sheetData>
  <mergeCells count="27">
    <mergeCell ref="B20:F20"/>
    <mergeCell ref="B13:C13"/>
    <mergeCell ref="B18:F18"/>
    <mergeCell ref="I19:M19"/>
    <mergeCell ref="I18:M18"/>
    <mergeCell ref="I15:M15"/>
    <mergeCell ref="B19:F19"/>
    <mergeCell ref="B16:F16"/>
    <mergeCell ref="C1:G1"/>
    <mergeCell ref="C2:G2"/>
    <mergeCell ref="C3:G3"/>
    <mergeCell ref="B4:C5"/>
    <mergeCell ref="G4:G5"/>
    <mergeCell ref="H13:H14"/>
    <mergeCell ref="A13:A14"/>
    <mergeCell ref="D15:H15"/>
    <mergeCell ref="A15:C15"/>
    <mergeCell ref="H4:H5"/>
    <mergeCell ref="A4:A5"/>
    <mergeCell ref="F9:F10"/>
    <mergeCell ref="E9:E10"/>
    <mergeCell ref="D9:D10"/>
    <mergeCell ref="B9:C10"/>
    <mergeCell ref="H9:H10"/>
    <mergeCell ref="B6:C6"/>
    <mergeCell ref="B7:C7"/>
    <mergeCell ref="B11:C11"/>
  </mergeCells>
  <pageMargins left="0.31496062992126" right="0.27559055118110198" top="0.39370078740157499" bottom="0.35433070866141703" header="0.196850393700787" footer="7.8740157480315001E-2"/>
  <pageSetup paperSize="9" orientation="landscape" horizontalDpi="300" verticalDpi="300" r:id="rId1"/>
  <headerFooter>
    <oddFooter>&amp;LAfghanistan Statistical Year book 2017-18&amp;R   سالنامه احصائیوی افغانستان ۱۳۹۶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I44"/>
  <sheetViews>
    <sheetView workbookViewId="0">
      <selection activeCell="L10" sqref="L10"/>
    </sheetView>
  </sheetViews>
  <sheetFormatPr defaultRowHeight="12.75"/>
  <cols>
    <col min="1" max="1" width="5.1640625" style="443" customWidth="1"/>
    <col min="2" max="2" width="11.5" customWidth="1"/>
    <col min="3" max="3" width="15" customWidth="1"/>
    <col min="4" max="4" width="14.1640625" customWidth="1"/>
    <col min="5" max="7" width="16.6640625" customWidth="1"/>
    <col min="8" max="8" width="9.83203125" customWidth="1"/>
    <col min="9" max="9" width="6.83203125" customWidth="1"/>
  </cols>
  <sheetData>
    <row r="1" spans="1:9" ht="22.5" customHeight="1">
      <c r="B1" s="1065" t="s">
        <v>906</v>
      </c>
      <c r="C1" s="1065"/>
      <c r="D1" s="1065"/>
      <c r="E1" s="1065"/>
      <c r="F1" s="1065"/>
      <c r="G1" s="1065"/>
      <c r="H1" s="1065"/>
    </row>
    <row r="2" spans="1:9" ht="20.25" customHeight="1">
      <c r="B2" s="1065" t="s">
        <v>907</v>
      </c>
      <c r="C2" s="1065"/>
      <c r="D2" s="1065"/>
      <c r="E2" s="1065"/>
      <c r="F2" s="1065"/>
      <c r="G2" s="1065"/>
      <c r="H2" s="1065"/>
    </row>
    <row r="3" spans="1:9" ht="21" customHeight="1">
      <c r="B3" s="1065" t="s">
        <v>908</v>
      </c>
      <c r="C3" s="1065"/>
      <c r="D3" s="1065"/>
      <c r="E3" s="1065"/>
      <c r="F3" s="1065"/>
      <c r="G3" s="1065"/>
      <c r="H3" s="1065"/>
    </row>
    <row r="4" spans="1:9" ht="12.75" customHeight="1">
      <c r="B4" s="532" t="s">
        <v>912</v>
      </c>
      <c r="C4" s="532"/>
      <c r="D4" s="476"/>
      <c r="E4" s="476"/>
      <c r="F4" s="476"/>
      <c r="G4" s="533"/>
      <c r="H4" s="533" t="s">
        <v>651</v>
      </c>
    </row>
    <row r="5" spans="1:9" ht="17.25" customHeight="1">
      <c r="A5" s="1009" t="s">
        <v>173</v>
      </c>
      <c r="B5" s="1066" t="s">
        <v>511</v>
      </c>
      <c r="C5" s="528" t="s">
        <v>849</v>
      </c>
      <c r="D5" s="528" t="s">
        <v>848</v>
      </c>
      <c r="E5" s="528" t="s">
        <v>847</v>
      </c>
      <c r="F5" s="528" t="s">
        <v>846</v>
      </c>
      <c r="G5" s="529" t="s">
        <v>845</v>
      </c>
      <c r="H5" s="1034" t="s">
        <v>510</v>
      </c>
      <c r="I5" s="1009" t="s">
        <v>926</v>
      </c>
    </row>
    <row r="6" spans="1:9" ht="16.5" customHeight="1">
      <c r="A6" s="1020"/>
      <c r="B6" s="1067"/>
      <c r="C6" s="530" t="s">
        <v>652</v>
      </c>
      <c r="D6" s="530" t="s">
        <v>653</v>
      </c>
      <c r="E6" s="530" t="s">
        <v>654</v>
      </c>
      <c r="F6" s="530" t="s">
        <v>655</v>
      </c>
      <c r="G6" s="531" t="s">
        <v>844</v>
      </c>
      <c r="H6" s="1069"/>
      <c r="I6" s="1020"/>
    </row>
    <row r="7" spans="1:9" ht="15" customHeight="1">
      <c r="A7" s="1010"/>
      <c r="B7" s="1068"/>
      <c r="C7" s="594" t="s">
        <v>656</v>
      </c>
      <c r="D7" s="595" t="s">
        <v>657</v>
      </c>
      <c r="E7" s="595" t="s">
        <v>658</v>
      </c>
      <c r="F7" s="595" t="s">
        <v>659</v>
      </c>
      <c r="G7" s="596" t="s">
        <v>721</v>
      </c>
      <c r="H7" s="1070"/>
      <c r="I7" s="1010"/>
    </row>
    <row r="8" spans="1:9" ht="18.75" customHeight="1">
      <c r="A8" s="951"/>
      <c r="B8" s="974" t="s">
        <v>316</v>
      </c>
      <c r="C8" s="767">
        <v>10209783</v>
      </c>
      <c r="D8" s="768">
        <v>10241297</v>
      </c>
      <c r="E8" s="768">
        <v>10544306</v>
      </c>
      <c r="F8" s="768">
        <v>10133799</v>
      </c>
      <c r="G8" s="769">
        <v>41129185</v>
      </c>
      <c r="H8" s="975" t="s">
        <v>552</v>
      </c>
      <c r="I8" s="725"/>
    </row>
    <row r="9" spans="1:9" ht="18.75" customHeight="1">
      <c r="A9" s="952">
        <v>1</v>
      </c>
      <c r="B9" s="964" t="s">
        <v>660</v>
      </c>
      <c r="C9" s="617">
        <v>1374714</v>
      </c>
      <c r="D9" s="618">
        <v>1357638</v>
      </c>
      <c r="E9" s="619">
        <v>1478780</v>
      </c>
      <c r="F9" s="620">
        <v>1349382</v>
      </c>
      <c r="G9" s="621">
        <f t="shared" ref="G9:G42" si="0">F9+E9+D9+C9</f>
        <v>5560514</v>
      </c>
      <c r="H9" s="967" t="s">
        <v>661</v>
      </c>
      <c r="I9" s="616">
        <v>1</v>
      </c>
    </row>
    <row r="10" spans="1:9" ht="18.75" customHeight="1">
      <c r="A10" s="953">
        <v>2</v>
      </c>
      <c r="B10" s="965" t="s">
        <v>662</v>
      </c>
      <c r="C10" s="763">
        <v>145473</v>
      </c>
      <c r="D10" s="764">
        <v>148111</v>
      </c>
      <c r="E10" s="765">
        <v>149207</v>
      </c>
      <c r="F10" s="765">
        <v>149166</v>
      </c>
      <c r="G10" s="766">
        <f t="shared" si="0"/>
        <v>591957</v>
      </c>
      <c r="H10" s="968" t="s">
        <v>663</v>
      </c>
      <c r="I10" s="728">
        <v>2</v>
      </c>
    </row>
    <row r="11" spans="1:9" ht="18.75" customHeight="1">
      <c r="A11" s="952">
        <v>3</v>
      </c>
      <c r="B11" s="964" t="s">
        <v>664</v>
      </c>
      <c r="C11" s="617">
        <v>158488</v>
      </c>
      <c r="D11" s="618">
        <v>161092</v>
      </c>
      <c r="E11" s="619">
        <v>165571</v>
      </c>
      <c r="F11" s="619">
        <v>161924</v>
      </c>
      <c r="G11" s="621">
        <f t="shared" si="0"/>
        <v>647075</v>
      </c>
      <c r="H11" s="967" t="s">
        <v>665</v>
      </c>
      <c r="I11" s="616">
        <v>3</v>
      </c>
    </row>
    <row r="12" spans="1:9" ht="25.5" customHeight="1">
      <c r="A12" s="953">
        <v>4</v>
      </c>
      <c r="B12" s="973" t="s">
        <v>939</v>
      </c>
      <c r="C12" s="763">
        <v>154622</v>
      </c>
      <c r="D12" s="764">
        <v>163627</v>
      </c>
      <c r="E12" s="765">
        <v>155366</v>
      </c>
      <c r="F12" s="765">
        <v>121187</v>
      </c>
      <c r="G12" s="766">
        <f t="shared" si="0"/>
        <v>594802</v>
      </c>
      <c r="H12" s="968" t="s">
        <v>940</v>
      </c>
      <c r="I12" s="728">
        <v>4</v>
      </c>
    </row>
    <row r="13" spans="1:9" ht="18.75" customHeight="1">
      <c r="A13" s="952">
        <v>5</v>
      </c>
      <c r="B13" s="964" t="s">
        <v>666</v>
      </c>
      <c r="C13" s="617">
        <v>140462</v>
      </c>
      <c r="D13" s="618">
        <v>137191</v>
      </c>
      <c r="E13" s="619">
        <v>138251</v>
      </c>
      <c r="F13" s="619">
        <v>135678</v>
      </c>
      <c r="G13" s="621">
        <f t="shared" si="0"/>
        <v>551582</v>
      </c>
      <c r="H13" s="967" t="s">
        <v>90</v>
      </c>
      <c r="I13" s="616">
        <v>5</v>
      </c>
    </row>
    <row r="14" spans="1:9" ht="18.75" customHeight="1">
      <c r="A14" s="953">
        <v>6</v>
      </c>
      <c r="B14" s="966" t="s">
        <v>92</v>
      </c>
      <c r="C14" s="763">
        <v>765291</v>
      </c>
      <c r="D14" s="764">
        <v>755670</v>
      </c>
      <c r="E14" s="765">
        <v>824865</v>
      </c>
      <c r="F14" s="765">
        <v>786195</v>
      </c>
      <c r="G14" s="766">
        <f t="shared" si="0"/>
        <v>3132021</v>
      </c>
      <c r="H14" s="968" t="s">
        <v>667</v>
      </c>
      <c r="I14" s="728">
        <v>6</v>
      </c>
    </row>
    <row r="15" spans="1:9" ht="18.75" customHeight="1">
      <c r="A15" s="952">
        <v>7</v>
      </c>
      <c r="B15" s="964" t="s">
        <v>668</v>
      </c>
      <c r="C15" s="617">
        <v>195353</v>
      </c>
      <c r="D15" s="618">
        <v>193563</v>
      </c>
      <c r="E15" s="619">
        <v>199095</v>
      </c>
      <c r="F15" s="619">
        <v>199178</v>
      </c>
      <c r="G15" s="621">
        <f t="shared" si="0"/>
        <v>787189</v>
      </c>
      <c r="H15" s="967" t="s">
        <v>669</v>
      </c>
      <c r="I15" s="616">
        <v>7</v>
      </c>
    </row>
    <row r="16" spans="1:9" ht="18.75" customHeight="1">
      <c r="A16" s="953">
        <v>8</v>
      </c>
      <c r="B16" s="753" t="s">
        <v>451</v>
      </c>
      <c r="C16" s="763">
        <v>28477</v>
      </c>
      <c r="D16" s="764">
        <v>29467</v>
      </c>
      <c r="E16" s="765">
        <v>28937</v>
      </c>
      <c r="F16" s="765">
        <v>28023</v>
      </c>
      <c r="G16" s="766">
        <f t="shared" si="0"/>
        <v>114904</v>
      </c>
      <c r="H16" s="969" t="s">
        <v>670</v>
      </c>
      <c r="I16" s="728">
        <v>8</v>
      </c>
    </row>
    <row r="17" spans="1:9" ht="18.75" customHeight="1">
      <c r="A17" s="952">
        <v>9</v>
      </c>
      <c r="B17" s="964" t="s">
        <v>671</v>
      </c>
      <c r="C17" s="617">
        <v>320912</v>
      </c>
      <c r="D17" s="618">
        <v>270794</v>
      </c>
      <c r="E17" s="619">
        <v>320301</v>
      </c>
      <c r="F17" s="619">
        <v>360731</v>
      </c>
      <c r="G17" s="621">
        <f t="shared" si="0"/>
        <v>1272738</v>
      </c>
      <c r="H17" s="967" t="s">
        <v>672</v>
      </c>
      <c r="I17" s="616">
        <v>9</v>
      </c>
    </row>
    <row r="18" spans="1:9" ht="18.75" customHeight="1">
      <c r="A18" s="953">
        <v>10</v>
      </c>
      <c r="B18" s="753" t="s">
        <v>15</v>
      </c>
      <c r="C18" s="763">
        <v>111747</v>
      </c>
      <c r="D18" s="764">
        <v>113693</v>
      </c>
      <c r="E18" s="765">
        <v>112911</v>
      </c>
      <c r="F18" s="765">
        <v>113254</v>
      </c>
      <c r="G18" s="766">
        <f t="shared" si="0"/>
        <v>451605</v>
      </c>
      <c r="H18" s="969" t="s">
        <v>673</v>
      </c>
      <c r="I18" s="728">
        <v>10</v>
      </c>
    </row>
    <row r="19" spans="1:9" ht="18.75" customHeight="1">
      <c r="A19" s="952">
        <v>11</v>
      </c>
      <c r="B19" s="964" t="s">
        <v>674</v>
      </c>
      <c r="C19" s="617">
        <v>350795</v>
      </c>
      <c r="D19" s="618">
        <v>350107</v>
      </c>
      <c r="E19" s="619">
        <v>348795</v>
      </c>
      <c r="F19" s="619">
        <v>271845</v>
      </c>
      <c r="G19" s="621">
        <f t="shared" si="0"/>
        <v>1321542</v>
      </c>
      <c r="H19" s="967" t="s">
        <v>675</v>
      </c>
      <c r="I19" s="616">
        <v>11</v>
      </c>
    </row>
    <row r="20" spans="1:9" ht="18.75" customHeight="1">
      <c r="A20" s="953">
        <v>12</v>
      </c>
      <c r="B20" s="965" t="s">
        <v>676</v>
      </c>
      <c r="C20" s="763">
        <v>214520</v>
      </c>
      <c r="D20" s="764">
        <v>209065</v>
      </c>
      <c r="E20" s="765">
        <v>197273</v>
      </c>
      <c r="F20" s="765">
        <v>174420</v>
      </c>
      <c r="G20" s="766">
        <f t="shared" si="0"/>
        <v>795278</v>
      </c>
      <c r="H20" s="968" t="s">
        <v>677</v>
      </c>
      <c r="I20" s="728">
        <v>12</v>
      </c>
    </row>
    <row r="21" spans="1:9" ht="18.75" customHeight="1">
      <c r="A21" s="952">
        <v>13</v>
      </c>
      <c r="B21" s="964" t="s">
        <v>678</v>
      </c>
      <c r="C21" s="617">
        <v>215223</v>
      </c>
      <c r="D21" s="618">
        <v>210138</v>
      </c>
      <c r="E21" s="619">
        <v>216949</v>
      </c>
      <c r="F21" s="619">
        <v>211128</v>
      </c>
      <c r="G21" s="621">
        <f t="shared" si="0"/>
        <v>853438</v>
      </c>
      <c r="H21" s="967" t="s">
        <v>679</v>
      </c>
      <c r="I21" s="616">
        <v>13</v>
      </c>
    </row>
    <row r="22" spans="1:9" ht="18.75" customHeight="1">
      <c r="A22" s="953">
        <v>14</v>
      </c>
      <c r="B22" s="965" t="s">
        <v>680</v>
      </c>
      <c r="C22" s="763">
        <v>308563</v>
      </c>
      <c r="D22" s="764">
        <v>301804</v>
      </c>
      <c r="E22" s="765">
        <v>303163</v>
      </c>
      <c r="F22" s="765">
        <v>306280</v>
      </c>
      <c r="G22" s="766">
        <f t="shared" si="0"/>
        <v>1219810</v>
      </c>
      <c r="H22" s="968" t="s">
        <v>681</v>
      </c>
      <c r="I22" s="728">
        <v>14</v>
      </c>
    </row>
    <row r="23" spans="1:9" ht="18.75" customHeight="1">
      <c r="A23" s="952">
        <v>15</v>
      </c>
      <c r="B23" s="964" t="s">
        <v>682</v>
      </c>
      <c r="C23" s="617">
        <v>168050</v>
      </c>
      <c r="D23" s="618">
        <v>168239</v>
      </c>
      <c r="E23" s="619">
        <v>170193</v>
      </c>
      <c r="F23" s="619">
        <v>171246</v>
      </c>
      <c r="G23" s="621">
        <f t="shared" si="0"/>
        <v>677728</v>
      </c>
      <c r="H23" s="967" t="s">
        <v>683</v>
      </c>
      <c r="I23" s="616">
        <v>15</v>
      </c>
    </row>
    <row r="24" spans="1:9" ht="18.75" customHeight="1">
      <c r="A24" s="953">
        <v>16</v>
      </c>
      <c r="B24" s="965" t="s">
        <v>684</v>
      </c>
      <c r="C24" s="763">
        <v>41185</v>
      </c>
      <c r="D24" s="764">
        <v>41328</v>
      </c>
      <c r="E24" s="765">
        <v>42840</v>
      </c>
      <c r="F24" s="765">
        <v>42598</v>
      </c>
      <c r="G24" s="766">
        <f t="shared" si="0"/>
        <v>167951</v>
      </c>
      <c r="H24" s="968" t="s">
        <v>685</v>
      </c>
      <c r="I24" s="728">
        <v>16</v>
      </c>
    </row>
    <row r="25" spans="1:9" ht="18.75" customHeight="1">
      <c r="A25" s="952">
        <v>17</v>
      </c>
      <c r="B25" s="964" t="s">
        <v>686</v>
      </c>
      <c r="C25" s="617">
        <v>260821</v>
      </c>
      <c r="D25" s="618">
        <v>275996</v>
      </c>
      <c r="E25" s="619">
        <v>276255</v>
      </c>
      <c r="F25" s="619">
        <v>213233</v>
      </c>
      <c r="G25" s="621">
        <f t="shared" si="0"/>
        <v>1026305</v>
      </c>
      <c r="H25" s="967" t="s">
        <v>687</v>
      </c>
      <c r="I25" s="616">
        <v>17</v>
      </c>
    </row>
    <row r="26" spans="1:9" ht="18.75" customHeight="1">
      <c r="A26" s="953">
        <v>18</v>
      </c>
      <c r="B26" s="965" t="s">
        <v>688</v>
      </c>
      <c r="C26" s="763">
        <v>411106</v>
      </c>
      <c r="D26" s="764">
        <v>417007</v>
      </c>
      <c r="E26" s="765">
        <v>417391</v>
      </c>
      <c r="F26" s="765">
        <v>427992</v>
      </c>
      <c r="G26" s="766">
        <f t="shared" si="0"/>
        <v>1673496</v>
      </c>
      <c r="H26" s="968" t="s">
        <v>95</v>
      </c>
      <c r="I26" s="728">
        <v>18</v>
      </c>
    </row>
    <row r="27" spans="1:9" ht="18.75" customHeight="1">
      <c r="A27" s="952">
        <v>19</v>
      </c>
      <c r="B27" s="964" t="s">
        <v>689</v>
      </c>
      <c r="C27" s="617">
        <v>415412</v>
      </c>
      <c r="D27" s="618">
        <v>398024</v>
      </c>
      <c r="E27" s="619">
        <v>247171</v>
      </c>
      <c r="F27" s="619">
        <v>395166</v>
      </c>
      <c r="G27" s="621">
        <f t="shared" si="0"/>
        <v>1455773</v>
      </c>
      <c r="H27" s="967" t="s">
        <v>690</v>
      </c>
      <c r="I27" s="616">
        <v>19</v>
      </c>
    </row>
    <row r="28" spans="1:9" ht="18.75" customHeight="1">
      <c r="A28" s="953">
        <v>20</v>
      </c>
      <c r="B28" s="965" t="s">
        <v>691</v>
      </c>
      <c r="C28" s="763">
        <v>117692</v>
      </c>
      <c r="D28" s="764">
        <v>111779</v>
      </c>
      <c r="E28" s="765">
        <v>116150</v>
      </c>
      <c r="F28" s="765">
        <v>113425</v>
      </c>
      <c r="G28" s="766">
        <f t="shared" si="0"/>
        <v>459046</v>
      </c>
      <c r="H28" s="970" t="s">
        <v>692</v>
      </c>
      <c r="I28" s="728">
        <v>20</v>
      </c>
    </row>
    <row r="29" spans="1:9" ht="18.75" customHeight="1">
      <c r="A29" s="952">
        <v>21</v>
      </c>
      <c r="B29" s="964" t="s">
        <v>693</v>
      </c>
      <c r="C29" s="617">
        <v>406346</v>
      </c>
      <c r="D29" s="618">
        <v>472451</v>
      </c>
      <c r="E29" s="619">
        <v>496073</v>
      </c>
      <c r="F29" s="619">
        <v>489329</v>
      </c>
      <c r="G29" s="621">
        <f t="shared" si="0"/>
        <v>1864199</v>
      </c>
      <c r="H29" s="971" t="s">
        <v>694</v>
      </c>
      <c r="I29" s="616">
        <v>21</v>
      </c>
    </row>
    <row r="30" spans="1:9" ht="18.75" customHeight="1">
      <c r="A30" s="953">
        <v>22</v>
      </c>
      <c r="B30" s="965" t="s">
        <v>695</v>
      </c>
      <c r="C30" s="763">
        <v>165569</v>
      </c>
      <c r="D30" s="764">
        <v>163251</v>
      </c>
      <c r="E30" s="765">
        <v>168909</v>
      </c>
      <c r="F30" s="765">
        <v>165822</v>
      </c>
      <c r="G30" s="766">
        <f t="shared" si="0"/>
        <v>663551</v>
      </c>
      <c r="H30" s="970" t="s">
        <v>696</v>
      </c>
      <c r="I30" s="728">
        <v>22</v>
      </c>
    </row>
    <row r="31" spans="1:9" ht="18.75" customHeight="1">
      <c r="A31" s="952">
        <v>23</v>
      </c>
      <c r="B31" s="964" t="s">
        <v>697</v>
      </c>
      <c r="C31" s="617">
        <v>211257</v>
      </c>
      <c r="D31" s="618">
        <v>210419</v>
      </c>
      <c r="E31" s="619">
        <v>324587</v>
      </c>
      <c r="F31" s="619">
        <v>213206</v>
      </c>
      <c r="G31" s="621">
        <f t="shared" si="0"/>
        <v>959469</v>
      </c>
      <c r="H31" s="971" t="s">
        <v>698</v>
      </c>
      <c r="I31" s="616">
        <v>23</v>
      </c>
    </row>
    <row r="32" spans="1:9" ht="18.75" customHeight="1">
      <c r="A32" s="953">
        <v>24</v>
      </c>
      <c r="B32" s="753" t="s">
        <v>474</v>
      </c>
      <c r="C32" s="763">
        <v>110821</v>
      </c>
      <c r="D32" s="764">
        <v>115952</v>
      </c>
      <c r="E32" s="765">
        <v>115831</v>
      </c>
      <c r="F32" s="765">
        <v>115797</v>
      </c>
      <c r="G32" s="766">
        <f t="shared" si="0"/>
        <v>458401</v>
      </c>
      <c r="H32" s="969" t="s">
        <v>699</v>
      </c>
      <c r="I32" s="728">
        <v>24</v>
      </c>
    </row>
    <row r="33" spans="1:9" ht="18.75" customHeight="1">
      <c r="A33" s="952">
        <v>25</v>
      </c>
      <c r="B33" s="964" t="s">
        <v>700</v>
      </c>
      <c r="C33" s="617">
        <v>199311</v>
      </c>
      <c r="D33" s="618">
        <v>201847</v>
      </c>
      <c r="E33" s="619">
        <v>196762</v>
      </c>
      <c r="F33" s="619">
        <v>196042</v>
      </c>
      <c r="G33" s="621">
        <f t="shared" si="0"/>
        <v>793962</v>
      </c>
      <c r="H33" s="971" t="s">
        <v>701</v>
      </c>
      <c r="I33" s="616">
        <v>25</v>
      </c>
    </row>
    <row r="34" spans="1:9" ht="18.75" customHeight="1">
      <c r="A34" s="953">
        <v>26</v>
      </c>
      <c r="B34" s="965" t="s">
        <v>702</v>
      </c>
      <c r="C34" s="763">
        <v>148933</v>
      </c>
      <c r="D34" s="764">
        <v>149764</v>
      </c>
      <c r="E34" s="765">
        <v>149265</v>
      </c>
      <c r="F34" s="765">
        <v>147886</v>
      </c>
      <c r="G34" s="766">
        <f t="shared" si="0"/>
        <v>595848</v>
      </c>
      <c r="H34" s="970" t="s">
        <v>703</v>
      </c>
      <c r="I34" s="728">
        <v>26</v>
      </c>
    </row>
    <row r="35" spans="1:9" ht="18.75" customHeight="1">
      <c r="A35" s="952">
        <v>27</v>
      </c>
      <c r="B35" s="964" t="s">
        <v>704</v>
      </c>
      <c r="C35" s="617">
        <v>446169</v>
      </c>
      <c r="D35" s="618">
        <v>497960</v>
      </c>
      <c r="E35" s="619">
        <v>549885</v>
      </c>
      <c r="F35" s="619">
        <v>562524</v>
      </c>
      <c r="G35" s="621">
        <f t="shared" si="0"/>
        <v>2056538</v>
      </c>
      <c r="H35" s="971" t="s">
        <v>705</v>
      </c>
      <c r="I35" s="616">
        <v>27</v>
      </c>
    </row>
    <row r="36" spans="1:9" ht="18.75" customHeight="1">
      <c r="A36" s="953">
        <v>28</v>
      </c>
      <c r="B36" s="965" t="s">
        <v>706</v>
      </c>
      <c r="C36" s="763">
        <v>154594</v>
      </c>
      <c r="D36" s="764">
        <v>176280</v>
      </c>
      <c r="E36" s="765">
        <v>183796</v>
      </c>
      <c r="F36" s="765">
        <v>178325</v>
      </c>
      <c r="G36" s="766">
        <f t="shared" si="0"/>
        <v>692995</v>
      </c>
      <c r="H36" s="970" t="s">
        <v>707</v>
      </c>
      <c r="I36" s="728">
        <v>28</v>
      </c>
    </row>
    <row r="37" spans="1:9" ht="18.75" customHeight="1">
      <c r="A37" s="952">
        <v>29</v>
      </c>
      <c r="B37" s="964" t="s">
        <v>708</v>
      </c>
      <c r="C37" s="617">
        <v>392176</v>
      </c>
      <c r="D37" s="618">
        <v>392582</v>
      </c>
      <c r="E37" s="619">
        <v>393750</v>
      </c>
      <c r="F37" s="619">
        <v>381613</v>
      </c>
      <c r="G37" s="621">
        <f t="shared" si="0"/>
        <v>1560121</v>
      </c>
      <c r="H37" s="971" t="s">
        <v>709</v>
      </c>
      <c r="I37" s="616">
        <v>29</v>
      </c>
    </row>
    <row r="38" spans="1:9" ht="18.75" customHeight="1">
      <c r="A38" s="953">
        <v>30</v>
      </c>
      <c r="B38" s="965" t="s">
        <v>710</v>
      </c>
      <c r="C38" s="763">
        <v>886773</v>
      </c>
      <c r="D38" s="764">
        <v>865438</v>
      </c>
      <c r="E38" s="765">
        <v>848575</v>
      </c>
      <c r="F38" s="765">
        <v>837326</v>
      </c>
      <c r="G38" s="766">
        <f t="shared" si="0"/>
        <v>3438112</v>
      </c>
      <c r="H38" s="970" t="s">
        <v>711</v>
      </c>
      <c r="I38" s="728">
        <v>30</v>
      </c>
    </row>
    <row r="39" spans="1:9" ht="18.75" customHeight="1">
      <c r="A39" s="952">
        <v>31</v>
      </c>
      <c r="B39" s="964" t="s">
        <v>712</v>
      </c>
      <c r="C39" s="617">
        <v>185147</v>
      </c>
      <c r="D39" s="618">
        <v>180295</v>
      </c>
      <c r="E39" s="619">
        <v>187809</v>
      </c>
      <c r="F39" s="619">
        <v>145039</v>
      </c>
      <c r="G39" s="621">
        <f t="shared" si="0"/>
        <v>698290</v>
      </c>
      <c r="H39" s="971" t="s">
        <v>713</v>
      </c>
      <c r="I39" s="616">
        <v>31</v>
      </c>
    </row>
    <row r="40" spans="1:9" ht="18.75" customHeight="1">
      <c r="A40" s="953">
        <v>32</v>
      </c>
      <c r="B40" s="965" t="s">
        <v>714</v>
      </c>
      <c r="C40" s="763">
        <v>682637</v>
      </c>
      <c r="D40" s="764">
        <v>673475</v>
      </c>
      <c r="E40" s="765">
        <v>699333</v>
      </c>
      <c r="F40" s="765">
        <v>665600</v>
      </c>
      <c r="G40" s="766">
        <f t="shared" si="0"/>
        <v>2721045</v>
      </c>
      <c r="H40" s="970" t="s">
        <v>715</v>
      </c>
      <c r="I40" s="728">
        <v>32</v>
      </c>
    </row>
    <row r="41" spans="1:9" ht="18.75" customHeight="1">
      <c r="A41" s="952">
        <v>33</v>
      </c>
      <c r="B41" s="964" t="s">
        <v>716</v>
      </c>
      <c r="C41" s="617">
        <v>225562</v>
      </c>
      <c r="D41" s="618">
        <v>225096</v>
      </c>
      <c r="E41" s="619">
        <v>222631</v>
      </c>
      <c r="F41" s="619">
        <v>207481</v>
      </c>
      <c r="G41" s="621">
        <f t="shared" si="0"/>
        <v>880770</v>
      </c>
      <c r="H41" s="971" t="s">
        <v>717</v>
      </c>
      <c r="I41" s="616">
        <v>33</v>
      </c>
    </row>
    <row r="42" spans="1:9" ht="16.5" customHeight="1">
      <c r="A42" s="954">
        <v>34</v>
      </c>
      <c r="B42" s="965" t="s">
        <v>718</v>
      </c>
      <c r="C42" s="770">
        <v>95582</v>
      </c>
      <c r="D42" s="771">
        <v>102154</v>
      </c>
      <c r="E42" s="772">
        <v>97636</v>
      </c>
      <c r="F42" s="772">
        <v>95758</v>
      </c>
      <c r="G42" s="773">
        <f t="shared" si="0"/>
        <v>391130</v>
      </c>
      <c r="H42" s="972" t="s">
        <v>719</v>
      </c>
      <c r="I42" s="954">
        <v>34</v>
      </c>
    </row>
    <row r="43" spans="1:9" ht="13.5" customHeight="1">
      <c r="A43" s="1062" t="s">
        <v>462</v>
      </c>
      <c r="B43" s="1062"/>
      <c r="C43" s="1062"/>
      <c r="D43" s="1062"/>
      <c r="E43" s="1063" t="s">
        <v>942</v>
      </c>
      <c r="F43" s="1063"/>
      <c r="G43" s="1063" t="s">
        <v>941</v>
      </c>
      <c r="H43" s="1063"/>
      <c r="I43" s="1063"/>
    </row>
    <row r="44" spans="1:9" ht="12" customHeight="1">
      <c r="B44" s="480"/>
      <c r="C44" s="480"/>
      <c r="D44" s="480"/>
      <c r="E44" s="480"/>
      <c r="F44" s="480"/>
      <c r="G44" s="1064" t="s">
        <v>117</v>
      </c>
      <c r="H44" s="1064"/>
    </row>
  </sheetData>
  <mergeCells count="11">
    <mergeCell ref="G44:H44"/>
    <mergeCell ref="B1:H1"/>
    <mergeCell ref="B2:H2"/>
    <mergeCell ref="B3:H3"/>
    <mergeCell ref="B5:B7"/>
    <mergeCell ref="H5:H7"/>
    <mergeCell ref="I5:I7"/>
    <mergeCell ref="A5:A7"/>
    <mergeCell ref="A43:D43"/>
    <mergeCell ref="G43:I43"/>
    <mergeCell ref="E43:F43"/>
  </mergeCells>
  <pageMargins left="0.118110236220472" right="7.8740157480315001E-2" top="7.8740157480315001E-2" bottom="3.9370078740157501E-2" header="7.8740157480315001E-2" footer="3.9370078740157501E-2"/>
  <pageSetup paperSize="9" orientation="portrait" horizontalDpi="300" verticalDpi="300" r:id="rId1"/>
  <headerFooter>
    <oddFooter xml:space="preserve">&amp;LAfghanistan Statistical Yearbook 2017-18&amp;R             سالنامه احصائیوی افغانستان۱۳۹۶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N46"/>
  <sheetViews>
    <sheetView workbookViewId="0">
      <selection activeCell="I5" sqref="I5:I45"/>
    </sheetView>
  </sheetViews>
  <sheetFormatPr defaultRowHeight="12.75"/>
  <cols>
    <col min="1" max="1" width="7.83203125" style="443" customWidth="1"/>
    <col min="2" max="2" width="16.5" customWidth="1"/>
    <col min="3" max="5" width="12.33203125" customWidth="1"/>
    <col min="6" max="6" width="15.83203125" customWidth="1"/>
    <col min="7" max="7" width="14.83203125" customWidth="1"/>
    <col min="8" max="8" width="12.83203125" customWidth="1"/>
    <col min="9" max="9" width="7.83203125" customWidth="1"/>
  </cols>
  <sheetData>
    <row r="1" spans="1:14" ht="15.75">
      <c r="B1" s="1065" t="s">
        <v>903</v>
      </c>
      <c r="C1" s="1065"/>
      <c r="D1" s="1065"/>
      <c r="E1" s="1065"/>
      <c r="F1" s="1065"/>
      <c r="G1" s="1065"/>
      <c r="H1" s="1065"/>
    </row>
    <row r="2" spans="1:14" ht="15.75">
      <c r="B2" s="1065" t="s">
        <v>905</v>
      </c>
      <c r="C2" s="1065"/>
      <c r="D2" s="1065"/>
      <c r="E2" s="1065"/>
      <c r="F2" s="1065"/>
      <c r="G2" s="1065"/>
      <c r="H2" s="1065"/>
    </row>
    <row r="3" spans="1:14" ht="15.75">
      <c r="B3" s="1065" t="s">
        <v>904</v>
      </c>
      <c r="C3" s="1065"/>
      <c r="D3" s="1065"/>
      <c r="E3" s="1065"/>
      <c r="F3" s="1065"/>
      <c r="G3" s="1065"/>
      <c r="H3" s="1065"/>
    </row>
    <row r="4" spans="1:14" ht="12.75" customHeight="1">
      <c r="B4" s="527" t="s">
        <v>737</v>
      </c>
      <c r="C4" s="527"/>
      <c r="D4" s="527"/>
      <c r="E4" s="527"/>
      <c r="F4" s="527"/>
      <c r="G4" s="527"/>
      <c r="H4" s="527" t="s">
        <v>736</v>
      </c>
    </row>
    <row r="5" spans="1:14" ht="12.75" customHeight="1">
      <c r="A5" s="1071" t="s">
        <v>926</v>
      </c>
      <c r="B5" s="1066" t="s">
        <v>735</v>
      </c>
      <c r="C5" s="1082" t="s">
        <v>734</v>
      </c>
      <c r="D5" s="1083"/>
      <c r="E5" s="1083"/>
      <c r="F5" s="1087" t="s">
        <v>882</v>
      </c>
      <c r="G5" s="1054" t="s">
        <v>885</v>
      </c>
      <c r="H5" s="1034" t="s">
        <v>510</v>
      </c>
      <c r="I5" s="1071" t="s">
        <v>926</v>
      </c>
    </row>
    <row r="6" spans="1:14" ht="13.5" customHeight="1">
      <c r="A6" s="1072"/>
      <c r="B6" s="1067"/>
      <c r="C6" s="1084" t="s">
        <v>733</v>
      </c>
      <c r="D6" s="1085"/>
      <c r="E6" s="1085"/>
      <c r="F6" s="1088"/>
      <c r="G6" s="1041"/>
      <c r="H6" s="1079"/>
      <c r="I6" s="1072"/>
    </row>
    <row r="7" spans="1:14" ht="12.75" customHeight="1">
      <c r="A7" s="1072"/>
      <c r="B7" s="1067"/>
      <c r="C7" s="1080" t="s">
        <v>732</v>
      </c>
      <c r="D7" s="1081"/>
      <c r="E7" s="1081"/>
      <c r="F7" s="1088" t="s">
        <v>883</v>
      </c>
      <c r="G7" s="1086" t="s">
        <v>887</v>
      </c>
      <c r="H7" s="1079"/>
      <c r="I7" s="1072"/>
    </row>
    <row r="8" spans="1:14">
      <c r="A8" s="1072"/>
      <c r="B8" s="1067"/>
      <c r="C8" s="961" t="s">
        <v>731</v>
      </c>
      <c r="D8" s="1054" t="s">
        <v>730</v>
      </c>
      <c r="E8" s="1082" t="s">
        <v>729</v>
      </c>
      <c r="F8" s="1088"/>
      <c r="G8" s="1086"/>
      <c r="H8" s="1079"/>
      <c r="I8" s="1072"/>
    </row>
    <row r="9" spans="1:14" ht="13.5" customHeight="1">
      <c r="A9" s="1072"/>
      <c r="B9" s="1079"/>
      <c r="C9" s="596" t="s">
        <v>728</v>
      </c>
      <c r="D9" s="1041"/>
      <c r="E9" s="1084"/>
      <c r="F9" s="579" t="s">
        <v>884</v>
      </c>
      <c r="G9" s="1077" t="s">
        <v>886</v>
      </c>
      <c r="H9" s="1079"/>
      <c r="I9" s="1072"/>
      <c r="N9" s="443" t="s">
        <v>117</v>
      </c>
    </row>
    <row r="10" spans="1:14" ht="17.25" customHeight="1">
      <c r="A10" s="1073"/>
      <c r="B10" s="1035"/>
      <c r="C10" s="596" t="s">
        <v>727</v>
      </c>
      <c r="D10" s="962" t="s">
        <v>726</v>
      </c>
      <c r="E10" s="963" t="s">
        <v>725</v>
      </c>
      <c r="F10" s="579" t="s">
        <v>890</v>
      </c>
      <c r="G10" s="1078"/>
      <c r="H10" s="1035"/>
      <c r="I10" s="1073"/>
    </row>
    <row r="11" spans="1:14" ht="18" customHeight="1">
      <c r="A11" s="951"/>
      <c r="B11" s="743" t="s">
        <v>316</v>
      </c>
      <c r="C11" s="744">
        <v>691032</v>
      </c>
      <c r="D11" s="745">
        <v>2212807</v>
      </c>
      <c r="E11" s="745">
        <v>1003679</v>
      </c>
      <c r="F11" s="745">
        <v>2218925</v>
      </c>
      <c r="G11" s="746">
        <v>1006010</v>
      </c>
      <c r="H11" s="747" t="s">
        <v>552</v>
      </c>
      <c r="I11" s="725"/>
    </row>
    <row r="12" spans="1:14" ht="18" customHeight="1">
      <c r="A12" s="952">
        <v>1</v>
      </c>
      <c r="B12" s="477" t="s">
        <v>660</v>
      </c>
      <c r="C12" s="589">
        <v>96250</v>
      </c>
      <c r="D12" s="592">
        <v>228478</v>
      </c>
      <c r="E12" s="592">
        <v>107755</v>
      </c>
      <c r="F12" s="592">
        <v>226852</v>
      </c>
      <c r="G12" s="593">
        <v>107299</v>
      </c>
      <c r="H12" s="478" t="s">
        <v>89</v>
      </c>
      <c r="I12" s="616">
        <v>1</v>
      </c>
    </row>
    <row r="13" spans="1:14" ht="18" customHeight="1">
      <c r="A13" s="953">
        <v>2</v>
      </c>
      <c r="B13" s="748" t="s">
        <v>662</v>
      </c>
      <c r="C13" s="749">
        <v>9774</v>
      </c>
      <c r="D13" s="750">
        <v>30129</v>
      </c>
      <c r="E13" s="750">
        <v>14152</v>
      </c>
      <c r="F13" s="750">
        <v>30140</v>
      </c>
      <c r="G13" s="751">
        <v>14152</v>
      </c>
      <c r="H13" s="752" t="s">
        <v>663</v>
      </c>
      <c r="I13" s="728">
        <v>2</v>
      </c>
    </row>
    <row r="14" spans="1:14" ht="18" customHeight="1">
      <c r="A14" s="952">
        <v>3</v>
      </c>
      <c r="B14" s="477" t="s">
        <v>664</v>
      </c>
      <c r="C14" s="589">
        <v>10719</v>
      </c>
      <c r="D14" s="592">
        <v>40531</v>
      </c>
      <c r="E14" s="592">
        <v>18959</v>
      </c>
      <c r="F14" s="592">
        <v>40583</v>
      </c>
      <c r="G14" s="593">
        <v>18799</v>
      </c>
      <c r="H14" s="478" t="s">
        <v>34</v>
      </c>
      <c r="I14" s="616">
        <v>3</v>
      </c>
    </row>
    <row r="15" spans="1:14" ht="21" customHeight="1">
      <c r="A15" s="953">
        <v>4</v>
      </c>
      <c r="B15" s="753" t="s">
        <v>797</v>
      </c>
      <c r="C15" s="749">
        <v>11104</v>
      </c>
      <c r="D15" s="750">
        <v>38141</v>
      </c>
      <c r="E15" s="750">
        <v>18118</v>
      </c>
      <c r="F15" s="750">
        <v>38167</v>
      </c>
      <c r="G15" s="751">
        <v>18124</v>
      </c>
      <c r="H15" s="752" t="s">
        <v>798</v>
      </c>
      <c r="I15" s="728">
        <v>4</v>
      </c>
    </row>
    <row r="16" spans="1:14" ht="18" customHeight="1">
      <c r="A16" s="952">
        <v>5</v>
      </c>
      <c r="B16" s="477" t="s">
        <v>666</v>
      </c>
      <c r="C16" s="589">
        <v>12487</v>
      </c>
      <c r="D16" s="592">
        <v>39214</v>
      </c>
      <c r="E16" s="592">
        <v>18248</v>
      </c>
      <c r="F16" s="592">
        <v>39181</v>
      </c>
      <c r="G16" s="593">
        <v>18337</v>
      </c>
      <c r="H16" s="478" t="s">
        <v>90</v>
      </c>
      <c r="I16" s="616">
        <v>5</v>
      </c>
    </row>
    <row r="17" spans="1:9" ht="18" customHeight="1">
      <c r="A17" s="953">
        <v>6</v>
      </c>
      <c r="B17" s="754" t="s">
        <v>92</v>
      </c>
      <c r="C17" s="749">
        <v>64540</v>
      </c>
      <c r="D17" s="750">
        <v>172484</v>
      </c>
      <c r="E17" s="750">
        <v>83621</v>
      </c>
      <c r="F17" s="750">
        <v>173767</v>
      </c>
      <c r="G17" s="751">
        <v>83377</v>
      </c>
      <c r="H17" s="752" t="s">
        <v>12</v>
      </c>
      <c r="I17" s="728">
        <v>6</v>
      </c>
    </row>
    <row r="18" spans="1:9" ht="18" customHeight="1">
      <c r="A18" s="952">
        <v>7</v>
      </c>
      <c r="B18" s="477" t="s">
        <v>668</v>
      </c>
      <c r="C18" s="589">
        <v>17419</v>
      </c>
      <c r="D18" s="592">
        <v>44660</v>
      </c>
      <c r="E18" s="592">
        <v>20964</v>
      </c>
      <c r="F18" s="592">
        <v>44523</v>
      </c>
      <c r="G18" s="593">
        <v>21023</v>
      </c>
      <c r="H18" s="478" t="s">
        <v>10</v>
      </c>
      <c r="I18" s="616">
        <v>7</v>
      </c>
    </row>
    <row r="19" spans="1:9" ht="18" customHeight="1">
      <c r="A19" s="953">
        <v>8</v>
      </c>
      <c r="B19" s="755" t="s">
        <v>451</v>
      </c>
      <c r="C19" s="749">
        <v>4833</v>
      </c>
      <c r="D19" s="750">
        <v>9492</v>
      </c>
      <c r="E19" s="750">
        <v>4732</v>
      </c>
      <c r="F19" s="750">
        <v>9478</v>
      </c>
      <c r="G19" s="751">
        <v>4732</v>
      </c>
      <c r="H19" s="756" t="s">
        <v>442</v>
      </c>
      <c r="I19" s="728">
        <v>8</v>
      </c>
    </row>
    <row r="20" spans="1:9" ht="18" customHeight="1">
      <c r="A20" s="952">
        <v>9</v>
      </c>
      <c r="B20" s="477" t="s">
        <v>671</v>
      </c>
      <c r="C20" s="589">
        <v>19372</v>
      </c>
      <c r="D20" s="592">
        <v>68288</v>
      </c>
      <c r="E20" s="592">
        <v>30773</v>
      </c>
      <c r="F20" s="592">
        <v>68270</v>
      </c>
      <c r="G20" s="593">
        <v>30963</v>
      </c>
      <c r="H20" s="478" t="s">
        <v>60</v>
      </c>
      <c r="I20" s="616">
        <v>9</v>
      </c>
    </row>
    <row r="21" spans="1:9" ht="18" customHeight="1">
      <c r="A21" s="953">
        <v>10</v>
      </c>
      <c r="B21" s="755" t="s">
        <v>15</v>
      </c>
      <c r="C21" s="749">
        <v>8187</v>
      </c>
      <c r="D21" s="750">
        <v>25813</v>
      </c>
      <c r="E21" s="750">
        <v>12705</v>
      </c>
      <c r="F21" s="750">
        <v>25844</v>
      </c>
      <c r="G21" s="751">
        <v>12683</v>
      </c>
      <c r="H21" s="756" t="s">
        <v>16</v>
      </c>
      <c r="I21" s="728">
        <v>10</v>
      </c>
    </row>
    <row r="22" spans="1:9" ht="18" customHeight="1">
      <c r="A22" s="952">
        <v>11</v>
      </c>
      <c r="B22" s="477" t="s">
        <v>674</v>
      </c>
      <c r="C22" s="589">
        <v>18248</v>
      </c>
      <c r="D22" s="592">
        <v>106146</v>
      </c>
      <c r="E22" s="592">
        <v>49366</v>
      </c>
      <c r="F22" s="592">
        <v>106285</v>
      </c>
      <c r="G22" s="593">
        <v>49424</v>
      </c>
      <c r="H22" s="478" t="s">
        <v>675</v>
      </c>
      <c r="I22" s="616">
        <v>11</v>
      </c>
    </row>
    <row r="23" spans="1:9" ht="18" customHeight="1">
      <c r="A23" s="953">
        <v>12</v>
      </c>
      <c r="B23" s="748" t="s">
        <v>676</v>
      </c>
      <c r="C23" s="749">
        <v>8559</v>
      </c>
      <c r="D23" s="750">
        <v>43303</v>
      </c>
      <c r="E23" s="750">
        <v>17482</v>
      </c>
      <c r="F23" s="750">
        <v>43145</v>
      </c>
      <c r="G23" s="751">
        <v>17616</v>
      </c>
      <c r="H23" s="752" t="s">
        <v>30</v>
      </c>
      <c r="I23" s="728">
        <v>12</v>
      </c>
    </row>
    <row r="24" spans="1:9" ht="18" customHeight="1">
      <c r="A24" s="952">
        <v>13</v>
      </c>
      <c r="B24" s="477" t="s">
        <v>678</v>
      </c>
      <c r="C24" s="589">
        <v>14252</v>
      </c>
      <c r="D24" s="592">
        <v>48358</v>
      </c>
      <c r="E24" s="592">
        <v>21778</v>
      </c>
      <c r="F24" s="592">
        <v>49168</v>
      </c>
      <c r="G24" s="593">
        <v>21783</v>
      </c>
      <c r="H24" s="478" t="s">
        <v>32</v>
      </c>
      <c r="I24" s="616">
        <v>13</v>
      </c>
    </row>
    <row r="25" spans="1:9" ht="18" customHeight="1">
      <c r="A25" s="953">
        <v>14</v>
      </c>
      <c r="B25" s="748" t="s">
        <v>680</v>
      </c>
      <c r="C25" s="749">
        <v>26129</v>
      </c>
      <c r="D25" s="750">
        <v>75004</v>
      </c>
      <c r="E25" s="750">
        <v>33793</v>
      </c>
      <c r="F25" s="750">
        <v>74943</v>
      </c>
      <c r="G25" s="751">
        <v>33807</v>
      </c>
      <c r="H25" s="752" t="s">
        <v>26</v>
      </c>
      <c r="I25" s="728">
        <v>14</v>
      </c>
    </row>
    <row r="26" spans="1:9" ht="18" customHeight="1">
      <c r="A26" s="952">
        <v>15</v>
      </c>
      <c r="B26" s="477" t="s">
        <v>682</v>
      </c>
      <c r="C26" s="589">
        <v>19734</v>
      </c>
      <c r="D26" s="592">
        <v>43056</v>
      </c>
      <c r="E26" s="592">
        <v>20361</v>
      </c>
      <c r="F26" s="592">
        <v>43039</v>
      </c>
      <c r="G26" s="593">
        <v>20370</v>
      </c>
      <c r="H26" s="561" t="s">
        <v>556</v>
      </c>
      <c r="I26" s="616">
        <v>15</v>
      </c>
    </row>
    <row r="27" spans="1:9" ht="18" customHeight="1">
      <c r="A27" s="953">
        <v>16</v>
      </c>
      <c r="B27" s="748" t="s">
        <v>684</v>
      </c>
      <c r="C27" s="749">
        <v>866</v>
      </c>
      <c r="D27" s="750">
        <v>9140</v>
      </c>
      <c r="E27" s="750">
        <v>4002</v>
      </c>
      <c r="F27" s="750">
        <v>9224</v>
      </c>
      <c r="G27" s="751">
        <v>3999</v>
      </c>
      <c r="H27" s="752" t="s">
        <v>14</v>
      </c>
      <c r="I27" s="728">
        <v>16</v>
      </c>
    </row>
    <row r="28" spans="1:9" ht="18" customHeight="1">
      <c r="A28" s="952">
        <v>17</v>
      </c>
      <c r="B28" s="477" t="s">
        <v>686</v>
      </c>
      <c r="C28" s="589">
        <v>19475</v>
      </c>
      <c r="D28" s="592">
        <v>72956</v>
      </c>
      <c r="E28" s="592">
        <v>32414</v>
      </c>
      <c r="F28" s="592">
        <v>72379</v>
      </c>
      <c r="G28" s="593">
        <v>32459</v>
      </c>
      <c r="H28" s="478" t="s">
        <v>97</v>
      </c>
      <c r="I28" s="616">
        <v>17</v>
      </c>
    </row>
    <row r="29" spans="1:9" ht="18" customHeight="1">
      <c r="A29" s="953">
        <v>18</v>
      </c>
      <c r="B29" s="748" t="s">
        <v>688</v>
      </c>
      <c r="C29" s="749">
        <v>32847</v>
      </c>
      <c r="D29" s="750">
        <v>89974</v>
      </c>
      <c r="E29" s="750">
        <v>42316</v>
      </c>
      <c r="F29" s="750">
        <v>90175</v>
      </c>
      <c r="G29" s="751">
        <v>42309</v>
      </c>
      <c r="H29" s="752" t="s">
        <v>95</v>
      </c>
      <c r="I29" s="728">
        <v>18</v>
      </c>
    </row>
    <row r="30" spans="1:9" ht="18" customHeight="1">
      <c r="A30" s="952">
        <v>19</v>
      </c>
      <c r="B30" s="477" t="s">
        <v>689</v>
      </c>
      <c r="C30" s="589">
        <v>25373</v>
      </c>
      <c r="D30" s="592">
        <v>76677</v>
      </c>
      <c r="E30" s="592">
        <v>33457</v>
      </c>
      <c r="F30" s="592">
        <v>77058</v>
      </c>
      <c r="G30" s="593">
        <v>33499</v>
      </c>
      <c r="H30" s="478" t="s">
        <v>68</v>
      </c>
      <c r="I30" s="616">
        <v>19</v>
      </c>
    </row>
    <row r="31" spans="1:9" ht="18" customHeight="1">
      <c r="A31" s="953">
        <v>20</v>
      </c>
      <c r="B31" s="748" t="s">
        <v>691</v>
      </c>
      <c r="C31" s="749">
        <v>9037</v>
      </c>
      <c r="D31" s="750">
        <v>32027</v>
      </c>
      <c r="E31" s="750">
        <v>14584</v>
      </c>
      <c r="F31" s="750">
        <v>32153</v>
      </c>
      <c r="G31" s="751">
        <v>14694</v>
      </c>
      <c r="H31" s="757" t="s">
        <v>101</v>
      </c>
      <c r="I31" s="728">
        <v>20</v>
      </c>
    </row>
    <row r="32" spans="1:9" ht="18" customHeight="1">
      <c r="A32" s="952">
        <v>21</v>
      </c>
      <c r="B32" s="477" t="s">
        <v>693</v>
      </c>
      <c r="C32" s="589">
        <v>44399</v>
      </c>
      <c r="D32" s="592">
        <v>127818</v>
      </c>
      <c r="E32" s="592">
        <v>61459</v>
      </c>
      <c r="F32" s="592">
        <v>127879</v>
      </c>
      <c r="G32" s="593">
        <v>61491</v>
      </c>
      <c r="H32" s="479" t="s">
        <v>694</v>
      </c>
      <c r="I32" s="616">
        <v>21</v>
      </c>
    </row>
    <row r="33" spans="1:9" ht="18" customHeight="1">
      <c r="A33" s="953">
        <v>22</v>
      </c>
      <c r="B33" s="748" t="s">
        <v>695</v>
      </c>
      <c r="C33" s="749">
        <v>14577</v>
      </c>
      <c r="D33" s="750">
        <v>46645</v>
      </c>
      <c r="E33" s="750">
        <v>20790</v>
      </c>
      <c r="F33" s="750">
        <v>46772</v>
      </c>
      <c r="G33" s="751">
        <v>20844</v>
      </c>
      <c r="H33" s="757" t="s">
        <v>104</v>
      </c>
      <c r="I33" s="728">
        <v>22</v>
      </c>
    </row>
    <row r="34" spans="1:9" ht="18" customHeight="1">
      <c r="A34" s="952">
        <v>23</v>
      </c>
      <c r="B34" s="477" t="s">
        <v>697</v>
      </c>
      <c r="C34" s="589">
        <v>7246</v>
      </c>
      <c r="D34" s="592">
        <v>47874</v>
      </c>
      <c r="E34" s="592">
        <v>19502</v>
      </c>
      <c r="F34" s="592">
        <v>47818</v>
      </c>
      <c r="G34" s="593">
        <v>19482</v>
      </c>
      <c r="H34" s="479" t="s">
        <v>56</v>
      </c>
      <c r="I34" s="616">
        <v>23</v>
      </c>
    </row>
    <row r="35" spans="1:9" ht="18" customHeight="1">
      <c r="A35" s="953">
        <v>24</v>
      </c>
      <c r="B35" s="755" t="s">
        <v>474</v>
      </c>
      <c r="C35" s="749">
        <v>8026</v>
      </c>
      <c r="D35" s="750">
        <v>30977</v>
      </c>
      <c r="E35" s="750">
        <v>13877</v>
      </c>
      <c r="F35" s="750">
        <v>30996</v>
      </c>
      <c r="G35" s="751">
        <v>13860</v>
      </c>
      <c r="H35" s="756" t="s">
        <v>724</v>
      </c>
      <c r="I35" s="728">
        <v>24</v>
      </c>
    </row>
    <row r="36" spans="1:9" ht="18" customHeight="1">
      <c r="A36" s="952">
        <v>25</v>
      </c>
      <c r="B36" s="477" t="s">
        <v>700</v>
      </c>
      <c r="C36" s="589">
        <v>3351</v>
      </c>
      <c r="D36" s="592">
        <v>23198</v>
      </c>
      <c r="E36" s="592">
        <v>8844</v>
      </c>
      <c r="F36" s="592">
        <v>23111</v>
      </c>
      <c r="G36" s="593">
        <v>8822</v>
      </c>
      <c r="H36" s="479" t="s">
        <v>723</v>
      </c>
      <c r="I36" s="616">
        <v>25</v>
      </c>
    </row>
    <row r="37" spans="1:9" ht="18" customHeight="1">
      <c r="A37" s="953">
        <v>26</v>
      </c>
      <c r="B37" s="748" t="s">
        <v>702</v>
      </c>
      <c r="C37" s="749">
        <v>3138</v>
      </c>
      <c r="D37" s="750">
        <v>29368</v>
      </c>
      <c r="E37" s="750">
        <v>11301</v>
      </c>
      <c r="F37" s="750">
        <v>29488</v>
      </c>
      <c r="G37" s="751">
        <v>11349</v>
      </c>
      <c r="H37" s="757" t="s">
        <v>48</v>
      </c>
      <c r="I37" s="728">
        <v>26</v>
      </c>
    </row>
    <row r="38" spans="1:9" ht="18" customHeight="1">
      <c r="A38" s="952">
        <v>27</v>
      </c>
      <c r="B38" s="477" t="s">
        <v>704</v>
      </c>
      <c r="C38" s="589">
        <v>32564</v>
      </c>
      <c r="D38" s="592">
        <v>92102</v>
      </c>
      <c r="E38" s="592">
        <v>37489</v>
      </c>
      <c r="F38" s="592">
        <v>96146</v>
      </c>
      <c r="G38" s="593">
        <v>38570</v>
      </c>
      <c r="H38" s="479" t="s">
        <v>42</v>
      </c>
      <c r="I38" s="616">
        <v>27</v>
      </c>
    </row>
    <row r="39" spans="1:9" ht="18" customHeight="1">
      <c r="A39" s="953">
        <v>28</v>
      </c>
      <c r="B39" s="748" t="s">
        <v>706</v>
      </c>
      <c r="C39" s="749">
        <v>15899</v>
      </c>
      <c r="D39" s="750">
        <v>44571</v>
      </c>
      <c r="E39" s="750">
        <v>20426</v>
      </c>
      <c r="F39" s="750">
        <v>45248</v>
      </c>
      <c r="G39" s="751">
        <v>20848</v>
      </c>
      <c r="H39" s="757" t="s">
        <v>103</v>
      </c>
      <c r="I39" s="728">
        <v>28</v>
      </c>
    </row>
    <row r="40" spans="1:9" ht="18" customHeight="1">
      <c r="A40" s="952">
        <v>29</v>
      </c>
      <c r="B40" s="477" t="s">
        <v>708</v>
      </c>
      <c r="C40" s="589">
        <v>28144</v>
      </c>
      <c r="D40" s="592">
        <v>87844</v>
      </c>
      <c r="E40" s="592">
        <v>38214</v>
      </c>
      <c r="F40" s="592">
        <v>87696</v>
      </c>
      <c r="G40" s="593">
        <v>38144</v>
      </c>
      <c r="H40" s="479" t="s">
        <v>106</v>
      </c>
      <c r="I40" s="616">
        <v>29</v>
      </c>
    </row>
    <row r="41" spans="1:9" ht="18" customHeight="1">
      <c r="A41" s="953">
        <v>30</v>
      </c>
      <c r="B41" s="748" t="s">
        <v>710</v>
      </c>
      <c r="C41" s="749">
        <v>20976</v>
      </c>
      <c r="D41" s="750">
        <v>108701</v>
      </c>
      <c r="E41" s="750">
        <v>43529</v>
      </c>
      <c r="F41" s="750">
        <v>108668</v>
      </c>
      <c r="G41" s="751">
        <v>43574</v>
      </c>
      <c r="H41" s="757" t="s">
        <v>40</v>
      </c>
      <c r="I41" s="728">
        <v>30</v>
      </c>
    </row>
    <row r="42" spans="1:9" ht="18" customHeight="1">
      <c r="A42" s="952">
        <v>31</v>
      </c>
      <c r="B42" s="477" t="s">
        <v>712</v>
      </c>
      <c r="C42" s="589">
        <v>8771</v>
      </c>
      <c r="D42" s="592">
        <v>51238</v>
      </c>
      <c r="E42" s="592">
        <v>23668</v>
      </c>
      <c r="F42" s="592">
        <v>51204</v>
      </c>
      <c r="G42" s="593">
        <v>23631</v>
      </c>
      <c r="H42" s="479" t="s">
        <v>52</v>
      </c>
      <c r="I42" s="616">
        <v>31</v>
      </c>
    </row>
    <row r="43" spans="1:9" ht="18" customHeight="1">
      <c r="A43" s="953">
        <v>32</v>
      </c>
      <c r="B43" s="748" t="s">
        <v>714</v>
      </c>
      <c r="C43" s="749">
        <v>59057</v>
      </c>
      <c r="D43" s="750">
        <v>161804</v>
      </c>
      <c r="E43" s="750">
        <v>75019</v>
      </c>
      <c r="F43" s="750">
        <v>163726</v>
      </c>
      <c r="G43" s="751">
        <v>75879</v>
      </c>
      <c r="H43" s="757" t="s">
        <v>58</v>
      </c>
      <c r="I43" s="728">
        <v>32</v>
      </c>
    </row>
    <row r="44" spans="1:9" ht="18" customHeight="1">
      <c r="A44" s="952">
        <v>33</v>
      </c>
      <c r="B44" s="477" t="s">
        <v>716</v>
      </c>
      <c r="C44" s="589">
        <v>7479</v>
      </c>
      <c r="D44" s="592">
        <v>38565</v>
      </c>
      <c r="E44" s="592">
        <v>16316</v>
      </c>
      <c r="F44" s="592">
        <v>37570</v>
      </c>
      <c r="G44" s="593">
        <v>16402</v>
      </c>
      <c r="H44" s="479" t="s">
        <v>54</v>
      </c>
      <c r="I44" s="616">
        <v>33</v>
      </c>
    </row>
    <row r="45" spans="1:9" ht="18" customHeight="1">
      <c r="A45" s="954">
        <v>34</v>
      </c>
      <c r="B45" s="758" t="s">
        <v>718</v>
      </c>
      <c r="C45" s="759">
        <v>8200</v>
      </c>
      <c r="D45" s="760">
        <v>28231</v>
      </c>
      <c r="E45" s="760">
        <v>13665</v>
      </c>
      <c r="F45" s="760">
        <v>28229</v>
      </c>
      <c r="G45" s="761">
        <v>13665</v>
      </c>
      <c r="H45" s="762" t="s">
        <v>44</v>
      </c>
      <c r="I45" s="954">
        <v>34</v>
      </c>
    </row>
    <row r="46" spans="1:9" ht="16.5" customHeight="1">
      <c r="A46" s="1074" t="s">
        <v>462</v>
      </c>
      <c r="B46" s="1074"/>
      <c r="C46" s="1074"/>
      <c r="D46" s="1076" t="s">
        <v>720</v>
      </c>
      <c r="E46" s="1076"/>
      <c r="F46" s="1076"/>
      <c r="G46" s="1075" t="s">
        <v>722</v>
      </c>
      <c r="H46" s="1075"/>
      <c r="I46" s="1075"/>
    </row>
  </sheetData>
  <mergeCells count="20">
    <mergeCell ref="B3:H3"/>
    <mergeCell ref="B5:B10"/>
    <mergeCell ref="B2:H2"/>
    <mergeCell ref="B1:H1"/>
    <mergeCell ref="C7:E7"/>
    <mergeCell ref="H5:H10"/>
    <mergeCell ref="C5:E5"/>
    <mergeCell ref="C6:E6"/>
    <mergeCell ref="G5:G6"/>
    <mergeCell ref="G7:G8"/>
    <mergeCell ref="D8:D9"/>
    <mergeCell ref="E8:E9"/>
    <mergeCell ref="F5:F6"/>
    <mergeCell ref="F7:F8"/>
    <mergeCell ref="A5:A10"/>
    <mergeCell ref="A46:C46"/>
    <mergeCell ref="G46:I46"/>
    <mergeCell ref="D46:F46"/>
    <mergeCell ref="G9:G10"/>
    <mergeCell ref="I5:I10"/>
  </mergeCells>
  <pageMargins left="0.118110236220472" right="7.8740157480315001E-2" top="0.118110236220472" bottom="0.118110236220472" header="7.8740157480315001E-2" footer="7.8740157480315001E-2"/>
  <pageSetup paperSize="9" orientation="portrait" horizontalDpi="300" verticalDpi="300" r:id="rId1"/>
  <headerFooter>
    <oddFooter xml:space="preserve">&amp;LAfghanistan Statistical Yearbook 2017-18&amp;R    سالنامه احصائیوی افغانستان۱۳۹۶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F45"/>
  <sheetViews>
    <sheetView workbookViewId="0">
      <selection activeCell="A2" sqref="A2:Z2"/>
    </sheetView>
  </sheetViews>
  <sheetFormatPr defaultRowHeight="12.75"/>
  <cols>
    <col min="1" max="1" width="14" style="422" customWidth="1"/>
    <col min="2" max="2" width="9.6640625" style="422" customWidth="1"/>
    <col min="3" max="3" width="6.83203125" style="567" customWidth="1"/>
    <col min="4" max="5" width="6.83203125" style="422" customWidth="1"/>
    <col min="6" max="7" width="6.83203125" style="567" customWidth="1"/>
    <col min="8" max="11" width="6.83203125" style="422" customWidth="1"/>
    <col min="12" max="12" width="6.83203125" style="567" customWidth="1"/>
    <col min="13" max="23" width="6.83203125" style="422" customWidth="1"/>
    <col min="24" max="25" width="7.5" style="422" customWidth="1"/>
    <col min="26" max="26" width="11.83203125" style="422" customWidth="1"/>
    <col min="27" max="27" width="1.6640625" style="422" hidden="1" customWidth="1"/>
    <col min="28" max="16384" width="9.33203125" style="422"/>
  </cols>
  <sheetData>
    <row r="1" spans="1:32" ht="16.5" customHeight="1">
      <c r="A1" s="1091" t="s">
        <v>901</v>
      </c>
      <c r="B1" s="1091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1092"/>
      <c r="W1" s="1092"/>
      <c r="X1" s="1092"/>
      <c r="Y1" s="1092"/>
      <c r="Z1" s="1092"/>
    </row>
    <row r="2" spans="1:32" ht="16.5" customHeight="1">
      <c r="A2" s="1090" t="s">
        <v>924</v>
      </c>
      <c r="B2" s="1090"/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  <c r="O2" s="1090"/>
      <c r="P2" s="1090"/>
      <c r="Q2" s="1090"/>
      <c r="R2" s="1090"/>
      <c r="S2" s="1090"/>
      <c r="T2" s="1090"/>
      <c r="U2" s="1090"/>
      <c r="V2" s="1090"/>
      <c r="W2" s="1090"/>
      <c r="X2" s="1090"/>
      <c r="Y2" s="1090"/>
      <c r="Z2" s="1090"/>
      <c r="AB2" s="542"/>
      <c r="AC2" s="541"/>
      <c r="AD2" s="541"/>
      <c r="AE2" s="541"/>
      <c r="AF2" s="541"/>
    </row>
    <row r="3" spans="1:32" ht="15.75" customHeight="1">
      <c r="A3" s="1099" t="s">
        <v>902</v>
      </c>
      <c r="B3" s="1090"/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9"/>
      <c r="AA3" s="543"/>
      <c r="AB3" s="541"/>
      <c r="AC3" s="541"/>
      <c r="AD3" s="541"/>
      <c r="AE3" s="541"/>
      <c r="AF3" s="541"/>
    </row>
    <row r="4" spans="1:32" ht="60" customHeight="1">
      <c r="A4" s="1093" t="s">
        <v>511</v>
      </c>
      <c r="B4" s="565" t="s">
        <v>575</v>
      </c>
      <c r="C4" s="571" t="s">
        <v>813</v>
      </c>
      <c r="D4" s="549" t="s">
        <v>891</v>
      </c>
      <c r="E4" s="549" t="s">
        <v>538</v>
      </c>
      <c r="F4" s="549" t="s">
        <v>840</v>
      </c>
      <c r="G4" s="549" t="s">
        <v>914</v>
      </c>
      <c r="H4" s="549" t="s">
        <v>534</v>
      </c>
      <c r="I4" s="549" t="s">
        <v>535</v>
      </c>
      <c r="J4" s="549" t="s">
        <v>486</v>
      </c>
      <c r="K4" s="549" t="s">
        <v>773</v>
      </c>
      <c r="L4" s="549" t="s">
        <v>809</v>
      </c>
      <c r="M4" s="549" t="s">
        <v>544</v>
      </c>
      <c r="N4" s="549" t="s">
        <v>543</v>
      </c>
      <c r="O4" s="556" t="s">
        <v>806</v>
      </c>
      <c r="P4" s="549" t="s">
        <v>536</v>
      </c>
      <c r="Q4" s="549" t="s">
        <v>537</v>
      </c>
      <c r="R4" s="549" t="s">
        <v>487</v>
      </c>
      <c r="S4" s="549" t="s">
        <v>488</v>
      </c>
      <c r="T4" s="549" t="s">
        <v>812</v>
      </c>
      <c r="U4" s="549" t="s">
        <v>816</v>
      </c>
      <c r="V4" s="549" t="s">
        <v>452</v>
      </c>
      <c r="W4" s="549" t="s">
        <v>489</v>
      </c>
      <c r="X4" s="549" t="s">
        <v>490</v>
      </c>
      <c r="Y4" s="549" t="s">
        <v>842</v>
      </c>
      <c r="Z4" s="1094" t="s">
        <v>508</v>
      </c>
      <c r="AA4" s="543"/>
      <c r="AB4" s="541"/>
      <c r="AC4" s="541"/>
      <c r="AD4" s="541"/>
      <c r="AE4" s="541"/>
      <c r="AF4" s="541"/>
    </row>
    <row r="5" spans="1:32" ht="64.5" customHeight="1">
      <c r="A5" s="1093"/>
      <c r="B5" s="551" t="s">
        <v>557</v>
      </c>
      <c r="C5" s="572" t="s">
        <v>819</v>
      </c>
      <c r="D5" s="551" t="s">
        <v>917</v>
      </c>
      <c r="E5" s="551" t="s">
        <v>808</v>
      </c>
      <c r="F5" s="570" t="s">
        <v>841</v>
      </c>
      <c r="G5" s="570" t="s">
        <v>915</v>
      </c>
      <c r="H5" s="551" t="s">
        <v>584</v>
      </c>
      <c r="I5" s="551" t="s">
        <v>585</v>
      </c>
      <c r="J5" s="551" t="s">
        <v>586</v>
      </c>
      <c r="K5" s="551" t="s">
        <v>839</v>
      </c>
      <c r="L5" s="570" t="s">
        <v>810</v>
      </c>
      <c r="M5" s="551" t="s">
        <v>587</v>
      </c>
      <c r="N5" s="552" t="s">
        <v>588</v>
      </c>
      <c r="O5" s="551" t="s">
        <v>807</v>
      </c>
      <c r="P5" s="551" t="s">
        <v>589</v>
      </c>
      <c r="Q5" s="551" t="s">
        <v>774</v>
      </c>
      <c r="R5" s="551" t="s">
        <v>590</v>
      </c>
      <c r="S5" s="551" t="s">
        <v>591</v>
      </c>
      <c r="T5" s="551" t="s">
        <v>811</v>
      </c>
      <c r="U5" s="551" t="s">
        <v>816</v>
      </c>
      <c r="V5" s="551" t="s">
        <v>452</v>
      </c>
      <c r="W5" s="551" t="s">
        <v>592</v>
      </c>
      <c r="X5" s="551" t="s">
        <v>593</v>
      </c>
      <c r="Y5" s="551" t="s">
        <v>818</v>
      </c>
      <c r="Z5" s="1095"/>
      <c r="AA5" s="544"/>
    </row>
    <row r="6" spans="1:32" ht="86.25" customHeight="1">
      <c r="A6" s="1093"/>
      <c r="B6" s="550" t="s">
        <v>843</v>
      </c>
      <c r="C6" s="550" t="s">
        <v>482</v>
      </c>
      <c r="D6" s="550" t="s">
        <v>483</v>
      </c>
      <c r="E6" s="550" t="s">
        <v>453</v>
      </c>
      <c r="F6" s="553" t="s">
        <v>876</v>
      </c>
      <c r="G6" s="553" t="s">
        <v>916</v>
      </c>
      <c r="H6" s="553" t="s">
        <v>498</v>
      </c>
      <c r="I6" s="553" t="s">
        <v>499</v>
      </c>
      <c r="J6" s="553" t="s">
        <v>454</v>
      </c>
      <c r="K6" s="554" t="s">
        <v>539</v>
      </c>
      <c r="L6" s="554" t="s">
        <v>500</v>
      </c>
      <c r="M6" s="553" t="s">
        <v>501</v>
      </c>
      <c r="N6" s="555" t="s">
        <v>455</v>
      </c>
      <c r="O6" s="553" t="s">
        <v>456</v>
      </c>
      <c r="P6" s="550" t="s">
        <v>502</v>
      </c>
      <c r="Q6" s="553" t="s">
        <v>503</v>
      </c>
      <c r="R6" s="550" t="s">
        <v>504</v>
      </c>
      <c r="S6" s="550" t="s">
        <v>485</v>
      </c>
      <c r="T6" s="550" t="s">
        <v>497</v>
      </c>
      <c r="U6" s="573" t="s">
        <v>484</v>
      </c>
      <c r="V6" s="550" t="s">
        <v>505</v>
      </c>
      <c r="W6" s="550" t="s">
        <v>457</v>
      </c>
      <c r="X6" s="550" t="s">
        <v>540</v>
      </c>
      <c r="Y6" s="550" t="s">
        <v>287</v>
      </c>
      <c r="Z6" s="1096"/>
      <c r="AA6" s="545"/>
    </row>
    <row r="7" spans="1:32" ht="12" customHeight="1">
      <c r="A7" s="739" t="s">
        <v>464</v>
      </c>
      <c r="B7" s="740">
        <f t="shared" ref="B7:R7" si="0">SUM(B8:B41)</f>
        <v>1805</v>
      </c>
      <c r="C7" s="733">
        <f t="shared" si="0"/>
        <v>28</v>
      </c>
      <c r="D7" s="733">
        <f t="shared" si="0"/>
        <v>6</v>
      </c>
      <c r="E7" s="735">
        <f t="shared" si="0"/>
        <v>4</v>
      </c>
      <c r="F7" s="733">
        <f t="shared" si="0"/>
        <v>115</v>
      </c>
      <c r="G7" s="733">
        <f t="shared" si="0"/>
        <v>304</v>
      </c>
      <c r="H7" s="733">
        <f t="shared" si="0"/>
        <v>12</v>
      </c>
      <c r="I7" s="733">
        <f t="shared" si="0"/>
        <v>50</v>
      </c>
      <c r="J7" s="733">
        <f t="shared" si="0"/>
        <v>33</v>
      </c>
      <c r="K7" s="733">
        <f t="shared" si="0"/>
        <v>15</v>
      </c>
      <c r="L7" s="733">
        <f t="shared" si="0"/>
        <v>8</v>
      </c>
      <c r="M7" s="733">
        <f t="shared" si="0"/>
        <v>339</v>
      </c>
      <c r="N7" s="733">
        <f t="shared" si="0"/>
        <v>93</v>
      </c>
      <c r="O7" s="733">
        <f t="shared" si="0"/>
        <v>49</v>
      </c>
      <c r="P7" s="733">
        <f t="shared" si="0"/>
        <v>15</v>
      </c>
      <c r="Q7" s="736">
        <f t="shared" si="0"/>
        <v>7</v>
      </c>
      <c r="R7" s="733">
        <f t="shared" si="0"/>
        <v>4</v>
      </c>
      <c r="S7" s="733">
        <v>6</v>
      </c>
      <c r="T7" s="733">
        <v>150</v>
      </c>
      <c r="U7" s="733">
        <f>SUM(U8:U41)</f>
        <v>51</v>
      </c>
      <c r="V7" s="733">
        <f>SUM(V8:V41)</f>
        <v>18</v>
      </c>
      <c r="W7" s="733">
        <f>SUM(W8:W41)</f>
        <v>27</v>
      </c>
      <c r="X7" s="733">
        <f>SUM(X8:X41)</f>
        <v>448</v>
      </c>
      <c r="Y7" s="733">
        <v>23</v>
      </c>
      <c r="Z7" s="741" t="s">
        <v>574</v>
      </c>
      <c r="AA7" s="546"/>
    </row>
    <row r="8" spans="1:32" ht="12" customHeight="1">
      <c r="A8" s="564" t="s">
        <v>88</v>
      </c>
      <c r="B8" s="601">
        <f t="shared" ref="B8:B41" si="1">SUM(C8:Y8)</f>
        <v>892</v>
      </c>
      <c r="C8" s="600">
        <v>6</v>
      </c>
      <c r="D8" s="601">
        <v>1</v>
      </c>
      <c r="E8" s="601">
        <v>3</v>
      </c>
      <c r="F8" s="601">
        <v>82</v>
      </c>
      <c r="G8" s="601">
        <v>121</v>
      </c>
      <c r="H8" s="601">
        <v>9</v>
      </c>
      <c r="I8" s="601">
        <v>27</v>
      </c>
      <c r="J8" s="601">
        <v>23</v>
      </c>
      <c r="K8" s="601">
        <v>3</v>
      </c>
      <c r="L8" s="601">
        <v>2</v>
      </c>
      <c r="M8" s="601">
        <v>235</v>
      </c>
      <c r="N8" s="601">
        <v>50</v>
      </c>
      <c r="O8" s="601">
        <v>25</v>
      </c>
      <c r="P8" s="601">
        <v>9</v>
      </c>
      <c r="Q8" s="602">
        <v>4</v>
      </c>
      <c r="R8" s="601">
        <v>2</v>
      </c>
      <c r="S8" s="601">
        <v>3</v>
      </c>
      <c r="T8" s="601">
        <v>54</v>
      </c>
      <c r="U8" s="601">
        <v>43</v>
      </c>
      <c r="V8" s="601">
        <v>10</v>
      </c>
      <c r="W8" s="601">
        <v>15</v>
      </c>
      <c r="X8" s="601">
        <v>157</v>
      </c>
      <c r="Y8" s="601">
        <v>8</v>
      </c>
      <c r="Z8" s="547" t="s">
        <v>381</v>
      </c>
      <c r="AA8" s="546"/>
    </row>
    <row r="9" spans="1:32" ht="12" customHeight="1">
      <c r="A9" s="732" t="s">
        <v>23</v>
      </c>
      <c r="B9" s="733">
        <f t="shared" si="1"/>
        <v>19</v>
      </c>
      <c r="C9" s="734">
        <v>2</v>
      </c>
      <c r="D9" s="733">
        <v>2</v>
      </c>
      <c r="E9" s="733">
        <v>0</v>
      </c>
      <c r="F9" s="733">
        <v>0</v>
      </c>
      <c r="G9" s="733">
        <v>2</v>
      </c>
      <c r="H9" s="733">
        <v>0</v>
      </c>
      <c r="I9" s="733">
        <v>0</v>
      </c>
      <c r="J9" s="733">
        <v>0</v>
      </c>
      <c r="K9" s="733">
        <v>1</v>
      </c>
      <c r="L9" s="733">
        <v>0</v>
      </c>
      <c r="M9" s="733">
        <v>1</v>
      </c>
      <c r="N9" s="733">
        <v>1</v>
      </c>
      <c r="O9" s="733">
        <v>3</v>
      </c>
      <c r="P9" s="733">
        <v>0</v>
      </c>
      <c r="Q9" s="736">
        <v>0</v>
      </c>
      <c r="R9" s="733">
        <v>0</v>
      </c>
      <c r="S9" s="733">
        <v>0</v>
      </c>
      <c r="T9" s="733">
        <v>2</v>
      </c>
      <c r="U9" s="733">
        <v>0</v>
      </c>
      <c r="V9" s="733">
        <v>0</v>
      </c>
      <c r="W9" s="733">
        <v>3</v>
      </c>
      <c r="X9" s="733">
        <v>2</v>
      </c>
      <c r="Y9" s="733">
        <v>0</v>
      </c>
      <c r="Z9" s="737" t="s">
        <v>111</v>
      </c>
      <c r="AA9" s="546"/>
    </row>
    <row r="10" spans="1:32" ht="12" customHeight="1">
      <c r="A10" s="564" t="s">
        <v>33</v>
      </c>
      <c r="B10" s="601">
        <f t="shared" si="1"/>
        <v>21</v>
      </c>
      <c r="C10" s="600">
        <v>0</v>
      </c>
      <c r="D10" s="601">
        <v>1</v>
      </c>
      <c r="E10" s="601">
        <v>0</v>
      </c>
      <c r="F10" s="601">
        <v>2</v>
      </c>
      <c r="G10" s="601">
        <v>6</v>
      </c>
      <c r="H10" s="601">
        <v>0</v>
      </c>
      <c r="I10" s="601">
        <v>1</v>
      </c>
      <c r="J10" s="601">
        <v>0</v>
      </c>
      <c r="K10" s="601">
        <v>0</v>
      </c>
      <c r="L10" s="601">
        <v>0</v>
      </c>
      <c r="M10" s="601">
        <v>2</v>
      </c>
      <c r="N10" s="601">
        <v>1</v>
      </c>
      <c r="O10" s="601">
        <v>0</v>
      </c>
      <c r="P10" s="601">
        <v>0</v>
      </c>
      <c r="Q10" s="602">
        <v>0</v>
      </c>
      <c r="R10" s="601">
        <v>0</v>
      </c>
      <c r="S10" s="601">
        <v>0</v>
      </c>
      <c r="T10" s="601">
        <v>0</v>
      </c>
      <c r="U10" s="601">
        <v>0</v>
      </c>
      <c r="V10" s="601">
        <v>0</v>
      </c>
      <c r="W10" s="601">
        <v>0</v>
      </c>
      <c r="X10" s="601">
        <v>8</v>
      </c>
      <c r="Y10" s="601">
        <v>0</v>
      </c>
      <c r="Z10" s="547" t="s">
        <v>34</v>
      </c>
      <c r="AA10" s="546"/>
    </row>
    <row r="11" spans="1:32" ht="12" customHeight="1">
      <c r="A11" s="742" t="s">
        <v>797</v>
      </c>
      <c r="B11" s="733">
        <f t="shared" si="1"/>
        <v>9</v>
      </c>
      <c r="C11" s="734">
        <v>0</v>
      </c>
      <c r="D11" s="733">
        <v>0</v>
      </c>
      <c r="E11" s="733">
        <v>0</v>
      </c>
      <c r="F11" s="733">
        <v>1</v>
      </c>
      <c r="G11" s="733">
        <v>2</v>
      </c>
      <c r="H11" s="733">
        <v>0</v>
      </c>
      <c r="I11" s="733">
        <v>0</v>
      </c>
      <c r="J11" s="733">
        <v>0</v>
      </c>
      <c r="K11" s="733">
        <v>0</v>
      </c>
      <c r="L11" s="733">
        <v>0</v>
      </c>
      <c r="M11" s="733">
        <v>1</v>
      </c>
      <c r="N11" s="733">
        <v>0</v>
      </c>
      <c r="O11" s="733">
        <v>1</v>
      </c>
      <c r="P11" s="733">
        <v>0</v>
      </c>
      <c r="Q11" s="736">
        <v>0</v>
      </c>
      <c r="R11" s="733">
        <v>0</v>
      </c>
      <c r="S11" s="733">
        <v>0</v>
      </c>
      <c r="T11" s="733">
        <v>0</v>
      </c>
      <c r="U11" s="733">
        <v>1</v>
      </c>
      <c r="V11" s="733">
        <v>0</v>
      </c>
      <c r="W11" s="733">
        <v>0</v>
      </c>
      <c r="X11" s="733">
        <v>0</v>
      </c>
      <c r="Y11" s="733">
        <v>3</v>
      </c>
      <c r="Z11" s="737" t="s">
        <v>800</v>
      </c>
      <c r="AA11" s="546"/>
    </row>
    <row r="12" spans="1:32" ht="12" customHeight="1">
      <c r="A12" s="564" t="s">
        <v>27</v>
      </c>
      <c r="B12" s="601">
        <f t="shared" si="1"/>
        <v>20</v>
      </c>
      <c r="C12" s="600">
        <v>0</v>
      </c>
      <c r="D12" s="601">
        <v>0</v>
      </c>
      <c r="E12" s="601">
        <v>0</v>
      </c>
      <c r="F12" s="601">
        <v>1</v>
      </c>
      <c r="G12" s="601">
        <v>9</v>
      </c>
      <c r="H12" s="601">
        <v>0</v>
      </c>
      <c r="I12" s="601">
        <v>0</v>
      </c>
      <c r="J12" s="601">
        <v>0</v>
      </c>
      <c r="K12" s="601">
        <v>0</v>
      </c>
      <c r="L12" s="601">
        <v>0</v>
      </c>
      <c r="M12" s="601">
        <v>2</v>
      </c>
      <c r="N12" s="601">
        <v>1</v>
      </c>
      <c r="O12" s="601">
        <v>0</v>
      </c>
      <c r="P12" s="601">
        <v>0</v>
      </c>
      <c r="Q12" s="602">
        <v>0</v>
      </c>
      <c r="R12" s="601">
        <v>0</v>
      </c>
      <c r="S12" s="601">
        <v>0</v>
      </c>
      <c r="T12" s="601">
        <v>2</v>
      </c>
      <c r="U12" s="601">
        <v>0</v>
      </c>
      <c r="V12" s="601">
        <v>0</v>
      </c>
      <c r="W12" s="601">
        <v>0</v>
      </c>
      <c r="X12" s="601">
        <v>5</v>
      </c>
      <c r="Y12" s="601">
        <v>0</v>
      </c>
      <c r="Z12" s="547" t="s">
        <v>90</v>
      </c>
      <c r="AA12" s="546"/>
    </row>
    <row r="13" spans="1:32" ht="12" customHeight="1">
      <c r="A13" s="732" t="s">
        <v>92</v>
      </c>
      <c r="B13" s="733">
        <f t="shared" si="1"/>
        <v>181</v>
      </c>
      <c r="C13" s="734">
        <v>2</v>
      </c>
      <c r="D13" s="733">
        <v>0</v>
      </c>
      <c r="E13" s="733">
        <v>0</v>
      </c>
      <c r="F13" s="733">
        <v>2</v>
      </c>
      <c r="G13" s="733">
        <v>31</v>
      </c>
      <c r="H13" s="733">
        <v>1</v>
      </c>
      <c r="I13" s="733">
        <v>2</v>
      </c>
      <c r="J13" s="733">
        <v>1</v>
      </c>
      <c r="K13" s="733">
        <v>1</v>
      </c>
      <c r="L13" s="733">
        <v>0</v>
      </c>
      <c r="M13" s="733">
        <v>33</v>
      </c>
      <c r="N13" s="733">
        <v>20</v>
      </c>
      <c r="O13" s="733">
        <v>2</v>
      </c>
      <c r="P13" s="733">
        <v>0</v>
      </c>
      <c r="Q13" s="736">
        <v>1</v>
      </c>
      <c r="R13" s="733">
        <v>1</v>
      </c>
      <c r="S13" s="733">
        <v>0</v>
      </c>
      <c r="T13" s="733">
        <v>26</v>
      </c>
      <c r="U13" s="733">
        <v>2</v>
      </c>
      <c r="V13" s="733">
        <v>3</v>
      </c>
      <c r="W13" s="733">
        <v>1</v>
      </c>
      <c r="X13" s="733">
        <v>49</v>
      </c>
      <c r="Y13" s="733">
        <v>3</v>
      </c>
      <c r="Z13" s="737" t="s">
        <v>12</v>
      </c>
      <c r="AA13" s="546"/>
    </row>
    <row r="14" spans="1:32" ht="12" customHeight="1">
      <c r="A14" s="564" t="s">
        <v>115</v>
      </c>
      <c r="B14" s="601">
        <f t="shared" si="1"/>
        <v>15</v>
      </c>
      <c r="C14" s="600">
        <v>1</v>
      </c>
      <c r="D14" s="601">
        <v>0</v>
      </c>
      <c r="E14" s="601">
        <v>0</v>
      </c>
      <c r="F14" s="601">
        <v>0</v>
      </c>
      <c r="G14" s="601">
        <v>3</v>
      </c>
      <c r="H14" s="601">
        <v>0</v>
      </c>
      <c r="I14" s="601">
        <v>0</v>
      </c>
      <c r="J14" s="601">
        <v>0</v>
      </c>
      <c r="K14" s="601">
        <v>3</v>
      </c>
      <c r="L14" s="601">
        <v>1</v>
      </c>
      <c r="M14" s="601">
        <v>3</v>
      </c>
      <c r="N14" s="601">
        <v>0</v>
      </c>
      <c r="O14" s="601">
        <v>0</v>
      </c>
      <c r="P14" s="601">
        <v>0</v>
      </c>
      <c r="Q14" s="602">
        <v>0</v>
      </c>
      <c r="R14" s="601">
        <v>0</v>
      </c>
      <c r="S14" s="601">
        <v>0</v>
      </c>
      <c r="T14" s="601">
        <v>2</v>
      </c>
      <c r="U14" s="601">
        <v>0</v>
      </c>
      <c r="V14" s="601">
        <v>0</v>
      </c>
      <c r="W14" s="601">
        <v>0</v>
      </c>
      <c r="X14" s="601">
        <v>1</v>
      </c>
      <c r="Y14" s="601">
        <v>1</v>
      </c>
      <c r="Z14" s="547" t="s">
        <v>10</v>
      </c>
      <c r="AA14" s="546"/>
    </row>
    <row r="15" spans="1:32" ht="12" customHeight="1">
      <c r="A15" s="732" t="s">
        <v>451</v>
      </c>
      <c r="B15" s="733">
        <f t="shared" si="1"/>
        <v>3</v>
      </c>
      <c r="C15" s="734">
        <v>0</v>
      </c>
      <c r="D15" s="733">
        <v>0</v>
      </c>
      <c r="E15" s="733">
        <v>0</v>
      </c>
      <c r="F15" s="733">
        <v>0</v>
      </c>
      <c r="G15" s="733">
        <v>2</v>
      </c>
      <c r="H15" s="733">
        <v>0</v>
      </c>
      <c r="I15" s="733">
        <v>0</v>
      </c>
      <c r="J15" s="733">
        <v>0</v>
      </c>
      <c r="K15" s="733">
        <v>0</v>
      </c>
      <c r="L15" s="733">
        <v>0</v>
      </c>
      <c r="M15" s="733">
        <v>1</v>
      </c>
      <c r="N15" s="733">
        <v>0</v>
      </c>
      <c r="O15" s="733">
        <v>0</v>
      </c>
      <c r="P15" s="733">
        <v>0</v>
      </c>
      <c r="Q15" s="736">
        <v>0</v>
      </c>
      <c r="R15" s="733">
        <v>0</v>
      </c>
      <c r="S15" s="733">
        <v>0</v>
      </c>
      <c r="T15" s="733">
        <v>0</v>
      </c>
      <c r="U15" s="733">
        <v>0</v>
      </c>
      <c r="V15" s="733">
        <v>0</v>
      </c>
      <c r="W15" s="733">
        <v>0</v>
      </c>
      <c r="X15" s="733">
        <v>0</v>
      </c>
      <c r="Y15" s="733">
        <v>0</v>
      </c>
      <c r="Z15" s="737" t="s">
        <v>442</v>
      </c>
      <c r="AA15" s="546"/>
    </row>
    <row r="16" spans="1:32" ht="12" customHeight="1">
      <c r="A16" s="564" t="s">
        <v>98</v>
      </c>
      <c r="B16" s="601">
        <f t="shared" si="1"/>
        <v>16</v>
      </c>
      <c r="C16" s="600">
        <v>2</v>
      </c>
      <c r="D16" s="601">
        <v>1</v>
      </c>
      <c r="E16" s="601">
        <v>0</v>
      </c>
      <c r="F16" s="601">
        <v>1</v>
      </c>
      <c r="G16" s="601">
        <v>4</v>
      </c>
      <c r="H16" s="601">
        <v>0</v>
      </c>
      <c r="I16" s="601">
        <v>0</v>
      </c>
      <c r="J16" s="601">
        <v>0</v>
      </c>
      <c r="K16" s="601">
        <v>3</v>
      </c>
      <c r="L16" s="601">
        <v>0</v>
      </c>
      <c r="M16" s="601">
        <v>1</v>
      </c>
      <c r="N16" s="601">
        <v>0</v>
      </c>
      <c r="O16" s="601">
        <v>0</v>
      </c>
      <c r="P16" s="601">
        <v>0</v>
      </c>
      <c r="Q16" s="602">
        <v>0</v>
      </c>
      <c r="R16" s="601">
        <v>0</v>
      </c>
      <c r="S16" s="601">
        <v>0</v>
      </c>
      <c r="T16" s="601">
        <v>2</v>
      </c>
      <c r="U16" s="601">
        <v>1</v>
      </c>
      <c r="V16" s="601">
        <v>0</v>
      </c>
      <c r="W16" s="601">
        <v>0</v>
      </c>
      <c r="X16" s="601">
        <v>1</v>
      </c>
      <c r="Y16" s="601">
        <v>0</v>
      </c>
      <c r="Z16" s="547" t="s">
        <v>60</v>
      </c>
      <c r="AA16" s="546"/>
    </row>
    <row r="17" spans="1:29" ht="12" customHeight="1">
      <c r="A17" s="732" t="s">
        <v>15</v>
      </c>
      <c r="B17" s="733">
        <f t="shared" si="1"/>
        <v>9</v>
      </c>
      <c r="C17" s="734">
        <v>0</v>
      </c>
      <c r="D17" s="733">
        <v>0</v>
      </c>
      <c r="E17" s="733">
        <v>0</v>
      </c>
      <c r="F17" s="733">
        <v>1</v>
      </c>
      <c r="G17" s="733">
        <v>3</v>
      </c>
      <c r="H17" s="733">
        <v>0</v>
      </c>
      <c r="I17" s="733">
        <v>0</v>
      </c>
      <c r="J17" s="733">
        <v>0</v>
      </c>
      <c r="K17" s="733">
        <v>1</v>
      </c>
      <c r="L17" s="733">
        <v>0</v>
      </c>
      <c r="M17" s="733">
        <v>0</v>
      </c>
      <c r="N17" s="733">
        <v>1</v>
      </c>
      <c r="O17" s="733">
        <v>0</v>
      </c>
      <c r="P17" s="733">
        <v>0</v>
      </c>
      <c r="Q17" s="736">
        <v>0</v>
      </c>
      <c r="R17" s="733">
        <v>0</v>
      </c>
      <c r="S17" s="733">
        <v>0</v>
      </c>
      <c r="T17" s="733">
        <v>2</v>
      </c>
      <c r="U17" s="733">
        <v>0</v>
      </c>
      <c r="V17" s="733">
        <v>0</v>
      </c>
      <c r="W17" s="733">
        <v>0</v>
      </c>
      <c r="X17" s="733">
        <v>1</v>
      </c>
      <c r="Y17" s="733">
        <v>0</v>
      </c>
      <c r="Z17" s="737" t="s">
        <v>16</v>
      </c>
      <c r="AA17" s="546"/>
    </row>
    <row r="18" spans="1:29" ht="12" customHeight="1">
      <c r="A18" s="564" t="s">
        <v>17</v>
      </c>
      <c r="B18" s="601">
        <f t="shared" si="1"/>
        <v>64</v>
      </c>
      <c r="C18" s="600">
        <v>1</v>
      </c>
      <c r="D18" s="601">
        <v>0</v>
      </c>
      <c r="E18" s="601">
        <v>0</v>
      </c>
      <c r="F18" s="601">
        <v>2</v>
      </c>
      <c r="G18" s="601">
        <v>16</v>
      </c>
      <c r="H18" s="601">
        <v>0</v>
      </c>
      <c r="I18" s="601">
        <v>1</v>
      </c>
      <c r="J18" s="601">
        <v>2</v>
      </c>
      <c r="K18" s="601">
        <v>3</v>
      </c>
      <c r="L18" s="601">
        <v>1</v>
      </c>
      <c r="M18" s="601">
        <v>3</v>
      </c>
      <c r="N18" s="601">
        <v>1</v>
      </c>
      <c r="O18" s="601">
        <v>0</v>
      </c>
      <c r="P18" s="601">
        <v>0</v>
      </c>
      <c r="Q18" s="602">
        <v>1</v>
      </c>
      <c r="R18" s="601">
        <v>0</v>
      </c>
      <c r="S18" s="601">
        <v>0</v>
      </c>
      <c r="T18" s="601">
        <v>5</v>
      </c>
      <c r="U18" s="601">
        <v>0</v>
      </c>
      <c r="V18" s="601">
        <v>0</v>
      </c>
      <c r="W18" s="601">
        <v>0</v>
      </c>
      <c r="X18" s="601">
        <v>27</v>
      </c>
      <c r="Y18" s="601">
        <v>1</v>
      </c>
      <c r="Z18" s="547" t="s">
        <v>91</v>
      </c>
      <c r="AA18" s="546"/>
    </row>
    <row r="19" spans="1:29" ht="12" customHeight="1">
      <c r="A19" s="732" t="s">
        <v>112</v>
      </c>
      <c r="B19" s="733">
        <f t="shared" si="1"/>
        <v>17</v>
      </c>
      <c r="C19" s="734">
        <v>0</v>
      </c>
      <c r="D19" s="733">
        <v>0</v>
      </c>
      <c r="E19" s="733">
        <v>0</v>
      </c>
      <c r="F19" s="733">
        <v>0</v>
      </c>
      <c r="G19" s="733">
        <v>7</v>
      </c>
      <c r="H19" s="733">
        <v>0</v>
      </c>
      <c r="I19" s="733">
        <v>0</v>
      </c>
      <c r="J19" s="733">
        <v>0</v>
      </c>
      <c r="K19" s="733">
        <v>0</v>
      </c>
      <c r="L19" s="733">
        <v>0</v>
      </c>
      <c r="M19" s="733">
        <v>0</v>
      </c>
      <c r="N19" s="733">
        <v>1</v>
      </c>
      <c r="O19" s="733">
        <v>0</v>
      </c>
      <c r="P19" s="733">
        <v>0</v>
      </c>
      <c r="Q19" s="736">
        <v>0</v>
      </c>
      <c r="R19" s="733">
        <v>0</v>
      </c>
      <c r="S19" s="733">
        <v>0</v>
      </c>
      <c r="T19" s="733">
        <v>6</v>
      </c>
      <c r="U19" s="733">
        <v>0</v>
      </c>
      <c r="V19" s="733">
        <v>0</v>
      </c>
      <c r="W19" s="733">
        <v>0</v>
      </c>
      <c r="X19" s="733">
        <v>3</v>
      </c>
      <c r="Y19" s="733">
        <v>0</v>
      </c>
      <c r="Z19" s="737" t="s">
        <v>30</v>
      </c>
      <c r="AA19" s="546"/>
    </row>
    <row r="20" spans="1:29" ht="12" customHeight="1">
      <c r="A20" s="564" t="s">
        <v>31</v>
      </c>
      <c r="B20" s="601">
        <f t="shared" si="1"/>
        <v>52</v>
      </c>
      <c r="C20" s="600">
        <v>0</v>
      </c>
      <c r="D20" s="601">
        <v>0</v>
      </c>
      <c r="E20" s="601">
        <v>0</v>
      </c>
      <c r="F20" s="601">
        <v>1</v>
      </c>
      <c r="G20" s="601">
        <v>4</v>
      </c>
      <c r="H20" s="601">
        <v>0</v>
      </c>
      <c r="I20" s="601">
        <v>1</v>
      </c>
      <c r="J20" s="601">
        <v>2</v>
      </c>
      <c r="K20" s="601">
        <v>0</v>
      </c>
      <c r="L20" s="601">
        <v>0</v>
      </c>
      <c r="M20" s="601">
        <v>1</v>
      </c>
      <c r="N20" s="601">
        <v>0</v>
      </c>
      <c r="O20" s="601">
        <v>1</v>
      </c>
      <c r="P20" s="601">
        <v>0</v>
      </c>
      <c r="Q20" s="602">
        <v>0</v>
      </c>
      <c r="R20" s="601">
        <v>0</v>
      </c>
      <c r="S20" s="601">
        <v>2</v>
      </c>
      <c r="T20" s="601">
        <v>4</v>
      </c>
      <c r="U20" s="601">
        <v>0</v>
      </c>
      <c r="V20" s="601">
        <v>0</v>
      </c>
      <c r="W20" s="601">
        <v>0</v>
      </c>
      <c r="X20" s="601">
        <v>36</v>
      </c>
      <c r="Y20" s="601">
        <v>0</v>
      </c>
      <c r="Z20" s="547" t="s">
        <v>32</v>
      </c>
      <c r="AA20" s="546"/>
      <c r="AC20" s="631" t="s">
        <v>117</v>
      </c>
    </row>
    <row r="21" spans="1:29" ht="12" customHeight="1">
      <c r="A21" s="732" t="s">
        <v>25</v>
      </c>
      <c r="B21" s="733">
        <f t="shared" si="1"/>
        <v>19</v>
      </c>
      <c r="C21" s="734">
        <v>0</v>
      </c>
      <c r="D21" s="733">
        <v>0</v>
      </c>
      <c r="E21" s="733">
        <v>0</v>
      </c>
      <c r="F21" s="733">
        <v>1</v>
      </c>
      <c r="G21" s="733">
        <v>2</v>
      </c>
      <c r="H21" s="733">
        <v>0</v>
      </c>
      <c r="I21" s="733">
        <v>1</v>
      </c>
      <c r="J21" s="733">
        <v>0</v>
      </c>
      <c r="K21" s="733">
        <v>0</v>
      </c>
      <c r="L21" s="733">
        <v>0</v>
      </c>
      <c r="M21" s="733">
        <v>2</v>
      </c>
      <c r="N21" s="733">
        <v>1</v>
      </c>
      <c r="O21" s="733">
        <v>0</v>
      </c>
      <c r="P21" s="733">
        <v>0</v>
      </c>
      <c r="Q21" s="736">
        <v>0</v>
      </c>
      <c r="R21" s="733">
        <v>0</v>
      </c>
      <c r="S21" s="733">
        <v>0</v>
      </c>
      <c r="T21" s="733">
        <v>2</v>
      </c>
      <c r="U21" s="733">
        <v>0</v>
      </c>
      <c r="V21" s="733">
        <v>0</v>
      </c>
      <c r="W21" s="733">
        <v>0</v>
      </c>
      <c r="X21" s="733">
        <v>10</v>
      </c>
      <c r="Y21" s="733">
        <v>0</v>
      </c>
      <c r="Z21" s="737" t="s">
        <v>26</v>
      </c>
      <c r="AA21" s="546"/>
    </row>
    <row r="22" spans="1:29" ht="12" customHeight="1">
      <c r="A22" s="564" t="s">
        <v>113</v>
      </c>
      <c r="B22" s="601">
        <f t="shared" si="1"/>
        <v>20</v>
      </c>
      <c r="C22" s="600">
        <v>0</v>
      </c>
      <c r="D22" s="601">
        <v>0</v>
      </c>
      <c r="E22" s="601">
        <v>0</v>
      </c>
      <c r="F22" s="601">
        <v>0</v>
      </c>
      <c r="G22" s="601">
        <v>2</v>
      </c>
      <c r="H22" s="601">
        <v>0</v>
      </c>
      <c r="I22" s="601">
        <v>0</v>
      </c>
      <c r="J22" s="603">
        <v>0</v>
      </c>
      <c r="K22" s="601">
        <v>0</v>
      </c>
      <c r="L22" s="601">
        <v>0</v>
      </c>
      <c r="M22" s="601">
        <v>0</v>
      </c>
      <c r="N22" s="601">
        <v>0</v>
      </c>
      <c r="O22" s="601">
        <v>0</v>
      </c>
      <c r="P22" s="601">
        <v>0</v>
      </c>
      <c r="Q22" s="602">
        <v>0</v>
      </c>
      <c r="R22" s="601">
        <v>0</v>
      </c>
      <c r="S22" s="601">
        <v>0</v>
      </c>
      <c r="T22" s="601">
        <v>5</v>
      </c>
      <c r="U22" s="601">
        <v>0</v>
      </c>
      <c r="V22" s="601">
        <v>0</v>
      </c>
      <c r="W22" s="601">
        <v>0</v>
      </c>
      <c r="X22" s="601">
        <v>13</v>
      </c>
      <c r="Y22" s="601">
        <v>0</v>
      </c>
      <c r="Z22" s="547" t="s">
        <v>555</v>
      </c>
      <c r="AA22" s="546"/>
    </row>
    <row r="23" spans="1:29" ht="12" customHeight="1">
      <c r="A23" s="732" t="s">
        <v>93</v>
      </c>
      <c r="B23" s="733">
        <f t="shared" si="1"/>
        <v>15</v>
      </c>
      <c r="C23" s="734">
        <v>0</v>
      </c>
      <c r="D23" s="733">
        <v>0</v>
      </c>
      <c r="E23" s="733">
        <v>0</v>
      </c>
      <c r="F23" s="733">
        <v>1</v>
      </c>
      <c r="G23" s="733">
        <v>10</v>
      </c>
      <c r="H23" s="733">
        <v>0</v>
      </c>
      <c r="I23" s="733">
        <v>0</v>
      </c>
      <c r="J23" s="733">
        <v>0</v>
      </c>
      <c r="K23" s="733">
        <v>0</v>
      </c>
      <c r="L23" s="733">
        <v>0</v>
      </c>
      <c r="M23" s="733">
        <v>0</v>
      </c>
      <c r="N23" s="733">
        <v>0</v>
      </c>
      <c r="O23" s="733">
        <v>0</v>
      </c>
      <c r="P23" s="733">
        <v>0</v>
      </c>
      <c r="Q23" s="736">
        <v>0</v>
      </c>
      <c r="R23" s="733">
        <v>0</v>
      </c>
      <c r="S23" s="733">
        <v>0</v>
      </c>
      <c r="T23" s="733">
        <v>3</v>
      </c>
      <c r="U23" s="733">
        <v>0</v>
      </c>
      <c r="V23" s="733">
        <v>0</v>
      </c>
      <c r="W23" s="733">
        <v>0</v>
      </c>
      <c r="X23" s="733">
        <v>0</v>
      </c>
      <c r="Y23" s="733">
        <v>1</v>
      </c>
      <c r="Z23" s="737" t="s">
        <v>14</v>
      </c>
      <c r="AA23" s="546"/>
    </row>
    <row r="24" spans="1:29" ht="12" customHeight="1">
      <c r="A24" s="564" t="s">
        <v>96</v>
      </c>
      <c r="B24" s="601">
        <f t="shared" si="1"/>
        <v>13</v>
      </c>
      <c r="C24" s="600">
        <v>1</v>
      </c>
      <c r="D24" s="601">
        <v>0</v>
      </c>
      <c r="E24" s="601">
        <v>0</v>
      </c>
      <c r="F24" s="601">
        <v>1</v>
      </c>
      <c r="G24" s="601">
        <v>3</v>
      </c>
      <c r="H24" s="601">
        <v>0</v>
      </c>
      <c r="I24" s="601">
        <v>2</v>
      </c>
      <c r="J24" s="603">
        <v>0</v>
      </c>
      <c r="K24" s="601">
        <v>0</v>
      </c>
      <c r="L24" s="601">
        <v>0</v>
      </c>
      <c r="M24" s="601">
        <v>2</v>
      </c>
      <c r="N24" s="601">
        <v>0</v>
      </c>
      <c r="O24" s="601">
        <v>0</v>
      </c>
      <c r="P24" s="601">
        <v>0</v>
      </c>
      <c r="Q24" s="602">
        <v>0</v>
      </c>
      <c r="R24" s="601">
        <v>0</v>
      </c>
      <c r="S24" s="601">
        <v>0</v>
      </c>
      <c r="T24" s="601">
        <v>3</v>
      </c>
      <c r="U24" s="601">
        <v>0</v>
      </c>
      <c r="V24" s="601">
        <v>0</v>
      </c>
      <c r="W24" s="601">
        <v>0</v>
      </c>
      <c r="X24" s="601">
        <v>1</v>
      </c>
      <c r="Y24" s="601">
        <v>0</v>
      </c>
      <c r="Z24" s="547" t="s">
        <v>97</v>
      </c>
      <c r="AA24" s="546"/>
    </row>
    <row r="25" spans="1:29" ht="12" customHeight="1">
      <c r="A25" s="732" t="s">
        <v>94</v>
      </c>
      <c r="B25" s="733">
        <f t="shared" si="1"/>
        <v>12</v>
      </c>
      <c r="C25" s="734">
        <v>0</v>
      </c>
      <c r="D25" s="733">
        <v>0</v>
      </c>
      <c r="E25" s="733">
        <v>0</v>
      </c>
      <c r="F25" s="733">
        <v>1</v>
      </c>
      <c r="G25" s="733">
        <v>5</v>
      </c>
      <c r="H25" s="733">
        <v>0</v>
      </c>
      <c r="I25" s="733">
        <v>0</v>
      </c>
      <c r="J25" s="733">
        <v>1</v>
      </c>
      <c r="K25" s="733">
        <v>0</v>
      </c>
      <c r="L25" s="733">
        <v>0</v>
      </c>
      <c r="M25" s="733">
        <v>1</v>
      </c>
      <c r="N25" s="733">
        <v>0</v>
      </c>
      <c r="O25" s="733">
        <v>0</v>
      </c>
      <c r="P25" s="733">
        <v>0</v>
      </c>
      <c r="Q25" s="736">
        <v>0</v>
      </c>
      <c r="R25" s="733">
        <v>0</v>
      </c>
      <c r="S25" s="733">
        <v>0</v>
      </c>
      <c r="T25" s="733">
        <v>1</v>
      </c>
      <c r="U25" s="733">
        <v>0</v>
      </c>
      <c r="V25" s="733">
        <v>0</v>
      </c>
      <c r="W25" s="733">
        <v>0</v>
      </c>
      <c r="X25" s="733">
        <v>3</v>
      </c>
      <c r="Y25" s="733">
        <v>0</v>
      </c>
      <c r="Z25" s="737" t="s">
        <v>95</v>
      </c>
      <c r="AA25" s="546"/>
    </row>
    <row r="26" spans="1:29" ht="12" customHeight="1">
      <c r="A26" s="564" t="s">
        <v>470</v>
      </c>
      <c r="B26" s="601">
        <f t="shared" si="1"/>
        <v>14</v>
      </c>
      <c r="C26" s="600">
        <v>1</v>
      </c>
      <c r="D26" s="601">
        <v>0</v>
      </c>
      <c r="E26" s="601">
        <v>0</v>
      </c>
      <c r="F26" s="601">
        <v>2</v>
      </c>
      <c r="G26" s="601">
        <v>1</v>
      </c>
      <c r="H26" s="601">
        <v>0</v>
      </c>
      <c r="I26" s="601">
        <v>0</v>
      </c>
      <c r="J26" s="601">
        <v>0</v>
      </c>
      <c r="K26" s="601">
        <v>0</v>
      </c>
      <c r="L26" s="601">
        <v>0</v>
      </c>
      <c r="M26" s="601">
        <v>2</v>
      </c>
      <c r="N26" s="601">
        <v>0</v>
      </c>
      <c r="O26" s="601">
        <v>0</v>
      </c>
      <c r="P26" s="601">
        <v>0</v>
      </c>
      <c r="Q26" s="602">
        <v>0</v>
      </c>
      <c r="R26" s="601">
        <v>0</v>
      </c>
      <c r="S26" s="601">
        <v>0</v>
      </c>
      <c r="T26" s="601">
        <v>1</v>
      </c>
      <c r="U26" s="601">
        <v>0</v>
      </c>
      <c r="V26" s="601">
        <v>0</v>
      </c>
      <c r="W26" s="601">
        <v>0</v>
      </c>
      <c r="X26" s="601">
        <v>7</v>
      </c>
      <c r="Y26" s="601">
        <v>0</v>
      </c>
      <c r="Z26" s="547" t="s">
        <v>68</v>
      </c>
      <c r="AA26" s="546"/>
    </row>
    <row r="27" spans="1:29" ht="12" customHeight="1">
      <c r="A27" s="732" t="s">
        <v>100</v>
      </c>
      <c r="B27" s="733">
        <f t="shared" si="1"/>
        <v>19</v>
      </c>
      <c r="C27" s="734">
        <v>1</v>
      </c>
      <c r="D27" s="733">
        <v>0</v>
      </c>
      <c r="E27" s="733">
        <v>0</v>
      </c>
      <c r="F27" s="733">
        <v>1</v>
      </c>
      <c r="G27" s="733">
        <v>4</v>
      </c>
      <c r="H27" s="733">
        <v>0</v>
      </c>
      <c r="I27" s="733">
        <v>0</v>
      </c>
      <c r="J27" s="733">
        <v>0</v>
      </c>
      <c r="K27" s="733">
        <v>0</v>
      </c>
      <c r="L27" s="733">
        <v>0</v>
      </c>
      <c r="M27" s="733">
        <v>0</v>
      </c>
      <c r="N27" s="733">
        <v>0</v>
      </c>
      <c r="O27" s="733">
        <v>0</v>
      </c>
      <c r="P27" s="733">
        <v>0</v>
      </c>
      <c r="Q27" s="736">
        <v>0</v>
      </c>
      <c r="R27" s="733">
        <v>0</v>
      </c>
      <c r="S27" s="733">
        <v>0</v>
      </c>
      <c r="T27" s="733">
        <v>2</v>
      </c>
      <c r="U27" s="733">
        <v>0</v>
      </c>
      <c r="V27" s="733">
        <v>0</v>
      </c>
      <c r="W27" s="733">
        <v>1</v>
      </c>
      <c r="X27" s="733">
        <v>10</v>
      </c>
      <c r="Y27" s="733">
        <v>0</v>
      </c>
      <c r="Z27" s="737" t="s">
        <v>101</v>
      </c>
      <c r="AA27" s="546"/>
    </row>
    <row r="28" spans="1:29" ht="12" customHeight="1">
      <c r="A28" s="564" t="s">
        <v>102</v>
      </c>
      <c r="B28" s="601">
        <f t="shared" si="1"/>
        <v>58</v>
      </c>
      <c r="C28" s="600">
        <v>1</v>
      </c>
      <c r="D28" s="601">
        <v>0</v>
      </c>
      <c r="E28" s="601">
        <v>1</v>
      </c>
      <c r="F28" s="601">
        <v>2</v>
      </c>
      <c r="G28" s="601">
        <v>9</v>
      </c>
      <c r="H28" s="601">
        <v>0</v>
      </c>
      <c r="I28" s="601">
        <v>2</v>
      </c>
      <c r="J28" s="601">
        <v>0</v>
      </c>
      <c r="K28" s="601">
        <v>0</v>
      </c>
      <c r="L28" s="601">
        <v>1</v>
      </c>
      <c r="M28" s="601">
        <v>9</v>
      </c>
      <c r="N28" s="601">
        <v>1</v>
      </c>
      <c r="O28" s="601">
        <v>2</v>
      </c>
      <c r="P28" s="601">
        <v>0</v>
      </c>
      <c r="Q28" s="602">
        <v>0</v>
      </c>
      <c r="R28" s="601">
        <v>0</v>
      </c>
      <c r="S28" s="601">
        <v>0</v>
      </c>
      <c r="T28" s="601">
        <v>7</v>
      </c>
      <c r="U28" s="601">
        <v>0</v>
      </c>
      <c r="V28" s="601">
        <v>1</v>
      </c>
      <c r="W28" s="601">
        <v>1</v>
      </c>
      <c r="X28" s="601">
        <v>21</v>
      </c>
      <c r="Y28" s="601">
        <v>0</v>
      </c>
      <c r="Z28" s="547" t="s">
        <v>62</v>
      </c>
      <c r="AA28" s="546"/>
    </row>
    <row r="29" spans="1:29" ht="12" customHeight="1">
      <c r="A29" s="732" t="s">
        <v>817</v>
      </c>
      <c r="B29" s="733">
        <f t="shared" si="1"/>
        <v>10</v>
      </c>
      <c r="C29" s="734">
        <v>1</v>
      </c>
      <c r="D29" s="733">
        <v>0</v>
      </c>
      <c r="E29" s="735">
        <v>0</v>
      </c>
      <c r="F29" s="733">
        <v>0</v>
      </c>
      <c r="G29" s="733">
        <v>6</v>
      </c>
      <c r="H29" s="733">
        <v>0</v>
      </c>
      <c r="I29" s="733">
        <v>0</v>
      </c>
      <c r="J29" s="733">
        <v>0</v>
      </c>
      <c r="K29" s="733">
        <v>0</v>
      </c>
      <c r="L29" s="733">
        <v>1</v>
      </c>
      <c r="M29" s="733">
        <v>0</v>
      </c>
      <c r="N29" s="733">
        <v>0</v>
      </c>
      <c r="O29" s="733">
        <v>0</v>
      </c>
      <c r="P29" s="733">
        <v>0</v>
      </c>
      <c r="Q29" s="736">
        <v>0</v>
      </c>
      <c r="R29" s="733">
        <v>0</v>
      </c>
      <c r="S29" s="733">
        <v>0</v>
      </c>
      <c r="T29" s="733">
        <v>0</v>
      </c>
      <c r="U29" s="733">
        <v>0</v>
      </c>
      <c r="V29" s="733">
        <v>0</v>
      </c>
      <c r="W29" s="733">
        <v>0</v>
      </c>
      <c r="X29" s="733">
        <v>2</v>
      </c>
      <c r="Y29" s="733">
        <v>0</v>
      </c>
      <c r="Z29" s="737" t="s">
        <v>104</v>
      </c>
      <c r="AA29" s="546"/>
    </row>
    <row r="30" spans="1:29" ht="12" customHeight="1">
      <c r="A30" s="564" t="s">
        <v>55</v>
      </c>
      <c r="B30" s="601">
        <f t="shared" si="1"/>
        <v>6</v>
      </c>
      <c r="C30" s="600">
        <v>0</v>
      </c>
      <c r="D30" s="601">
        <v>0</v>
      </c>
      <c r="E30" s="604">
        <v>0</v>
      </c>
      <c r="F30" s="601">
        <v>0</v>
      </c>
      <c r="G30" s="601">
        <v>3</v>
      </c>
      <c r="H30" s="601">
        <v>0</v>
      </c>
      <c r="I30" s="601">
        <v>0</v>
      </c>
      <c r="J30" s="601">
        <v>0</v>
      </c>
      <c r="K30" s="601">
        <v>0</v>
      </c>
      <c r="L30" s="601">
        <v>0</v>
      </c>
      <c r="M30" s="601">
        <v>0</v>
      </c>
      <c r="N30" s="601">
        <v>0</v>
      </c>
      <c r="O30" s="601">
        <v>0</v>
      </c>
      <c r="P30" s="601">
        <v>0</v>
      </c>
      <c r="Q30" s="602">
        <v>0</v>
      </c>
      <c r="R30" s="601">
        <v>0</v>
      </c>
      <c r="S30" s="601">
        <v>0</v>
      </c>
      <c r="T30" s="601">
        <v>0</v>
      </c>
      <c r="U30" s="601">
        <v>0</v>
      </c>
      <c r="V30" s="601">
        <v>0</v>
      </c>
      <c r="W30" s="601">
        <v>0</v>
      </c>
      <c r="X30" s="601">
        <v>3</v>
      </c>
      <c r="Y30" s="601">
        <v>0</v>
      </c>
      <c r="Z30" s="547" t="s">
        <v>56</v>
      </c>
      <c r="AA30" s="546"/>
    </row>
    <row r="31" spans="1:29" ht="12" customHeight="1">
      <c r="A31" s="732" t="s">
        <v>474</v>
      </c>
      <c r="B31" s="733">
        <f t="shared" si="1"/>
        <v>43</v>
      </c>
      <c r="C31" s="734">
        <v>6</v>
      </c>
      <c r="D31" s="733">
        <v>1</v>
      </c>
      <c r="E31" s="735">
        <v>0</v>
      </c>
      <c r="F31" s="733">
        <v>4</v>
      </c>
      <c r="G31" s="733">
        <v>5</v>
      </c>
      <c r="H31" s="733">
        <v>0</v>
      </c>
      <c r="I31" s="733">
        <v>2</v>
      </c>
      <c r="J31" s="733">
        <v>0</v>
      </c>
      <c r="K31" s="733">
        <v>0</v>
      </c>
      <c r="L31" s="733">
        <v>0</v>
      </c>
      <c r="M31" s="733">
        <v>3</v>
      </c>
      <c r="N31" s="733">
        <v>1</v>
      </c>
      <c r="O31" s="733">
        <v>0</v>
      </c>
      <c r="P31" s="733">
        <v>1</v>
      </c>
      <c r="Q31" s="736">
        <v>0</v>
      </c>
      <c r="R31" s="733">
        <v>0</v>
      </c>
      <c r="S31" s="733">
        <v>0</v>
      </c>
      <c r="T31" s="733">
        <v>3</v>
      </c>
      <c r="U31" s="733">
        <v>0</v>
      </c>
      <c r="V31" s="733">
        <v>0</v>
      </c>
      <c r="W31" s="733">
        <v>1</v>
      </c>
      <c r="X31" s="733">
        <v>15</v>
      </c>
      <c r="Y31" s="733">
        <v>1</v>
      </c>
      <c r="Z31" s="737" t="s">
        <v>441</v>
      </c>
      <c r="AA31" s="546"/>
    </row>
    <row r="32" spans="1:29" ht="12" customHeight="1">
      <c r="A32" s="564" t="s">
        <v>110</v>
      </c>
      <c r="B32" s="601">
        <f t="shared" si="1"/>
        <v>1</v>
      </c>
      <c r="C32" s="600">
        <v>0</v>
      </c>
      <c r="D32" s="601">
        <v>0</v>
      </c>
      <c r="E32" s="604">
        <v>0</v>
      </c>
      <c r="F32" s="601">
        <v>0</v>
      </c>
      <c r="G32" s="601">
        <v>1</v>
      </c>
      <c r="H32" s="601">
        <v>0</v>
      </c>
      <c r="I32" s="601">
        <v>0</v>
      </c>
      <c r="J32" s="601">
        <v>0</v>
      </c>
      <c r="K32" s="601">
        <v>0</v>
      </c>
      <c r="L32" s="601">
        <v>0</v>
      </c>
      <c r="M32" s="601">
        <v>0</v>
      </c>
      <c r="N32" s="601">
        <v>0</v>
      </c>
      <c r="O32" s="601">
        <v>0</v>
      </c>
      <c r="P32" s="601">
        <v>0</v>
      </c>
      <c r="Q32" s="602">
        <v>0</v>
      </c>
      <c r="R32" s="601">
        <v>0</v>
      </c>
      <c r="S32" s="601">
        <v>0</v>
      </c>
      <c r="T32" s="601">
        <v>0</v>
      </c>
      <c r="U32" s="601">
        <v>0</v>
      </c>
      <c r="V32" s="601">
        <v>0</v>
      </c>
      <c r="W32" s="601">
        <v>0</v>
      </c>
      <c r="X32" s="601">
        <v>0</v>
      </c>
      <c r="Y32" s="601">
        <v>0</v>
      </c>
      <c r="Z32" s="547" t="s">
        <v>36</v>
      </c>
      <c r="AA32" s="546"/>
    </row>
    <row r="33" spans="1:27" ht="12" customHeight="1">
      <c r="A33" s="732" t="s">
        <v>154</v>
      </c>
      <c r="B33" s="733">
        <f t="shared" si="1"/>
        <v>15</v>
      </c>
      <c r="C33" s="738">
        <v>0</v>
      </c>
      <c r="D33" s="733">
        <v>0</v>
      </c>
      <c r="E33" s="735">
        <v>0</v>
      </c>
      <c r="F33" s="733">
        <v>0</v>
      </c>
      <c r="G33" s="733">
        <v>2</v>
      </c>
      <c r="H33" s="733">
        <v>0</v>
      </c>
      <c r="I33" s="733">
        <v>1</v>
      </c>
      <c r="J33" s="733">
        <v>0</v>
      </c>
      <c r="K33" s="733">
        <v>0</v>
      </c>
      <c r="L33" s="733">
        <v>0</v>
      </c>
      <c r="M33" s="733">
        <v>0</v>
      </c>
      <c r="N33" s="733">
        <v>0</v>
      </c>
      <c r="O33" s="733">
        <v>0</v>
      </c>
      <c r="P33" s="733">
        <v>0</v>
      </c>
      <c r="Q33" s="736">
        <v>0</v>
      </c>
      <c r="R33" s="733">
        <v>0</v>
      </c>
      <c r="S33" s="733">
        <v>0</v>
      </c>
      <c r="T33" s="733">
        <v>1</v>
      </c>
      <c r="U33" s="733">
        <v>0</v>
      </c>
      <c r="V33" s="733">
        <v>0</v>
      </c>
      <c r="W33" s="733">
        <v>0</v>
      </c>
      <c r="X33" s="733">
        <v>10</v>
      </c>
      <c r="Y33" s="733">
        <v>1</v>
      </c>
      <c r="Z33" s="737" t="s">
        <v>48</v>
      </c>
      <c r="AA33" s="546"/>
    </row>
    <row r="34" spans="1:27" ht="12" customHeight="1">
      <c r="A34" s="564" t="s">
        <v>109</v>
      </c>
      <c r="B34" s="601">
        <f t="shared" si="1"/>
        <v>21</v>
      </c>
      <c r="C34" s="600">
        <v>0</v>
      </c>
      <c r="D34" s="601">
        <v>0</v>
      </c>
      <c r="E34" s="604">
        <v>0</v>
      </c>
      <c r="F34" s="601">
        <v>0</v>
      </c>
      <c r="G34" s="601">
        <v>7</v>
      </c>
      <c r="H34" s="601">
        <v>0</v>
      </c>
      <c r="I34" s="601">
        <v>0</v>
      </c>
      <c r="J34" s="601">
        <v>0</v>
      </c>
      <c r="K34" s="601">
        <v>0</v>
      </c>
      <c r="L34" s="601">
        <v>0</v>
      </c>
      <c r="M34" s="601">
        <v>5</v>
      </c>
      <c r="N34" s="601">
        <v>2</v>
      </c>
      <c r="O34" s="601">
        <v>0</v>
      </c>
      <c r="P34" s="601">
        <v>0</v>
      </c>
      <c r="Q34" s="602">
        <v>0</v>
      </c>
      <c r="R34" s="601">
        <v>0</v>
      </c>
      <c r="S34" s="601">
        <v>0</v>
      </c>
      <c r="T34" s="601">
        <v>3</v>
      </c>
      <c r="U34" s="601">
        <v>0</v>
      </c>
      <c r="V34" s="601">
        <v>0</v>
      </c>
      <c r="W34" s="601">
        <v>0</v>
      </c>
      <c r="X34" s="601">
        <v>3</v>
      </c>
      <c r="Y34" s="601">
        <v>1</v>
      </c>
      <c r="Z34" s="547" t="s">
        <v>42</v>
      </c>
      <c r="AA34" s="546"/>
    </row>
    <row r="35" spans="1:27" ht="12" customHeight="1">
      <c r="A35" s="732" t="s">
        <v>469</v>
      </c>
      <c r="B35" s="733">
        <f t="shared" si="1"/>
        <v>50</v>
      </c>
      <c r="C35" s="734">
        <v>0</v>
      </c>
      <c r="D35" s="733">
        <v>0</v>
      </c>
      <c r="E35" s="735">
        <v>0</v>
      </c>
      <c r="F35" s="733">
        <v>0</v>
      </c>
      <c r="G35" s="733">
        <v>1</v>
      </c>
      <c r="H35" s="733">
        <v>0</v>
      </c>
      <c r="I35" s="733">
        <v>5</v>
      </c>
      <c r="J35" s="733">
        <v>1</v>
      </c>
      <c r="K35" s="733">
        <v>0</v>
      </c>
      <c r="L35" s="733">
        <v>0</v>
      </c>
      <c r="M35" s="733">
        <v>11</v>
      </c>
      <c r="N35" s="733">
        <v>4</v>
      </c>
      <c r="O35" s="733">
        <v>15</v>
      </c>
      <c r="P35" s="733">
        <v>2</v>
      </c>
      <c r="Q35" s="736">
        <v>0</v>
      </c>
      <c r="R35" s="733">
        <v>0</v>
      </c>
      <c r="S35" s="733">
        <v>0</v>
      </c>
      <c r="T35" s="733">
        <v>2</v>
      </c>
      <c r="U35" s="733">
        <v>0</v>
      </c>
      <c r="V35" s="733">
        <v>1</v>
      </c>
      <c r="W35" s="733">
        <v>2</v>
      </c>
      <c r="X35" s="733">
        <v>6</v>
      </c>
      <c r="Y35" s="733">
        <v>0</v>
      </c>
      <c r="Z35" s="737" t="s">
        <v>103</v>
      </c>
      <c r="AA35" s="546"/>
    </row>
    <row r="36" spans="1:27" ht="12" customHeight="1">
      <c r="A36" s="564" t="s">
        <v>105</v>
      </c>
      <c r="B36" s="601">
        <f t="shared" si="1"/>
        <v>22</v>
      </c>
      <c r="C36" s="600">
        <v>1</v>
      </c>
      <c r="D36" s="601">
        <v>0</v>
      </c>
      <c r="E36" s="604">
        <v>0</v>
      </c>
      <c r="F36" s="601">
        <v>3</v>
      </c>
      <c r="G36" s="601">
        <v>4</v>
      </c>
      <c r="H36" s="601">
        <v>0</v>
      </c>
      <c r="I36" s="601">
        <v>0</v>
      </c>
      <c r="J36" s="601">
        <v>1</v>
      </c>
      <c r="K36" s="601">
        <v>0</v>
      </c>
      <c r="L36" s="601">
        <v>1</v>
      </c>
      <c r="M36" s="601">
        <v>3</v>
      </c>
      <c r="N36" s="601">
        <v>1</v>
      </c>
      <c r="O36" s="601">
        <v>0</v>
      </c>
      <c r="P36" s="601">
        <v>1</v>
      </c>
      <c r="Q36" s="602">
        <v>0</v>
      </c>
      <c r="R36" s="601">
        <v>0</v>
      </c>
      <c r="S36" s="601">
        <v>0</v>
      </c>
      <c r="T36" s="601">
        <v>0</v>
      </c>
      <c r="U36" s="601">
        <v>1</v>
      </c>
      <c r="V36" s="601">
        <v>1</v>
      </c>
      <c r="W36" s="601">
        <v>0</v>
      </c>
      <c r="X36" s="601">
        <v>4</v>
      </c>
      <c r="Y36" s="601">
        <v>1</v>
      </c>
      <c r="Z36" s="547" t="s">
        <v>106</v>
      </c>
      <c r="AA36" s="546"/>
    </row>
    <row r="37" spans="1:27" ht="12" customHeight="1">
      <c r="A37" s="732" t="s">
        <v>108</v>
      </c>
      <c r="B37" s="733">
        <f t="shared" si="1"/>
        <v>24</v>
      </c>
      <c r="C37" s="734">
        <v>0</v>
      </c>
      <c r="D37" s="733">
        <v>0</v>
      </c>
      <c r="E37" s="735">
        <v>0</v>
      </c>
      <c r="F37" s="733">
        <v>0</v>
      </c>
      <c r="G37" s="733">
        <v>1</v>
      </c>
      <c r="H37" s="733">
        <v>2</v>
      </c>
      <c r="I37" s="733">
        <v>0</v>
      </c>
      <c r="J37" s="733">
        <v>2</v>
      </c>
      <c r="K37" s="733">
        <v>0</v>
      </c>
      <c r="L37" s="733">
        <v>1</v>
      </c>
      <c r="M37" s="733">
        <v>3</v>
      </c>
      <c r="N37" s="733">
        <v>2</v>
      </c>
      <c r="O37" s="733">
        <v>0</v>
      </c>
      <c r="P37" s="733">
        <v>1</v>
      </c>
      <c r="Q37" s="736">
        <v>0</v>
      </c>
      <c r="R37" s="733">
        <v>0</v>
      </c>
      <c r="S37" s="733">
        <v>1</v>
      </c>
      <c r="T37" s="733">
        <v>0</v>
      </c>
      <c r="U37" s="733">
        <v>2</v>
      </c>
      <c r="V37" s="733">
        <v>0</v>
      </c>
      <c r="W37" s="733">
        <v>0</v>
      </c>
      <c r="X37" s="733">
        <v>9</v>
      </c>
      <c r="Y37" s="733">
        <v>0</v>
      </c>
      <c r="Z37" s="737" t="s">
        <v>40</v>
      </c>
      <c r="AA37" s="546"/>
    </row>
    <row r="38" spans="1:27" ht="12" customHeight="1">
      <c r="A38" s="564" t="s">
        <v>51</v>
      </c>
      <c r="B38" s="601">
        <f t="shared" si="1"/>
        <v>7</v>
      </c>
      <c r="C38" s="600">
        <v>0</v>
      </c>
      <c r="D38" s="601">
        <v>0</v>
      </c>
      <c r="E38" s="604">
        <v>0</v>
      </c>
      <c r="F38" s="601">
        <v>0</v>
      </c>
      <c r="G38" s="601">
        <v>2</v>
      </c>
      <c r="H38" s="601">
        <v>0</v>
      </c>
      <c r="I38" s="601">
        <v>0</v>
      </c>
      <c r="J38" s="601">
        <v>0</v>
      </c>
      <c r="K38" s="601">
        <v>0</v>
      </c>
      <c r="L38" s="601">
        <v>0</v>
      </c>
      <c r="M38" s="601">
        <v>1</v>
      </c>
      <c r="N38" s="601">
        <v>1</v>
      </c>
      <c r="O38" s="601">
        <v>0</v>
      </c>
      <c r="P38" s="601">
        <v>0</v>
      </c>
      <c r="Q38" s="602">
        <v>0</v>
      </c>
      <c r="R38" s="601">
        <v>0</v>
      </c>
      <c r="S38" s="601">
        <v>0</v>
      </c>
      <c r="T38" s="601">
        <v>1</v>
      </c>
      <c r="U38" s="601">
        <v>1</v>
      </c>
      <c r="V38" s="601">
        <v>0</v>
      </c>
      <c r="W38" s="601">
        <v>0</v>
      </c>
      <c r="X38" s="601">
        <v>1</v>
      </c>
      <c r="Y38" s="601">
        <v>0</v>
      </c>
      <c r="Z38" s="547" t="s">
        <v>52</v>
      </c>
      <c r="AA38" s="546"/>
    </row>
    <row r="39" spans="1:27" ht="12" customHeight="1">
      <c r="A39" s="732" t="s">
        <v>57</v>
      </c>
      <c r="B39" s="733">
        <f t="shared" si="1"/>
        <v>90</v>
      </c>
      <c r="C39" s="734">
        <v>0</v>
      </c>
      <c r="D39" s="733">
        <v>0</v>
      </c>
      <c r="E39" s="735">
        <v>0</v>
      </c>
      <c r="F39" s="733">
        <v>5</v>
      </c>
      <c r="G39" s="733">
        <v>19</v>
      </c>
      <c r="H39" s="733">
        <v>0</v>
      </c>
      <c r="I39" s="733">
        <v>5</v>
      </c>
      <c r="J39" s="733">
        <v>0</v>
      </c>
      <c r="K39" s="733">
        <v>0</v>
      </c>
      <c r="L39" s="733">
        <v>0</v>
      </c>
      <c r="M39" s="733">
        <v>14</v>
      </c>
      <c r="N39" s="733">
        <v>3</v>
      </c>
      <c r="O39" s="733">
        <v>0</v>
      </c>
      <c r="P39" s="733">
        <v>1</v>
      </c>
      <c r="Q39" s="736">
        <v>1</v>
      </c>
      <c r="R39" s="733">
        <v>1</v>
      </c>
      <c r="S39" s="733">
        <v>0</v>
      </c>
      <c r="T39" s="733">
        <v>11</v>
      </c>
      <c r="U39" s="733">
        <v>0</v>
      </c>
      <c r="V39" s="733">
        <v>2</v>
      </c>
      <c r="W39" s="733">
        <v>3</v>
      </c>
      <c r="X39" s="733">
        <v>23</v>
      </c>
      <c r="Y39" s="733">
        <v>2</v>
      </c>
      <c r="Z39" s="737" t="s">
        <v>58</v>
      </c>
      <c r="AA39" s="546"/>
    </row>
    <row r="40" spans="1:27" ht="12" customHeight="1">
      <c r="A40" s="564" t="s">
        <v>53</v>
      </c>
      <c r="B40" s="601">
        <f t="shared" si="1"/>
        <v>24</v>
      </c>
      <c r="C40" s="600">
        <v>0</v>
      </c>
      <c r="D40" s="601">
        <v>0</v>
      </c>
      <c r="E40" s="604">
        <v>0</v>
      </c>
      <c r="F40" s="601">
        <v>1</v>
      </c>
      <c r="G40" s="601">
        <v>5</v>
      </c>
      <c r="H40" s="601">
        <v>0</v>
      </c>
      <c r="I40" s="601">
        <v>0</v>
      </c>
      <c r="J40" s="601">
        <v>0</v>
      </c>
      <c r="K40" s="601">
        <v>0</v>
      </c>
      <c r="L40" s="601">
        <v>0</v>
      </c>
      <c r="M40" s="601">
        <v>0</v>
      </c>
      <c r="N40" s="601">
        <v>1</v>
      </c>
      <c r="O40" s="601">
        <v>0</v>
      </c>
      <c r="P40" s="601">
        <v>0</v>
      </c>
      <c r="Q40" s="602">
        <v>0</v>
      </c>
      <c r="R40" s="601">
        <v>0</v>
      </c>
      <c r="S40" s="601">
        <v>0</v>
      </c>
      <c r="T40" s="601">
        <v>0</v>
      </c>
      <c r="U40" s="601">
        <v>0</v>
      </c>
      <c r="V40" s="601">
        <v>0</v>
      </c>
      <c r="W40" s="601">
        <v>0</v>
      </c>
      <c r="X40" s="601">
        <v>17</v>
      </c>
      <c r="Y40" s="601">
        <v>0</v>
      </c>
      <c r="Z40" s="547" t="s">
        <v>54</v>
      </c>
      <c r="AA40" s="546"/>
    </row>
    <row r="41" spans="1:27" ht="12" customHeight="1">
      <c r="A41" s="732" t="s">
        <v>107</v>
      </c>
      <c r="B41" s="733">
        <f t="shared" si="1"/>
        <v>4</v>
      </c>
      <c r="C41" s="734">
        <v>2</v>
      </c>
      <c r="D41" s="733">
        <v>0</v>
      </c>
      <c r="E41" s="735">
        <v>0</v>
      </c>
      <c r="F41" s="733">
        <v>0</v>
      </c>
      <c r="G41" s="733">
        <v>2</v>
      </c>
      <c r="H41" s="733">
        <v>0</v>
      </c>
      <c r="I41" s="733">
        <v>0</v>
      </c>
      <c r="J41" s="733">
        <v>0</v>
      </c>
      <c r="K41" s="733">
        <v>0</v>
      </c>
      <c r="L41" s="733">
        <v>0</v>
      </c>
      <c r="M41" s="733">
        <v>0</v>
      </c>
      <c r="N41" s="733">
        <v>0</v>
      </c>
      <c r="O41" s="733">
        <v>0</v>
      </c>
      <c r="P41" s="733">
        <v>0</v>
      </c>
      <c r="Q41" s="736">
        <v>0</v>
      </c>
      <c r="R41" s="733">
        <v>0</v>
      </c>
      <c r="S41" s="733">
        <v>0</v>
      </c>
      <c r="T41" s="733">
        <v>0</v>
      </c>
      <c r="U41" s="733">
        <v>0</v>
      </c>
      <c r="V41" s="733">
        <v>0</v>
      </c>
      <c r="W41" s="733">
        <v>0</v>
      </c>
      <c r="X41" s="733">
        <v>0</v>
      </c>
      <c r="Y41" s="733">
        <v>0</v>
      </c>
      <c r="Z41" s="737" t="s">
        <v>44</v>
      </c>
      <c r="AA41" s="544"/>
    </row>
    <row r="42" spans="1:27" ht="18.75" customHeight="1">
      <c r="A42" s="1098" t="s">
        <v>550</v>
      </c>
      <c r="B42" s="1098"/>
      <c r="C42" s="1098"/>
      <c r="D42" s="1098"/>
      <c r="E42" s="1098"/>
      <c r="F42" s="1098"/>
      <c r="G42" s="1098"/>
      <c r="H42" s="1098"/>
      <c r="I42" s="1098"/>
      <c r="J42" s="1098"/>
      <c r="K42" s="1098"/>
      <c r="L42" s="1098"/>
      <c r="M42" s="1100" t="s">
        <v>795</v>
      </c>
      <c r="N42" s="1100"/>
      <c r="O42" s="1100"/>
      <c r="P42" s="1100"/>
      <c r="Q42" s="1100"/>
      <c r="R42" s="1100"/>
      <c r="S42" s="514"/>
      <c r="T42" s="514"/>
      <c r="U42" s="514"/>
      <c r="V42" s="1097" t="s">
        <v>514</v>
      </c>
      <c r="W42" s="1097"/>
      <c r="X42" s="1097"/>
      <c r="Y42" s="1097"/>
      <c r="Z42" s="1097"/>
      <c r="AA42" s="541"/>
    </row>
    <row r="43" spans="1:27" ht="15" customHeight="1">
      <c r="A43" s="1101" t="s">
        <v>918</v>
      </c>
      <c r="B43" s="1101"/>
      <c r="C43" s="1101"/>
      <c r="D43" s="1101"/>
      <c r="E43" s="1101"/>
      <c r="F43" s="1101"/>
      <c r="G43" s="1101"/>
      <c r="H43" s="1101"/>
      <c r="I43" s="1101"/>
      <c r="J43" s="1101"/>
      <c r="K43" s="1101"/>
      <c r="L43" s="1101"/>
      <c r="M43" s="1101"/>
      <c r="N43" s="1101"/>
      <c r="O43" s="1101"/>
      <c r="P43" s="1101"/>
      <c r="Q43" s="1101"/>
      <c r="R43" s="1101"/>
      <c r="S43" s="1101"/>
      <c r="T43" s="1101"/>
      <c r="U43" s="1101"/>
      <c r="V43" s="1101"/>
      <c r="W43" s="1101"/>
      <c r="X43" s="1101"/>
      <c r="Y43" s="1101"/>
      <c r="Z43" s="1101"/>
      <c r="AA43" s="638"/>
    </row>
    <row r="44" spans="1:27" ht="12" customHeight="1">
      <c r="A44" s="1102" t="s">
        <v>921</v>
      </c>
      <c r="B44" s="1102"/>
      <c r="C44" s="1102"/>
      <c r="D44" s="1102"/>
      <c r="E44" s="1102"/>
      <c r="F44" s="1102"/>
      <c r="G44" s="1102"/>
      <c r="H44" s="1102"/>
      <c r="I44" s="1102"/>
      <c r="J44" s="1102"/>
      <c r="K44" s="1102"/>
      <c r="L44" s="1102"/>
      <c r="M44" s="1102"/>
      <c r="N44" s="1102"/>
      <c r="O44" s="1102"/>
      <c r="P44" s="1102"/>
      <c r="Q44" s="1102" t="s">
        <v>920</v>
      </c>
      <c r="R44" s="1102"/>
      <c r="S44" s="1102"/>
      <c r="T44" s="1102"/>
      <c r="U44" s="1102"/>
      <c r="V44" s="1102"/>
      <c r="W44" s="1102"/>
      <c r="X44" s="1102"/>
      <c r="Y44" s="1102"/>
      <c r="Z44" s="1102"/>
      <c r="AA44" s="639"/>
    </row>
    <row r="45" spans="1:27">
      <c r="A45" s="1089"/>
      <c r="B45" s="1089"/>
      <c r="C45" s="1089"/>
      <c r="D45" s="1089"/>
      <c r="E45" s="1089"/>
      <c r="F45" s="1089"/>
      <c r="G45" s="1089"/>
      <c r="H45" s="1089"/>
      <c r="I45" s="1089"/>
      <c r="J45" s="1089"/>
      <c r="K45" s="1089"/>
      <c r="L45" s="1089"/>
      <c r="M45" s="1089"/>
      <c r="N45" s="1089"/>
      <c r="O45" s="1089"/>
      <c r="P45" s="1089"/>
      <c r="Q45" s="1089"/>
    </row>
  </sheetData>
  <mergeCells count="12">
    <mergeCell ref="A45:Q45"/>
    <mergeCell ref="A2:Z2"/>
    <mergeCell ref="A1:Z1"/>
    <mergeCell ref="A4:A6"/>
    <mergeCell ref="Z4:Z6"/>
    <mergeCell ref="V42:Z42"/>
    <mergeCell ref="A42:L42"/>
    <mergeCell ref="A3:Z3"/>
    <mergeCell ref="M42:R42"/>
    <mergeCell ref="A43:Z43"/>
    <mergeCell ref="Q44:Z44"/>
    <mergeCell ref="A44:P44"/>
  </mergeCells>
  <phoneticPr fontId="3" type="noConversion"/>
  <printOptions horizontalCentered="1"/>
  <pageMargins left="0.15748031496063" right="0.15748031496063" top="0.22" bottom="0.13" header="0.17" footer="3.9370078740157501E-2"/>
  <pageSetup scale="78" orientation="landscape" horizontalDpi="300" verticalDpi="300" r:id="rId1"/>
  <headerFooter alignWithMargins="0">
    <oddFooter>&amp;L&amp;12Afghanistan Statistical Yearbook 2017-18&amp;R&amp;12سالنامه احصائیوی افغانستان ۱۳۹۶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N91"/>
  <sheetViews>
    <sheetView zoomScale="106" zoomScaleNormal="106" workbookViewId="0">
      <selection activeCell="J6" sqref="J6:J42"/>
    </sheetView>
  </sheetViews>
  <sheetFormatPr defaultRowHeight="12.75"/>
  <cols>
    <col min="1" max="1" width="8.83203125" style="13" customWidth="1"/>
    <col min="2" max="9" width="14.6640625" style="13" customWidth="1"/>
    <col min="10" max="10" width="8.83203125" style="13" customWidth="1"/>
    <col min="11" max="16384" width="9.33203125" style="13"/>
  </cols>
  <sheetData>
    <row r="1" spans="1:14" ht="21.75" customHeight="1">
      <c r="A1" s="1103" t="s">
        <v>935</v>
      </c>
      <c r="B1" s="1103"/>
      <c r="C1" s="1103"/>
      <c r="D1" s="1103"/>
      <c r="E1" s="1103"/>
      <c r="F1" s="1103"/>
      <c r="G1" s="1103"/>
      <c r="H1" s="1103"/>
      <c r="I1" s="1103"/>
      <c r="J1" s="1103"/>
    </row>
    <row r="2" spans="1:14" ht="21" customHeight="1">
      <c r="A2" s="1103" t="s">
        <v>936</v>
      </c>
      <c r="B2" s="1103"/>
      <c r="C2" s="1103"/>
      <c r="D2" s="1103"/>
      <c r="E2" s="1103"/>
      <c r="F2" s="1103"/>
      <c r="G2" s="1103"/>
      <c r="H2" s="1103"/>
      <c r="I2" s="1103"/>
      <c r="J2" s="1103"/>
      <c r="K2" s="433"/>
    </row>
    <row r="3" spans="1:14" ht="21" customHeight="1">
      <c r="A3" s="1104" t="s">
        <v>937</v>
      </c>
      <c r="B3" s="1104"/>
      <c r="C3" s="1104"/>
      <c r="D3" s="1104"/>
      <c r="E3" s="1104"/>
      <c r="F3" s="1104"/>
      <c r="G3" s="1104"/>
      <c r="H3" s="1104"/>
      <c r="I3" s="1104"/>
      <c r="J3" s="1104"/>
    </row>
    <row r="4" spans="1:14" ht="21.75" customHeight="1">
      <c r="A4" s="1114" t="s">
        <v>888</v>
      </c>
      <c r="B4" s="1105"/>
      <c r="C4" s="1105"/>
      <c r="D4" s="1105"/>
      <c r="E4" s="1115"/>
      <c r="F4" s="1108" t="s">
        <v>566</v>
      </c>
      <c r="G4" s="1108"/>
      <c r="H4" s="1108"/>
      <c r="I4" s="1108"/>
      <c r="J4" s="1109"/>
    </row>
    <row r="5" spans="1:14" ht="18" customHeight="1">
      <c r="A5" s="1116" t="s">
        <v>567</v>
      </c>
      <c r="B5" s="1106"/>
      <c r="C5" s="1106"/>
      <c r="D5" s="1106"/>
      <c r="E5" s="1107"/>
      <c r="F5" s="1106" t="s">
        <v>934</v>
      </c>
      <c r="G5" s="1106"/>
      <c r="H5" s="1106"/>
      <c r="I5" s="1106"/>
      <c r="J5" s="1107"/>
    </row>
    <row r="6" spans="1:14" ht="22.5" customHeight="1">
      <c r="A6" s="1110" t="s">
        <v>173</v>
      </c>
      <c r="B6" s="1110" t="s">
        <v>511</v>
      </c>
      <c r="C6" s="587">
        <v>1396</v>
      </c>
      <c r="D6" s="523">
        <v>1395</v>
      </c>
      <c r="E6" s="587">
        <v>1394</v>
      </c>
      <c r="F6" s="587">
        <v>1396</v>
      </c>
      <c r="G6" s="523">
        <v>1395</v>
      </c>
      <c r="H6" s="587">
        <v>1394</v>
      </c>
      <c r="I6" s="1071" t="s">
        <v>508</v>
      </c>
      <c r="J6" s="1071" t="s">
        <v>926</v>
      </c>
    </row>
    <row r="7" spans="1:14" ht="21" customHeight="1">
      <c r="A7" s="1111"/>
      <c r="B7" s="1111"/>
      <c r="C7" s="587" t="s">
        <v>899</v>
      </c>
      <c r="D7" s="523" t="s">
        <v>881</v>
      </c>
      <c r="E7" s="587" t="s">
        <v>814</v>
      </c>
      <c r="F7" s="587" t="s">
        <v>899</v>
      </c>
      <c r="G7" s="523" t="s">
        <v>881</v>
      </c>
      <c r="H7" s="587" t="s">
        <v>814</v>
      </c>
      <c r="I7" s="1073"/>
      <c r="J7" s="1073"/>
    </row>
    <row r="8" spans="1:14" ht="23.25" customHeight="1">
      <c r="A8" s="951"/>
      <c r="B8" s="676" t="s">
        <v>6</v>
      </c>
      <c r="C8" s="723">
        <v>13107</v>
      </c>
      <c r="D8" s="724">
        <v>13554</v>
      </c>
      <c r="E8" s="724">
        <v>13276</v>
      </c>
      <c r="F8" s="723">
        <v>149</v>
      </c>
      <c r="G8" s="724">
        <v>145</v>
      </c>
      <c r="H8" s="725">
        <v>139</v>
      </c>
      <c r="I8" s="680" t="s">
        <v>552</v>
      </c>
      <c r="J8" s="725"/>
      <c r="N8" s="950" t="s">
        <v>117</v>
      </c>
    </row>
    <row r="9" spans="1:14" ht="23.25" customHeight="1">
      <c r="A9" s="952">
        <v>1</v>
      </c>
      <c r="B9" s="406" t="s">
        <v>88</v>
      </c>
      <c r="C9" s="594">
        <v>2990</v>
      </c>
      <c r="D9" s="615">
        <v>3669</v>
      </c>
      <c r="E9" s="615">
        <v>3669</v>
      </c>
      <c r="F9" s="594">
        <v>37</v>
      </c>
      <c r="G9" s="615">
        <v>36</v>
      </c>
      <c r="H9" s="616">
        <v>33</v>
      </c>
      <c r="I9" s="407" t="s">
        <v>89</v>
      </c>
      <c r="J9" s="616">
        <v>1</v>
      </c>
    </row>
    <row r="10" spans="1:14" ht="23.25" customHeight="1">
      <c r="A10" s="953">
        <v>2</v>
      </c>
      <c r="B10" s="681" t="s">
        <v>23</v>
      </c>
      <c r="C10" s="726">
        <v>286</v>
      </c>
      <c r="D10" s="727">
        <v>160</v>
      </c>
      <c r="E10" s="727">
        <v>255</v>
      </c>
      <c r="F10" s="726">
        <v>2</v>
      </c>
      <c r="G10" s="727">
        <v>2</v>
      </c>
      <c r="H10" s="728">
        <v>2</v>
      </c>
      <c r="I10" s="666" t="s">
        <v>111</v>
      </c>
      <c r="J10" s="728">
        <v>2</v>
      </c>
    </row>
    <row r="11" spans="1:14" ht="23.25" customHeight="1">
      <c r="A11" s="952">
        <v>3</v>
      </c>
      <c r="B11" s="406" t="s">
        <v>33</v>
      </c>
      <c r="C11" s="594">
        <v>256</v>
      </c>
      <c r="D11" s="615">
        <v>236</v>
      </c>
      <c r="E11" s="615">
        <v>240</v>
      </c>
      <c r="F11" s="594">
        <v>2</v>
      </c>
      <c r="G11" s="615">
        <v>2</v>
      </c>
      <c r="H11" s="616">
        <v>2</v>
      </c>
      <c r="I11" s="407" t="s">
        <v>34</v>
      </c>
      <c r="J11" s="616">
        <v>3</v>
      </c>
    </row>
    <row r="12" spans="1:14" ht="23.25" customHeight="1">
      <c r="A12" s="953">
        <v>4</v>
      </c>
      <c r="B12" s="681" t="s">
        <v>797</v>
      </c>
      <c r="C12" s="726">
        <v>255</v>
      </c>
      <c r="D12" s="727">
        <v>230</v>
      </c>
      <c r="E12" s="727">
        <v>280</v>
      </c>
      <c r="F12" s="726">
        <v>4</v>
      </c>
      <c r="G12" s="727">
        <v>4</v>
      </c>
      <c r="H12" s="728">
        <v>4</v>
      </c>
      <c r="I12" s="666" t="s">
        <v>798</v>
      </c>
      <c r="J12" s="728">
        <v>4</v>
      </c>
    </row>
    <row r="13" spans="1:14" ht="23.25" customHeight="1">
      <c r="A13" s="952">
        <v>5</v>
      </c>
      <c r="B13" s="406" t="s">
        <v>27</v>
      </c>
      <c r="C13" s="594">
        <v>145</v>
      </c>
      <c r="D13" s="615">
        <v>216</v>
      </c>
      <c r="E13" s="615">
        <v>207</v>
      </c>
      <c r="F13" s="594">
        <v>3</v>
      </c>
      <c r="G13" s="615">
        <v>3</v>
      </c>
      <c r="H13" s="616">
        <v>3</v>
      </c>
      <c r="I13" s="407" t="s">
        <v>90</v>
      </c>
      <c r="J13" s="616">
        <v>5</v>
      </c>
    </row>
    <row r="14" spans="1:14" ht="23.25" customHeight="1">
      <c r="A14" s="953">
        <v>6</v>
      </c>
      <c r="B14" s="681" t="s">
        <v>92</v>
      </c>
      <c r="C14" s="726">
        <v>1155</v>
      </c>
      <c r="D14" s="727">
        <v>1100</v>
      </c>
      <c r="E14" s="727">
        <v>885</v>
      </c>
      <c r="F14" s="726">
        <v>8</v>
      </c>
      <c r="G14" s="727">
        <v>7</v>
      </c>
      <c r="H14" s="728">
        <v>7</v>
      </c>
      <c r="I14" s="666" t="s">
        <v>12</v>
      </c>
      <c r="J14" s="728">
        <v>6</v>
      </c>
    </row>
    <row r="15" spans="1:14" ht="23.25" customHeight="1">
      <c r="A15" s="952">
        <v>7</v>
      </c>
      <c r="B15" s="406" t="s">
        <v>115</v>
      </c>
      <c r="C15" s="594">
        <v>250</v>
      </c>
      <c r="D15" s="615">
        <v>276</v>
      </c>
      <c r="E15" s="615">
        <v>255</v>
      </c>
      <c r="F15" s="594">
        <v>2</v>
      </c>
      <c r="G15" s="615">
        <v>1</v>
      </c>
      <c r="H15" s="616">
        <v>1</v>
      </c>
      <c r="I15" s="407" t="s">
        <v>10</v>
      </c>
      <c r="J15" s="616">
        <v>7</v>
      </c>
    </row>
    <row r="16" spans="1:14" ht="23.25" customHeight="1">
      <c r="A16" s="953">
        <v>8</v>
      </c>
      <c r="B16" s="681" t="s">
        <v>451</v>
      </c>
      <c r="C16" s="726">
        <v>183</v>
      </c>
      <c r="D16" s="727">
        <v>174</v>
      </c>
      <c r="E16" s="727">
        <v>40</v>
      </c>
      <c r="F16" s="726">
        <v>2</v>
      </c>
      <c r="G16" s="727">
        <v>2</v>
      </c>
      <c r="H16" s="728">
        <v>2</v>
      </c>
      <c r="I16" s="666" t="s">
        <v>442</v>
      </c>
      <c r="J16" s="728">
        <v>8</v>
      </c>
    </row>
    <row r="17" spans="1:10" ht="23.25" customHeight="1">
      <c r="A17" s="952">
        <v>9</v>
      </c>
      <c r="B17" s="406" t="s">
        <v>98</v>
      </c>
      <c r="C17" s="594">
        <v>353</v>
      </c>
      <c r="D17" s="615">
        <v>350</v>
      </c>
      <c r="E17" s="615">
        <v>271</v>
      </c>
      <c r="F17" s="594">
        <v>3</v>
      </c>
      <c r="G17" s="615">
        <v>3</v>
      </c>
      <c r="H17" s="616">
        <v>3</v>
      </c>
      <c r="I17" s="407" t="s">
        <v>60</v>
      </c>
      <c r="J17" s="616">
        <v>9</v>
      </c>
    </row>
    <row r="18" spans="1:10" ht="23.25" customHeight="1">
      <c r="A18" s="953">
        <v>10</v>
      </c>
      <c r="B18" s="681" t="s">
        <v>15</v>
      </c>
      <c r="C18" s="726">
        <v>220</v>
      </c>
      <c r="D18" s="727">
        <v>232</v>
      </c>
      <c r="E18" s="727">
        <v>232</v>
      </c>
      <c r="F18" s="726">
        <v>4</v>
      </c>
      <c r="G18" s="727">
        <v>4</v>
      </c>
      <c r="H18" s="728">
        <v>4</v>
      </c>
      <c r="I18" s="666" t="s">
        <v>16</v>
      </c>
      <c r="J18" s="728">
        <v>10</v>
      </c>
    </row>
    <row r="19" spans="1:10" ht="23.25" customHeight="1">
      <c r="A19" s="952">
        <v>11</v>
      </c>
      <c r="B19" s="406" t="s">
        <v>17</v>
      </c>
      <c r="C19" s="594">
        <v>469</v>
      </c>
      <c r="D19" s="615">
        <v>410</v>
      </c>
      <c r="E19" s="615">
        <v>469</v>
      </c>
      <c r="F19" s="594">
        <v>5</v>
      </c>
      <c r="G19" s="615">
        <v>4</v>
      </c>
      <c r="H19" s="616">
        <v>4</v>
      </c>
      <c r="I19" s="407" t="s">
        <v>91</v>
      </c>
      <c r="J19" s="616">
        <v>11</v>
      </c>
    </row>
    <row r="20" spans="1:10" ht="23.25" customHeight="1">
      <c r="A20" s="953">
        <v>12</v>
      </c>
      <c r="B20" s="681" t="s">
        <v>112</v>
      </c>
      <c r="C20" s="726">
        <v>167</v>
      </c>
      <c r="D20" s="727">
        <v>141</v>
      </c>
      <c r="E20" s="727">
        <v>130</v>
      </c>
      <c r="F20" s="726">
        <v>3</v>
      </c>
      <c r="G20" s="727">
        <v>3</v>
      </c>
      <c r="H20" s="728">
        <v>3</v>
      </c>
      <c r="I20" s="666" t="s">
        <v>30</v>
      </c>
      <c r="J20" s="728">
        <v>12</v>
      </c>
    </row>
    <row r="21" spans="1:10" ht="23.25" customHeight="1">
      <c r="A21" s="952">
        <v>13</v>
      </c>
      <c r="B21" s="406" t="s">
        <v>31</v>
      </c>
      <c r="C21" s="594">
        <v>202</v>
      </c>
      <c r="D21" s="615">
        <v>179</v>
      </c>
      <c r="E21" s="615">
        <v>192</v>
      </c>
      <c r="F21" s="594">
        <v>3</v>
      </c>
      <c r="G21" s="615">
        <v>3</v>
      </c>
      <c r="H21" s="616">
        <v>3</v>
      </c>
      <c r="I21" s="407" t="s">
        <v>32</v>
      </c>
      <c r="J21" s="616">
        <v>13</v>
      </c>
    </row>
    <row r="22" spans="1:10" ht="23.25" customHeight="1">
      <c r="A22" s="953">
        <v>14</v>
      </c>
      <c r="B22" s="681" t="s">
        <v>25</v>
      </c>
      <c r="C22" s="726">
        <v>148</v>
      </c>
      <c r="D22" s="727">
        <v>148</v>
      </c>
      <c r="E22" s="727">
        <v>178</v>
      </c>
      <c r="F22" s="726">
        <v>2</v>
      </c>
      <c r="G22" s="727">
        <v>2</v>
      </c>
      <c r="H22" s="728">
        <v>2</v>
      </c>
      <c r="I22" s="666" t="s">
        <v>26</v>
      </c>
      <c r="J22" s="728">
        <v>14</v>
      </c>
    </row>
    <row r="23" spans="1:10" ht="23.25" customHeight="1">
      <c r="A23" s="952">
        <v>15</v>
      </c>
      <c r="B23" s="406" t="s">
        <v>113</v>
      </c>
      <c r="C23" s="594">
        <v>288</v>
      </c>
      <c r="D23" s="615">
        <v>300</v>
      </c>
      <c r="E23" s="615">
        <v>232</v>
      </c>
      <c r="F23" s="594">
        <v>3</v>
      </c>
      <c r="G23" s="615">
        <v>3</v>
      </c>
      <c r="H23" s="616">
        <v>2</v>
      </c>
      <c r="I23" s="444" t="s">
        <v>556</v>
      </c>
      <c r="J23" s="616">
        <v>15</v>
      </c>
    </row>
    <row r="24" spans="1:10" ht="23.25" customHeight="1">
      <c r="A24" s="953">
        <v>16</v>
      </c>
      <c r="B24" s="681" t="s">
        <v>93</v>
      </c>
      <c r="C24" s="726">
        <v>95</v>
      </c>
      <c r="D24" s="727">
        <v>78</v>
      </c>
      <c r="E24" s="727">
        <v>93</v>
      </c>
      <c r="F24" s="726">
        <v>3</v>
      </c>
      <c r="G24" s="727">
        <v>3</v>
      </c>
      <c r="H24" s="728">
        <v>3</v>
      </c>
      <c r="I24" s="666" t="s">
        <v>14</v>
      </c>
      <c r="J24" s="728">
        <v>16</v>
      </c>
    </row>
    <row r="25" spans="1:10" ht="23.25" customHeight="1">
      <c r="A25" s="952">
        <v>17</v>
      </c>
      <c r="B25" s="406" t="s">
        <v>96</v>
      </c>
      <c r="C25" s="594">
        <v>263</v>
      </c>
      <c r="D25" s="615">
        <v>262</v>
      </c>
      <c r="E25" s="615">
        <v>252</v>
      </c>
      <c r="F25" s="594">
        <v>3</v>
      </c>
      <c r="G25" s="615">
        <v>3</v>
      </c>
      <c r="H25" s="616">
        <v>3</v>
      </c>
      <c r="I25" s="407" t="s">
        <v>97</v>
      </c>
      <c r="J25" s="616">
        <v>17</v>
      </c>
    </row>
    <row r="26" spans="1:10" ht="23.25" customHeight="1">
      <c r="A26" s="953">
        <v>18</v>
      </c>
      <c r="B26" s="681" t="s">
        <v>94</v>
      </c>
      <c r="C26" s="726">
        <v>268</v>
      </c>
      <c r="D26" s="727">
        <v>262</v>
      </c>
      <c r="E26" s="727">
        <v>262</v>
      </c>
      <c r="F26" s="726">
        <v>4</v>
      </c>
      <c r="G26" s="727">
        <v>4</v>
      </c>
      <c r="H26" s="728">
        <v>4</v>
      </c>
      <c r="I26" s="666" t="s">
        <v>95</v>
      </c>
      <c r="J26" s="728">
        <v>18</v>
      </c>
    </row>
    <row r="27" spans="1:10" ht="23.25" customHeight="1">
      <c r="A27" s="952">
        <v>19</v>
      </c>
      <c r="B27" s="406" t="s">
        <v>470</v>
      </c>
      <c r="C27" s="594">
        <v>422</v>
      </c>
      <c r="D27" s="615">
        <v>376</v>
      </c>
      <c r="E27" s="615">
        <v>414</v>
      </c>
      <c r="F27" s="594">
        <v>3</v>
      </c>
      <c r="G27" s="615">
        <v>3</v>
      </c>
      <c r="H27" s="616">
        <v>2</v>
      </c>
      <c r="I27" s="407" t="s">
        <v>68</v>
      </c>
      <c r="J27" s="616">
        <v>19</v>
      </c>
    </row>
    <row r="28" spans="1:10" ht="23.25" customHeight="1">
      <c r="A28" s="953">
        <v>20</v>
      </c>
      <c r="B28" s="681" t="s">
        <v>100</v>
      </c>
      <c r="C28" s="726">
        <v>313</v>
      </c>
      <c r="D28" s="727">
        <v>171</v>
      </c>
      <c r="E28" s="727">
        <v>167</v>
      </c>
      <c r="F28" s="726">
        <v>4</v>
      </c>
      <c r="G28" s="727">
        <v>4</v>
      </c>
      <c r="H28" s="728">
        <v>4</v>
      </c>
      <c r="I28" s="666" t="s">
        <v>101</v>
      </c>
      <c r="J28" s="728">
        <v>20</v>
      </c>
    </row>
    <row r="29" spans="1:10" ht="23.25" customHeight="1">
      <c r="A29" s="952">
        <v>21</v>
      </c>
      <c r="B29" s="406" t="s">
        <v>102</v>
      </c>
      <c r="C29" s="594">
        <v>260</v>
      </c>
      <c r="D29" s="615">
        <v>1010</v>
      </c>
      <c r="E29" s="615">
        <v>1010</v>
      </c>
      <c r="F29" s="594">
        <v>9</v>
      </c>
      <c r="G29" s="615">
        <v>9</v>
      </c>
      <c r="H29" s="616">
        <v>8</v>
      </c>
      <c r="I29" s="407" t="s">
        <v>62</v>
      </c>
      <c r="J29" s="616">
        <v>21</v>
      </c>
    </row>
    <row r="30" spans="1:10" ht="23.25" customHeight="1">
      <c r="A30" s="953">
        <v>22</v>
      </c>
      <c r="B30" s="681" t="s">
        <v>472</v>
      </c>
      <c r="C30" s="726">
        <v>192</v>
      </c>
      <c r="D30" s="727">
        <v>146</v>
      </c>
      <c r="E30" s="727">
        <v>164</v>
      </c>
      <c r="F30" s="726">
        <v>4</v>
      </c>
      <c r="G30" s="727">
        <v>4</v>
      </c>
      <c r="H30" s="728">
        <v>4</v>
      </c>
      <c r="I30" s="666" t="s">
        <v>104</v>
      </c>
      <c r="J30" s="728">
        <v>22</v>
      </c>
    </row>
    <row r="31" spans="1:10" ht="23.25" customHeight="1">
      <c r="A31" s="952">
        <v>23</v>
      </c>
      <c r="B31" s="406" t="s">
        <v>55</v>
      </c>
      <c r="C31" s="594">
        <v>224</v>
      </c>
      <c r="D31" s="615">
        <v>191</v>
      </c>
      <c r="E31" s="615">
        <v>188</v>
      </c>
      <c r="F31" s="594">
        <v>3</v>
      </c>
      <c r="G31" s="615">
        <v>3</v>
      </c>
      <c r="H31" s="616">
        <v>3</v>
      </c>
      <c r="I31" s="407" t="s">
        <v>56</v>
      </c>
      <c r="J31" s="616">
        <v>23</v>
      </c>
    </row>
    <row r="32" spans="1:10" ht="23.25" customHeight="1">
      <c r="A32" s="953">
        <v>24</v>
      </c>
      <c r="B32" s="681" t="s">
        <v>474</v>
      </c>
      <c r="C32" s="726">
        <v>222</v>
      </c>
      <c r="D32" s="727">
        <v>211</v>
      </c>
      <c r="E32" s="727">
        <v>121</v>
      </c>
      <c r="F32" s="726">
        <v>4</v>
      </c>
      <c r="G32" s="727">
        <v>4</v>
      </c>
      <c r="H32" s="728">
        <v>4</v>
      </c>
      <c r="I32" s="666" t="s">
        <v>443</v>
      </c>
      <c r="J32" s="728">
        <v>24</v>
      </c>
    </row>
    <row r="33" spans="1:10" ht="23.25" customHeight="1">
      <c r="A33" s="952">
        <v>25</v>
      </c>
      <c r="B33" s="406" t="s">
        <v>110</v>
      </c>
      <c r="C33" s="594">
        <v>190</v>
      </c>
      <c r="D33" s="615">
        <v>157</v>
      </c>
      <c r="E33" s="615">
        <v>194</v>
      </c>
      <c r="F33" s="594">
        <v>2</v>
      </c>
      <c r="G33" s="615">
        <v>2</v>
      </c>
      <c r="H33" s="616">
        <v>2</v>
      </c>
      <c r="I33" s="407" t="s">
        <v>36</v>
      </c>
      <c r="J33" s="616">
        <v>25</v>
      </c>
    </row>
    <row r="34" spans="1:10" ht="23.25" customHeight="1">
      <c r="A34" s="953">
        <v>26</v>
      </c>
      <c r="B34" s="681" t="s">
        <v>154</v>
      </c>
      <c r="C34" s="726">
        <v>155</v>
      </c>
      <c r="D34" s="727">
        <v>132</v>
      </c>
      <c r="E34" s="727">
        <v>133</v>
      </c>
      <c r="F34" s="726">
        <v>2</v>
      </c>
      <c r="G34" s="727">
        <v>2</v>
      </c>
      <c r="H34" s="728">
        <v>2</v>
      </c>
      <c r="I34" s="666" t="s">
        <v>48</v>
      </c>
      <c r="J34" s="728">
        <v>26</v>
      </c>
    </row>
    <row r="35" spans="1:10" ht="23.25" customHeight="1">
      <c r="A35" s="952">
        <v>27</v>
      </c>
      <c r="B35" s="406" t="s">
        <v>109</v>
      </c>
      <c r="C35" s="594">
        <v>908</v>
      </c>
      <c r="D35" s="615">
        <v>713</v>
      </c>
      <c r="E35" s="615">
        <v>739</v>
      </c>
      <c r="F35" s="594">
        <v>2</v>
      </c>
      <c r="G35" s="615">
        <v>2</v>
      </c>
      <c r="H35" s="616">
        <v>2</v>
      </c>
      <c r="I35" s="407" t="s">
        <v>42</v>
      </c>
      <c r="J35" s="616">
        <v>27</v>
      </c>
    </row>
    <row r="36" spans="1:10" ht="23.25" customHeight="1">
      <c r="A36" s="953">
        <v>28</v>
      </c>
      <c r="B36" s="681" t="s">
        <v>148</v>
      </c>
      <c r="C36" s="726">
        <v>402</v>
      </c>
      <c r="D36" s="727">
        <v>367</v>
      </c>
      <c r="E36" s="727">
        <v>207</v>
      </c>
      <c r="F36" s="726">
        <v>4</v>
      </c>
      <c r="G36" s="727">
        <v>4</v>
      </c>
      <c r="H36" s="728">
        <v>4</v>
      </c>
      <c r="I36" s="666" t="s">
        <v>103</v>
      </c>
      <c r="J36" s="728">
        <v>28</v>
      </c>
    </row>
    <row r="37" spans="1:10" ht="22.5" customHeight="1">
      <c r="A37" s="952">
        <v>29</v>
      </c>
      <c r="B37" s="406" t="s">
        <v>105</v>
      </c>
      <c r="C37" s="594">
        <v>314</v>
      </c>
      <c r="D37" s="615">
        <v>316</v>
      </c>
      <c r="E37" s="615">
        <v>318</v>
      </c>
      <c r="F37" s="594">
        <v>3</v>
      </c>
      <c r="G37" s="615">
        <v>3</v>
      </c>
      <c r="H37" s="616">
        <v>3</v>
      </c>
      <c r="I37" s="407" t="s">
        <v>106</v>
      </c>
      <c r="J37" s="616">
        <v>29</v>
      </c>
    </row>
    <row r="38" spans="1:10" ht="23.25" customHeight="1">
      <c r="A38" s="953">
        <v>30</v>
      </c>
      <c r="B38" s="681" t="s">
        <v>108</v>
      </c>
      <c r="C38" s="726">
        <v>138</v>
      </c>
      <c r="D38" s="727">
        <v>114</v>
      </c>
      <c r="E38" s="727">
        <v>172</v>
      </c>
      <c r="F38" s="726">
        <v>6</v>
      </c>
      <c r="G38" s="727">
        <v>6</v>
      </c>
      <c r="H38" s="728">
        <v>6</v>
      </c>
      <c r="I38" s="666" t="s">
        <v>40</v>
      </c>
      <c r="J38" s="728">
        <v>30</v>
      </c>
    </row>
    <row r="39" spans="1:10" ht="23.25" customHeight="1">
      <c r="A39" s="952">
        <v>31</v>
      </c>
      <c r="B39" s="406" t="s">
        <v>51</v>
      </c>
      <c r="C39" s="594">
        <v>146</v>
      </c>
      <c r="D39" s="615">
        <v>155</v>
      </c>
      <c r="E39" s="615">
        <v>156</v>
      </c>
      <c r="F39" s="594">
        <v>2</v>
      </c>
      <c r="G39" s="615">
        <v>2</v>
      </c>
      <c r="H39" s="616">
        <v>2</v>
      </c>
      <c r="I39" s="407" t="s">
        <v>52</v>
      </c>
      <c r="J39" s="616">
        <v>31</v>
      </c>
    </row>
    <row r="40" spans="1:10" ht="23.25" customHeight="1">
      <c r="A40" s="953">
        <v>32</v>
      </c>
      <c r="B40" s="681" t="s">
        <v>57</v>
      </c>
      <c r="C40" s="726">
        <v>928</v>
      </c>
      <c r="D40" s="727">
        <v>787</v>
      </c>
      <c r="E40" s="727">
        <v>894</v>
      </c>
      <c r="F40" s="726">
        <v>5</v>
      </c>
      <c r="G40" s="727">
        <v>5</v>
      </c>
      <c r="H40" s="728">
        <v>5</v>
      </c>
      <c r="I40" s="666" t="s">
        <v>58</v>
      </c>
      <c r="J40" s="728">
        <v>32</v>
      </c>
    </row>
    <row r="41" spans="1:10" ht="23.25" customHeight="1">
      <c r="A41" s="952">
        <v>33</v>
      </c>
      <c r="B41" s="406" t="s">
        <v>53</v>
      </c>
      <c r="C41" s="594">
        <v>185</v>
      </c>
      <c r="D41" s="615">
        <v>170</v>
      </c>
      <c r="E41" s="615">
        <v>157</v>
      </c>
      <c r="F41" s="594">
        <v>2</v>
      </c>
      <c r="G41" s="615">
        <v>2</v>
      </c>
      <c r="H41" s="616">
        <v>2</v>
      </c>
      <c r="I41" s="407" t="s">
        <v>54</v>
      </c>
      <c r="J41" s="616">
        <v>33</v>
      </c>
    </row>
    <row r="42" spans="1:10" ht="23.25" customHeight="1">
      <c r="A42" s="954">
        <v>34</v>
      </c>
      <c r="B42" s="685" t="s">
        <v>107</v>
      </c>
      <c r="C42" s="729">
        <v>115</v>
      </c>
      <c r="D42" s="730">
        <v>115</v>
      </c>
      <c r="E42" s="730">
        <v>100</v>
      </c>
      <c r="F42" s="729">
        <v>1</v>
      </c>
      <c r="G42" s="730">
        <v>1</v>
      </c>
      <c r="H42" s="731">
        <v>1</v>
      </c>
      <c r="I42" s="689" t="s">
        <v>44</v>
      </c>
      <c r="J42" s="954">
        <v>34</v>
      </c>
    </row>
    <row r="43" spans="1:10" ht="23.25" customHeight="1">
      <c r="A43" s="1112" t="s">
        <v>938</v>
      </c>
      <c r="B43" s="1112"/>
      <c r="C43" s="1112"/>
      <c r="D43" s="1112"/>
      <c r="E43" s="1105" t="s">
        <v>568</v>
      </c>
      <c r="F43" s="1105"/>
      <c r="G43" s="1105"/>
      <c r="H43" s="1113" t="s">
        <v>476</v>
      </c>
      <c r="I43" s="1113"/>
      <c r="J43" s="1113"/>
    </row>
    <row r="44" spans="1:10" ht="10.5" customHeight="1">
      <c r="A44" s="846"/>
      <c r="B44" s="846"/>
      <c r="C44" s="409"/>
      <c r="D44" s="410"/>
      <c r="E44" s="410"/>
      <c r="F44" s="449"/>
      <c r="G44" s="449"/>
      <c r="H44" s="844"/>
      <c r="I44" s="844"/>
      <c r="J44" s="844"/>
    </row>
    <row r="45" spans="1:10" ht="19.5" customHeight="1"/>
    <row r="51" spans="1:3">
      <c r="A51" s="401"/>
      <c r="B51" s="401"/>
    </row>
    <row r="58" spans="1:3">
      <c r="A58" s="14"/>
      <c r="B58" s="14"/>
      <c r="C58" s="14"/>
    </row>
    <row r="59" spans="1:3">
      <c r="A59" s="401"/>
      <c r="B59" s="401"/>
      <c r="C59" s="14"/>
    </row>
    <row r="60" spans="1:3">
      <c r="A60" s="401"/>
      <c r="B60" s="401"/>
      <c r="C60" s="14"/>
    </row>
    <row r="61" spans="1:3">
      <c r="A61" s="401"/>
      <c r="B61" s="401"/>
      <c r="C61" s="14"/>
    </row>
    <row r="62" spans="1:3">
      <c r="A62" s="401"/>
      <c r="B62" s="401"/>
      <c r="C62" s="14"/>
    </row>
    <row r="63" spans="1:3">
      <c r="A63" s="401"/>
      <c r="B63" s="401"/>
      <c r="C63" s="14"/>
    </row>
    <row r="64" spans="1:3">
      <c r="A64" s="401"/>
      <c r="B64" s="401"/>
      <c r="C64" s="14"/>
    </row>
    <row r="65" spans="1:3">
      <c r="A65" s="401"/>
      <c r="B65" s="401"/>
      <c r="C65" s="14"/>
    </row>
    <row r="66" spans="1:3">
      <c r="A66" s="401"/>
      <c r="B66" s="401"/>
      <c r="C66" s="14"/>
    </row>
    <row r="67" spans="1:3">
      <c r="A67" s="401"/>
      <c r="B67" s="401"/>
      <c r="C67" s="14"/>
    </row>
    <row r="68" spans="1:3">
      <c r="A68" s="401"/>
      <c r="B68" s="401"/>
      <c r="C68" s="14"/>
    </row>
    <row r="69" spans="1:3">
      <c r="A69" s="401"/>
      <c r="B69" s="401"/>
      <c r="C69" s="14"/>
    </row>
    <row r="70" spans="1:3">
      <c r="A70" s="401"/>
      <c r="B70" s="401"/>
      <c r="C70" s="14"/>
    </row>
    <row r="71" spans="1:3">
      <c r="A71" s="401"/>
      <c r="B71" s="401"/>
      <c r="C71" s="14"/>
    </row>
    <row r="72" spans="1:3">
      <c r="A72" s="401"/>
      <c r="B72" s="401"/>
      <c r="C72" s="14"/>
    </row>
    <row r="73" spans="1:3">
      <c r="A73" s="401"/>
      <c r="B73" s="401"/>
      <c r="C73" s="14"/>
    </row>
    <row r="74" spans="1:3">
      <c r="A74" s="401"/>
      <c r="B74" s="401"/>
      <c r="C74" s="14"/>
    </row>
    <row r="75" spans="1:3">
      <c r="A75" s="401"/>
      <c r="B75" s="401"/>
      <c r="C75" s="14"/>
    </row>
    <row r="76" spans="1:3">
      <c r="A76" s="401"/>
      <c r="B76" s="401"/>
      <c r="C76" s="14"/>
    </row>
    <row r="77" spans="1:3">
      <c r="A77" s="403"/>
      <c r="B77" s="403"/>
      <c r="C77" s="14"/>
    </row>
    <row r="78" spans="1:3">
      <c r="A78" s="401"/>
      <c r="B78" s="401"/>
      <c r="C78" s="14"/>
    </row>
    <row r="79" spans="1:3">
      <c r="A79" s="401"/>
      <c r="B79" s="401"/>
      <c r="C79" s="14"/>
    </row>
    <row r="80" spans="1:3">
      <c r="A80" s="401"/>
      <c r="B80" s="401"/>
      <c r="C80" s="14"/>
    </row>
    <row r="81" spans="1:3">
      <c r="A81" s="401"/>
      <c r="B81" s="401"/>
      <c r="C81" s="14"/>
    </row>
    <row r="82" spans="1:3">
      <c r="A82" s="401"/>
      <c r="B82" s="401"/>
      <c r="C82" s="14"/>
    </row>
    <row r="83" spans="1:3">
      <c r="A83" s="401"/>
      <c r="B83" s="401"/>
      <c r="C83" s="14"/>
    </row>
    <row r="84" spans="1:3">
      <c r="A84" s="401"/>
      <c r="B84" s="401"/>
      <c r="C84" s="14"/>
    </row>
    <row r="85" spans="1:3">
      <c r="A85" s="14"/>
      <c r="B85" s="14"/>
      <c r="C85" s="14"/>
    </row>
    <row r="86" spans="1:3">
      <c r="A86" s="14"/>
      <c r="B86" s="14"/>
      <c r="C86" s="14"/>
    </row>
    <row r="87" spans="1:3">
      <c r="A87" s="14"/>
      <c r="B87" s="14"/>
      <c r="C87" s="14"/>
    </row>
    <row r="88" spans="1:3">
      <c r="A88" s="14"/>
      <c r="B88" s="14"/>
      <c r="C88" s="14"/>
    </row>
    <row r="89" spans="1:3">
      <c r="A89" s="14"/>
      <c r="B89" s="14"/>
      <c r="C89" s="14"/>
    </row>
    <row r="90" spans="1:3">
      <c r="A90" s="14"/>
      <c r="B90" s="14"/>
      <c r="C90" s="14"/>
    </row>
    <row r="91" spans="1:3">
      <c r="A91" s="14"/>
      <c r="B91" s="14"/>
      <c r="C91" s="14"/>
    </row>
  </sheetData>
  <mergeCells count="14">
    <mergeCell ref="A1:J1"/>
    <mergeCell ref="A3:J3"/>
    <mergeCell ref="A2:J2"/>
    <mergeCell ref="E43:G43"/>
    <mergeCell ref="F5:J5"/>
    <mergeCell ref="F4:J4"/>
    <mergeCell ref="J6:J7"/>
    <mergeCell ref="B6:B7"/>
    <mergeCell ref="A43:D43"/>
    <mergeCell ref="H43:J43"/>
    <mergeCell ref="A6:A7"/>
    <mergeCell ref="A4:E4"/>
    <mergeCell ref="A5:E5"/>
    <mergeCell ref="I6:I7"/>
  </mergeCells>
  <phoneticPr fontId="6" type="noConversion"/>
  <printOptions horizontalCentered="1"/>
  <pageMargins left="0.16" right="0.196850393700787" top="0.23622047244094499" bottom="0.15748031496063" header="0.23622047244094499" footer="0.15748031496063"/>
  <pageSetup paperSize="9" scale="80" firstPageNumber="278" orientation="portrait" horizontalDpi="300" verticalDpi="300" r:id="rId1"/>
  <headerFooter alignWithMargins="0">
    <oddFooter>&amp;L&amp;12Afghanistan Statistical Yearbook 2017-18&amp;R&amp;12سالنامه احصائیوی افغانستان ۱۳۹6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2Rep</vt:lpstr>
      <vt:lpstr>5WS</vt:lpstr>
      <vt:lpstr>5.14</vt:lpstr>
      <vt:lpstr>5.13</vt:lpstr>
      <vt:lpstr>5-12</vt:lpstr>
      <vt:lpstr>5-11</vt:lpstr>
      <vt:lpstr>5-10</vt:lpstr>
      <vt:lpstr>5.9</vt:lpstr>
      <vt:lpstr>5.8</vt:lpstr>
      <vt:lpstr>5.7</vt:lpstr>
      <vt:lpstr>5.6</vt:lpstr>
      <vt:lpstr>5-5</vt:lpstr>
      <vt:lpstr>5-5...</vt:lpstr>
      <vt:lpstr>5-4</vt:lpstr>
      <vt:lpstr>5.3</vt:lpstr>
      <vt:lpstr>5-2</vt:lpstr>
      <vt:lpstr>5.1</vt:lpstr>
      <vt:lpstr>12Del</vt:lpstr>
      <vt:lpstr>14BF</vt:lpstr>
      <vt:lpstr>13FP</vt:lpstr>
      <vt:lpstr>17EPI</vt:lpstr>
      <vt:lpstr>15Diar</vt:lpstr>
      <vt:lpstr>18Water</vt:lpstr>
      <vt:lpstr>19Latrine</vt:lpstr>
      <vt:lpstr>Sheet3</vt:lpstr>
      <vt:lpstr>'17EPI'!Print_Area</vt:lpstr>
      <vt:lpstr>'2Rep'!Print_Area</vt:lpstr>
      <vt:lpstr>'5.1'!Print_Area</vt:lpstr>
      <vt:lpstr>'5.6'!Print_Area</vt:lpstr>
      <vt:lpstr>'5.8'!Print_Area</vt:lpstr>
      <vt:lpstr>'5-4'!Print_Area</vt:lpstr>
    </vt:vector>
  </TitlesOfParts>
  <Company>Cpté nationale Rwanda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vilay</dc:creator>
  <cp:lastModifiedBy>Jamila</cp:lastModifiedBy>
  <cp:lastPrinted>2009-09-01T01:44:44Z</cp:lastPrinted>
  <dcterms:created xsi:type="dcterms:W3CDTF">2000-05-17T14:16:26Z</dcterms:created>
  <dcterms:modified xsi:type="dcterms:W3CDTF">2009-09-01T01:52:23Z</dcterms:modified>
</cp:coreProperties>
</file>