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su-my.sharepoint.com/personal/e1350639_u_nus_edu/Documents/Economics/DBA5105_Economics_Group Project1/Econ_code/"/>
    </mc:Choice>
  </mc:AlternateContent>
  <xr:revisionPtr revIDLastSave="28" documentId="13_ncr:1_{9E31E5AE-5255-0540-8A5C-600AB1EC634F}" xr6:coauthVersionLast="47" xr6:coauthVersionMax="47" xr10:uidLastSave="{06286DEC-DEC3-4691-A3E8-39D48CD62F84}"/>
  <bookViews>
    <workbookView xWindow="-96" yWindow="-96" windowWidth="20928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" i="1" l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2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T1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2" i="1"/>
</calcChain>
</file>

<file path=xl/sharedStrings.xml><?xml version="1.0" encoding="utf-8"?>
<sst xmlns="http://schemas.openxmlformats.org/spreadsheetml/2006/main" count="103" uniqueCount="103">
  <si>
    <t>maand</t>
  </si>
  <si>
    <t>Jan 1990</t>
  </si>
  <si>
    <t>Feb 1990</t>
  </si>
  <si>
    <t>Mar 1990</t>
  </si>
  <si>
    <t>Apr 1990</t>
  </si>
  <si>
    <t>May 1990</t>
  </si>
  <si>
    <t>Jun 1990</t>
  </si>
  <si>
    <t>Jul 1990</t>
  </si>
  <si>
    <t>Aug 1990</t>
  </si>
  <si>
    <t>Sep 1990</t>
  </si>
  <si>
    <t>Oct 1990</t>
  </si>
  <si>
    <t>Nov 1990</t>
  </si>
  <si>
    <t>Dec 1990</t>
  </si>
  <si>
    <t>Jan 1991</t>
  </si>
  <si>
    <t>Feb 1991</t>
  </si>
  <si>
    <t>Mar 1991</t>
  </si>
  <si>
    <t>Apr 1991</t>
  </si>
  <si>
    <t>May 1991</t>
  </si>
  <si>
    <t>Jun 1991</t>
  </si>
  <si>
    <t>Jul 1991</t>
  </si>
  <si>
    <t>Aug 1991</t>
  </si>
  <si>
    <t>Sep 1991</t>
  </si>
  <si>
    <t>Oct 1991</t>
  </si>
  <si>
    <t>Nov 1991</t>
  </si>
  <si>
    <t>Dec 1991</t>
  </si>
  <si>
    <t>Jan 1992</t>
  </si>
  <si>
    <t>Feb 1992</t>
  </si>
  <si>
    <t>Mar 1992</t>
  </si>
  <si>
    <t>Apr 1992</t>
  </si>
  <si>
    <t>May 1992</t>
  </si>
  <si>
    <t>Jun 1992</t>
  </si>
  <si>
    <t>Jul 1992</t>
  </si>
  <si>
    <t>Aug 1992</t>
  </si>
  <si>
    <t>Sep 1992</t>
  </si>
  <si>
    <t>Oct 1992</t>
  </si>
  <si>
    <t>Nov 1992</t>
  </si>
  <si>
    <t>Dec 1992</t>
  </si>
  <si>
    <t>Jan 1993</t>
  </si>
  <si>
    <t>Feb 1993</t>
  </si>
  <si>
    <t>Mar 1993</t>
  </si>
  <si>
    <t>Apr 1993</t>
  </si>
  <si>
    <t>May 1993</t>
  </si>
  <si>
    <t>Jun 1993</t>
  </si>
  <si>
    <t>Jul 1993</t>
  </si>
  <si>
    <t>Aug 1993</t>
  </si>
  <si>
    <t>Sep 1993</t>
  </si>
  <si>
    <t>Oct 1993</t>
  </si>
  <si>
    <t>Nov 1993</t>
  </si>
  <si>
    <t>Dec 1993</t>
  </si>
  <si>
    <t>Jan 1994</t>
  </si>
  <si>
    <t>Feb 1994</t>
  </si>
  <si>
    <t>Mar 1994</t>
  </si>
  <si>
    <t>Apr 1994</t>
  </si>
  <si>
    <t>May 1994</t>
  </si>
  <si>
    <t>Jun 1994</t>
  </si>
  <si>
    <t>Jul 1994</t>
  </si>
  <si>
    <t>Aug 1994</t>
  </si>
  <si>
    <t>Sep 1994</t>
  </si>
  <si>
    <t>Oct 1994</t>
  </si>
  <si>
    <t>Nov 1994</t>
  </si>
  <si>
    <t>Dec 1994</t>
  </si>
  <si>
    <t>Jan 1995</t>
  </si>
  <si>
    <t>Feb 1995</t>
  </si>
  <si>
    <t>Mar 1995</t>
  </si>
  <si>
    <t>Apr 1995</t>
  </si>
  <si>
    <t>May 1995</t>
  </si>
  <si>
    <t>Jun 1995</t>
  </si>
  <si>
    <t>Jul 1995</t>
  </si>
  <si>
    <t>Aug 1995</t>
  </si>
  <si>
    <t>Sep 1995</t>
  </si>
  <si>
    <t>Oct 1995</t>
  </si>
  <si>
    <t>Nov 1995</t>
  </si>
  <si>
    <t>Dec 1995</t>
  </si>
  <si>
    <t>Jan 1996</t>
  </si>
  <si>
    <t>Feb 1996</t>
  </si>
  <si>
    <t>Mar 1996</t>
  </si>
  <si>
    <t>Apr 1996</t>
  </si>
  <si>
    <t>May 1996</t>
  </si>
  <si>
    <t>Jun 1996</t>
  </si>
  <si>
    <t>Jul 1996</t>
  </si>
  <si>
    <t>Aug 1996</t>
  </si>
  <si>
    <t>Sep 1996</t>
  </si>
  <si>
    <t>Oct 1996</t>
  </si>
  <si>
    <t>Nov 1996</t>
  </si>
  <si>
    <t>Dec 1996</t>
  </si>
  <si>
    <t>year</t>
  </si>
  <si>
    <t>month</t>
  </si>
  <si>
    <t>qu</t>
  </si>
  <si>
    <t>cprice</t>
  </si>
  <si>
    <t>tprice</t>
  </si>
  <si>
    <t>oprice</t>
  </si>
  <si>
    <t>incom</t>
  </si>
  <si>
    <t>q1</t>
  </si>
  <si>
    <t>q2</t>
  </si>
  <si>
    <t>q3</t>
  </si>
  <si>
    <t>q4</t>
  </si>
  <si>
    <t>bprice</t>
  </si>
  <si>
    <t>wprice</t>
  </si>
  <si>
    <t>cprice/oprice</t>
    <phoneticPr fontId="0" type="noConversion"/>
  </si>
  <si>
    <t>tprice/oprice</t>
    <phoneticPr fontId="0" type="noConversion"/>
  </si>
  <si>
    <t>incom/oprice</t>
    <phoneticPr fontId="0" type="noConversion"/>
  </si>
  <si>
    <t>bprice/oprice</t>
  </si>
  <si>
    <t>wprice/oprice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</si>
</sst>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5"/>
  <sheetViews>
    <sheetView tabSelected="1" topLeftCell="N1" workbookViewId="0">
      <selection activeCell="AI7" sqref="AI7"/>
    </sheetView>
  </sheetViews>
  <sheetFormatPr defaultColWidth="8.83203125" defaultRowHeight="12.3" x14ac:dyDescent="0.4"/>
  <cols>
    <col min="15" max="17" width="11.6640625" bestFit="1" customWidth="1"/>
    <col min="18" max="19" width="10.88671875" bestFit="1" customWidth="1"/>
    <col min="20" max="20" width="5.33203125" bestFit="1" customWidth="1"/>
    <col min="21" max="21" width="8.1640625" bestFit="1" customWidth="1"/>
    <col min="22" max="22" width="7.71875" bestFit="1" customWidth="1"/>
    <col min="23" max="23" width="8.1640625" bestFit="1" customWidth="1"/>
    <col min="24" max="24" width="8.109375" bestFit="1" customWidth="1"/>
    <col min="25" max="28" width="5.33203125" bestFit="1" customWidth="1"/>
    <col min="29" max="29" width="8.21875" bestFit="1" customWidth="1"/>
    <col min="30" max="30" width="8.5" bestFit="1" customWidth="1"/>
    <col min="31" max="31" width="13.5546875" bestFit="1" customWidth="1"/>
    <col min="32" max="32" width="13.109375" bestFit="1" customWidth="1"/>
    <col min="33" max="33" width="13.5" bestFit="1" customWidth="1"/>
    <col min="34" max="34" width="13.609375" bestFit="1" customWidth="1"/>
    <col min="35" max="35" width="13.88671875" bestFit="1" customWidth="1"/>
  </cols>
  <sheetData>
    <row r="1" spans="1:37" x14ac:dyDescent="0.4">
      <c r="A1" t="s">
        <v>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2" t="str">
        <f>"ln("&amp;D1&amp;")"</f>
        <v>ln(qu)</v>
      </c>
      <c r="U1" s="2" t="str">
        <f t="shared" ref="U1:AH1" si="0">"ln("&amp;E1&amp;")"</f>
        <v>ln(cprice)</v>
      </c>
      <c r="V1" s="2" t="str">
        <f t="shared" si="0"/>
        <v>ln(tprice)</v>
      </c>
      <c r="W1" s="2" t="str">
        <f t="shared" si="0"/>
        <v>ln(oprice)</v>
      </c>
      <c r="X1" s="2" t="str">
        <f t="shared" si="0"/>
        <v>ln(incom)</v>
      </c>
      <c r="Y1" s="2" t="str">
        <f t="shared" si="0"/>
        <v>ln(q1)</v>
      </c>
      <c r="Z1" s="2" t="str">
        <f t="shared" si="0"/>
        <v>ln(q2)</v>
      </c>
      <c r="AA1" s="2" t="str">
        <f t="shared" si="0"/>
        <v>ln(q3)</v>
      </c>
      <c r="AB1" s="2" t="str">
        <f t="shared" si="0"/>
        <v>ln(q4)</v>
      </c>
      <c r="AC1" s="2" t="str">
        <f t="shared" si="0"/>
        <v>ln(bprice)</v>
      </c>
      <c r="AD1" s="2" t="str">
        <f t="shared" si="0"/>
        <v>ln(wprice)</v>
      </c>
      <c r="AE1" s="2" t="str">
        <f t="shared" si="0"/>
        <v>ln(cprice/oprice)</v>
      </c>
      <c r="AF1" s="2" t="str">
        <f t="shared" si="0"/>
        <v>ln(tprice/oprice)</v>
      </c>
      <c r="AG1" s="2" t="str">
        <f t="shared" si="0"/>
        <v>ln(incom/oprice)</v>
      </c>
      <c r="AH1" s="2" t="str">
        <f t="shared" si="0"/>
        <v>ln(bprice/oprice)</v>
      </c>
      <c r="AI1" s="2" t="str">
        <f t="shared" ref="AI1" si="1">"ln("&amp;S1&amp;")"</f>
        <v>ln(wprice/oprice)</v>
      </c>
      <c r="AJ1" s="2"/>
      <c r="AK1" s="2"/>
    </row>
    <row r="2" spans="1:37" x14ac:dyDescent="0.4">
      <c r="A2" t="s">
        <v>1</v>
      </c>
      <c r="B2">
        <v>1990</v>
      </c>
      <c r="C2">
        <v>1</v>
      </c>
      <c r="D2">
        <v>0.55000000000000004</v>
      </c>
      <c r="E2">
        <v>12.12</v>
      </c>
      <c r="F2">
        <v>18.600000000000001</v>
      </c>
      <c r="G2">
        <v>1</v>
      </c>
      <c r="H2">
        <v>1640.87</v>
      </c>
      <c r="I2">
        <v>1</v>
      </c>
      <c r="J2">
        <v>0</v>
      </c>
      <c r="K2">
        <v>0</v>
      </c>
      <c r="L2">
        <v>0</v>
      </c>
      <c r="M2">
        <v>3.47</v>
      </c>
      <c r="N2">
        <v>28.15</v>
      </c>
      <c r="O2">
        <f>ROUND(E2/G2,2)</f>
        <v>12.12</v>
      </c>
      <c r="P2">
        <f>ROUND(F2/G2,2)</f>
        <v>18.600000000000001</v>
      </c>
      <c r="Q2">
        <f>ROUND(H2/G2,2)</f>
        <v>1640.87</v>
      </c>
      <c r="R2">
        <f>ROUND(M2/G2,2)</f>
        <v>3.47</v>
      </c>
      <c r="S2">
        <f>ROUND(N2/G2,2)</f>
        <v>28.15</v>
      </c>
      <c r="T2">
        <f>IFERROR(ROUND(LN(D2),2),"")</f>
        <v>-0.6</v>
      </c>
      <c r="U2">
        <f t="shared" ref="U2:AI17" si="2">IFERROR(ROUND(LN(E2),2),"")</f>
        <v>2.4900000000000002</v>
      </c>
      <c r="V2">
        <f t="shared" si="2"/>
        <v>2.92</v>
      </c>
      <c r="W2">
        <f t="shared" si="2"/>
        <v>0</v>
      </c>
      <c r="X2">
        <f t="shared" si="2"/>
        <v>7.4</v>
      </c>
      <c r="Y2">
        <f t="shared" si="2"/>
        <v>0</v>
      </c>
      <c r="Z2" t="str">
        <f t="shared" si="2"/>
        <v/>
      </c>
      <c r="AA2" t="str">
        <f t="shared" si="2"/>
        <v/>
      </c>
      <c r="AB2" t="str">
        <f t="shared" si="2"/>
        <v/>
      </c>
      <c r="AC2">
        <f t="shared" si="2"/>
        <v>1.24</v>
      </c>
      <c r="AD2">
        <f t="shared" si="2"/>
        <v>3.34</v>
      </c>
      <c r="AE2">
        <f t="shared" si="2"/>
        <v>2.4900000000000002</v>
      </c>
      <c r="AF2">
        <f t="shared" si="2"/>
        <v>2.92</v>
      </c>
      <c r="AG2">
        <f t="shared" si="2"/>
        <v>7.4</v>
      </c>
      <c r="AH2">
        <f t="shared" si="2"/>
        <v>1.24</v>
      </c>
      <c r="AI2">
        <f t="shared" ref="AI2:AI65" si="3">IFERROR(ROUND(LN(S2),2),"")</f>
        <v>3.34</v>
      </c>
    </row>
    <row r="3" spans="1:37" x14ac:dyDescent="0.4">
      <c r="A3" t="s">
        <v>2</v>
      </c>
      <c r="B3">
        <v>1990</v>
      </c>
      <c r="C3">
        <v>2</v>
      </c>
      <c r="D3">
        <v>0.65</v>
      </c>
      <c r="E3">
        <v>12.12</v>
      </c>
      <c r="F3">
        <v>18.600000000000001</v>
      </c>
      <c r="G3">
        <v>1</v>
      </c>
      <c r="H3">
        <v>1538.6</v>
      </c>
      <c r="I3">
        <v>1</v>
      </c>
      <c r="J3">
        <v>0</v>
      </c>
      <c r="K3">
        <v>0</v>
      </c>
      <c r="L3">
        <v>0</v>
      </c>
      <c r="M3">
        <v>3.4</v>
      </c>
      <c r="N3">
        <v>28.15</v>
      </c>
      <c r="O3">
        <f t="shared" ref="O3:O66" si="4">ROUND(E3/G3,2)</f>
        <v>12.12</v>
      </c>
      <c r="P3">
        <f t="shared" ref="P3:P66" si="5">ROUND(F3/G3,2)</f>
        <v>18.600000000000001</v>
      </c>
      <c r="Q3">
        <f t="shared" ref="Q3:Q66" si="6">ROUND(H3/G3,2)</f>
        <v>1538.6</v>
      </c>
      <c r="R3">
        <f t="shared" ref="R3:R66" si="7">ROUND(M3/G3,2)</f>
        <v>3.4</v>
      </c>
      <c r="S3">
        <f t="shared" ref="S3:S66" si="8">ROUND(N3/G3,2)</f>
        <v>28.15</v>
      </c>
      <c r="T3">
        <f t="shared" ref="T3:T66" si="9">IFERROR(ROUND(LN(D3),2),"")</f>
        <v>-0.43</v>
      </c>
      <c r="U3">
        <f t="shared" si="2"/>
        <v>2.4900000000000002</v>
      </c>
      <c r="V3">
        <f t="shared" si="2"/>
        <v>2.92</v>
      </c>
      <c r="W3">
        <f t="shared" si="2"/>
        <v>0</v>
      </c>
      <c r="X3">
        <f t="shared" si="2"/>
        <v>7.34</v>
      </c>
      <c r="Y3">
        <f t="shared" si="2"/>
        <v>0</v>
      </c>
      <c r="Z3" t="str">
        <f t="shared" si="2"/>
        <v/>
      </c>
      <c r="AA3" t="str">
        <f t="shared" si="2"/>
        <v/>
      </c>
      <c r="AB3" t="str">
        <f t="shared" si="2"/>
        <v/>
      </c>
      <c r="AC3">
        <f t="shared" si="2"/>
        <v>1.22</v>
      </c>
      <c r="AD3">
        <f t="shared" si="2"/>
        <v>3.34</v>
      </c>
      <c r="AE3">
        <f t="shared" si="2"/>
        <v>2.4900000000000002</v>
      </c>
      <c r="AF3">
        <f t="shared" si="2"/>
        <v>2.92</v>
      </c>
      <c r="AG3">
        <f t="shared" si="2"/>
        <v>7.34</v>
      </c>
      <c r="AH3">
        <f t="shared" si="2"/>
        <v>1.22</v>
      </c>
      <c r="AI3">
        <f t="shared" si="3"/>
        <v>3.34</v>
      </c>
    </row>
    <row r="4" spans="1:37" x14ac:dyDescent="0.4">
      <c r="A4" t="s">
        <v>3</v>
      </c>
      <c r="B4">
        <v>1990</v>
      </c>
      <c r="C4">
        <v>3</v>
      </c>
      <c r="D4">
        <v>0.66</v>
      </c>
      <c r="E4">
        <v>12.12</v>
      </c>
      <c r="F4">
        <v>18.600000000000001</v>
      </c>
      <c r="G4">
        <v>1</v>
      </c>
      <c r="H4">
        <v>1680.93</v>
      </c>
      <c r="I4">
        <v>1</v>
      </c>
      <c r="J4">
        <v>0</v>
      </c>
      <c r="K4">
        <v>0</v>
      </c>
      <c r="L4">
        <v>0</v>
      </c>
      <c r="M4">
        <v>3.26</v>
      </c>
      <c r="N4">
        <v>28.33</v>
      </c>
      <c r="O4">
        <f t="shared" si="4"/>
        <v>12.12</v>
      </c>
      <c r="P4">
        <f t="shared" si="5"/>
        <v>18.600000000000001</v>
      </c>
      <c r="Q4">
        <f t="shared" si="6"/>
        <v>1680.93</v>
      </c>
      <c r="R4">
        <f t="shared" si="7"/>
        <v>3.26</v>
      </c>
      <c r="S4">
        <f t="shared" si="8"/>
        <v>28.33</v>
      </c>
      <c r="T4">
        <f t="shared" si="9"/>
        <v>-0.42</v>
      </c>
      <c r="U4">
        <f t="shared" si="2"/>
        <v>2.4900000000000002</v>
      </c>
      <c r="V4">
        <f t="shared" si="2"/>
        <v>2.92</v>
      </c>
      <c r="W4">
        <f t="shared" si="2"/>
        <v>0</v>
      </c>
      <c r="X4">
        <f t="shared" si="2"/>
        <v>7.43</v>
      </c>
      <c r="Y4">
        <f t="shared" si="2"/>
        <v>0</v>
      </c>
      <c r="Z4" t="str">
        <f t="shared" si="2"/>
        <v/>
      </c>
      <c r="AA4" t="str">
        <f t="shared" si="2"/>
        <v/>
      </c>
      <c r="AB4" t="str">
        <f t="shared" si="2"/>
        <v/>
      </c>
      <c r="AC4">
        <f t="shared" si="2"/>
        <v>1.18</v>
      </c>
      <c r="AD4">
        <f t="shared" si="2"/>
        <v>3.34</v>
      </c>
      <c r="AE4">
        <f t="shared" si="2"/>
        <v>2.4900000000000002</v>
      </c>
      <c r="AF4">
        <f t="shared" si="2"/>
        <v>2.92</v>
      </c>
      <c r="AG4">
        <f t="shared" si="2"/>
        <v>7.43</v>
      </c>
      <c r="AH4">
        <f t="shared" si="2"/>
        <v>1.18</v>
      </c>
      <c r="AI4">
        <f t="shared" si="3"/>
        <v>3.34</v>
      </c>
    </row>
    <row r="5" spans="1:37" x14ac:dyDescent="0.4">
      <c r="A5" t="s">
        <v>4</v>
      </c>
      <c r="B5">
        <v>1990</v>
      </c>
      <c r="C5">
        <v>4</v>
      </c>
      <c r="D5">
        <v>0.66</v>
      </c>
      <c r="E5">
        <v>12.12</v>
      </c>
      <c r="F5">
        <v>18.600000000000001</v>
      </c>
      <c r="G5">
        <v>1</v>
      </c>
      <c r="H5">
        <v>1656.2</v>
      </c>
      <c r="I5">
        <v>0</v>
      </c>
      <c r="J5">
        <v>1</v>
      </c>
      <c r="K5">
        <v>0</v>
      </c>
      <c r="L5">
        <v>0</v>
      </c>
      <c r="M5">
        <v>3.46</v>
      </c>
      <c r="N5">
        <v>28.49</v>
      </c>
      <c r="O5">
        <f t="shared" si="4"/>
        <v>12.12</v>
      </c>
      <c r="P5">
        <f t="shared" si="5"/>
        <v>18.600000000000001</v>
      </c>
      <c r="Q5">
        <f t="shared" si="6"/>
        <v>1656.2</v>
      </c>
      <c r="R5">
        <f t="shared" si="7"/>
        <v>3.46</v>
      </c>
      <c r="S5">
        <f t="shared" si="8"/>
        <v>28.49</v>
      </c>
      <c r="T5">
        <f t="shared" si="9"/>
        <v>-0.42</v>
      </c>
      <c r="U5">
        <f t="shared" si="2"/>
        <v>2.4900000000000002</v>
      </c>
      <c r="V5">
        <f t="shared" si="2"/>
        <v>2.92</v>
      </c>
      <c r="W5">
        <f t="shared" si="2"/>
        <v>0</v>
      </c>
      <c r="X5">
        <f t="shared" si="2"/>
        <v>7.41</v>
      </c>
      <c r="Y5" t="str">
        <f t="shared" si="2"/>
        <v/>
      </c>
      <c r="Z5">
        <f t="shared" si="2"/>
        <v>0</v>
      </c>
      <c r="AA5" t="str">
        <f t="shared" si="2"/>
        <v/>
      </c>
      <c r="AB5" t="str">
        <f t="shared" si="2"/>
        <v/>
      </c>
      <c r="AC5">
        <f t="shared" si="2"/>
        <v>1.24</v>
      </c>
      <c r="AD5">
        <f t="shared" si="2"/>
        <v>3.35</v>
      </c>
      <c r="AE5">
        <f t="shared" si="2"/>
        <v>2.4900000000000002</v>
      </c>
      <c r="AF5">
        <f t="shared" si="2"/>
        <v>2.92</v>
      </c>
      <c r="AG5">
        <f t="shared" si="2"/>
        <v>7.41</v>
      </c>
      <c r="AH5">
        <f t="shared" si="2"/>
        <v>1.24</v>
      </c>
      <c r="AI5">
        <f t="shared" si="3"/>
        <v>3.35</v>
      </c>
    </row>
    <row r="6" spans="1:37" x14ac:dyDescent="0.4">
      <c r="A6" t="s">
        <v>5</v>
      </c>
      <c r="B6">
        <v>1990</v>
      </c>
      <c r="C6">
        <v>5</v>
      </c>
      <c r="D6">
        <v>0.64</v>
      </c>
      <c r="E6">
        <v>12.12</v>
      </c>
      <c r="F6">
        <v>18.600000000000001</v>
      </c>
      <c r="G6">
        <v>1</v>
      </c>
      <c r="H6">
        <v>1700.8</v>
      </c>
      <c r="I6">
        <v>0</v>
      </c>
      <c r="J6">
        <v>1</v>
      </c>
      <c r="K6">
        <v>0</v>
      </c>
      <c r="L6">
        <v>0</v>
      </c>
      <c r="M6">
        <v>3.47</v>
      </c>
      <c r="N6">
        <v>28.55</v>
      </c>
      <c r="O6">
        <f t="shared" si="4"/>
        <v>12.12</v>
      </c>
      <c r="P6">
        <f t="shared" si="5"/>
        <v>18.600000000000001</v>
      </c>
      <c r="Q6">
        <f t="shared" si="6"/>
        <v>1700.8</v>
      </c>
      <c r="R6">
        <f t="shared" si="7"/>
        <v>3.47</v>
      </c>
      <c r="S6">
        <f t="shared" si="8"/>
        <v>28.55</v>
      </c>
      <c r="T6">
        <f t="shared" si="9"/>
        <v>-0.45</v>
      </c>
      <c r="U6">
        <f t="shared" si="2"/>
        <v>2.4900000000000002</v>
      </c>
      <c r="V6">
        <f t="shared" si="2"/>
        <v>2.92</v>
      </c>
      <c r="W6">
        <f t="shared" si="2"/>
        <v>0</v>
      </c>
      <c r="X6">
        <f t="shared" si="2"/>
        <v>7.44</v>
      </c>
      <c r="Y6" t="str">
        <f t="shared" si="2"/>
        <v/>
      </c>
      <c r="Z6">
        <f t="shared" si="2"/>
        <v>0</v>
      </c>
      <c r="AA6" t="str">
        <f t="shared" si="2"/>
        <v/>
      </c>
      <c r="AB6" t="str">
        <f t="shared" si="2"/>
        <v/>
      </c>
      <c r="AC6">
        <f t="shared" si="2"/>
        <v>1.24</v>
      </c>
      <c r="AD6">
        <f t="shared" si="2"/>
        <v>3.35</v>
      </c>
      <c r="AE6">
        <f t="shared" si="2"/>
        <v>2.4900000000000002</v>
      </c>
      <c r="AF6">
        <f t="shared" si="2"/>
        <v>2.92</v>
      </c>
      <c r="AG6">
        <f t="shared" si="2"/>
        <v>7.44</v>
      </c>
      <c r="AH6">
        <f t="shared" si="2"/>
        <v>1.24</v>
      </c>
      <c r="AI6">
        <f t="shared" si="3"/>
        <v>3.35</v>
      </c>
    </row>
    <row r="7" spans="1:37" x14ac:dyDescent="0.4">
      <c r="A7" t="s">
        <v>6</v>
      </c>
      <c r="B7">
        <v>1990</v>
      </c>
      <c r="C7">
        <v>6</v>
      </c>
      <c r="D7">
        <v>0.65</v>
      </c>
      <c r="E7">
        <v>12.12</v>
      </c>
      <c r="F7">
        <v>18.600000000000001</v>
      </c>
      <c r="G7">
        <v>1</v>
      </c>
      <c r="H7">
        <v>1732.67</v>
      </c>
      <c r="I7">
        <v>0</v>
      </c>
      <c r="J7">
        <v>1</v>
      </c>
      <c r="K7">
        <v>0</v>
      </c>
      <c r="L7">
        <v>0</v>
      </c>
      <c r="M7">
        <v>3.68</v>
      </c>
      <c r="N7">
        <v>28.55</v>
      </c>
      <c r="O7">
        <f t="shared" si="4"/>
        <v>12.12</v>
      </c>
      <c r="P7">
        <f t="shared" si="5"/>
        <v>18.600000000000001</v>
      </c>
      <c r="Q7">
        <f t="shared" si="6"/>
        <v>1732.67</v>
      </c>
      <c r="R7">
        <f t="shared" si="7"/>
        <v>3.68</v>
      </c>
      <c r="S7">
        <f t="shared" si="8"/>
        <v>28.55</v>
      </c>
      <c r="T7">
        <f t="shared" si="9"/>
        <v>-0.43</v>
      </c>
      <c r="U7">
        <f t="shared" si="2"/>
        <v>2.4900000000000002</v>
      </c>
      <c r="V7">
        <f t="shared" si="2"/>
        <v>2.92</v>
      </c>
      <c r="W7">
        <f t="shared" si="2"/>
        <v>0</v>
      </c>
      <c r="X7">
        <f t="shared" si="2"/>
        <v>7.46</v>
      </c>
      <c r="Y7" t="str">
        <f t="shared" si="2"/>
        <v/>
      </c>
      <c r="Z7">
        <f t="shared" si="2"/>
        <v>0</v>
      </c>
      <c r="AA7" t="str">
        <f t="shared" si="2"/>
        <v/>
      </c>
      <c r="AB7" t="str">
        <f t="shared" si="2"/>
        <v/>
      </c>
      <c r="AC7">
        <f t="shared" si="2"/>
        <v>1.3</v>
      </c>
      <c r="AD7">
        <f t="shared" si="2"/>
        <v>3.35</v>
      </c>
      <c r="AE7">
        <f t="shared" si="2"/>
        <v>2.4900000000000002</v>
      </c>
      <c r="AF7">
        <f t="shared" si="2"/>
        <v>2.92</v>
      </c>
      <c r="AG7">
        <f t="shared" si="2"/>
        <v>7.46</v>
      </c>
      <c r="AH7">
        <f t="shared" si="2"/>
        <v>1.3</v>
      </c>
      <c r="AI7">
        <f t="shared" si="3"/>
        <v>3.35</v>
      </c>
    </row>
    <row r="8" spans="1:37" x14ac:dyDescent="0.4">
      <c r="A8" t="s">
        <v>7</v>
      </c>
      <c r="B8">
        <v>1990</v>
      </c>
      <c r="C8">
        <v>7</v>
      </c>
      <c r="D8">
        <v>0.62</v>
      </c>
      <c r="E8">
        <v>12.12</v>
      </c>
      <c r="F8">
        <v>18.600000000000001</v>
      </c>
      <c r="G8">
        <v>1</v>
      </c>
      <c r="H8">
        <v>1650.27</v>
      </c>
      <c r="I8">
        <v>0</v>
      </c>
      <c r="J8">
        <v>0</v>
      </c>
      <c r="K8">
        <v>1</v>
      </c>
      <c r="L8">
        <v>0</v>
      </c>
      <c r="M8">
        <v>3.67</v>
      </c>
      <c r="N8">
        <v>28.84</v>
      </c>
      <c r="O8">
        <f t="shared" si="4"/>
        <v>12.12</v>
      </c>
      <c r="P8">
        <f t="shared" si="5"/>
        <v>18.600000000000001</v>
      </c>
      <c r="Q8">
        <f t="shared" si="6"/>
        <v>1650.27</v>
      </c>
      <c r="R8">
        <f t="shared" si="7"/>
        <v>3.67</v>
      </c>
      <c r="S8">
        <f t="shared" si="8"/>
        <v>28.84</v>
      </c>
      <c r="T8">
        <f t="shared" si="9"/>
        <v>-0.48</v>
      </c>
      <c r="U8">
        <f t="shared" si="2"/>
        <v>2.4900000000000002</v>
      </c>
      <c r="V8">
        <f t="shared" si="2"/>
        <v>2.92</v>
      </c>
      <c r="W8">
        <f t="shared" si="2"/>
        <v>0</v>
      </c>
      <c r="X8">
        <f t="shared" si="2"/>
        <v>7.41</v>
      </c>
      <c r="Y8" t="str">
        <f t="shared" si="2"/>
        <v/>
      </c>
      <c r="Z8" t="str">
        <f t="shared" si="2"/>
        <v/>
      </c>
      <c r="AA8">
        <f t="shared" si="2"/>
        <v>0</v>
      </c>
      <c r="AB8" t="str">
        <f t="shared" si="2"/>
        <v/>
      </c>
      <c r="AC8">
        <f t="shared" si="2"/>
        <v>1.3</v>
      </c>
      <c r="AD8">
        <f t="shared" si="2"/>
        <v>3.36</v>
      </c>
      <c r="AE8">
        <f t="shared" si="2"/>
        <v>2.4900000000000002</v>
      </c>
      <c r="AF8">
        <f t="shared" si="2"/>
        <v>2.92</v>
      </c>
      <c r="AG8">
        <f t="shared" si="2"/>
        <v>7.41</v>
      </c>
      <c r="AH8">
        <f t="shared" si="2"/>
        <v>1.3</v>
      </c>
      <c r="AI8">
        <f t="shared" si="3"/>
        <v>3.36</v>
      </c>
    </row>
    <row r="9" spans="1:37" x14ac:dyDescent="0.4">
      <c r="A9" t="s">
        <v>8</v>
      </c>
      <c r="B9">
        <v>1990</v>
      </c>
      <c r="C9">
        <v>8</v>
      </c>
      <c r="D9">
        <v>0.61</v>
      </c>
      <c r="E9">
        <v>12.12</v>
      </c>
      <c r="F9">
        <v>18.600000000000001</v>
      </c>
      <c r="G9">
        <v>1</v>
      </c>
      <c r="H9">
        <v>1677.8</v>
      </c>
      <c r="I9">
        <v>0</v>
      </c>
      <c r="J9">
        <v>0</v>
      </c>
      <c r="K9">
        <v>1</v>
      </c>
      <c r="L9">
        <v>0</v>
      </c>
      <c r="M9">
        <v>3.63</v>
      </c>
      <c r="N9">
        <v>28.84</v>
      </c>
      <c r="O9">
        <f t="shared" si="4"/>
        <v>12.12</v>
      </c>
      <c r="P9">
        <f t="shared" si="5"/>
        <v>18.600000000000001</v>
      </c>
      <c r="Q9">
        <f t="shared" si="6"/>
        <v>1677.8</v>
      </c>
      <c r="R9">
        <f t="shared" si="7"/>
        <v>3.63</v>
      </c>
      <c r="S9">
        <f t="shared" si="8"/>
        <v>28.84</v>
      </c>
      <c r="T9">
        <f t="shared" si="9"/>
        <v>-0.49</v>
      </c>
      <c r="U9">
        <f t="shared" si="2"/>
        <v>2.4900000000000002</v>
      </c>
      <c r="V9">
        <f t="shared" si="2"/>
        <v>2.92</v>
      </c>
      <c r="W9">
        <f t="shared" si="2"/>
        <v>0</v>
      </c>
      <c r="X9">
        <f t="shared" si="2"/>
        <v>7.43</v>
      </c>
      <c r="Y9" t="str">
        <f t="shared" si="2"/>
        <v/>
      </c>
      <c r="Z9" t="str">
        <f t="shared" si="2"/>
        <v/>
      </c>
      <c r="AA9">
        <f t="shared" si="2"/>
        <v>0</v>
      </c>
      <c r="AB9" t="str">
        <f t="shared" si="2"/>
        <v/>
      </c>
      <c r="AC9">
        <f t="shared" si="2"/>
        <v>1.29</v>
      </c>
      <c r="AD9">
        <f t="shared" si="2"/>
        <v>3.36</v>
      </c>
      <c r="AE9">
        <f t="shared" si="2"/>
        <v>2.4900000000000002</v>
      </c>
      <c r="AF9">
        <f t="shared" si="2"/>
        <v>2.92</v>
      </c>
      <c r="AG9">
        <f t="shared" si="2"/>
        <v>7.43</v>
      </c>
      <c r="AH9">
        <f t="shared" si="2"/>
        <v>1.29</v>
      </c>
      <c r="AI9">
        <f t="shared" si="3"/>
        <v>3.36</v>
      </c>
    </row>
    <row r="10" spans="1:37" x14ac:dyDescent="0.4">
      <c r="A10" t="s">
        <v>9</v>
      </c>
      <c r="B10">
        <v>1990</v>
      </c>
      <c r="C10">
        <v>9</v>
      </c>
      <c r="D10">
        <v>0.63</v>
      </c>
      <c r="E10">
        <v>12.12</v>
      </c>
      <c r="F10">
        <v>18.600000000000001</v>
      </c>
      <c r="G10">
        <v>1</v>
      </c>
      <c r="H10">
        <v>1677.27</v>
      </c>
      <c r="I10">
        <v>0</v>
      </c>
      <c r="J10">
        <v>0</v>
      </c>
      <c r="K10">
        <v>1</v>
      </c>
      <c r="L10">
        <v>0</v>
      </c>
      <c r="M10">
        <v>3.35</v>
      </c>
      <c r="N10">
        <v>28.86</v>
      </c>
      <c r="O10">
        <f t="shared" si="4"/>
        <v>12.12</v>
      </c>
      <c r="P10">
        <f t="shared" si="5"/>
        <v>18.600000000000001</v>
      </c>
      <c r="Q10">
        <f t="shared" si="6"/>
        <v>1677.27</v>
      </c>
      <c r="R10">
        <f t="shared" si="7"/>
        <v>3.35</v>
      </c>
      <c r="S10">
        <f t="shared" si="8"/>
        <v>28.86</v>
      </c>
      <c r="T10">
        <f t="shared" si="9"/>
        <v>-0.46</v>
      </c>
      <c r="U10">
        <f t="shared" si="2"/>
        <v>2.4900000000000002</v>
      </c>
      <c r="V10">
        <f t="shared" si="2"/>
        <v>2.92</v>
      </c>
      <c r="W10">
        <f t="shared" si="2"/>
        <v>0</v>
      </c>
      <c r="X10">
        <f t="shared" si="2"/>
        <v>7.42</v>
      </c>
      <c r="Y10" t="str">
        <f t="shared" si="2"/>
        <v/>
      </c>
      <c r="Z10" t="str">
        <f t="shared" si="2"/>
        <v/>
      </c>
      <c r="AA10">
        <f t="shared" si="2"/>
        <v>0</v>
      </c>
      <c r="AB10" t="str">
        <f t="shared" si="2"/>
        <v/>
      </c>
      <c r="AC10">
        <f t="shared" si="2"/>
        <v>1.21</v>
      </c>
      <c r="AD10">
        <f t="shared" si="2"/>
        <v>3.36</v>
      </c>
      <c r="AE10">
        <f t="shared" si="2"/>
        <v>2.4900000000000002</v>
      </c>
      <c r="AF10">
        <f t="shared" si="2"/>
        <v>2.92</v>
      </c>
      <c r="AG10">
        <f t="shared" si="2"/>
        <v>7.42</v>
      </c>
      <c r="AH10">
        <f t="shared" si="2"/>
        <v>1.21</v>
      </c>
      <c r="AI10">
        <f t="shared" si="3"/>
        <v>3.36</v>
      </c>
    </row>
    <row r="11" spans="1:37" x14ac:dyDescent="0.4">
      <c r="A11" t="s">
        <v>10</v>
      </c>
      <c r="B11">
        <v>1990</v>
      </c>
      <c r="C11">
        <v>10</v>
      </c>
      <c r="D11">
        <v>0.63</v>
      </c>
      <c r="E11">
        <v>12.12</v>
      </c>
      <c r="F11">
        <v>18.600000000000001</v>
      </c>
      <c r="G11">
        <v>1</v>
      </c>
      <c r="H11">
        <v>1723.53</v>
      </c>
      <c r="I11">
        <v>0</v>
      </c>
      <c r="J11">
        <v>0</v>
      </c>
      <c r="K11">
        <v>0</v>
      </c>
      <c r="L11">
        <v>1</v>
      </c>
      <c r="M11">
        <v>3.42</v>
      </c>
      <c r="N11">
        <v>28.86</v>
      </c>
      <c r="O11">
        <f t="shared" si="4"/>
        <v>12.12</v>
      </c>
      <c r="P11">
        <f t="shared" si="5"/>
        <v>18.600000000000001</v>
      </c>
      <c r="Q11">
        <f t="shared" si="6"/>
        <v>1723.53</v>
      </c>
      <c r="R11">
        <f t="shared" si="7"/>
        <v>3.42</v>
      </c>
      <c r="S11">
        <f t="shared" si="8"/>
        <v>28.86</v>
      </c>
      <c r="T11">
        <f t="shared" si="9"/>
        <v>-0.46</v>
      </c>
      <c r="U11">
        <f t="shared" si="2"/>
        <v>2.4900000000000002</v>
      </c>
      <c r="V11">
        <f t="shared" si="2"/>
        <v>2.92</v>
      </c>
      <c r="W11">
        <f t="shared" si="2"/>
        <v>0</v>
      </c>
      <c r="X11">
        <f t="shared" si="2"/>
        <v>7.45</v>
      </c>
      <c r="Y11" t="str">
        <f t="shared" si="2"/>
        <v/>
      </c>
      <c r="Z11" t="str">
        <f t="shared" si="2"/>
        <v/>
      </c>
      <c r="AA11" t="str">
        <f t="shared" si="2"/>
        <v/>
      </c>
      <c r="AB11">
        <f t="shared" si="2"/>
        <v>0</v>
      </c>
      <c r="AC11">
        <f t="shared" si="2"/>
        <v>1.23</v>
      </c>
      <c r="AD11">
        <f t="shared" si="2"/>
        <v>3.36</v>
      </c>
      <c r="AE11">
        <f t="shared" si="2"/>
        <v>2.4900000000000002</v>
      </c>
      <c r="AF11">
        <f t="shared" si="2"/>
        <v>2.92</v>
      </c>
      <c r="AG11">
        <f t="shared" si="2"/>
        <v>7.45</v>
      </c>
      <c r="AH11">
        <f t="shared" si="2"/>
        <v>1.23</v>
      </c>
      <c r="AI11">
        <f t="shared" si="3"/>
        <v>3.36</v>
      </c>
    </row>
    <row r="12" spans="1:37" x14ac:dyDescent="0.4">
      <c r="A12" t="s">
        <v>11</v>
      </c>
      <c r="B12">
        <v>1990</v>
      </c>
      <c r="C12">
        <v>11</v>
      </c>
      <c r="D12">
        <v>0.7</v>
      </c>
      <c r="E12">
        <v>12.12</v>
      </c>
      <c r="F12">
        <v>18.600000000000001</v>
      </c>
      <c r="G12">
        <v>1</v>
      </c>
      <c r="H12">
        <v>1719.73</v>
      </c>
      <c r="I12">
        <v>0</v>
      </c>
      <c r="J12">
        <v>0</v>
      </c>
      <c r="K12">
        <v>0</v>
      </c>
      <c r="L12">
        <v>1</v>
      </c>
      <c r="M12">
        <v>3.36</v>
      </c>
      <c r="N12">
        <v>28.86</v>
      </c>
      <c r="O12">
        <f t="shared" si="4"/>
        <v>12.12</v>
      </c>
      <c r="P12">
        <f t="shared" si="5"/>
        <v>18.600000000000001</v>
      </c>
      <c r="Q12">
        <f t="shared" si="6"/>
        <v>1719.73</v>
      </c>
      <c r="R12">
        <f t="shared" si="7"/>
        <v>3.36</v>
      </c>
      <c r="S12">
        <f t="shared" si="8"/>
        <v>28.86</v>
      </c>
      <c r="T12">
        <f t="shared" si="9"/>
        <v>-0.36</v>
      </c>
      <c r="U12">
        <f t="shared" si="2"/>
        <v>2.4900000000000002</v>
      </c>
      <c r="V12">
        <f t="shared" si="2"/>
        <v>2.92</v>
      </c>
      <c r="W12">
        <f t="shared" si="2"/>
        <v>0</v>
      </c>
      <c r="X12">
        <f t="shared" si="2"/>
        <v>7.45</v>
      </c>
      <c r="Y12" t="str">
        <f t="shared" si="2"/>
        <v/>
      </c>
      <c r="Z12" t="str">
        <f t="shared" si="2"/>
        <v/>
      </c>
      <c r="AA12" t="str">
        <f t="shared" si="2"/>
        <v/>
      </c>
      <c r="AB12">
        <f t="shared" si="2"/>
        <v>0</v>
      </c>
      <c r="AC12">
        <f t="shared" si="2"/>
        <v>1.21</v>
      </c>
      <c r="AD12">
        <f t="shared" si="2"/>
        <v>3.36</v>
      </c>
      <c r="AE12">
        <f t="shared" si="2"/>
        <v>2.4900000000000002</v>
      </c>
      <c r="AF12">
        <f t="shared" si="2"/>
        <v>2.92</v>
      </c>
      <c r="AG12">
        <f t="shared" si="2"/>
        <v>7.45</v>
      </c>
      <c r="AH12">
        <f t="shared" si="2"/>
        <v>1.21</v>
      </c>
      <c r="AI12">
        <f t="shared" si="3"/>
        <v>3.36</v>
      </c>
    </row>
    <row r="13" spans="1:37" x14ac:dyDescent="0.4">
      <c r="A13" t="s">
        <v>12</v>
      </c>
      <c r="B13">
        <v>1990</v>
      </c>
      <c r="C13">
        <v>12</v>
      </c>
      <c r="D13">
        <v>1.04</v>
      </c>
      <c r="E13">
        <v>12.12</v>
      </c>
      <c r="F13">
        <v>18.600000000000001</v>
      </c>
      <c r="G13">
        <v>1</v>
      </c>
      <c r="H13">
        <v>1807.73</v>
      </c>
      <c r="I13">
        <v>0</v>
      </c>
      <c r="J13">
        <v>0</v>
      </c>
      <c r="K13">
        <v>0</v>
      </c>
      <c r="L13">
        <v>1</v>
      </c>
      <c r="M13">
        <v>3.32</v>
      </c>
      <c r="N13">
        <v>28.86</v>
      </c>
      <c r="O13">
        <f t="shared" si="4"/>
        <v>12.12</v>
      </c>
      <c r="P13">
        <f t="shared" si="5"/>
        <v>18.600000000000001</v>
      </c>
      <c r="Q13">
        <f t="shared" si="6"/>
        <v>1807.73</v>
      </c>
      <c r="R13">
        <f t="shared" si="7"/>
        <v>3.32</v>
      </c>
      <c r="S13">
        <f t="shared" si="8"/>
        <v>28.86</v>
      </c>
      <c r="T13">
        <f t="shared" si="9"/>
        <v>0.04</v>
      </c>
      <c r="U13">
        <f t="shared" si="2"/>
        <v>2.4900000000000002</v>
      </c>
      <c r="V13">
        <f t="shared" si="2"/>
        <v>2.92</v>
      </c>
      <c r="W13">
        <f t="shared" si="2"/>
        <v>0</v>
      </c>
      <c r="X13">
        <f t="shared" si="2"/>
        <v>7.5</v>
      </c>
      <c r="Y13" t="str">
        <f t="shared" si="2"/>
        <v/>
      </c>
      <c r="Z13" t="str">
        <f t="shared" si="2"/>
        <v/>
      </c>
      <c r="AA13" t="str">
        <f t="shared" si="2"/>
        <v/>
      </c>
      <c r="AB13">
        <f t="shared" si="2"/>
        <v>0</v>
      </c>
      <c r="AC13">
        <f t="shared" si="2"/>
        <v>1.2</v>
      </c>
      <c r="AD13">
        <f t="shared" si="2"/>
        <v>3.36</v>
      </c>
      <c r="AE13">
        <f t="shared" si="2"/>
        <v>2.4900000000000002</v>
      </c>
      <c r="AF13">
        <f t="shared" si="2"/>
        <v>2.92</v>
      </c>
      <c r="AG13">
        <f t="shared" si="2"/>
        <v>7.5</v>
      </c>
      <c r="AH13">
        <f t="shared" si="2"/>
        <v>1.2</v>
      </c>
      <c r="AI13">
        <f t="shared" si="3"/>
        <v>3.36</v>
      </c>
    </row>
    <row r="14" spans="1:37" x14ac:dyDescent="0.4">
      <c r="A14" t="s">
        <v>13</v>
      </c>
      <c r="B14">
        <v>1991</v>
      </c>
      <c r="C14">
        <v>1</v>
      </c>
      <c r="D14">
        <v>0.74</v>
      </c>
      <c r="E14">
        <v>12.12</v>
      </c>
      <c r="F14">
        <v>18.79</v>
      </c>
      <c r="G14">
        <v>1.01</v>
      </c>
      <c r="H14">
        <v>1776.67</v>
      </c>
      <c r="I14">
        <v>1</v>
      </c>
      <c r="J14">
        <v>0</v>
      </c>
      <c r="K14">
        <v>0</v>
      </c>
      <c r="L14">
        <v>0</v>
      </c>
      <c r="M14">
        <v>3.28</v>
      </c>
      <c r="N14">
        <v>29.41</v>
      </c>
      <c r="O14">
        <f t="shared" si="4"/>
        <v>12</v>
      </c>
      <c r="P14">
        <f t="shared" si="5"/>
        <v>18.600000000000001</v>
      </c>
      <c r="Q14">
        <f t="shared" si="6"/>
        <v>1759.08</v>
      </c>
      <c r="R14">
        <f t="shared" si="7"/>
        <v>3.25</v>
      </c>
      <c r="S14">
        <f t="shared" si="8"/>
        <v>29.12</v>
      </c>
      <c r="T14">
        <f t="shared" si="9"/>
        <v>-0.3</v>
      </c>
      <c r="U14">
        <f t="shared" si="2"/>
        <v>2.4900000000000002</v>
      </c>
      <c r="V14">
        <f t="shared" si="2"/>
        <v>2.93</v>
      </c>
      <c r="W14">
        <f t="shared" si="2"/>
        <v>0.01</v>
      </c>
      <c r="X14">
        <f t="shared" si="2"/>
        <v>7.48</v>
      </c>
      <c r="Y14">
        <f t="shared" si="2"/>
        <v>0</v>
      </c>
      <c r="Z14" t="str">
        <f t="shared" si="2"/>
        <v/>
      </c>
      <c r="AA14" t="str">
        <f t="shared" si="2"/>
        <v/>
      </c>
      <c r="AB14" t="str">
        <f t="shared" si="2"/>
        <v/>
      </c>
      <c r="AC14">
        <f t="shared" si="2"/>
        <v>1.19</v>
      </c>
      <c r="AD14">
        <f t="shared" si="2"/>
        <v>3.38</v>
      </c>
      <c r="AE14">
        <f t="shared" si="2"/>
        <v>2.48</v>
      </c>
      <c r="AF14">
        <f t="shared" si="2"/>
        <v>2.92</v>
      </c>
      <c r="AG14">
        <f t="shared" si="2"/>
        <v>7.47</v>
      </c>
      <c r="AH14">
        <f t="shared" si="2"/>
        <v>1.18</v>
      </c>
      <c r="AI14">
        <f t="shared" si="3"/>
        <v>3.37</v>
      </c>
    </row>
    <row r="15" spans="1:37" x14ac:dyDescent="0.4">
      <c r="A15" t="s">
        <v>14</v>
      </c>
      <c r="B15">
        <v>1991</v>
      </c>
      <c r="C15">
        <v>2</v>
      </c>
      <c r="D15">
        <v>0.67</v>
      </c>
      <c r="E15">
        <v>12.12</v>
      </c>
      <c r="F15">
        <v>18.600000000000001</v>
      </c>
      <c r="G15">
        <v>1.01</v>
      </c>
      <c r="H15">
        <v>1655.8</v>
      </c>
      <c r="I15">
        <v>1</v>
      </c>
      <c r="J15">
        <v>0</v>
      </c>
      <c r="K15">
        <v>0</v>
      </c>
      <c r="L15">
        <v>0</v>
      </c>
      <c r="M15">
        <v>3.27</v>
      </c>
      <c r="N15">
        <v>29.41</v>
      </c>
      <c r="O15">
        <f t="shared" si="4"/>
        <v>12</v>
      </c>
      <c r="P15">
        <f t="shared" si="5"/>
        <v>18.420000000000002</v>
      </c>
      <c r="Q15">
        <f t="shared" si="6"/>
        <v>1639.41</v>
      </c>
      <c r="R15">
        <f t="shared" si="7"/>
        <v>3.24</v>
      </c>
      <c r="S15">
        <f t="shared" si="8"/>
        <v>29.12</v>
      </c>
      <c r="T15">
        <f t="shared" si="9"/>
        <v>-0.4</v>
      </c>
      <c r="U15">
        <f t="shared" si="2"/>
        <v>2.4900000000000002</v>
      </c>
      <c r="V15">
        <f t="shared" si="2"/>
        <v>2.92</v>
      </c>
      <c r="W15">
        <f t="shared" si="2"/>
        <v>0.01</v>
      </c>
      <c r="X15">
        <f t="shared" si="2"/>
        <v>7.41</v>
      </c>
      <c r="Y15">
        <f t="shared" si="2"/>
        <v>0</v>
      </c>
      <c r="Z15" t="str">
        <f t="shared" si="2"/>
        <v/>
      </c>
      <c r="AA15" t="str">
        <f t="shared" si="2"/>
        <v/>
      </c>
      <c r="AB15" t="str">
        <f t="shared" si="2"/>
        <v/>
      </c>
      <c r="AC15">
        <f t="shared" si="2"/>
        <v>1.18</v>
      </c>
      <c r="AD15">
        <f t="shared" si="2"/>
        <v>3.38</v>
      </c>
      <c r="AE15">
        <f t="shared" si="2"/>
        <v>2.48</v>
      </c>
      <c r="AF15">
        <f t="shared" si="2"/>
        <v>2.91</v>
      </c>
      <c r="AG15">
        <f t="shared" si="2"/>
        <v>7.4</v>
      </c>
      <c r="AH15">
        <f t="shared" si="2"/>
        <v>1.18</v>
      </c>
      <c r="AI15">
        <f t="shared" si="3"/>
        <v>3.37</v>
      </c>
    </row>
    <row r="16" spans="1:37" x14ac:dyDescent="0.4">
      <c r="A16" t="s">
        <v>15</v>
      </c>
      <c r="B16">
        <v>1991</v>
      </c>
      <c r="C16">
        <v>3</v>
      </c>
      <c r="D16">
        <v>0.66</v>
      </c>
      <c r="E16">
        <v>12.12</v>
      </c>
      <c r="F16">
        <v>18.600000000000001</v>
      </c>
      <c r="G16">
        <v>1.02</v>
      </c>
      <c r="H16">
        <v>1794.6</v>
      </c>
      <c r="I16">
        <v>1</v>
      </c>
      <c r="J16">
        <v>0</v>
      </c>
      <c r="K16">
        <v>0</v>
      </c>
      <c r="L16">
        <v>0</v>
      </c>
      <c r="M16">
        <v>3.22</v>
      </c>
      <c r="N16">
        <v>29.55</v>
      </c>
      <c r="O16">
        <f t="shared" si="4"/>
        <v>11.88</v>
      </c>
      <c r="P16">
        <f t="shared" si="5"/>
        <v>18.239999999999998</v>
      </c>
      <c r="Q16">
        <f t="shared" si="6"/>
        <v>1759.41</v>
      </c>
      <c r="R16">
        <f t="shared" si="7"/>
        <v>3.16</v>
      </c>
      <c r="S16">
        <f t="shared" si="8"/>
        <v>28.97</v>
      </c>
      <c r="T16">
        <f t="shared" si="9"/>
        <v>-0.42</v>
      </c>
      <c r="U16">
        <f t="shared" si="2"/>
        <v>2.4900000000000002</v>
      </c>
      <c r="V16">
        <f t="shared" si="2"/>
        <v>2.92</v>
      </c>
      <c r="W16">
        <f t="shared" si="2"/>
        <v>0.02</v>
      </c>
      <c r="X16">
        <f t="shared" si="2"/>
        <v>7.49</v>
      </c>
      <c r="Y16">
        <f t="shared" si="2"/>
        <v>0</v>
      </c>
      <c r="Z16" t="str">
        <f t="shared" si="2"/>
        <v/>
      </c>
      <c r="AA16" t="str">
        <f t="shared" si="2"/>
        <v/>
      </c>
      <c r="AB16" t="str">
        <f t="shared" si="2"/>
        <v/>
      </c>
      <c r="AC16">
        <f t="shared" si="2"/>
        <v>1.17</v>
      </c>
      <c r="AD16">
        <f t="shared" si="2"/>
        <v>3.39</v>
      </c>
      <c r="AE16">
        <f t="shared" si="2"/>
        <v>2.4700000000000002</v>
      </c>
      <c r="AF16">
        <f t="shared" si="2"/>
        <v>2.9</v>
      </c>
      <c r="AG16">
        <f t="shared" si="2"/>
        <v>7.47</v>
      </c>
      <c r="AH16">
        <f t="shared" si="2"/>
        <v>1.1499999999999999</v>
      </c>
      <c r="AI16">
        <f t="shared" si="3"/>
        <v>3.37</v>
      </c>
    </row>
    <row r="17" spans="1:35" x14ac:dyDescent="0.4">
      <c r="A17" t="s">
        <v>16</v>
      </c>
      <c r="B17">
        <v>1991</v>
      </c>
      <c r="C17">
        <v>4</v>
      </c>
      <c r="D17">
        <v>0.72</v>
      </c>
      <c r="E17">
        <v>12.12</v>
      </c>
      <c r="F17">
        <v>18.600000000000001</v>
      </c>
      <c r="G17">
        <v>1.02</v>
      </c>
      <c r="H17">
        <v>1755.4</v>
      </c>
      <c r="I17">
        <v>0</v>
      </c>
      <c r="J17">
        <v>1</v>
      </c>
      <c r="K17">
        <v>0</v>
      </c>
      <c r="L17">
        <v>0</v>
      </c>
      <c r="M17">
        <v>3.53</v>
      </c>
      <c r="N17">
        <v>29.79</v>
      </c>
      <c r="O17">
        <f t="shared" si="4"/>
        <v>11.88</v>
      </c>
      <c r="P17">
        <f t="shared" si="5"/>
        <v>18.239999999999998</v>
      </c>
      <c r="Q17">
        <f t="shared" si="6"/>
        <v>1720.98</v>
      </c>
      <c r="R17">
        <f t="shared" si="7"/>
        <v>3.46</v>
      </c>
      <c r="S17">
        <f t="shared" si="8"/>
        <v>29.21</v>
      </c>
      <c r="T17">
        <f t="shared" si="9"/>
        <v>-0.33</v>
      </c>
      <c r="U17">
        <f t="shared" si="2"/>
        <v>2.4900000000000002</v>
      </c>
      <c r="V17">
        <f t="shared" si="2"/>
        <v>2.92</v>
      </c>
      <c r="W17">
        <f t="shared" si="2"/>
        <v>0.02</v>
      </c>
      <c r="X17">
        <f t="shared" si="2"/>
        <v>7.47</v>
      </c>
      <c r="Y17" t="str">
        <f t="shared" si="2"/>
        <v/>
      </c>
      <c r="Z17">
        <f t="shared" si="2"/>
        <v>0</v>
      </c>
      <c r="AA17" t="str">
        <f t="shared" si="2"/>
        <v/>
      </c>
      <c r="AB17" t="str">
        <f t="shared" si="2"/>
        <v/>
      </c>
      <c r="AC17">
        <f t="shared" si="2"/>
        <v>1.26</v>
      </c>
      <c r="AD17">
        <f t="shared" si="2"/>
        <v>3.39</v>
      </c>
      <c r="AE17">
        <f t="shared" si="2"/>
        <v>2.4700000000000002</v>
      </c>
      <c r="AF17">
        <f t="shared" si="2"/>
        <v>2.9</v>
      </c>
      <c r="AG17">
        <f t="shared" si="2"/>
        <v>7.45</v>
      </c>
      <c r="AH17">
        <f t="shared" si="2"/>
        <v>1.24</v>
      </c>
      <c r="AI17">
        <f t="shared" si="3"/>
        <v>3.37</v>
      </c>
    </row>
    <row r="18" spans="1:35" x14ac:dyDescent="0.4">
      <c r="A18" t="s">
        <v>17</v>
      </c>
      <c r="B18">
        <v>1991</v>
      </c>
      <c r="C18">
        <v>5</v>
      </c>
      <c r="D18">
        <v>0.66</v>
      </c>
      <c r="E18">
        <v>12.12</v>
      </c>
      <c r="F18">
        <v>18.600000000000001</v>
      </c>
      <c r="G18">
        <v>1.02</v>
      </c>
      <c r="H18">
        <v>1809.93</v>
      </c>
      <c r="I18">
        <v>0</v>
      </c>
      <c r="J18">
        <v>1</v>
      </c>
      <c r="K18">
        <v>0</v>
      </c>
      <c r="L18">
        <v>0</v>
      </c>
      <c r="M18">
        <v>3.48</v>
      </c>
      <c r="N18">
        <v>29.81</v>
      </c>
      <c r="O18">
        <f t="shared" si="4"/>
        <v>11.88</v>
      </c>
      <c r="P18">
        <f t="shared" si="5"/>
        <v>18.239999999999998</v>
      </c>
      <c r="Q18">
        <f t="shared" si="6"/>
        <v>1774.44</v>
      </c>
      <c r="R18">
        <f t="shared" si="7"/>
        <v>3.41</v>
      </c>
      <c r="S18">
        <f t="shared" si="8"/>
        <v>29.23</v>
      </c>
      <c r="T18">
        <f t="shared" si="9"/>
        <v>-0.42</v>
      </c>
      <c r="U18">
        <f t="shared" ref="U18:U81" si="10">IFERROR(ROUND(LN(E18),2),"")</f>
        <v>2.4900000000000002</v>
      </c>
      <c r="V18">
        <f t="shared" ref="V18:V81" si="11">IFERROR(ROUND(LN(F18),2),"")</f>
        <v>2.92</v>
      </c>
      <c r="W18">
        <f t="shared" ref="W18:W81" si="12">IFERROR(ROUND(LN(G18),2),"")</f>
        <v>0.02</v>
      </c>
      <c r="X18">
        <f t="shared" ref="X18:X81" si="13">IFERROR(ROUND(LN(H18),2),"")</f>
        <v>7.5</v>
      </c>
      <c r="Y18" t="str">
        <f t="shared" ref="Y18:Y81" si="14">IFERROR(ROUND(LN(I18),2),"")</f>
        <v/>
      </c>
      <c r="Z18">
        <f t="shared" ref="Z18:Z81" si="15">IFERROR(ROUND(LN(J18),2),"")</f>
        <v>0</v>
      </c>
      <c r="AA18" t="str">
        <f t="shared" ref="AA18:AA81" si="16">IFERROR(ROUND(LN(K18),2),"")</f>
        <v/>
      </c>
      <c r="AB18" t="str">
        <f t="shared" ref="AB18:AB81" si="17">IFERROR(ROUND(LN(L18),2),"")</f>
        <v/>
      </c>
      <c r="AC18">
        <f t="shared" ref="AC18:AC81" si="18">IFERROR(ROUND(LN(M18),2),"")</f>
        <v>1.25</v>
      </c>
      <c r="AD18">
        <f t="shared" ref="AD18:AD81" si="19">IFERROR(ROUND(LN(N18),2),"")</f>
        <v>3.39</v>
      </c>
      <c r="AE18">
        <f t="shared" ref="AE18:AE81" si="20">IFERROR(ROUND(LN(O18),2),"")</f>
        <v>2.4700000000000002</v>
      </c>
      <c r="AF18">
        <f t="shared" ref="AF18:AF81" si="21">IFERROR(ROUND(LN(P18),2),"")</f>
        <v>2.9</v>
      </c>
      <c r="AG18">
        <f t="shared" ref="AG18:AG81" si="22">IFERROR(ROUND(LN(Q18),2),"")</f>
        <v>7.48</v>
      </c>
      <c r="AH18">
        <f t="shared" ref="AH18:AH81" si="23">IFERROR(ROUND(LN(R18),2),"")</f>
        <v>1.23</v>
      </c>
      <c r="AI18">
        <f t="shared" si="3"/>
        <v>3.38</v>
      </c>
    </row>
    <row r="19" spans="1:35" x14ac:dyDescent="0.4">
      <c r="A19" t="s">
        <v>18</v>
      </c>
      <c r="B19">
        <v>1991</v>
      </c>
      <c r="C19">
        <v>6</v>
      </c>
      <c r="D19">
        <v>0.67</v>
      </c>
      <c r="E19">
        <v>12.12</v>
      </c>
      <c r="F19">
        <v>18.41</v>
      </c>
      <c r="G19">
        <v>1.02</v>
      </c>
      <c r="H19">
        <v>1806</v>
      </c>
      <c r="I19">
        <v>0</v>
      </c>
      <c r="J19">
        <v>1</v>
      </c>
      <c r="K19">
        <v>0</v>
      </c>
      <c r="L19">
        <v>0</v>
      </c>
      <c r="M19">
        <v>3.74</v>
      </c>
      <c r="N19">
        <v>29.83</v>
      </c>
      <c r="O19">
        <f t="shared" si="4"/>
        <v>11.88</v>
      </c>
      <c r="P19">
        <f t="shared" si="5"/>
        <v>18.05</v>
      </c>
      <c r="Q19">
        <f t="shared" si="6"/>
        <v>1770.59</v>
      </c>
      <c r="R19">
        <f t="shared" si="7"/>
        <v>3.67</v>
      </c>
      <c r="S19">
        <f t="shared" si="8"/>
        <v>29.25</v>
      </c>
      <c r="T19">
        <f t="shared" si="9"/>
        <v>-0.4</v>
      </c>
      <c r="U19">
        <f t="shared" si="10"/>
        <v>2.4900000000000002</v>
      </c>
      <c r="V19">
        <f t="shared" si="11"/>
        <v>2.91</v>
      </c>
      <c r="W19">
        <f t="shared" si="12"/>
        <v>0.02</v>
      </c>
      <c r="X19">
        <f t="shared" si="13"/>
        <v>7.5</v>
      </c>
      <c r="Y19" t="str">
        <f t="shared" si="14"/>
        <v/>
      </c>
      <c r="Z19">
        <f t="shared" si="15"/>
        <v>0</v>
      </c>
      <c r="AA19" t="str">
        <f t="shared" si="16"/>
        <v/>
      </c>
      <c r="AB19" t="str">
        <f t="shared" si="17"/>
        <v/>
      </c>
      <c r="AC19">
        <f t="shared" si="18"/>
        <v>1.32</v>
      </c>
      <c r="AD19">
        <f t="shared" si="19"/>
        <v>3.4</v>
      </c>
      <c r="AE19">
        <f t="shared" si="20"/>
        <v>2.4700000000000002</v>
      </c>
      <c r="AF19">
        <f t="shared" si="21"/>
        <v>2.89</v>
      </c>
      <c r="AG19">
        <f t="shared" si="22"/>
        <v>7.48</v>
      </c>
      <c r="AH19">
        <f t="shared" si="23"/>
        <v>1.3</v>
      </c>
      <c r="AI19">
        <f t="shared" si="3"/>
        <v>3.38</v>
      </c>
    </row>
    <row r="20" spans="1:35" x14ac:dyDescent="0.4">
      <c r="A20" t="s">
        <v>19</v>
      </c>
      <c r="B20">
        <v>1991</v>
      </c>
      <c r="C20">
        <v>7</v>
      </c>
      <c r="D20">
        <v>0.61</v>
      </c>
      <c r="E20">
        <v>12.12</v>
      </c>
      <c r="F20">
        <v>18.41</v>
      </c>
      <c r="G20">
        <v>1.03</v>
      </c>
      <c r="H20">
        <v>1793.4</v>
      </c>
      <c r="I20">
        <v>0</v>
      </c>
      <c r="J20">
        <v>0</v>
      </c>
      <c r="K20">
        <v>1</v>
      </c>
      <c r="L20">
        <v>0</v>
      </c>
      <c r="M20">
        <v>3.75</v>
      </c>
      <c r="N20">
        <v>30.12</v>
      </c>
      <c r="O20">
        <f t="shared" si="4"/>
        <v>11.77</v>
      </c>
      <c r="P20">
        <f t="shared" si="5"/>
        <v>17.87</v>
      </c>
      <c r="Q20">
        <f t="shared" si="6"/>
        <v>1741.17</v>
      </c>
      <c r="R20">
        <f t="shared" si="7"/>
        <v>3.64</v>
      </c>
      <c r="S20">
        <f t="shared" si="8"/>
        <v>29.24</v>
      </c>
      <c r="T20">
        <f t="shared" si="9"/>
        <v>-0.49</v>
      </c>
      <c r="U20">
        <f t="shared" si="10"/>
        <v>2.4900000000000002</v>
      </c>
      <c r="V20">
        <f t="shared" si="11"/>
        <v>2.91</v>
      </c>
      <c r="W20">
        <f t="shared" si="12"/>
        <v>0.03</v>
      </c>
      <c r="X20">
        <f t="shared" si="13"/>
        <v>7.49</v>
      </c>
      <c r="Y20" t="str">
        <f t="shared" si="14"/>
        <v/>
      </c>
      <c r="Z20" t="str">
        <f t="shared" si="15"/>
        <v/>
      </c>
      <c r="AA20">
        <f t="shared" si="16"/>
        <v>0</v>
      </c>
      <c r="AB20" t="str">
        <f t="shared" si="17"/>
        <v/>
      </c>
      <c r="AC20">
        <f t="shared" si="18"/>
        <v>1.32</v>
      </c>
      <c r="AD20">
        <f t="shared" si="19"/>
        <v>3.41</v>
      </c>
      <c r="AE20">
        <f t="shared" si="20"/>
        <v>2.4700000000000002</v>
      </c>
      <c r="AF20">
        <f t="shared" si="21"/>
        <v>2.88</v>
      </c>
      <c r="AG20">
        <f t="shared" si="22"/>
        <v>7.46</v>
      </c>
      <c r="AH20">
        <f t="shared" si="23"/>
        <v>1.29</v>
      </c>
      <c r="AI20">
        <f t="shared" si="3"/>
        <v>3.38</v>
      </c>
    </row>
    <row r="21" spans="1:35" x14ac:dyDescent="0.4">
      <c r="A21" t="s">
        <v>20</v>
      </c>
      <c r="B21">
        <v>1991</v>
      </c>
      <c r="C21">
        <v>8</v>
      </c>
      <c r="D21">
        <v>0.59</v>
      </c>
      <c r="E21">
        <v>12.12</v>
      </c>
      <c r="F21">
        <v>18.600000000000001</v>
      </c>
      <c r="G21">
        <v>1.04</v>
      </c>
      <c r="H21">
        <v>1783.6</v>
      </c>
      <c r="I21">
        <v>0</v>
      </c>
      <c r="J21">
        <v>0</v>
      </c>
      <c r="K21">
        <v>1</v>
      </c>
      <c r="L21">
        <v>0</v>
      </c>
      <c r="M21">
        <v>3.62</v>
      </c>
      <c r="N21">
        <v>30.12</v>
      </c>
      <c r="O21">
        <f t="shared" si="4"/>
        <v>11.65</v>
      </c>
      <c r="P21">
        <f t="shared" si="5"/>
        <v>17.88</v>
      </c>
      <c r="Q21">
        <f t="shared" si="6"/>
        <v>1715</v>
      </c>
      <c r="R21">
        <f t="shared" si="7"/>
        <v>3.48</v>
      </c>
      <c r="S21">
        <f t="shared" si="8"/>
        <v>28.96</v>
      </c>
      <c r="T21">
        <f t="shared" si="9"/>
        <v>-0.53</v>
      </c>
      <c r="U21">
        <f t="shared" si="10"/>
        <v>2.4900000000000002</v>
      </c>
      <c r="V21">
        <f t="shared" si="11"/>
        <v>2.92</v>
      </c>
      <c r="W21">
        <f t="shared" si="12"/>
        <v>0.04</v>
      </c>
      <c r="X21">
        <f t="shared" si="13"/>
        <v>7.49</v>
      </c>
      <c r="Y21" t="str">
        <f t="shared" si="14"/>
        <v/>
      </c>
      <c r="Z21" t="str">
        <f t="shared" si="15"/>
        <v/>
      </c>
      <c r="AA21">
        <f t="shared" si="16"/>
        <v>0</v>
      </c>
      <c r="AB21" t="str">
        <f t="shared" si="17"/>
        <v/>
      </c>
      <c r="AC21">
        <f t="shared" si="18"/>
        <v>1.29</v>
      </c>
      <c r="AD21">
        <f t="shared" si="19"/>
        <v>3.41</v>
      </c>
      <c r="AE21">
        <f t="shared" si="20"/>
        <v>2.46</v>
      </c>
      <c r="AF21">
        <f t="shared" si="21"/>
        <v>2.88</v>
      </c>
      <c r="AG21">
        <f t="shared" si="22"/>
        <v>7.45</v>
      </c>
      <c r="AH21">
        <f t="shared" si="23"/>
        <v>1.25</v>
      </c>
      <c r="AI21">
        <f t="shared" si="3"/>
        <v>3.37</v>
      </c>
    </row>
    <row r="22" spans="1:35" x14ac:dyDescent="0.4">
      <c r="A22" t="s">
        <v>21</v>
      </c>
      <c r="B22">
        <v>1991</v>
      </c>
      <c r="C22">
        <v>9</v>
      </c>
      <c r="D22">
        <v>0.66</v>
      </c>
      <c r="E22">
        <v>12.12</v>
      </c>
      <c r="F22">
        <v>18.600000000000001</v>
      </c>
      <c r="G22">
        <v>1.05</v>
      </c>
      <c r="H22">
        <v>1745.33</v>
      </c>
      <c r="I22">
        <v>0</v>
      </c>
      <c r="J22">
        <v>0</v>
      </c>
      <c r="K22">
        <v>1</v>
      </c>
      <c r="L22">
        <v>0</v>
      </c>
      <c r="M22">
        <v>3.51</v>
      </c>
      <c r="N22">
        <v>30.14</v>
      </c>
      <c r="O22">
        <f t="shared" si="4"/>
        <v>11.54</v>
      </c>
      <c r="P22">
        <f t="shared" si="5"/>
        <v>17.71</v>
      </c>
      <c r="Q22">
        <f t="shared" si="6"/>
        <v>1662.22</v>
      </c>
      <c r="R22">
        <f t="shared" si="7"/>
        <v>3.34</v>
      </c>
      <c r="S22">
        <f t="shared" si="8"/>
        <v>28.7</v>
      </c>
      <c r="T22">
        <f t="shared" si="9"/>
        <v>-0.42</v>
      </c>
      <c r="U22">
        <f t="shared" si="10"/>
        <v>2.4900000000000002</v>
      </c>
      <c r="V22">
        <f t="shared" si="11"/>
        <v>2.92</v>
      </c>
      <c r="W22">
        <f t="shared" si="12"/>
        <v>0.05</v>
      </c>
      <c r="X22">
        <f t="shared" si="13"/>
        <v>7.46</v>
      </c>
      <c r="Y22" t="str">
        <f t="shared" si="14"/>
        <v/>
      </c>
      <c r="Z22" t="str">
        <f t="shared" si="15"/>
        <v/>
      </c>
      <c r="AA22">
        <f t="shared" si="16"/>
        <v>0</v>
      </c>
      <c r="AB22" t="str">
        <f t="shared" si="17"/>
        <v/>
      </c>
      <c r="AC22">
        <f t="shared" si="18"/>
        <v>1.26</v>
      </c>
      <c r="AD22">
        <f t="shared" si="19"/>
        <v>3.41</v>
      </c>
      <c r="AE22">
        <f t="shared" si="20"/>
        <v>2.4500000000000002</v>
      </c>
      <c r="AF22">
        <f t="shared" si="21"/>
        <v>2.87</v>
      </c>
      <c r="AG22">
        <f t="shared" si="22"/>
        <v>7.42</v>
      </c>
      <c r="AH22">
        <f t="shared" si="23"/>
        <v>1.21</v>
      </c>
      <c r="AI22">
        <f t="shared" si="3"/>
        <v>3.36</v>
      </c>
    </row>
    <row r="23" spans="1:35" x14ac:dyDescent="0.4">
      <c r="A23" t="s">
        <v>22</v>
      </c>
      <c r="B23">
        <v>1991</v>
      </c>
      <c r="C23">
        <v>10</v>
      </c>
      <c r="D23">
        <v>0.65</v>
      </c>
      <c r="E23">
        <v>12.12</v>
      </c>
      <c r="F23">
        <v>18.600000000000001</v>
      </c>
      <c r="G23">
        <v>1.05</v>
      </c>
      <c r="H23">
        <v>1845.4</v>
      </c>
      <c r="I23">
        <v>0</v>
      </c>
      <c r="J23">
        <v>0</v>
      </c>
      <c r="K23">
        <v>0</v>
      </c>
      <c r="L23">
        <v>1</v>
      </c>
      <c r="M23">
        <v>3.44</v>
      </c>
      <c r="N23">
        <v>30.16</v>
      </c>
      <c r="O23">
        <f t="shared" si="4"/>
        <v>11.54</v>
      </c>
      <c r="P23">
        <f t="shared" si="5"/>
        <v>17.71</v>
      </c>
      <c r="Q23">
        <f t="shared" si="6"/>
        <v>1757.52</v>
      </c>
      <c r="R23">
        <f t="shared" si="7"/>
        <v>3.28</v>
      </c>
      <c r="S23">
        <f t="shared" si="8"/>
        <v>28.72</v>
      </c>
      <c r="T23">
        <f t="shared" si="9"/>
        <v>-0.43</v>
      </c>
      <c r="U23">
        <f t="shared" si="10"/>
        <v>2.4900000000000002</v>
      </c>
      <c r="V23">
        <f t="shared" si="11"/>
        <v>2.92</v>
      </c>
      <c r="W23">
        <f t="shared" si="12"/>
        <v>0.05</v>
      </c>
      <c r="X23">
        <f t="shared" si="13"/>
        <v>7.52</v>
      </c>
      <c r="Y23" t="str">
        <f t="shared" si="14"/>
        <v/>
      </c>
      <c r="Z23" t="str">
        <f t="shared" si="15"/>
        <v/>
      </c>
      <c r="AA23" t="str">
        <f t="shared" si="16"/>
        <v/>
      </c>
      <c r="AB23">
        <f t="shared" si="17"/>
        <v>0</v>
      </c>
      <c r="AC23">
        <f t="shared" si="18"/>
        <v>1.24</v>
      </c>
      <c r="AD23">
        <f t="shared" si="19"/>
        <v>3.41</v>
      </c>
      <c r="AE23">
        <f t="shared" si="20"/>
        <v>2.4500000000000002</v>
      </c>
      <c r="AF23">
        <f t="shared" si="21"/>
        <v>2.87</v>
      </c>
      <c r="AG23">
        <f t="shared" si="22"/>
        <v>7.47</v>
      </c>
      <c r="AH23">
        <f t="shared" si="23"/>
        <v>1.19</v>
      </c>
      <c r="AI23">
        <f t="shared" si="3"/>
        <v>3.36</v>
      </c>
    </row>
    <row r="24" spans="1:35" x14ac:dyDescent="0.4">
      <c r="A24" t="s">
        <v>23</v>
      </c>
      <c r="B24">
        <v>1991</v>
      </c>
      <c r="C24">
        <v>11</v>
      </c>
      <c r="D24">
        <v>0.71</v>
      </c>
      <c r="E24">
        <v>12.12</v>
      </c>
      <c r="F24">
        <v>18.600000000000001</v>
      </c>
      <c r="G24">
        <v>1.05</v>
      </c>
      <c r="H24">
        <v>1825.27</v>
      </c>
      <c r="I24">
        <v>0</v>
      </c>
      <c r="J24">
        <v>0</v>
      </c>
      <c r="K24">
        <v>0</v>
      </c>
      <c r="L24">
        <v>1</v>
      </c>
      <c r="M24">
        <v>3.46</v>
      </c>
      <c r="N24">
        <v>30.16</v>
      </c>
      <c r="O24">
        <f t="shared" si="4"/>
        <v>11.54</v>
      </c>
      <c r="P24">
        <f t="shared" si="5"/>
        <v>17.71</v>
      </c>
      <c r="Q24">
        <f t="shared" si="6"/>
        <v>1738.35</v>
      </c>
      <c r="R24">
        <f t="shared" si="7"/>
        <v>3.3</v>
      </c>
      <c r="S24">
        <f t="shared" si="8"/>
        <v>28.72</v>
      </c>
      <c r="T24">
        <f t="shared" si="9"/>
        <v>-0.34</v>
      </c>
      <c r="U24">
        <f t="shared" si="10"/>
        <v>2.4900000000000002</v>
      </c>
      <c r="V24">
        <f t="shared" si="11"/>
        <v>2.92</v>
      </c>
      <c r="W24">
        <f t="shared" si="12"/>
        <v>0.05</v>
      </c>
      <c r="X24">
        <f t="shared" si="13"/>
        <v>7.51</v>
      </c>
      <c r="Y24" t="str">
        <f t="shared" si="14"/>
        <v/>
      </c>
      <c r="Z24" t="str">
        <f t="shared" si="15"/>
        <v/>
      </c>
      <c r="AA24" t="str">
        <f t="shared" si="16"/>
        <v/>
      </c>
      <c r="AB24">
        <f t="shared" si="17"/>
        <v>0</v>
      </c>
      <c r="AC24">
        <f t="shared" si="18"/>
        <v>1.24</v>
      </c>
      <c r="AD24">
        <f t="shared" si="19"/>
        <v>3.41</v>
      </c>
      <c r="AE24">
        <f t="shared" si="20"/>
        <v>2.4500000000000002</v>
      </c>
      <c r="AF24">
        <f t="shared" si="21"/>
        <v>2.87</v>
      </c>
      <c r="AG24">
        <f t="shared" si="22"/>
        <v>7.46</v>
      </c>
      <c r="AH24">
        <f t="shared" si="23"/>
        <v>1.19</v>
      </c>
      <c r="AI24">
        <f t="shared" si="3"/>
        <v>3.36</v>
      </c>
    </row>
    <row r="25" spans="1:35" x14ac:dyDescent="0.4">
      <c r="A25" t="s">
        <v>24</v>
      </c>
      <c r="B25">
        <v>1991</v>
      </c>
      <c r="C25">
        <v>12</v>
      </c>
      <c r="D25">
        <v>0.77</v>
      </c>
      <c r="E25">
        <v>12.12</v>
      </c>
      <c r="F25">
        <v>18.600000000000001</v>
      </c>
      <c r="G25">
        <v>1.05</v>
      </c>
      <c r="H25">
        <v>1906</v>
      </c>
      <c r="I25">
        <v>0</v>
      </c>
      <c r="J25">
        <v>0</v>
      </c>
      <c r="K25">
        <v>0</v>
      </c>
      <c r="L25">
        <v>1</v>
      </c>
      <c r="M25">
        <v>3.28</v>
      </c>
      <c r="N25">
        <v>30.16</v>
      </c>
      <c r="O25">
        <f t="shared" si="4"/>
        <v>11.54</v>
      </c>
      <c r="P25">
        <f t="shared" si="5"/>
        <v>17.71</v>
      </c>
      <c r="Q25">
        <f t="shared" si="6"/>
        <v>1815.24</v>
      </c>
      <c r="R25">
        <f t="shared" si="7"/>
        <v>3.12</v>
      </c>
      <c r="S25">
        <f t="shared" si="8"/>
        <v>28.72</v>
      </c>
      <c r="T25">
        <f t="shared" si="9"/>
        <v>-0.26</v>
      </c>
      <c r="U25">
        <f t="shared" si="10"/>
        <v>2.4900000000000002</v>
      </c>
      <c r="V25">
        <f t="shared" si="11"/>
        <v>2.92</v>
      </c>
      <c r="W25">
        <f t="shared" si="12"/>
        <v>0.05</v>
      </c>
      <c r="X25">
        <f t="shared" si="13"/>
        <v>7.55</v>
      </c>
      <c r="Y25" t="str">
        <f t="shared" si="14"/>
        <v/>
      </c>
      <c r="Z25" t="str">
        <f t="shared" si="15"/>
        <v/>
      </c>
      <c r="AA25" t="str">
        <f t="shared" si="16"/>
        <v/>
      </c>
      <c r="AB25">
        <f t="shared" si="17"/>
        <v>0</v>
      </c>
      <c r="AC25">
        <f t="shared" si="18"/>
        <v>1.19</v>
      </c>
      <c r="AD25">
        <f t="shared" si="19"/>
        <v>3.41</v>
      </c>
      <c r="AE25">
        <f t="shared" si="20"/>
        <v>2.4500000000000002</v>
      </c>
      <c r="AF25">
        <f t="shared" si="21"/>
        <v>2.87</v>
      </c>
      <c r="AG25">
        <f t="shared" si="22"/>
        <v>7.5</v>
      </c>
      <c r="AH25">
        <f t="shared" si="23"/>
        <v>1.1399999999999999</v>
      </c>
      <c r="AI25">
        <f t="shared" si="3"/>
        <v>3.36</v>
      </c>
    </row>
    <row r="26" spans="1:35" x14ac:dyDescent="0.4">
      <c r="A26" t="s">
        <v>25</v>
      </c>
      <c r="B26">
        <v>1992</v>
      </c>
      <c r="C26">
        <v>1</v>
      </c>
      <c r="D26">
        <v>0.59</v>
      </c>
      <c r="E26">
        <v>12.12</v>
      </c>
      <c r="F26">
        <v>18.600000000000001</v>
      </c>
      <c r="G26">
        <v>1.05</v>
      </c>
      <c r="H26">
        <v>1913.53</v>
      </c>
      <c r="I26">
        <v>1</v>
      </c>
      <c r="J26">
        <v>0</v>
      </c>
      <c r="K26">
        <v>0</v>
      </c>
      <c r="L26">
        <v>0</v>
      </c>
      <c r="M26">
        <v>3.18</v>
      </c>
      <c r="N26">
        <v>30.72</v>
      </c>
      <c r="O26">
        <f t="shared" si="4"/>
        <v>11.54</v>
      </c>
      <c r="P26">
        <f t="shared" si="5"/>
        <v>17.71</v>
      </c>
      <c r="Q26">
        <f t="shared" si="6"/>
        <v>1822.41</v>
      </c>
      <c r="R26">
        <f t="shared" si="7"/>
        <v>3.03</v>
      </c>
      <c r="S26">
        <f t="shared" si="8"/>
        <v>29.26</v>
      </c>
      <c r="T26">
        <f t="shared" si="9"/>
        <v>-0.53</v>
      </c>
      <c r="U26">
        <f t="shared" si="10"/>
        <v>2.4900000000000002</v>
      </c>
      <c r="V26">
        <f t="shared" si="11"/>
        <v>2.92</v>
      </c>
      <c r="W26">
        <f t="shared" si="12"/>
        <v>0.05</v>
      </c>
      <c r="X26">
        <f t="shared" si="13"/>
        <v>7.56</v>
      </c>
      <c r="Y26">
        <f t="shared" si="14"/>
        <v>0</v>
      </c>
      <c r="Z26" t="str">
        <f t="shared" si="15"/>
        <v/>
      </c>
      <c r="AA26" t="str">
        <f t="shared" si="16"/>
        <v/>
      </c>
      <c r="AB26" t="str">
        <f t="shared" si="17"/>
        <v/>
      </c>
      <c r="AC26">
        <f t="shared" si="18"/>
        <v>1.1599999999999999</v>
      </c>
      <c r="AD26">
        <f t="shared" si="19"/>
        <v>3.42</v>
      </c>
      <c r="AE26">
        <f t="shared" si="20"/>
        <v>2.4500000000000002</v>
      </c>
      <c r="AF26">
        <f t="shared" si="21"/>
        <v>2.87</v>
      </c>
      <c r="AG26">
        <f t="shared" si="22"/>
        <v>7.51</v>
      </c>
      <c r="AH26">
        <f t="shared" si="23"/>
        <v>1.1100000000000001</v>
      </c>
      <c r="AI26">
        <f t="shared" si="3"/>
        <v>3.38</v>
      </c>
    </row>
    <row r="27" spans="1:35" x14ac:dyDescent="0.4">
      <c r="A27" t="s">
        <v>26</v>
      </c>
      <c r="B27">
        <v>1992</v>
      </c>
      <c r="C27">
        <v>2</v>
      </c>
      <c r="D27">
        <v>0.71</v>
      </c>
      <c r="E27">
        <v>12.12</v>
      </c>
      <c r="F27">
        <v>18.97</v>
      </c>
      <c r="G27">
        <v>1.06</v>
      </c>
      <c r="H27">
        <v>1777.2</v>
      </c>
      <c r="I27">
        <v>1</v>
      </c>
      <c r="J27">
        <v>0</v>
      </c>
      <c r="K27">
        <v>0</v>
      </c>
      <c r="L27">
        <v>0</v>
      </c>
      <c r="M27">
        <v>3.15</v>
      </c>
      <c r="N27">
        <v>30.72</v>
      </c>
      <c r="O27">
        <f t="shared" si="4"/>
        <v>11.43</v>
      </c>
      <c r="P27">
        <f t="shared" si="5"/>
        <v>17.899999999999999</v>
      </c>
      <c r="Q27">
        <f t="shared" si="6"/>
        <v>1676.6</v>
      </c>
      <c r="R27">
        <f t="shared" si="7"/>
        <v>2.97</v>
      </c>
      <c r="S27">
        <f t="shared" si="8"/>
        <v>28.98</v>
      </c>
      <c r="T27">
        <f t="shared" si="9"/>
        <v>-0.34</v>
      </c>
      <c r="U27">
        <f t="shared" si="10"/>
        <v>2.4900000000000002</v>
      </c>
      <c r="V27">
        <f t="shared" si="11"/>
        <v>2.94</v>
      </c>
      <c r="W27">
        <f t="shared" si="12"/>
        <v>0.06</v>
      </c>
      <c r="X27">
        <f t="shared" si="13"/>
        <v>7.48</v>
      </c>
      <c r="Y27">
        <f t="shared" si="14"/>
        <v>0</v>
      </c>
      <c r="Z27" t="str">
        <f t="shared" si="15"/>
        <v/>
      </c>
      <c r="AA27" t="str">
        <f t="shared" si="16"/>
        <v/>
      </c>
      <c r="AB27" t="str">
        <f t="shared" si="17"/>
        <v/>
      </c>
      <c r="AC27">
        <f t="shared" si="18"/>
        <v>1.1499999999999999</v>
      </c>
      <c r="AD27">
        <f t="shared" si="19"/>
        <v>3.42</v>
      </c>
      <c r="AE27">
        <f t="shared" si="20"/>
        <v>2.44</v>
      </c>
      <c r="AF27">
        <f t="shared" si="21"/>
        <v>2.88</v>
      </c>
      <c r="AG27">
        <f t="shared" si="22"/>
        <v>7.42</v>
      </c>
      <c r="AH27">
        <f t="shared" si="23"/>
        <v>1.0900000000000001</v>
      </c>
      <c r="AI27">
        <f t="shared" si="3"/>
        <v>3.37</v>
      </c>
    </row>
    <row r="28" spans="1:35" x14ac:dyDescent="0.4">
      <c r="A28" t="s">
        <v>27</v>
      </c>
      <c r="B28">
        <v>1992</v>
      </c>
      <c r="C28">
        <v>3</v>
      </c>
      <c r="D28">
        <v>0.74</v>
      </c>
      <c r="E28">
        <v>12.12</v>
      </c>
      <c r="F28">
        <v>18.97</v>
      </c>
      <c r="G28">
        <v>1.06</v>
      </c>
      <c r="H28">
        <v>1841.87</v>
      </c>
      <c r="I28">
        <v>1</v>
      </c>
      <c r="J28">
        <v>0</v>
      </c>
      <c r="K28">
        <v>0</v>
      </c>
      <c r="L28">
        <v>0</v>
      </c>
      <c r="M28">
        <v>3.16</v>
      </c>
      <c r="N28">
        <v>30.89</v>
      </c>
      <c r="O28">
        <f t="shared" si="4"/>
        <v>11.43</v>
      </c>
      <c r="P28">
        <f t="shared" si="5"/>
        <v>17.899999999999999</v>
      </c>
      <c r="Q28">
        <f t="shared" si="6"/>
        <v>1737.61</v>
      </c>
      <c r="R28">
        <f t="shared" si="7"/>
        <v>2.98</v>
      </c>
      <c r="S28">
        <f t="shared" si="8"/>
        <v>29.14</v>
      </c>
      <c r="T28">
        <f t="shared" si="9"/>
        <v>-0.3</v>
      </c>
      <c r="U28">
        <f t="shared" si="10"/>
        <v>2.4900000000000002</v>
      </c>
      <c r="V28">
        <f t="shared" si="11"/>
        <v>2.94</v>
      </c>
      <c r="W28">
        <f t="shared" si="12"/>
        <v>0.06</v>
      </c>
      <c r="X28">
        <f t="shared" si="13"/>
        <v>7.52</v>
      </c>
      <c r="Y28">
        <f t="shared" si="14"/>
        <v>0</v>
      </c>
      <c r="Z28" t="str">
        <f t="shared" si="15"/>
        <v/>
      </c>
      <c r="AA28" t="str">
        <f t="shared" si="16"/>
        <v/>
      </c>
      <c r="AB28" t="str">
        <f t="shared" si="17"/>
        <v/>
      </c>
      <c r="AC28">
        <f t="shared" si="18"/>
        <v>1.1499999999999999</v>
      </c>
      <c r="AD28">
        <f t="shared" si="19"/>
        <v>3.43</v>
      </c>
      <c r="AE28">
        <f t="shared" si="20"/>
        <v>2.44</v>
      </c>
      <c r="AF28">
        <f t="shared" si="21"/>
        <v>2.88</v>
      </c>
      <c r="AG28">
        <f t="shared" si="22"/>
        <v>7.46</v>
      </c>
      <c r="AH28">
        <f t="shared" si="23"/>
        <v>1.0900000000000001</v>
      </c>
      <c r="AI28">
        <f t="shared" si="3"/>
        <v>3.37</v>
      </c>
    </row>
    <row r="29" spans="1:35" x14ac:dyDescent="0.4">
      <c r="A29" t="s">
        <v>28</v>
      </c>
      <c r="B29">
        <v>1992</v>
      </c>
      <c r="C29">
        <v>4</v>
      </c>
      <c r="D29">
        <v>0.81</v>
      </c>
      <c r="E29">
        <v>12.12</v>
      </c>
      <c r="F29">
        <v>19.16</v>
      </c>
      <c r="G29">
        <v>1.06</v>
      </c>
      <c r="H29">
        <v>1899.07</v>
      </c>
      <c r="I29">
        <v>0</v>
      </c>
      <c r="J29">
        <v>1</v>
      </c>
      <c r="K29">
        <v>0</v>
      </c>
      <c r="L29">
        <v>0</v>
      </c>
      <c r="M29">
        <v>3.19</v>
      </c>
      <c r="N29">
        <v>31.26</v>
      </c>
      <c r="O29">
        <f t="shared" si="4"/>
        <v>11.43</v>
      </c>
      <c r="P29">
        <f t="shared" si="5"/>
        <v>18.079999999999998</v>
      </c>
      <c r="Q29">
        <f t="shared" si="6"/>
        <v>1791.58</v>
      </c>
      <c r="R29">
        <f t="shared" si="7"/>
        <v>3.01</v>
      </c>
      <c r="S29">
        <f t="shared" si="8"/>
        <v>29.49</v>
      </c>
      <c r="T29">
        <f t="shared" si="9"/>
        <v>-0.21</v>
      </c>
      <c r="U29">
        <f t="shared" si="10"/>
        <v>2.4900000000000002</v>
      </c>
      <c r="V29">
        <f t="shared" si="11"/>
        <v>2.95</v>
      </c>
      <c r="W29">
        <f t="shared" si="12"/>
        <v>0.06</v>
      </c>
      <c r="X29">
        <f t="shared" si="13"/>
        <v>7.55</v>
      </c>
      <c r="Y29" t="str">
        <f t="shared" si="14"/>
        <v/>
      </c>
      <c r="Z29">
        <f t="shared" si="15"/>
        <v>0</v>
      </c>
      <c r="AA29" t="str">
        <f t="shared" si="16"/>
        <v/>
      </c>
      <c r="AB29" t="str">
        <f t="shared" si="17"/>
        <v/>
      </c>
      <c r="AC29">
        <f t="shared" si="18"/>
        <v>1.1599999999999999</v>
      </c>
      <c r="AD29">
        <f t="shared" si="19"/>
        <v>3.44</v>
      </c>
      <c r="AE29">
        <f t="shared" si="20"/>
        <v>2.44</v>
      </c>
      <c r="AF29">
        <f t="shared" si="21"/>
        <v>2.89</v>
      </c>
      <c r="AG29">
        <f t="shared" si="22"/>
        <v>7.49</v>
      </c>
      <c r="AH29">
        <f t="shared" si="23"/>
        <v>1.1000000000000001</v>
      </c>
      <c r="AI29">
        <f t="shared" si="3"/>
        <v>3.38</v>
      </c>
    </row>
    <row r="30" spans="1:35" x14ac:dyDescent="0.4">
      <c r="A30" t="s">
        <v>29</v>
      </c>
      <c r="B30">
        <v>1992</v>
      </c>
      <c r="C30">
        <v>5</v>
      </c>
      <c r="D30">
        <v>0.64</v>
      </c>
      <c r="E30">
        <v>12.12</v>
      </c>
      <c r="F30">
        <v>19.16</v>
      </c>
      <c r="G30">
        <v>1.06</v>
      </c>
      <c r="H30">
        <v>1895.27</v>
      </c>
      <c r="I30">
        <v>0</v>
      </c>
      <c r="J30">
        <v>1</v>
      </c>
      <c r="K30">
        <v>0</v>
      </c>
      <c r="L30">
        <v>0</v>
      </c>
      <c r="M30">
        <v>3.08</v>
      </c>
      <c r="N30">
        <v>31.26</v>
      </c>
      <c r="O30">
        <f t="shared" si="4"/>
        <v>11.43</v>
      </c>
      <c r="P30">
        <f t="shared" si="5"/>
        <v>18.079999999999998</v>
      </c>
      <c r="Q30">
        <f t="shared" si="6"/>
        <v>1787.99</v>
      </c>
      <c r="R30">
        <f t="shared" si="7"/>
        <v>2.91</v>
      </c>
      <c r="S30">
        <f t="shared" si="8"/>
        <v>29.49</v>
      </c>
      <c r="T30">
        <f t="shared" si="9"/>
        <v>-0.45</v>
      </c>
      <c r="U30">
        <f t="shared" si="10"/>
        <v>2.4900000000000002</v>
      </c>
      <c r="V30">
        <f t="shared" si="11"/>
        <v>2.95</v>
      </c>
      <c r="W30">
        <f t="shared" si="12"/>
        <v>0.06</v>
      </c>
      <c r="X30">
        <f t="shared" si="13"/>
        <v>7.55</v>
      </c>
      <c r="Y30" t="str">
        <f t="shared" si="14"/>
        <v/>
      </c>
      <c r="Z30">
        <f t="shared" si="15"/>
        <v>0</v>
      </c>
      <c r="AA30" t="str">
        <f t="shared" si="16"/>
        <v/>
      </c>
      <c r="AB30" t="str">
        <f t="shared" si="17"/>
        <v/>
      </c>
      <c r="AC30">
        <f t="shared" si="18"/>
        <v>1.1200000000000001</v>
      </c>
      <c r="AD30">
        <f t="shared" si="19"/>
        <v>3.44</v>
      </c>
      <c r="AE30">
        <f t="shared" si="20"/>
        <v>2.44</v>
      </c>
      <c r="AF30">
        <f t="shared" si="21"/>
        <v>2.89</v>
      </c>
      <c r="AG30">
        <f t="shared" si="22"/>
        <v>7.49</v>
      </c>
      <c r="AH30">
        <f t="shared" si="23"/>
        <v>1.07</v>
      </c>
      <c r="AI30">
        <f t="shared" si="3"/>
        <v>3.38</v>
      </c>
    </row>
    <row r="31" spans="1:35" x14ac:dyDescent="0.4">
      <c r="A31" t="s">
        <v>30</v>
      </c>
      <c r="B31">
        <v>1992</v>
      </c>
      <c r="C31">
        <v>6</v>
      </c>
      <c r="D31">
        <v>0.68</v>
      </c>
      <c r="E31">
        <v>12.24</v>
      </c>
      <c r="F31">
        <v>19.16</v>
      </c>
      <c r="G31">
        <v>1.06</v>
      </c>
      <c r="H31">
        <v>1881.6</v>
      </c>
      <c r="I31">
        <v>0</v>
      </c>
      <c r="J31">
        <v>1</v>
      </c>
      <c r="K31">
        <v>0</v>
      </c>
      <c r="L31">
        <v>0</v>
      </c>
      <c r="M31">
        <v>3.1</v>
      </c>
      <c r="N31">
        <v>31.26</v>
      </c>
      <c r="O31">
        <f t="shared" si="4"/>
        <v>11.55</v>
      </c>
      <c r="P31">
        <f t="shared" si="5"/>
        <v>18.079999999999998</v>
      </c>
      <c r="Q31">
        <f t="shared" si="6"/>
        <v>1775.09</v>
      </c>
      <c r="R31">
        <f t="shared" si="7"/>
        <v>2.92</v>
      </c>
      <c r="S31">
        <f t="shared" si="8"/>
        <v>29.49</v>
      </c>
      <c r="T31">
        <f t="shared" si="9"/>
        <v>-0.39</v>
      </c>
      <c r="U31">
        <f t="shared" si="10"/>
        <v>2.5</v>
      </c>
      <c r="V31">
        <f t="shared" si="11"/>
        <v>2.95</v>
      </c>
      <c r="W31">
        <f t="shared" si="12"/>
        <v>0.06</v>
      </c>
      <c r="X31">
        <f t="shared" si="13"/>
        <v>7.54</v>
      </c>
      <c r="Y31" t="str">
        <f t="shared" si="14"/>
        <v/>
      </c>
      <c r="Z31">
        <f t="shared" si="15"/>
        <v>0</v>
      </c>
      <c r="AA31" t="str">
        <f t="shared" si="16"/>
        <v/>
      </c>
      <c r="AB31" t="str">
        <f t="shared" si="17"/>
        <v/>
      </c>
      <c r="AC31">
        <f t="shared" si="18"/>
        <v>1.1299999999999999</v>
      </c>
      <c r="AD31">
        <f t="shared" si="19"/>
        <v>3.44</v>
      </c>
      <c r="AE31">
        <f t="shared" si="20"/>
        <v>2.4500000000000002</v>
      </c>
      <c r="AF31">
        <f t="shared" si="21"/>
        <v>2.89</v>
      </c>
      <c r="AG31">
        <f t="shared" si="22"/>
        <v>7.48</v>
      </c>
      <c r="AH31">
        <f t="shared" si="23"/>
        <v>1.07</v>
      </c>
      <c r="AI31">
        <f t="shared" si="3"/>
        <v>3.38</v>
      </c>
    </row>
    <row r="32" spans="1:35" x14ac:dyDescent="0.4">
      <c r="A32" t="s">
        <v>31</v>
      </c>
      <c r="B32">
        <v>1992</v>
      </c>
      <c r="C32">
        <v>7</v>
      </c>
      <c r="D32">
        <v>0.63</v>
      </c>
      <c r="E32">
        <v>12.12</v>
      </c>
      <c r="F32">
        <v>18.97</v>
      </c>
      <c r="G32">
        <v>1.07</v>
      </c>
      <c r="H32">
        <v>1923.33</v>
      </c>
      <c r="I32">
        <v>0</v>
      </c>
      <c r="J32">
        <v>0</v>
      </c>
      <c r="K32">
        <v>1</v>
      </c>
      <c r="L32">
        <v>0</v>
      </c>
      <c r="M32">
        <v>2.85</v>
      </c>
      <c r="N32">
        <v>31.49</v>
      </c>
      <c r="O32">
        <f t="shared" si="4"/>
        <v>11.33</v>
      </c>
      <c r="P32">
        <f t="shared" si="5"/>
        <v>17.73</v>
      </c>
      <c r="Q32">
        <f t="shared" si="6"/>
        <v>1797.5</v>
      </c>
      <c r="R32">
        <f t="shared" si="7"/>
        <v>2.66</v>
      </c>
      <c r="S32">
        <f t="shared" si="8"/>
        <v>29.43</v>
      </c>
      <c r="T32">
        <f t="shared" si="9"/>
        <v>-0.46</v>
      </c>
      <c r="U32">
        <f t="shared" si="10"/>
        <v>2.4900000000000002</v>
      </c>
      <c r="V32">
        <f t="shared" si="11"/>
        <v>2.94</v>
      </c>
      <c r="W32">
        <f t="shared" si="12"/>
        <v>7.0000000000000007E-2</v>
      </c>
      <c r="X32">
        <f t="shared" si="13"/>
        <v>7.56</v>
      </c>
      <c r="Y32" t="str">
        <f t="shared" si="14"/>
        <v/>
      </c>
      <c r="Z32" t="str">
        <f t="shared" si="15"/>
        <v/>
      </c>
      <c r="AA32">
        <f t="shared" si="16"/>
        <v>0</v>
      </c>
      <c r="AB32" t="str">
        <f t="shared" si="17"/>
        <v/>
      </c>
      <c r="AC32">
        <f t="shared" si="18"/>
        <v>1.05</v>
      </c>
      <c r="AD32">
        <f t="shared" si="19"/>
        <v>3.45</v>
      </c>
      <c r="AE32">
        <f t="shared" si="20"/>
        <v>2.4300000000000002</v>
      </c>
      <c r="AF32">
        <f t="shared" si="21"/>
        <v>2.88</v>
      </c>
      <c r="AG32">
        <f t="shared" si="22"/>
        <v>7.49</v>
      </c>
      <c r="AH32">
        <f t="shared" si="23"/>
        <v>0.98</v>
      </c>
      <c r="AI32">
        <f t="shared" si="3"/>
        <v>3.38</v>
      </c>
    </row>
    <row r="33" spans="1:35" x14ac:dyDescent="0.4">
      <c r="A33" t="s">
        <v>32</v>
      </c>
      <c r="B33">
        <v>1992</v>
      </c>
      <c r="C33">
        <v>8</v>
      </c>
      <c r="D33">
        <v>0.68</v>
      </c>
      <c r="E33">
        <v>12.12</v>
      </c>
      <c r="F33">
        <v>18.79</v>
      </c>
      <c r="G33">
        <v>1.08</v>
      </c>
      <c r="H33">
        <v>1839.8</v>
      </c>
      <c r="I33">
        <v>0</v>
      </c>
      <c r="J33">
        <v>0</v>
      </c>
      <c r="K33">
        <v>1</v>
      </c>
      <c r="L33">
        <v>0</v>
      </c>
      <c r="M33">
        <v>2.62</v>
      </c>
      <c r="N33">
        <v>31.49</v>
      </c>
      <c r="O33">
        <f t="shared" si="4"/>
        <v>11.22</v>
      </c>
      <c r="P33">
        <f t="shared" si="5"/>
        <v>17.399999999999999</v>
      </c>
      <c r="Q33">
        <f t="shared" si="6"/>
        <v>1703.52</v>
      </c>
      <c r="R33">
        <f t="shared" si="7"/>
        <v>2.4300000000000002</v>
      </c>
      <c r="S33">
        <f t="shared" si="8"/>
        <v>29.16</v>
      </c>
      <c r="T33">
        <f t="shared" si="9"/>
        <v>-0.39</v>
      </c>
      <c r="U33">
        <f t="shared" si="10"/>
        <v>2.4900000000000002</v>
      </c>
      <c r="V33">
        <f t="shared" si="11"/>
        <v>2.93</v>
      </c>
      <c r="W33">
        <f t="shared" si="12"/>
        <v>0.08</v>
      </c>
      <c r="X33">
        <f t="shared" si="13"/>
        <v>7.52</v>
      </c>
      <c r="Y33" t="str">
        <f t="shared" si="14"/>
        <v/>
      </c>
      <c r="Z33" t="str">
        <f t="shared" si="15"/>
        <v/>
      </c>
      <c r="AA33">
        <f t="shared" si="16"/>
        <v>0</v>
      </c>
      <c r="AB33" t="str">
        <f t="shared" si="17"/>
        <v/>
      </c>
      <c r="AC33">
        <f t="shared" si="18"/>
        <v>0.96</v>
      </c>
      <c r="AD33">
        <f t="shared" si="19"/>
        <v>3.45</v>
      </c>
      <c r="AE33">
        <f t="shared" si="20"/>
        <v>2.42</v>
      </c>
      <c r="AF33">
        <f t="shared" si="21"/>
        <v>2.86</v>
      </c>
      <c r="AG33">
        <f t="shared" si="22"/>
        <v>7.44</v>
      </c>
      <c r="AH33">
        <f t="shared" si="23"/>
        <v>0.89</v>
      </c>
      <c r="AI33">
        <f t="shared" si="3"/>
        <v>3.37</v>
      </c>
    </row>
    <row r="34" spans="1:35" x14ac:dyDescent="0.4">
      <c r="A34" t="s">
        <v>33</v>
      </c>
      <c r="B34">
        <v>1992</v>
      </c>
      <c r="C34">
        <v>9</v>
      </c>
      <c r="D34">
        <v>0.69</v>
      </c>
      <c r="E34">
        <v>12</v>
      </c>
      <c r="F34">
        <v>18.97</v>
      </c>
      <c r="G34">
        <v>1.08</v>
      </c>
      <c r="H34">
        <v>1880.6</v>
      </c>
      <c r="I34">
        <v>0</v>
      </c>
      <c r="J34">
        <v>0</v>
      </c>
      <c r="K34">
        <v>1</v>
      </c>
      <c r="L34">
        <v>0</v>
      </c>
      <c r="M34">
        <v>2.4700000000000002</v>
      </c>
      <c r="N34">
        <v>31.58</v>
      </c>
      <c r="O34">
        <f t="shared" si="4"/>
        <v>11.11</v>
      </c>
      <c r="P34">
        <f t="shared" si="5"/>
        <v>17.559999999999999</v>
      </c>
      <c r="Q34">
        <f t="shared" si="6"/>
        <v>1741.3</v>
      </c>
      <c r="R34">
        <f t="shared" si="7"/>
        <v>2.29</v>
      </c>
      <c r="S34">
        <f t="shared" si="8"/>
        <v>29.24</v>
      </c>
      <c r="T34">
        <f t="shared" si="9"/>
        <v>-0.37</v>
      </c>
      <c r="U34">
        <f t="shared" si="10"/>
        <v>2.48</v>
      </c>
      <c r="V34">
        <f t="shared" si="11"/>
        <v>2.94</v>
      </c>
      <c r="W34">
        <f t="shared" si="12"/>
        <v>0.08</v>
      </c>
      <c r="X34">
        <f t="shared" si="13"/>
        <v>7.54</v>
      </c>
      <c r="Y34" t="str">
        <f t="shared" si="14"/>
        <v/>
      </c>
      <c r="Z34" t="str">
        <f t="shared" si="15"/>
        <v/>
      </c>
      <c r="AA34">
        <f t="shared" si="16"/>
        <v>0</v>
      </c>
      <c r="AB34" t="str">
        <f t="shared" si="17"/>
        <v/>
      </c>
      <c r="AC34">
        <f t="shared" si="18"/>
        <v>0.9</v>
      </c>
      <c r="AD34">
        <f t="shared" si="19"/>
        <v>3.45</v>
      </c>
      <c r="AE34">
        <f t="shared" si="20"/>
        <v>2.41</v>
      </c>
      <c r="AF34">
        <f t="shared" si="21"/>
        <v>2.87</v>
      </c>
      <c r="AG34">
        <f t="shared" si="22"/>
        <v>7.46</v>
      </c>
      <c r="AH34">
        <f t="shared" si="23"/>
        <v>0.83</v>
      </c>
      <c r="AI34">
        <f t="shared" si="3"/>
        <v>3.38</v>
      </c>
    </row>
    <row r="35" spans="1:35" x14ac:dyDescent="0.4">
      <c r="A35" t="s">
        <v>34</v>
      </c>
      <c r="B35">
        <v>1992</v>
      </c>
      <c r="C35">
        <v>10</v>
      </c>
      <c r="D35">
        <v>0.7</v>
      </c>
      <c r="E35">
        <v>12.12</v>
      </c>
      <c r="F35">
        <v>18.97</v>
      </c>
      <c r="G35">
        <v>1.08</v>
      </c>
      <c r="H35">
        <v>1956.4</v>
      </c>
      <c r="I35">
        <v>0</v>
      </c>
      <c r="J35">
        <v>0</v>
      </c>
      <c r="K35">
        <v>0</v>
      </c>
      <c r="L35">
        <v>1</v>
      </c>
      <c r="M35">
        <v>2.4700000000000002</v>
      </c>
      <c r="N35">
        <v>31.61</v>
      </c>
      <c r="O35">
        <f t="shared" si="4"/>
        <v>11.22</v>
      </c>
      <c r="P35">
        <f t="shared" si="5"/>
        <v>17.559999999999999</v>
      </c>
      <c r="Q35">
        <f t="shared" si="6"/>
        <v>1811.48</v>
      </c>
      <c r="R35">
        <f t="shared" si="7"/>
        <v>2.29</v>
      </c>
      <c r="S35">
        <f t="shared" si="8"/>
        <v>29.27</v>
      </c>
      <c r="T35">
        <f t="shared" si="9"/>
        <v>-0.36</v>
      </c>
      <c r="U35">
        <f t="shared" si="10"/>
        <v>2.4900000000000002</v>
      </c>
      <c r="V35">
        <f t="shared" si="11"/>
        <v>2.94</v>
      </c>
      <c r="W35">
        <f t="shared" si="12"/>
        <v>0.08</v>
      </c>
      <c r="X35">
        <f t="shared" si="13"/>
        <v>7.58</v>
      </c>
      <c r="Y35" t="str">
        <f t="shared" si="14"/>
        <v/>
      </c>
      <c r="Z35" t="str">
        <f t="shared" si="15"/>
        <v/>
      </c>
      <c r="AA35" t="str">
        <f t="shared" si="16"/>
        <v/>
      </c>
      <c r="AB35">
        <f t="shared" si="17"/>
        <v>0</v>
      </c>
      <c r="AC35">
        <f t="shared" si="18"/>
        <v>0.9</v>
      </c>
      <c r="AD35">
        <f t="shared" si="19"/>
        <v>3.45</v>
      </c>
      <c r="AE35">
        <f t="shared" si="20"/>
        <v>2.42</v>
      </c>
      <c r="AF35">
        <f t="shared" si="21"/>
        <v>2.87</v>
      </c>
      <c r="AG35">
        <f t="shared" si="22"/>
        <v>7.5</v>
      </c>
      <c r="AH35">
        <f t="shared" si="23"/>
        <v>0.83</v>
      </c>
      <c r="AI35">
        <f t="shared" si="3"/>
        <v>3.38</v>
      </c>
    </row>
    <row r="36" spans="1:35" x14ac:dyDescent="0.4">
      <c r="A36" t="s">
        <v>35</v>
      </c>
      <c r="B36">
        <v>1992</v>
      </c>
      <c r="C36">
        <v>11</v>
      </c>
      <c r="D36">
        <v>0.78</v>
      </c>
      <c r="E36">
        <v>12.12</v>
      </c>
      <c r="F36">
        <v>18.79</v>
      </c>
      <c r="G36">
        <v>1.07</v>
      </c>
      <c r="H36">
        <v>1859.8</v>
      </c>
      <c r="I36">
        <v>0</v>
      </c>
      <c r="J36">
        <v>0</v>
      </c>
      <c r="K36">
        <v>0</v>
      </c>
      <c r="L36">
        <v>1</v>
      </c>
      <c r="M36">
        <v>2.44</v>
      </c>
      <c r="N36">
        <v>31.61</v>
      </c>
      <c r="O36">
        <f t="shared" si="4"/>
        <v>11.33</v>
      </c>
      <c r="P36">
        <f t="shared" si="5"/>
        <v>17.559999999999999</v>
      </c>
      <c r="Q36">
        <f t="shared" si="6"/>
        <v>1738.13</v>
      </c>
      <c r="R36">
        <f t="shared" si="7"/>
        <v>2.2799999999999998</v>
      </c>
      <c r="S36">
        <f t="shared" si="8"/>
        <v>29.54</v>
      </c>
      <c r="T36">
        <f t="shared" si="9"/>
        <v>-0.25</v>
      </c>
      <c r="U36">
        <f t="shared" si="10"/>
        <v>2.4900000000000002</v>
      </c>
      <c r="V36">
        <f t="shared" si="11"/>
        <v>2.93</v>
      </c>
      <c r="W36">
        <f t="shared" si="12"/>
        <v>7.0000000000000007E-2</v>
      </c>
      <c r="X36">
        <f t="shared" si="13"/>
        <v>7.53</v>
      </c>
      <c r="Y36" t="str">
        <f t="shared" si="14"/>
        <v/>
      </c>
      <c r="Z36" t="str">
        <f t="shared" si="15"/>
        <v/>
      </c>
      <c r="AA36" t="str">
        <f t="shared" si="16"/>
        <v/>
      </c>
      <c r="AB36">
        <f t="shared" si="17"/>
        <v>0</v>
      </c>
      <c r="AC36">
        <f t="shared" si="18"/>
        <v>0.89</v>
      </c>
      <c r="AD36">
        <f t="shared" si="19"/>
        <v>3.45</v>
      </c>
      <c r="AE36">
        <f t="shared" si="20"/>
        <v>2.4300000000000002</v>
      </c>
      <c r="AF36">
        <f t="shared" si="21"/>
        <v>2.87</v>
      </c>
      <c r="AG36">
        <f t="shared" si="22"/>
        <v>7.46</v>
      </c>
      <c r="AH36">
        <f t="shared" si="23"/>
        <v>0.82</v>
      </c>
      <c r="AI36">
        <f t="shared" si="3"/>
        <v>3.39</v>
      </c>
    </row>
    <row r="37" spans="1:35" x14ac:dyDescent="0.4">
      <c r="A37" t="s">
        <v>36</v>
      </c>
      <c r="B37">
        <v>1992</v>
      </c>
      <c r="C37">
        <v>12</v>
      </c>
      <c r="D37">
        <v>0.81</v>
      </c>
      <c r="E37">
        <v>12.12</v>
      </c>
      <c r="F37">
        <v>18.79</v>
      </c>
      <c r="G37">
        <v>1.06</v>
      </c>
      <c r="H37">
        <v>2059.4</v>
      </c>
      <c r="I37">
        <v>0</v>
      </c>
      <c r="J37">
        <v>0</v>
      </c>
      <c r="K37">
        <v>0</v>
      </c>
      <c r="L37">
        <v>1</v>
      </c>
      <c r="M37">
        <v>2.6</v>
      </c>
      <c r="N37">
        <v>31.61</v>
      </c>
      <c r="O37">
        <f t="shared" si="4"/>
        <v>11.43</v>
      </c>
      <c r="P37">
        <f t="shared" si="5"/>
        <v>17.73</v>
      </c>
      <c r="Q37">
        <f t="shared" si="6"/>
        <v>1942.83</v>
      </c>
      <c r="R37">
        <f t="shared" si="7"/>
        <v>2.4500000000000002</v>
      </c>
      <c r="S37">
        <f t="shared" si="8"/>
        <v>29.82</v>
      </c>
      <c r="T37">
        <f t="shared" si="9"/>
        <v>-0.21</v>
      </c>
      <c r="U37">
        <f t="shared" si="10"/>
        <v>2.4900000000000002</v>
      </c>
      <c r="V37">
        <f t="shared" si="11"/>
        <v>2.93</v>
      </c>
      <c r="W37">
        <f t="shared" si="12"/>
        <v>0.06</v>
      </c>
      <c r="X37">
        <f t="shared" si="13"/>
        <v>7.63</v>
      </c>
      <c r="Y37" t="str">
        <f t="shared" si="14"/>
        <v/>
      </c>
      <c r="Z37" t="str">
        <f t="shared" si="15"/>
        <v/>
      </c>
      <c r="AA37" t="str">
        <f t="shared" si="16"/>
        <v/>
      </c>
      <c r="AB37">
        <f t="shared" si="17"/>
        <v>0</v>
      </c>
      <c r="AC37">
        <f t="shared" si="18"/>
        <v>0.96</v>
      </c>
      <c r="AD37">
        <f t="shared" si="19"/>
        <v>3.45</v>
      </c>
      <c r="AE37">
        <f t="shared" si="20"/>
        <v>2.44</v>
      </c>
      <c r="AF37">
        <f t="shared" si="21"/>
        <v>2.88</v>
      </c>
      <c r="AG37">
        <f t="shared" si="22"/>
        <v>7.57</v>
      </c>
      <c r="AH37">
        <f t="shared" si="23"/>
        <v>0.9</v>
      </c>
      <c r="AI37">
        <f t="shared" si="3"/>
        <v>3.4</v>
      </c>
    </row>
    <row r="38" spans="1:35" x14ac:dyDescent="0.4">
      <c r="A38" t="s">
        <v>37</v>
      </c>
      <c r="B38">
        <v>1993</v>
      </c>
      <c r="C38">
        <v>1</v>
      </c>
      <c r="D38">
        <v>0.74</v>
      </c>
      <c r="E38">
        <v>12</v>
      </c>
      <c r="F38">
        <v>18.79</v>
      </c>
      <c r="G38">
        <v>1.07</v>
      </c>
      <c r="H38">
        <v>1880.53</v>
      </c>
      <c r="I38">
        <v>1</v>
      </c>
      <c r="J38">
        <v>0</v>
      </c>
      <c r="K38">
        <v>0</v>
      </c>
      <c r="L38">
        <v>0</v>
      </c>
      <c r="M38">
        <v>2.66</v>
      </c>
      <c r="N38">
        <v>32.06</v>
      </c>
      <c r="O38">
        <f t="shared" si="4"/>
        <v>11.21</v>
      </c>
      <c r="P38">
        <f t="shared" si="5"/>
        <v>17.559999999999999</v>
      </c>
      <c r="Q38">
        <f t="shared" si="6"/>
        <v>1757.5</v>
      </c>
      <c r="R38">
        <f t="shared" si="7"/>
        <v>2.4900000000000002</v>
      </c>
      <c r="S38">
        <f t="shared" si="8"/>
        <v>29.96</v>
      </c>
      <c r="T38">
        <f t="shared" si="9"/>
        <v>-0.3</v>
      </c>
      <c r="U38">
        <f t="shared" si="10"/>
        <v>2.48</v>
      </c>
      <c r="V38">
        <f t="shared" si="11"/>
        <v>2.93</v>
      </c>
      <c r="W38">
        <f t="shared" si="12"/>
        <v>7.0000000000000007E-2</v>
      </c>
      <c r="X38">
        <f t="shared" si="13"/>
        <v>7.54</v>
      </c>
      <c r="Y38">
        <f t="shared" si="14"/>
        <v>0</v>
      </c>
      <c r="Z38" t="str">
        <f t="shared" si="15"/>
        <v/>
      </c>
      <c r="AA38" t="str">
        <f t="shared" si="16"/>
        <v/>
      </c>
      <c r="AB38" t="str">
        <f t="shared" si="17"/>
        <v/>
      </c>
      <c r="AC38">
        <f t="shared" si="18"/>
        <v>0.98</v>
      </c>
      <c r="AD38">
        <f t="shared" si="19"/>
        <v>3.47</v>
      </c>
      <c r="AE38">
        <f t="shared" si="20"/>
        <v>2.42</v>
      </c>
      <c r="AF38">
        <f t="shared" si="21"/>
        <v>2.87</v>
      </c>
      <c r="AG38">
        <f t="shared" si="22"/>
        <v>7.47</v>
      </c>
      <c r="AH38">
        <f t="shared" si="23"/>
        <v>0.91</v>
      </c>
      <c r="AI38">
        <f t="shared" si="3"/>
        <v>3.4</v>
      </c>
    </row>
    <row r="39" spans="1:35" x14ac:dyDescent="0.4">
      <c r="A39" t="s">
        <v>38</v>
      </c>
      <c r="B39">
        <v>1993</v>
      </c>
      <c r="C39">
        <v>2</v>
      </c>
      <c r="D39">
        <v>0.63</v>
      </c>
      <c r="E39">
        <v>12.12</v>
      </c>
      <c r="F39">
        <v>18.79</v>
      </c>
      <c r="G39">
        <v>1.08</v>
      </c>
      <c r="H39">
        <v>1792.27</v>
      </c>
      <c r="I39">
        <v>1</v>
      </c>
      <c r="J39">
        <v>0</v>
      </c>
      <c r="K39">
        <v>0</v>
      </c>
      <c r="L39">
        <v>0</v>
      </c>
      <c r="M39">
        <v>2.86</v>
      </c>
      <c r="N39">
        <v>32.06</v>
      </c>
      <c r="O39">
        <f t="shared" si="4"/>
        <v>11.22</v>
      </c>
      <c r="P39">
        <f t="shared" si="5"/>
        <v>17.399999999999999</v>
      </c>
      <c r="Q39">
        <f t="shared" si="6"/>
        <v>1659.51</v>
      </c>
      <c r="R39">
        <f t="shared" si="7"/>
        <v>2.65</v>
      </c>
      <c r="S39">
        <f t="shared" si="8"/>
        <v>29.69</v>
      </c>
      <c r="T39">
        <f t="shared" si="9"/>
        <v>-0.46</v>
      </c>
      <c r="U39">
        <f t="shared" si="10"/>
        <v>2.4900000000000002</v>
      </c>
      <c r="V39">
        <f t="shared" si="11"/>
        <v>2.93</v>
      </c>
      <c r="W39">
        <f t="shared" si="12"/>
        <v>0.08</v>
      </c>
      <c r="X39">
        <f t="shared" si="13"/>
        <v>7.49</v>
      </c>
      <c r="Y39">
        <f t="shared" si="14"/>
        <v>0</v>
      </c>
      <c r="Z39" t="str">
        <f t="shared" si="15"/>
        <v/>
      </c>
      <c r="AA39" t="str">
        <f t="shared" si="16"/>
        <v/>
      </c>
      <c r="AB39" t="str">
        <f t="shared" si="17"/>
        <v/>
      </c>
      <c r="AC39">
        <f t="shared" si="18"/>
        <v>1.05</v>
      </c>
      <c r="AD39">
        <f t="shared" si="19"/>
        <v>3.47</v>
      </c>
      <c r="AE39">
        <f t="shared" si="20"/>
        <v>2.42</v>
      </c>
      <c r="AF39">
        <f t="shared" si="21"/>
        <v>2.86</v>
      </c>
      <c r="AG39">
        <f t="shared" si="22"/>
        <v>7.41</v>
      </c>
      <c r="AH39">
        <f t="shared" si="23"/>
        <v>0.97</v>
      </c>
      <c r="AI39">
        <f t="shared" si="3"/>
        <v>3.39</v>
      </c>
    </row>
    <row r="40" spans="1:35" x14ac:dyDescent="0.4">
      <c r="A40" t="s">
        <v>39</v>
      </c>
      <c r="B40">
        <v>1993</v>
      </c>
      <c r="C40">
        <v>3</v>
      </c>
      <c r="D40">
        <v>0.75</v>
      </c>
      <c r="E40">
        <v>12</v>
      </c>
      <c r="F40">
        <v>18.79</v>
      </c>
      <c r="G40">
        <v>1.0900000000000001</v>
      </c>
      <c r="H40">
        <v>1951.53</v>
      </c>
      <c r="I40">
        <v>1</v>
      </c>
      <c r="J40">
        <v>0</v>
      </c>
      <c r="K40">
        <v>0</v>
      </c>
      <c r="L40">
        <v>0</v>
      </c>
      <c r="M40">
        <v>2.93</v>
      </c>
      <c r="N40">
        <v>32.18</v>
      </c>
      <c r="O40">
        <f t="shared" si="4"/>
        <v>11.01</v>
      </c>
      <c r="P40">
        <f t="shared" si="5"/>
        <v>17.239999999999998</v>
      </c>
      <c r="Q40">
        <f t="shared" si="6"/>
        <v>1790.39</v>
      </c>
      <c r="R40">
        <f t="shared" si="7"/>
        <v>2.69</v>
      </c>
      <c r="S40">
        <f t="shared" si="8"/>
        <v>29.52</v>
      </c>
      <c r="T40">
        <f t="shared" si="9"/>
        <v>-0.28999999999999998</v>
      </c>
      <c r="U40">
        <f t="shared" si="10"/>
        <v>2.48</v>
      </c>
      <c r="V40">
        <f t="shared" si="11"/>
        <v>2.93</v>
      </c>
      <c r="W40">
        <f t="shared" si="12"/>
        <v>0.09</v>
      </c>
      <c r="X40">
        <f t="shared" si="13"/>
        <v>7.58</v>
      </c>
      <c r="Y40">
        <f t="shared" si="14"/>
        <v>0</v>
      </c>
      <c r="Z40" t="str">
        <f t="shared" si="15"/>
        <v/>
      </c>
      <c r="AA40" t="str">
        <f t="shared" si="16"/>
        <v/>
      </c>
      <c r="AB40" t="str">
        <f t="shared" si="17"/>
        <v/>
      </c>
      <c r="AC40">
        <f t="shared" si="18"/>
        <v>1.08</v>
      </c>
      <c r="AD40">
        <f t="shared" si="19"/>
        <v>3.47</v>
      </c>
      <c r="AE40">
        <f t="shared" si="20"/>
        <v>2.4</v>
      </c>
      <c r="AF40">
        <f t="shared" si="21"/>
        <v>2.85</v>
      </c>
      <c r="AG40">
        <f t="shared" si="22"/>
        <v>7.49</v>
      </c>
      <c r="AH40">
        <f t="shared" si="23"/>
        <v>0.99</v>
      </c>
      <c r="AI40">
        <f t="shared" si="3"/>
        <v>3.39</v>
      </c>
    </row>
    <row r="41" spans="1:35" x14ac:dyDescent="0.4">
      <c r="A41" t="s">
        <v>40</v>
      </c>
      <c r="B41">
        <v>1993</v>
      </c>
      <c r="C41">
        <v>4</v>
      </c>
      <c r="D41">
        <v>0.66</v>
      </c>
      <c r="E41">
        <v>12</v>
      </c>
      <c r="F41">
        <v>18.79</v>
      </c>
      <c r="G41">
        <v>1.0900000000000001</v>
      </c>
      <c r="H41">
        <v>1985.87</v>
      </c>
      <c r="I41">
        <v>0</v>
      </c>
      <c r="J41">
        <v>1</v>
      </c>
      <c r="K41">
        <v>0</v>
      </c>
      <c r="L41">
        <v>0</v>
      </c>
      <c r="M41">
        <v>2.88</v>
      </c>
      <c r="N41">
        <v>32.46</v>
      </c>
      <c r="O41">
        <f t="shared" si="4"/>
        <v>11.01</v>
      </c>
      <c r="P41">
        <f t="shared" si="5"/>
        <v>17.239999999999998</v>
      </c>
      <c r="Q41">
        <f t="shared" si="6"/>
        <v>1821.9</v>
      </c>
      <c r="R41">
        <f t="shared" si="7"/>
        <v>2.64</v>
      </c>
      <c r="S41">
        <f t="shared" si="8"/>
        <v>29.78</v>
      </c>
      <c r="T41">
        <f t="shared" si="9"/>
        <v>-0.42</v>
      </c>
      <c r="U41">
        <f t="shared" si="10"/>
        <v>2.48</v>
      </c>
      <c r="V41">
        <f t="shared" si="11"/>
        <v>2.93</v>
      </c>
      <c r="W41">
        <f t="shared" si="12"/>
        <v>0.09</v>
      </c>
      <c r="X41">
        <f t="shared" si="13"/>
        <v>7.59</v>
      </c>
      <c r="Y41" t="str">
        <f t="shared" si="14"/>
        <v/>
      </c>
      <c r="Z41">
        <f t="shared" si="15"/>
        <v>0</v>
      </c>
      <c r="AA41" t="str">
        <f t="shared" si="16"/>
        <v/>
      </c>
      <c r="AB41" t="str">
        <f t="shared" si="17"/>
        <v/>
      </c>
      <c r="AC41">
        <f t="shared" si="18"/>
        <v>1.06</v>
      </c>
      <c r="AD41">
        <f t="shared" si="19"/>
        <v>3.48</v>
      </c>
      <c r="AE41">
        <f t="shared" si="20"/>
        <v>2.4</v>
      </c>
      <c r="AF41">
        <f t="shared" si="21"/>
        <v>2.85</v>
      </c>
      <c r="AG41">
        <f t="shared" si="22"/>
        <v>7.51</v>
      </c>
      <c r="AH41">
        <f t="shared" si="23"/>
        <v>0.97</v>
      </c>
      <c r="AI41">
        <f t="shared" si="3"/>
        <v>3.39</v>
      </c>
    </row>
    <row r="42" spans="1:35" x14ac:dyDescent="0.4">
      <c r="A42" t="s">
        <v>41</v>
      </c>
      <c r="B42">
        <v>1993</v>
      </c>
      <c r="C42">
        <v>5</v>
      </c>
      <c r="D42">
        <v>0.68</v>
      </c>
      <c r="E42">
        <v>12</v>
      </c>
      <c r="F42">
        <v>19.16</v>
      </c>
      <c r="G42">
        <v>1.0900000000000001</v>
      </c>
      <c r="H42">
        <v>1950.33</v>
      </c>
      <c r="I42">
        <v>0</v>
      </c>
      <c r="J42">
        <v>1</v>
      </c>
      <c r="K42">
        <v>0</v>
      </c>
      <c r="L42">
        <v>0</v>
      </c>
      <c r="M42">
        <v>2.79</v>
      </c>
      <c r="N42">
        <v>32.46</v>
      </c>
      <c r="O42">
        <f t="shared" si="4"/>
        <v>11.01</v>
      </c>
      <c r="P42">
        <f t="shared" si="5"/>
        <v>17.579999999999998</v>
      </c>
      <c r="Q42">
        <f t="shared" si="6"/>
        <v>1789.29</v>
      </c>
      <c r="R42">
        <f t="shared" si="7"/>
        <v>2.56</v>
      </c>
      <c r="S42">
        <f t="shared" si="8"/>
        <v>29.78</v>
      </c>
      <c r="T42">
        <f t="shared" si="9"/>
        <v>-0.39</v>
      </c>
      <c r="U42">
        <f t="shared" si="10"/>
        <v>2.48</v>
      </c>
      <c r="V42">
        <f t="shared" si="11"/>
        <v>2.95</v>
      </c>
      <c r="W42">
        <f t="shared" si="12"/>
        <v>0.09</v>
      </c>
      <c r="X42">
        <f t="shared" si="13"/>
        <v>7.58</v>
      </c>
      <c r="Y42" t="str">
        <f t="shared" si="14"/>
        <v/>
      </c>
      <c r="Z42">
        <f t="shared" si="15"/>
        <v>0</v>
      </c>
      <c r="AA42" t="str">
        <f t="shared" si="16"/>
        <v/>
      </c>
      <c r="AB42" t="str">
        <f t="shared" si="17"/>
        <v/>
      </c>
      <c r="AC42">
        <f t="shared" si="18"/>
        <v>1.03</v>
      </c>
      <c r="AD42">
        <f t="shared" si="19"/>
        <v>3.48</v>
      </c>
      <c r="AE42">
        <f t="shared" si="20"/>
        <v>2.4</v>
      </c>
      <c r="AF42">
        <f t="shared" si="21"/>
        <v>2.87</v>
      </c>
      <c r="AG42">
        <f t="shared" si="22"/>
        <v>7.49</v>
      </c>
      <c r="AH42">
        <f t="shared" si="23"/>
        <v>0.94</v>
      </c>
      <c r="AI42">
        <f t="shared" si="3"/>
        <v>3.39</v>
      </c>
    </row>
    <row r="43" spans="1:35" x14ac:dyDescent="0.4">
      <c r="A43" t="s">
        <v>42</v>
      </c>
      <c r="B43">
        <v>1993</v>
      </c>
      <c r="C43">
        <v>6</v>
      </c>
      <c r="D43">
        <v>0.65</v>
      </c>
      <c r="E43">
        <v>12.12</v>
      </c>
      <c r="F43">
        <v>19.16</v>
      </c>
      <c r="G43">
        <v>1.08</v>
      </c>
      <c r="H43">
        <v>1995.87</v>
      </c>
      <c r="I43">
        <v>0</v>
      </c>
      <c r="J43">
        <v>1</v>
      </c>
      <c r="K43">
        <v>0</v>
      </c>
      <c r="L43">
        <v>0</v>
      </c>
      <c r="M43">
        <v>2.85</v>
      </c>
      <c r="N43">
        <v>32.49</v>
      </c>
      <c r="O43">
        <f t="shared" si="4"/>
        <v>11.22</v>
      </c>
      <c r="P43">
        <f t="shared" si="5"/>
        <v>17.739999999999998</v>
      </c>
      <c r="Q43">
        <f t="shared" si="6"/>
        <v>1848.03</v>
      </c>
      <c r="R43">
        <f t="shared" si="7"/>
        <v>2.64</v>
      </c>
      <c r="S43">
        <f t="shared" si="8"/>
        <v>30.08</v>
      </c>
      <c r="T43">
        <f t="shared" si="9"/>
        <v>-0.43</v>
      </c>
      <c r="U43">
        <f t="shared" si="10"/>
        <v>2.4900000000000002</v>
      </c>
      <c r="V43">
        <f t="shared" si="11"/>
        <v>2.95</v>
      </c>
      <c r="W43">
        <f t="shared" si="12"/>
        <v>0.08</v>
      </c>
      <c r="X43">
        <f t="shared" si="13"/>
        <v>7.6</v>
      </c>
      <c r="Y43" t="str">
        <f t="shared" si="14"/>
        <v/>
      </c>
      <c r="Z43">
        <f t="shared" si="15"/>
        <v>0</v>
      </c>
      <c r="AA43" t="str">
        <f t="shared" si="16"/>
        <v/>
      </c>
      <c r="AB43" t="str">
        <f t="shared" si="17"/>
        <v/>
      </c>
      <c r="AC43">
        <f t="shared" si="18"/>
        <v>1.05</v>
      </c>
      <c r="AD43">
        <f t="shared" si="19"/>
        <v>3.48</v>
      </c>
      <c r="AE43">
        <f t="shared" si="20"/>
        <v>2.42</v>
      </c>
      <c r="AF43">
        <f t="shared" si="21"/>
        <v>2.88</v>
      </c>
      <c r="AG43">
        <f t="shared" si="22"/>
        <v>7.52</v>
      </c>
      <c r="AH43">
        <f t="shared" si="23"/>
        <v>0.97</v>
      </c>
      <c r="AI43">
        <f t="shared" si="3"/>
        <v>3.4</v>
      </c>
    </row>
    <row r="44" spans="1:35" x14ac:dyDescent="0.4">
      <c r="A44" t="s">
        <v>43</v>
      </c>
      <c r="B44">
        <v>1993</v>
      </c>
      <c r="C44">
        <v>7</v>
      </c>
      <c r="D44">
        <v>0.63</v>
      </c>
      <c r="E44">
        <v>12.12</v>
      </c>
      <c r="F44">
        <v>19.16</v>
      </c>
      <c r="G44">
        <v>1.0900000000000001</v>
      </c>
      <c r="H44">
        <v>2014.33</v>
      </c>
      <c r="I44">
        <v>0</v>
      </c>
      <c r="J44">
        <v>0</v>
      </c>
      <c r="K44">
        <v>1</v>
      </c>
      <c r="L44">
        <v>0</v>
      </c>
      <c r="M44">
        <v>3.13</v>
      </c>
      <c r="N44">
        <v>32.58</v>
      </c>
      <c r="O44">
        <f t="shared" si="4"/>
        <v>11.12</v>
      </c>
      <c r="P44">
        <f t="shared" si="5"/>
        <v>17.579999999999998</v>
      </c>
      <c r="Q44">
        <f t="shared" si="6"/>
        <v>1848.01</v>
      </c>
      <c r="R44">
        <f t="shared" si="7"/>
        <v>2.87</v>
      </c>
      <c r="S44">
        <f t="shared" si="8"/>
        <v>29.89</v>
      </c>
      <c r="T44">
        <f t="shared" si="9"/>
        <v>-0.46</v>
      </c>
      <c r="U44">
        <f t="shared" si="10"/>
        <v>2.4900000000000002</v>
      </c>
      <c r="V44">
        <f t="shared" si="11"/>
        <v>2.95</v>
      </c>
      <c r="W44">
        <f t="shared" si="12"/>
        <v>0.09</v>
      </c>
      <c r="X44">
        <f t="shared" si="13"/>
        <v>7.61</v>
      </c>
      <c r="Y44" t="str">
        <f t="shared" si="14"/>
        <v/>
      </c>
      <c r="Z44" t="str">
        <f t="shared" si="15"/>
        <v/>
      </c>
      <c r="AA44">
        <f t="shared" si="16"/>
        <v>0</v>
      </c>
      <c r="AB44" t="str">
        <f t="shared" si="17"/>
        <v/>
      </c>
      <c r="AC44">
        <f t="shared" si="18"/>
        <v>1.1399999999999999</v>
      </c>
      <c r="AD44">
        <f t="shared" si="19"/>
        <v>3.48</v>
      </c>
      <c r="AE44">
        <f t="shared" si="20"/>
        <v>2.41</v>
      </c>
      <c r="AF44">
        <f t="shared" si="21"/>
        <v>2.87</v>
      </c>
      <c r="AG44">
        <f t="shared" si="22"/>
        <v>7.52</v>
      </c>
      <c r="AH44">
        <f t="shared" si="23"/>
        <v>1.05</v>
      </c>
      <c r="AI44">
        <f t="shared" si="3"/>
        <v>3.4</v>
      </c>
    </row>
    <row r="45" spans="1:35" x14ac:dyDescent="0.4">
      <c r="A45" t="s">
        <v>44</v>
      </c>
      <c r="B45">
        <v>1993</v>
      </c>
      <c r="C45">
        <v>8</v>
      </c>
      <c r="D45">
        <v>0.74</v>
      </c>
      <c r="E45">
        <v>12.12</v>
      </c>
      <c r="F45">
        <v>19.34</v>
      </c>
      <c r="G45">
        <v>1.1000000000000001</v>
      </c>
      <c r="H45">
        <v>1908.73</v>
      </c>
      <c r="I45">
        <v>0</v>
      </c>
      <c r="J45">
        <v>0</v>
      </c>
      <c r="K45">
        <v>1</v>
      </c>
      <c r="L45">
        <v>0</v>
      </c>
      <c r="M45">
        <v>2.94</v>
      </c>
      <c r="N45">
        <v>32.58</v>
      </c>
      <c r="O45">
        <f t="shared" si="4"/>
        <v>11.02</v>
      </c>
      <c r="P45">
        <f t="shared" si="5"/>
        <v>17.579999999999998</v>
      </c>
      <c r="Q45">
        <f t="shared" si="6"/>
        <v>1735.21</v>
      </c>
      <c r="R45">
        <f t="shared" si="7"/>
        <v>2.67</v>
      </c>
      <c r="S45">
        <f t="shared" si="8"/>
        <v>29.62</v>
      </c>
      <c r="T45">
        <f t="shared" si="9"/>
        <v>-0.3</v>
      </c>
      <c r="U45">
        <f t="shared" si="10"/>
        <v>2.4900000000000002</v>
      </c>
      <c r="V45">
        <f t="shared" si="11"/>
        <v>2.96</v>
      </c>
      <c r="W45">
        <f t="shared" si="12"/>
        <v>0.1</v>
      </c>
      <c r="X45">
        <f t="shared" si="13"/>
        <v>7.55</v>
      </c>
      <c r="Y45" t="str">
        <f t="shared" si="14"/>
        <v/>
      </c>
      <c r="Z45" t="str">
        <f t="shared" si="15"/>
        <v/>
      </c>
      <c r="AA45">
        <f t="shared" si="16"/>
        <v>0</v>
      </c>
      <c r="AB45" t="str">
        <f t="shared" si="17"/>
        <v/>
      </c>
      <c r="AC45">
        <f t="shared" si="18"/>
        <v>1.08</v>
      </c>
      <c r="AD45">
        <f t="shared" si="19"/>
        <v>3.48</v>
      </c>
      <c r="AE45">
        <f t="shared" si="20"/>
        <v>2.4</v>
      </c>
      <c r="AF45">
        <f t="shared" si="21"/>
        <v>2.87</v>
      </c>
      <c r="AG45">
        <f t="shared" si="22"/>
        <v>7.46</v>
      </c>
      <c r="AH45">
        <f t="shared" si="23"/>
        <v>0.98</v>
      </c>
      <c r="AI45">
        <f t="shared" si="3"/>
        <v>3.39</v>
      </c>
    </row>
    <row r="46" spans="1:35" x14ac:dyDescent="0.4">
      <c r="A46" t="s">
        <v>45</v>
      </c>
      <c r="B46">
        <v>1993</v>
      </c>
      <c r="C46">
        <v>9</v>
      </c>
      <c r="D46">
        <v>0.76</v>
      </c>
      <c r="E46">
        <v>12.6</v>
      </c>
      <c r="F46">
        <v>19.16</v>
      </c>
      <c r="G46">
        <v>1.1100000000000001</v>
      </c>
      <c r="H46">
        <v>1958.4</v>
      </c>
      <c r="I46">
        <v>0</v>
      </c>
      <c r="J46">
        <v>0</v>
      </c>
      <c r="K46">
        <v>1</v>
      </c>
      <c r="L46">
        <v>0</v>
      </c>
      <c r="M46">
        <v>3.13</v>
      </c>
      <c r="N46">
        <v>32.67</v>
      </c>
      <c r="O46">
        <f t="shared" si="4"/>
        <v>11.35</v>
      </c>
      <c r="P46">
        <f t="shared" si="5"/>
        <v>17.260000000000002</v>
      </c>
      <c r="Q46">
        <f t="shared" si="6"/>
        <v>1764.32</v>
      </c>
      <c r="R46">
        <f t="shared" si="7"/>
        <v>2.82</v>
      </c>
      <c r="S46">
        <f t="shared" si="8"/>
        <v>29.43</v>
      </c>
      <c r="T46">
        <f t="shared" si="9"/>
        <v>-0.27</v>
      </c>
      <c r="U46">
        <f t="shared" si="10"/>
        <v>2.5299999999999998</v>
      </c>
      <c r="V46">
        <f t="shared" si="11"/>
        <v>2.95</v>
      </c>
      <c r="W46">
        <f t="shared" si="12"/>
        <v>0.1</v>
      </c>
      <c r="X46">
        <f t="shared" si="13"/>
        <v>7.58</v>
      </c>
      <c r="Y46" t="str">
        <f t="shared" si="14"/>
        <v/>
      </c>
      <c r="Z46" t="str">
        <f t="shared" si="15"/>
        <v/>
      </c>
      <c r="AA46">
        <f t="shared" si="16"/>
        <v>0</v>
      </c>
      <c r="AB46" t="str">
        <f t="shared" si="17"/>
        <v/>
      </c>
      <c r="AC46">
        <f t="shared" si="18"/>
        <v>1.1399999999999999</v>
      </c>
      <c r="AD46">
        <f t="shared" si="19"/>
        <v>3.49</v>
      </c>
      <c r="AE46">
        <f t="shared" si="20"/>
        <v>2.4300000000000002</v>
      </c>
      <c r="AF46">
        <f t="shared" si="21"/>
        <v>2.85</v>
      </c>
      <c r="AG46">
        <f t="shared" si="22"/>
        <v>7.48</v>
      </c>
      <c r="AH46">
        <f t="shared" si="23"/>
        <v>1.04</v>
      </c>
      <c r="AI46">
        <f t="shared" si="3"/>
        <v>3.38</v>
      </c>
    </row>
    <row r="47" spans="1:35" x14ac:dyDescent="0.4">
      <c r="A47" t="s">
        <v>46</v>
      </c>
      <c r="B47">
        <v>1993</v>
      </c>
      <c r="C47">
        <v>10</v>
      </c>
      <c r="D47">
        <v>0.65</v>
      </c>
      <c r="E47">
        <v>12.73</v>
      </c>
      <c r="F47">
        <v>19.34</v>
      </c>
      <c r="G47">
        <v>1.1100000000000001</v>
      </c>
      <c r="H47">
        <v>1981.67</v>
      </c>
      <c r="I47">
        <v>0</v>
      </c>
      <c r="J47">
        <v>0</v>
      </c>
      <c r="K47">
        <v>0</v>
      </c>
      <c r="L47">
        <v>1</v>
      </c>
      <c r="M47">
        <v>3.13</v>
      </c>
      <c r="N47">
        <v>32.67</v>
      </c>
      <c r="O47">
        <f t="shared" si="4"/>
        <v>11.47</v>
      </c>
      <c r="P47">
        <f t="shared" si="5"/>
        <v>17.420000000000002</v>
      </c>
      <c r="Q47">
        <f t="shared" si="6"/>
        <v>1785.29</v>
      </c>
      <c r="R47">
        <f t="shared" si="7"/>
        <v>2.82</v>
      </c>
      <c r="S47">
        <f t="shared" si="8"/>
        <v>29.43</v>
      </c>
      <c r="T47">
        <f t="shared" si="9"/>
        <v>-0.43</v>
      </c>
      <c r="U47">
        <f t="shared" si="10"/>
        <v>2.54</v>
      </c>
      <c r="V47">
        <f t="shared" si="11"/>
        <v>2.96</v>
      </c>
      <c r="W47">
        <f t="shared" si="12"/>
        <v>0.1</v>
      </c>
      <c r="X47">
        <f t="shared" si="13"/>
        <v>7.59</v>
      </c>
      <c r="Y47" t="str">
        <f t="shared" si="14"/>
        <v/>
      </c>
      <c r="Z47" t="str">
        <f t="shared" si="15"/>
        <v/>
      </c>
      <c r="AA47" t="str">
        <f t="shared" si="16"/>
        <v/>
      </c>
      <c r="AB47">
        <f t="shared" si="17"/>
        <v>0</v>
      </c>
      <c r="AC47">
        <f t="shared" si="18"/>
        <v>1.1399999999999999</v>
      </c>
      <c r="AD47">
        <f t="shared" si="19"/>
        <v>3.49</v>
      </c>
      <c r="AE47">
        <f t="shared" si="20"/>
        <v>2.44</v>
      </c>
      <c r="AF47">
        <f t="shared" si="21"/>
        <v>2.86</v>
      </c>
      <c r="AG47">
        <f t="shared" si="22"/>
        <v>7.49</v>
      </c>
      <c r="AH47">
        <f t="shared" si="23"/>
        <v>1.04</v>
      </c>
      <c r="AI47">
        <f t="shared" si="3"/>
        <v>3.38</v>
      </c>
    </row>
    <row r="48" spans="1:35" x14ac:dyDescent="0.4">
      <c r="A48" t="s">
        <v>47</v>
      </c>
      <c r="B48">
        <v>1993</v>
      </c>
      <c r="C48">
        <v>11</v>
      </c>
      <c r="D48">
        <v>0.71</v>
      </c>
      <c r="E48">
        <v>12.6</v>
      </c>
      <c r="F48">
        <v>19.34</v>
      </c>
      <c r="G48">
        <v>1.1100000000000001</v>
      </c>
      <c r="H48">
        <v>1949.8</v>
      </c>
      <c r="I48">
        <v>0</v>
      </c>
      <c r="J48">
        <v>0</v>
      </c>
      <c r="K48">
        <v>0</v>
      </c>
      <c r="L48">
        <v>1</v>
      </c>
      <c r="M48">
        <v>3.19</v>
      </c>
      <c r="N48">
        <v>32.67</v>
      </c>
      <c r="O48">
        <f t="shared" si="4"/>
        <v>11.35</v>
      </c>
      <c r="P48">
        <f t="shared" si="5"/>
        <v>17.420000000000002</v>
      </c>
      <c r="Q48">
        <f t="shared" si="6"/>
        <v>1756.58</v>
      </c>
      <c r="R48">
        <f t="shared" si="7"/>
        <v>2.87</v>
      </c>
      <c r="S48">
        <f t="shared" si="8"/>
        <v>29.43</v>
      </c>
      <c r="T48">
        <f t="shared" si="9"/>
        <v>-0.34</v>
      </c>
      <c r="U48">
        <f t="shared" si="10"/>
        <v>2.5299999999999998</v>
      </c>
      <c r="V48">
        <f t="shared" si="11"/>
        <v>2.96</v>
      </c>
      <c r="W48">
        <f t="shared" si="12"/>
        <v>0.1</v>
      </c>
      <c r="X48">
        <f t="shared" si="13"/>
        <v>7.58</v>
      </c>
      <c r="Y48" t="str">
        <f t="shared" si="14"/>
        <v/>
      </c>
      <c r="Z48" t="str">
        <f t="shared" si="15"/>
        <v/>
      </c>
      <c r="AA48" t="str">
        <f t="shared" si="16"/>
        <v/>
      </c>
      <c r="AB48">
        <f t="shared" si="17"/>
        <v>0</v>
      </c>
      <c r="AC48">
        <f t="shared" si="18"/>
        <v>1.1599999999999999</v>
      </c>
      <c r="AD48">
        <f t="shared" si="19"/>
        <v>3.49</v>
      </c>
      <c r="AE48">
        <f t="shared" si="20"/>
        <v>2.4300000000000002</v>
      </c>
      <c r="AF48">
        <f t="shared" si="21"/>
        <v>2.86</v>
      </c>
      <c r="AG48">
        <f t="shared" si="22"/>
        <v>7.47</v>
      </c>
      <c r="AH48">
        <f t="shared" si="23"/>
        <v>1.05</v>
      </c>
      <c r="AI48">
        <f t="shared" si="3"/>
        <v>3.38</v>
      </c>
    </row>
    <row r="49" spans="1:35" x14ac:dyDescent="0.4">
      <c r="A49" t="s">
        <v>48</v>
      </c>
      <c r="B49">
        <v>1993</v>
      </c>
      <c r="C49">
        <v>12</v>
      </c>
      <c r="D49">
        <v>0.81</v>
      </c>
      <c r="E49">
        <v>12.6</v>
      </c>
      <c r="F49">
        <v>19.34</v>
      </c>
      <c r="G49">
        <v>1.1000000000000001</v>
      </c>
      <c r="H49">
        <v>2078.73</v>
      </c>
      <c r="I49">
        <v>0</v>
      </c>
      <c r="J49">
        <v>0</v>
      </c>
      <c r="K49">
        <v>0</v>
      </c>
      <c r="L49">
        <v>1</v>
      </c>
      <c r="M49">
        <v>3.4</v>
      </c>
      <c r="N49">
        <v>32.67</v>
      </c>
      <c r="O49">
        <f t="shared" si="4"/>
        <v>11.45</v>
      </c>
      <c r="P49">
        <f t="shared" si="5"/>
        <v>17.579999999999998</v>
      </c>
      <c r="Q49">
        <f t="shared" si="6"/>
        <v>1889.75</v>
      </c>
      <c r="R49">
        <f t="shared" si="7"/>
        <v>3.09</v>
      </c>
      <c r="S49">
        <f t="shared" si="8"/>
        <v>29.7</v>
      </c>
      <c r="T49">
        <f t="shared" si="9"/>
        <v>-0.21</v>
      </c>
      <c r="U49">
        <f t="shared" si="10"/>
        <v>2.5299999999999998</v>
      </c>
      <c r="V49">
        <f t="shared" si="11"/>
        <v>2.96</v>
      </c>
      <c r="W49">
        <f t="shared" si="12"/>
        <v>0.1</v>
      </c>
      <c r="X49">
        <f t="shared" si="13"/>
        <v>7.64</v>
      </c>
      <c r="Y49" t="str">
        <f t="shared" si="14"/>
        <v/>
      </c>
      <c r="Z49" t="str">
        <f t="shared" si="15"/>
        <v/>
      </c>
      <c r="AA49" t="str">
        <f t="shared" si="16"/>
        <v/>
      </c>
      <c r="AB49">
        <f t="shared" si="17"/>
        <v>0</v>
      </c>
      <c r="AC49">
        <f t="shared" si="18"/>
        <v>1.22</v>
      </c>
      <c r="AD49">
        <f t="shared" si="19"/>
        <v>3.49</v>
      </c>
      <c r="AE49">
        <f t="shared" si="20"/>
        <v>2.44</v>
      </c>
      <c r="AF49">
        <f t="shared" si="21"/>
        <v>2.87</v>
      </c>
      <c r="AG49">
        <f t="shared" si="22"/>
        <v>7.54</v>
      </c>
      <c r="AH49">
        <f t="shared" si="23"/>
        <v>1.1299999999999999</v>
      </c>
      <c r="AI49">
        <f t="shared" si="3"/>
        <v>3.39</v>
      </c>
    </row>
    <row r="50" spans="1:35" x14ac:dyDescent="0.4">
      <c r="A50" t="s">
        <v>49</v>
      </c>
      <c r="B50">
        <v>1994</v>
      </c>
      <c r="C50">
        <v>1</v>
      </c>
      <c r="D50">
        <v>0.76</v>
      </c>
      <c r="E50">
        <v>12.6</v>
      </c>
      <c r="F50">
        <v>19.34</v>
      </c>
      <c r="G50">
        <v>1.1000000000000001</v>
      </c>
      <c r="H50">
        <v>1985.53</v>
      </c>
      <c r="I50">
        <v>1</v>
      </c>
      <c r="J50">
        <v>0</v>
      </c>
      <c r="K50">
        <v>0</v>
      </c>
      <c r="L50">
        <v>0</v>
      </c>
      <c r="M50">
        <v>3.44</v>
      </c>
      <c r="N50">
        <v>32.92</v>
      </c>
      <c r="O50">
        <f t="shared" si="4"/>
        <v>11.45</v>
      </c>
      <c r="P50">
        <f t="shared" si="5"/>
        <v>17.579999999999998</v>
      </c>
      <c r="Q50">
        <f t="shared" si="6"/>
        <v>1805.03</v>
      </c>
      <c r="R50">
        <f t="shared" si="7"/>
        <v>3.13</v>
      </c>
      <c r="S50">
        <f t="shared" si="8"/>
        <v>29.93</v>
      </c>
      <c r="T50">
        <f t="shared" si="9"/>
        <v>-0.27</v>
      </c>
      <c r="U50">
        <f t="shared" si="10"/>
        <v>2.5299999999999998</v>
      </c>
      <c r="V50">
        <f t="shared" si="11"/>
        <v>2.96</v>
      </c>
      <c r="W50">
        <f t="shared" si="12"/>
        <v>0.1</v>
      </c>
      <c r="X50">
        <f t="shared" si="13"/>
        <v>7.59</v>
      </c>
      <c r="Y50">
        <f t="shared" si="14"/>
        <v>0</v>
      </c>
      <c r="Z50" t="str">
        <f t="shared" si="15"/>
        <v/>
      </c>
      <c r="AA50" t="str">
        <f t="shared" si="16"/>
        <v/>
      </c>
      <c r="AB50" t="str">
        <f t="shared" si="17"/>
        <v/>
      </c>
      <c r="AC50">
        <f t="shared" si="18"/>
        <v>1.24</v>
      </c>
      <c r="AD50">
        <f t="shared" si="19"/>
        <v>3.49</v>
      </c>
      <c r="AE50">
        <f t="shared" si="20"/>
        <v>2.44</v>
      </c>
      <c r="AF50">
        <f t="shared" si="21"/>
        <v>2.87</v>
      </c>
      <c r="AG50">
        <f t="shared" si="22"/>
        <v>7.5</v>
      </c>
      <c r="AH50">
        <f t="shared" si="23"/>
        <v>1.1399999999999999</v>
      </c>
      <c r="AI50">
        <f t="shared" si="3"/>
        <v>3.4</v>
      </c>
    </row>
    <row r="51" spans="1:35" x14ac:dyDescent="0.4">
      <c r="A51" t="s">
        <v>50</v>
      </c>
      <c r="B51">
        <v>1994</v>
      </c>
      <c r="C51">
        <v>2</v>
      </c>
      <c r="D51">
        <v>0.59</v>
      </c>
      <c r="E51">
        <v>13.21</v>
      </c>
      <c r="F51">
        <v>19.34</v>
      </c>
      <c r="G51">
        <v>1.1100000000000001</v>
      </c>
      <c r="H51">
        <v>1896.6</v>
      </c>
      <c r="I51">
        <v>1</v>
      </c>
      <c r="J51">
        <v>0</v>
      </c>
      <c r="K51">
        <v>0</v>
      </c>
      <c r="L51">
        <v>0</v>
      </c>
      <c r="M51">
        <v>3.64</v>
      </c>
      <c r="N51">
        <v>32.92</v>
      </c>
      <c r="O51">
        <f t="shared" si="4"/>
        <v>11.9</v>
      </c>
      <c r="P51">
        <f t="shared" si="5"/>
        <v>17.420000000000002</v>
      </c>
      <c r="Q51">
        <f t="shared" si="6"/>
        <v>1708.65</v>
      </c>
      <c r="R51">
        <f t="shared" si="7"/>
        <v>3.28</v>
      </c>
      <c r="S51">
        <f t="shared" si="8"/>
        <v>29.66</v>
      </c>
      <c r="T51">
        <f t="shared" si="9"/>
        <v>-0.53</v>
      </c>
      <c r="U51">
        <f t="shared" si="10"/>
        <v>2.58</v>
      </c>
      <c r="V51">
        <f t="shared" si="11"/>
        <v>2.96</v>
      </c>
      <c r="W51">
        <f t="shared" si="12"/>
        <v>0.1</v>
      </c>
      <c r="X51">
        <f t="shared" si="13"/>
        <v>7.55</v>
      </c>
      <c r="Y51">
        <f t="shared" si="14"/>
        <v>0</v>
      </c>
      <c r="Z51" t="str">
        <f t="shared" si="15"/>
        <v/>
      </c>
      <c r="AA51" t="str">
        <f t="shared" si="16"/>
        <v/>
      </c>
      <c r="AB51" t="str">
        <f t="shared" si="17"/>
        <v/>
      </c>
      <c r="AC51">
        <f t="shared" si="18"/>
        <v>1.29</v>
      </c>
      <c r="AD51">
        <f t="shared" si="19"/>
        <v>3.49</v>
      </c>
      <c r="AE51">
        <f t="shared" si="20"/>
        <v>2.48</v>
      </c>
      <c r="AF51">
        <f t="shared" si="21"/>
        <v>2.86</v>
      </c>
      <c r="AG51">
        <f t="shared" si="22"/>
        <v>7.44</v>
      </c>
      <c r="AH51">
        <f t="shared" si="23"/>
        <v>1.19</v>
      </c>
      <c r="AI51">
        <f t="shared" si="3"/>
        <v>3.39</v>
      </c>
    </row>
    <row r="52" spans="1:35" x14ac:dyDescent="0.4">
      <c r="A52" t="s">
        <v>51</v>
      </c>
      <c r="B52">
        <v>1994</v>
      </c>
      <c r="C52">
        <v>3</v>
      </c>
      <c r="D52">
        <v>0.59</v>
      </c>
      <c r="E52">
        <v>13.33</v>
      </c>
      <c r="F52">
        <v>19.16</v>
      </c>
      <c r="G52">
        <v>1.1200000000000001</v>
      </c>
      <c r="H52">
        <v>2077.4699999999998</v>
      </c>
      <c r="I52">
        <v>1</v>
      </c>
      <c r="J52">
        <v>0</v>
      </c>
      <c r="K52">
        <v>0</v>
      </c>
      <c r="L52">
        <v>0</v>
      </c>
      <c r="M52">
        <v>3.57</v>
      </c>
      <c r="N52">
        <v>32.92</v>
      </c>
      <c r="O52">
        <f t="shared" si="4"/>
        <v>11.9</v>
      </c>
      <c r="P52">
        <f t="shared" si="5"/>
        <v>17.11</v>
      </c>
      <c r="Q52">
        <f t="shared" si="6"/>
        <v>1854.88</v>
      </c>
      <c r="R52">
        <f t="shared" si="7"/>
        <v>3.19</v>
      </c>
      <c r="S52">
        <f t="shared" si="8"/>
        <v>29.39</v>
      </c>
      <c r="T52">
        <f t="shared" si="9"/>
        <v>-0.53</v>
      </c>
      <c r="U52">
        <f t="shared" si="10"/>
        <v>2.59</v>
      </c>
      <c r="V52">
        <f t="shared" si="11"/>
        <v>2.95</v>
      </c>
      <c r="W52">
        <f t="shared" si="12"/>
        <v>0.11</v>
      </c>
      <c r="X52">
        <f t="shared" si="13"/>
        <v>7.64</v>
      </c>
      <c r="Y52">
        <f t="shared" si="14"/>
        <v>0</v>
      </c>
      <c r="Z52" t="str">
        <f t="shared" si="15"/>
        <v/>
      </c>
      <c r="AA52" t="str">
        <f t="shared" si="16"/>
        <v/>
      </c>
      <c r="AB52" t="str">
        <f t="shared" si="17"/>
        <v/>
      </c>
      <c r="AC52">
        <f t="shared" si="18"/>
        <v>1.27</v>
      </c>
      <c r="AD52">
        <f t="shared" si="19"/>
        <v>3.49</v>
      </c>
      <c r="AE52">
        <f t="shared" si="20"/>
        <v>2.48</v>
      </c>
      <c r="AF52">
        <f t="shared" si="21"/>
        <v>2.84</v>
      </c>
      <c r="AG52">
        <f t="shared" si="22"/>
        <v>7.53</v>
      </c>
      <c r="AH52">
        <f t="shared" si="23"/>
        <v>1.1599999999999999</v>
      </c>
      <c r="AI52">
        <f t="shared" si="3"/>
        <v>3.38</v>
      </c>
    </row>
    <row r="53" spans="1:35" x14ac:dyDescent="0.4">
      <c r="A53" t="s">
        <v>52</v>
      </c>
      <c r="B53">
        <v>1994</v>
      </c>
      <c r="C53">
        <v>4</v>
      </c>
      <c r="D53">
        <v>0.77</v>
      </c>
      <c r="E53">
        <v>13.33</v>
      </c>
      <c r="F53">
        <v>19.34</v>
      </c>
      <c r="G53">
        <v>1.1200000000000001</v>
      </c>
      <c r="H53">
        <v>2080.5300000000002</v>
      </c>
      <c r="I53">
        <v>0</v>
      </c>
      <c r="J53">
        <v>1</v>
      </c>
      <c r="K53">
        <v>0</v>
      </c>
      <c r="L53">
        <v>0</v>
      </c>
      <c r="M53">
        <v>3.58</v>
      </c>
      <c r="N53">
        <v>32.89</v>
      </c>
      <c r="O53">
        <f t="shared" si="4"/>
        <v>11.9</v>
      </c>
      <c r="P53">
        <f t="shared" si="5"/>
        <v>17.27</v>
      </c>
      <c r="Q53">
        <f t="shared" si="6"/>
        <v>1857.62</v>
      </c>
      <c r="R53">
        <f t="shared" si="7"/>
        <v>3.2</v>
      </c>
      <c r="S53">
        <f t="shared" si="8"/>
        <v>29.37</v>
      </c>
      <c r="T53">
        <f t="shared" si="9"/>
        <v>-0.26</v>
      </c>
      <c r="U53">
        <f t="shared" si="10"/>
        <v>2.59</v>
      </c>
      <c r="V53">
        <f t="shared" si="11"/>
        <v>2.96</v>
      </c>
      <c r="W53">
        <f t="shared" si="12"/>
        <v>0.11</v>
      </c>
      <c r="X53">
        <f t="shared" si="13"/>
        <v>7.64</v>
      </c>
      <c r="Y53" t="str">
        <f t="shared" si="14"/>
        <v/>
      </c>
      <c r="Z53">
        <f t="shared" si="15"/>
        <v>0</v>
      </c>
      <c r="AA53" t="str">
        <f t="shared" si="16"/>
        <v/>
      </c>
      <c r="AB53" t="str">
        <f t="shared" si="17"/>
        <v/>
      </c>
      <c r="AC53">
        <f t="shared" si="18"/>
        <v>1.28</v>
      </c>
      <c r="AD53">
        <f t="shared" si="19"/>
        <v>3.49</v>
      </c>
      <c r="AE53">
        <f t="shared" si="20"/>
        <v>2.48</v>
      </c>
      <c r="AF53">
        <f t="shared" si="21"/>
        <v>2.85</v>
      </c>
      <c r="AG53">
        <f t="shared" si="22"/>
        <v>7.53</v>
      </c>
      <c r="AH53">
        <f t="shared" si="23"/>
        <v>1.1599999999999999</v>
      </c>
      <c r="AI53">
        <f t="shared" si="3"/>
        <v>3.38</v>
      </c>
    </row>
    <row r="54" spans="1:35" x14ac:dyDescent="0.4">
      <c r="A54" t="s">
        <v>53</v>
      </c>
      <c r="B54">
        <v>1994</v>
      </c>
      <c r="C54">
        <v>5</v>
      </c>
      <c r="D54">
        <v>0.67</v>
      </c>
      <c r="E54">
        <v>13.33</v>
      </c>
      <c r="F54">
        <v>19.16</v>
      </c>
      <c r="G54">
        <v>1.1200000000000001</v>
      </c>
      <c r="H54">
        <v>2032.4</v>
      </c>
      <c r="I54">
        <v>0</v>
      </c>
      <c r="J54">
        <v>1</v>
      </c>
      <c r="K54">
        <v>0</v>
      </c>
      <c r="L54">
        <v>0</v>
      </c>
      <c r="M54">
        <v>3.71</v>
      </c>
      <c r="N54">
        <v>32.89</v>
      </c>
      <c r="O54">
        <f t="shared" si="4"/>
        <v>11.9</v>
      </c>
      <c r="P54">
        <f t="shared" si="5"/>
        <v>17.11</v>
      </c>
      <c r="Q54">
        <f t="shared" si="6"/>
        <v>1814.64</v>
      </c>
      <c r="R54">
        <f t="shared" si="7"/>
        <v>3.31</v>
      </c>
      <c r="S54">
        <f t="shared" si="8"/>
        <v>29.37</v>
      </c>
      <c r="T54">
        <f t="shared" si="9"/>
        <v>-0.4</v>
      </c>
      <c r="U54">
        <f t="shared" si="10"/>
        <v>2.59</v>
      </c>
      <c r="V54">
        <f t="shared" si="11"/>
        <v>2.95</v>
      </c>
      <c r="W54">
        <f t="shared" si="12"/>
        <v>0.11</v>
      </c>
      <c r="X54">
        <f t="shared" si="13"/>
        <v>7.62</v>
      </c>
      <c r="Y54" t="str">
        <f t="shared" si="14"/>
        <v/>
      </c>
      <c r="Z54">
        <f t="shared" si="15"/>
        <v>0</v>
      </c>
      <c r="AA54" t="str">
        <f t="shared" si="16"/>
        <v/>
      </c>
      <c r="AB54" t="str">
        <f t="shared" si="17"/>
        <v/>
      </c>
      <c r="AC54">
        <f t="shared" si="18"/>
        <v>1.31</v>
      </c>
      <c r="AD54">
        <f t="shared" si="19"/>
        <v>3.49</v>
      </c>
      <c r="AE54">
        <f t="shared" si="20"/>
        <v>2.48</v>
      </c>
      <c r="AF54">
        <f t="shared" si="21"/>
        <v>2.84</v>
      </c>
      <c r="AG54">
        <f t="shared" si="22"/>
        <v>7.5</v>
      </c>
      <c r="AH54">
        <f t="shared" si="23"/>
        <v>1.2</v>
      </c>
      <c r="AI54">
        <f t="shared" si="3"/>
        <v>3.38</v>
      </c>
    </row>
    <row r="55" spans="1:35" x14ac:dyDescent="0.4">
      <c r="A55" t="s">
        <v>54</v>
      </c>
      <c r="B55">
        <v>1994</v>
      </c>
      <c r="C55">
        <v>6</v>
      </c>
      <c r="D55">
        <v>0.7</v>
      </c>
      <c r="E55">
        <v>14.06</v>
      </c>
      <c r="F55">
        <v>19.16</v>
      </c>
      <c r="G55">
        <v>1.1200000000000001</v>
      </c>
      <c r="H55">
        <v>2109.0700000000002</v>
      </c>
      <c r="I55">
        <v>0</v>
      </c>
      <c r="J55">
        <v>1</v>
      </c>
      <c r="K55">
        <v>0</v>
      </c>
      <c r="L55">
        <v>0</v>
      </c>
      <c r="M55">
        <v>3.76</v>
      </c>
      <c r="N55">
        <v>32.89</v>
      </c>
      <c r="O55">
        <f t="shared" si="4"/>
        <v>12.55</v>
      </c>
      <c r="P55">
        <f t="shared" si="5"/>
        <v>17.11</v>
      </c>
      <c r="Q55">
        <f t="shared" si="6"/>
        <v>1883.1</v>
      </c>
      <c r="R55">
        <f t="shared" si="7"/>
        <v>3.36</v>
      </c>
      <c r="S55">
        <f t="shared" si="8"/>
        <v>29.37</v>
      </c>
      <c r="T55">
        <f t="shared" si="9"/>
        <v>-0.36</v>
      </c>
      <c r="U55">
        <f t="shared" si="10"/>
        <v>2.64</v>
      </c>
      <c r="V55">
        <f t="shared" si="11"/>
        <v>2.95</v>
      </c>
      <c r="W55">
        <f t="shared" si="12"/>
        <v>0.11</v>
      </c>
      <c r="X55">
        <f t="shared" si="13"/>
        <v>7.65</v>
      </c>
      <c r="Y55" t="str">
        <f t="shared" si="14"/>
        <v/>
      </c>
      <c r="Z55">
        <f t="shared" si="15"/>
        <v>0</v>
      </c>
      <c r="AA55" t="str">
        <f t="shared" si="16"/>
        <v/>
      </c>
      <c r="AB55" t="str">
        <f t="shared" si="17"/>
        <v/>
      </c>
      <c r="AC55">
        <f t="shared" si="18"/>
        <v>1.32</v>
      </c>
      <c r="AD55">
        <f t="shared" si="19"/>
        <v>3.49</v>
      </c>
      <c r="AE55">
        <f t="shared" si="20"/>
        <v>2.5299999999999998</v>
      </c>
      <c r="AF55">
        <f t="shared" si="21"/>
        <v>2.84</v>
      </c>
      <c r="AG55">
        <f t="shared" si="22"/>
        <v>7.54</v>
      </c>
      <c r="AH55">
        <f t="shared" si="23"/>
        <v>1.21</v>
      </c>
      <c r="AI55">
        <f t="shared" si="3"/>
        <v>3.38</v>
      </c>
    </row>
    <row r="56" spans="1:35" x14ac:dyDescent="0.4">
      <c r="A56" t="s">
        <v>55</v>
      </c>
      <c r="B56">
        <v>1994</v>
      </c>
      <c r="C56">
        <v>7</v>
      </c>
      <c r="D56">
        <v>0.77</v>
      </c>
      <c r="E56">
        <v>15.63</v>
      </c>
      <c r="F56">
        <v>19.53</v>
      </c>
      <c r="G56">
        <v>1.1200000000000001</v>
      </c>
      <c r="H56">
        <v>2062.67</v>
      </c>
      <c r="I56">
        <v>0</v>
      </c>
      <c r="J56">
        <v>0</v>
      </c>
      <c r="K56">
        <v>1</v>
      </c>
      <c r="L56">
        <v>0</v>
      </c>
      <c r="M56">
        <v>4.43</v>
      </c>
      <c r="N56">
        <v>32.950000000000003</v>
      </c>
      <c r="O56">
        <f t="shared" si="4"/>
        <v>13.96</v>
      </c>
      <c r="P56">
        <f t="shared" si="5"/>
        <v>17.440000000000001</v>
      </c>
      <c r="Q56">
        <f t="shared" si="6"/>
        <v>1841.67</v>
      </c>
      <c r="R56">
        <f t="shared" si="7"/>
        <v>3.96</v>
      </c>
      <c r="S56">
        <f t="shared" si="8"/>
        <v>29.42</v>
      </c>
      <c r="T56">
        <f t="shared" si="9"/>
        <v>-0.26</v>
      </c>
      <c r="U56">
        <f t="shared" si="10"/>
        <v>2.75</v>
      </c>
      <c r="V56">
        <f t="shared" si="11"/>
        <v>2.97</v>
      </c>
      <c r="W56">
        <f t="shared" si="12"/>
        <v>0.11</v>
      </c>
      <c r="X56">
        <f t="shared" si="13"/>
        <v>7.63</v>
      </c>
      <c r="Y56" t="str">
        <f t="shared" si="14"/>
        <v/>
      </c>
      <c r="Z56" t="str">
        <f t="shared" si="15"/>
        <v/>
      </c>
      <c r="AA56">
        <f t="shared" si="16"/>
        <v>0</v>
      </c>
      <c r="AB56" t="str">
        <f t="shared" si="17"/>
        <v/>
      </c>
      <c r="AC56">
        <f t="shared" si="18"/>
        <v>1.49</v>
      </c>
      <c r="AD56">
        <f t="shared" si="19"/>
        <v>3.49</v>
      </c>
      <c r="AE56">
        <f t="shared" si="20"/>
        <v>2.64</v>
      </c>
      <c r="AF56">
        <f t="shared" si="21"/>
        <v>2.86</v>
      </c>
      <c r="AG56">
        <f t="shared" si="22"/>
        <v>7.52</v>
      </c>
      <c r="AH56">
        <f t="shared" si="23"/>
        <v>1.38</v>
      </c>
      <c r="AI56">
        <f t="shared" si="3"/>
        <v>3.38</v>
      </c>
    </row>
    <row r="57" spans="1:35" x14ac:dyDescent="0.4">
      <c r="A57" t="s">
        <v>56</v>
      </c>
      <c r="B57">
        <v>1994</v>
      </c>
      <c r="C57">
        <v>8</v>
      </c>
      <c r="D57">
        <v>0.63</v>
      </c>
      <c r="E57">
        <v>18.18</v>
      </c>
      <c r="F57">
        <v>19.72</v>
      </c>
      <c r="G57">
        <v>1.1299999999999999</v>
      </c>
      <c r="H57">
        <v>2031.13</v>
      </c>
      <c r="I57">
        <v>0</v>
      </c>
      <c r="J57">
        <v>0</v>
      </c>
      <c r="K57">
        <v>1</v>
      </c>
      <c r="L57">
        <v>0</v>
      </c>
      <c r="M57">
        <v>5.43</v>
      </c>
      <c r="N57">
        <v>32.950000000000003</v>
      </c>
      <c r="O57">
        <f t="shared" si="4"/>
        <v>16.09</v>
      </c>
      <c r="P57">
        <f t="shared" si="5"/>
        <v>17.45</v>
      </c>
      <c r="Q57">
        <f t="shared" si="6"/>
        <v>1797.46</v>
      </c>
      <c r="R57">
        <f t="shared" si="7"/>
        <v>4.8099999999999996</v>
      </c>
      <c r="S57">
        <f t="shared" si="8"/>
        <v>29.16</v>
      </c>
      <c r="T57">
        <f t="shared" si="9"/>
        <v>-0.46</v>
      </c>
      <c r="U57">
        <f t="shared" si="10"/>
        <v>2.9</v>
      </c>
      <c r="V57">
        <f t="shared" si="11"/>
        <v>2.98</v>
      </c>
      <c r="W57">
        <f t="shared" si="12"/>
        <v>0.12</v>
      </c>
      <c r="X57">
        <f t="shared" si="13"/>
        <v>7.62</v>
      </c>
      <c r="Y57" t="str">
        <f t="shared" si="14"/>
        <v/>
      </c>
      <c r="Z57" t="str">
        <f t="shared" si="15"/>
        <v/>
      </c>
      <c r="AA57">
        <f t="shared" si="16"/>
        <v>0</v>
      </c>
      <c r="AB57" t="str">
        <f t="shared" si="17"/>
        <v/>
      </c>
      <c r="AC57">
        <f t="shared" si="18"/>
        <v>1.69</v>
      </c>
      <c r="AD57">
        <f t="shared" si="19"/>
        <v>3.49</v>
      </c>
      <c r="AE57">
        <f t="shared" si="20"/>
        <v>2.78</v>
      </c>
      <c r="AF57">
        <f t="shared" si="21"/>
        <v>2.86</v>
      </c>
      <c r="AG57">
        <f t="shared" si="22"/>
        <v>7.49</v>
      </c>
      <c r="AH57">
        <f t="shared" si="23"/>
        <v>1.57</v>
      </c>
      <c r="AI57">
        <f t="shared" si="3"/>
        <v>3.37</v>
      </c>
    </row>
    <row r="58" spans="1:35" x14ac:dyDescent="0.4">
      <c r="A58" t="s">
        <v>57</v>
      </c>
      <c r="B58">
        <v>1994</v>
      </c>
      <c r="C58">
        <v>9</v>
      </c>
      <c r="D58">
        <v>0.61</v>
      </c>
      <c r="E58">
        <v>18.420000000000002</v>
      </c>
      <c r="F58">
        <v>19.72</v>
      </c>
      <c r="G58">
        <v>1.1299999999999999</v>
      </c>
      <c r="H58">
        <v>2063.1999999999998</v>
      </c>
      <c r="I58">
        <v>0</v>
      </c>
      <c r="J58">
        <v>0</v>
      </c>
      <c r="K58">
        <v>1</v>
      </c>
      <c r="L58">
        <v>0</v>
      </c>
      <c r="M58">
        <v>5.54</v>
      </c>
      <c r="N58">
        <v>32.950000000000003</v>
      </c>
      <c r="O58">
        <f t="shared" si="4"/>
        <v>16.3</v>
      </c>
      <c r="P58">
        <f t="shared" si="5"/>
        <v>17.45</v>
      </c>
      <c r="Q58">
        <f t="shared" si="6"/>
        <v>1825.84</v>
      </c>
      <c r="R58">
        <f t="shared" si="7"/>
        <v>4.9000000000000004</v>
      </c>
      <c r="S58">
        <f t="shared" si="8"/>
        <v>29.16</v>
      </c>
      <c r="T58">
        <f t="shared" si="9"/>
        <v>-0.49</v>
      </c>
      <c r="U58">
        <f t="shared" si="10"/>
        <v>2.91</v>
      </c>
      <c r="V58">
        <f t="shared" si="11"/>
        <v>2.98</v>
      </c>
      <c r="W58">
        <f t="shared" si="12"/>
        <v>0.12</v>
      </c>
      <c r="X58">
        <f t="shared" si="13"/>
        <v>7.63</v>
      </c>
      <c r="Y58" t="str">
        <f t="shared" si="14"/>
        <v/>
      </c>
      <c r="Z58" t="str">
        <f t="shared" si="15"/>
        <v/>
      </c>
      <c r="AA58">
        <f t="shared" si="16"/>
        <v>0</v>
      </c>
      <c r="AB58" t="str">
        <f t="shared" si="17"/>
        <v/>
      </c>
      <c r="AC58">
        <f t="shared" si="18"/>
        <v>1.71</v>
      </c>
      <c r="AD58">
        <f t="shared" si="19"/>
        <v>3.49</v>
      </c>
      <c r="AE58">
        <f t="shared" si="20"/>
        <v>2.79</v>
      </c>
      <c r="AF58">
        <f t="shared" si="21"/>
        <v>2.86</v>
      </c>
      <c r="AG58">
        <f t="shared" si="22"/>
        <v>7.51</v>
      </c>
      <c r="AH58">
        <f t="shared" si="23"/>
        <v>1.59</v>
      </c>
      <c r="AI58">
        <f t="shared" si="3"/>
        <v>3.37</v>
      </c>
    </row>
    <row r="59" spans="1:35" x14ac:dyDescent="0.4">
      <c r="A59" t="s">
        <v>58</v>
      </c>
      <c r="B59">
        <v>1994</v>
      </c>
      <c r="C59">
        <v>10</v>
      </c>
      <c r="D59">
        <v>0.74</v>
      </c>
      <c r="E59">
        <v>19.63</v>
      </c>
      <c r="F59">
        <v>19.72</v>
      </c>
      <c r="G59">
        <v>1.1399999999999999</v>
      </c>
      <c r="H59">
        <v>2052.0700000000002</v>
      </c>
      <c r="I59">
        <v>0</v>
      </c>
      <c r="J59">
        <v>0</v>
      </c>
      <c r="K59">
        <v>0</v>
      </c>
      <c r="L59">
        <v>1</v>
      </c>
      <c r="M59">
        <v>7</v>
      </c>
      <c r="N59">
        <v>32.979999999999997</v>
      </c>
      <c r="O59">
        <f t="shared" si="4"/>
        <v>17.22</v>
      </c>
      <c r="P59">
        <f t="shared" si="5"/>
        <v>17.3</v>
      </c>
      <c r="Q59">
        <f t="shared" si="6"/>
        <v>1800.06</v>
      </c>
      <c r="R59">
        <f t="shared" si="7"/>
        <v>6.14</v>
      </c>
      <c r="S59">
        <f t="shared" si="8"/>
        <v>28.93</v>
      </c>
      <c r="T59">
        <f t="shared" si="9"/>
        <v>-0.3</v>
      </c>
      <c r="U59">
        <f t="shared" si="10"/>
        <v>2.98</v>
      </c>
      <c r="V59">
        <f t="shared" si="11"/>
        <v>2.98</v>
      </c>
      <c r="W59">
        <f t="shared" si="12"/>
        <v>0.13</v>
      </c>
      <c r="X59">
        <f t="shared" si="13"/>
        <v>7.63</v>
      </c>
      <c r="Y59" t="str">
        <f t="shared" si="14"/>
        <v/>
      </c>
      <c r="Z59" t="str">
        <f t="shared" si="15"/>
        <v/>
      </c>
      <c r="AA59" t="str">
        <f t="shared" si="16"/>
        <v/>
      </c>
      <c r="AB59">
        <f t="shared" si="17"/>
        <v>0</v>
      </c>
      <c r="AC59">
        <f t="shared" si="18"/>
        <v>1.95</v>
      </c>
      <c r="AD59">
        <f t="shared" si="19"/>
        <v>3.5</v>
      </c>
      <c r="AE59">
        <f t="shared" si="20"/>
        <v>2.85</v>
      </c>
      <c r="AF59">
        <f t="shared" si="21"/>
        <v>2.85</v>
      </c>
      <c r="AG59">
        <f t="shared" si="22"/>
        <v>7.5</v>
      </c>
      <c r="AH59">
        <f t="shared" si="23"/>
        <v>1.81</v>
      </c>
      <c r="AI59">
        <f t="shared" si="3"/>
        <v>3.36</v>
      </c>
    </row>
    <row r="60" spans="1:35" x14ac:dyDescent="0.4">
      <c r="A60" t="s">
        <v>59</v>
      </c>
      <c r="B60">
        <v>1994</v>
      </c>
      <c r="C60">
        <v>11</v>
      </c>
      <c r="D60">
        <v>0.62</v>
      </c>
      <c r="E60">
        <v>19.88</v>
      </c>
      <c r="F60">
        <v>19.72</v>
      </c>
      <c r="G60">
        <v>1.1299999999999999</v>
      </c>
      <c r="H60">
        <v>2051.73</v>
      </c>
      <c r="I60">
        <v>0</v>
      </c>
      <c r="J60">
        <v>0</v>
      </c>
      <c r="K60">
        <v>0</v>
      </c>
      <c r="L60">
        <v>1</v>
      </c>
      <c r="M60">
        <v>7.11</v>
      </c>
      <c r="N60">
        <v>32.979999999999997</v>
      </c>
      <c r="O60">
        <f t="shared" si="4"/>
        <v>17.59</v>
      </c>
      <c r="P60">
        <f t="shared" si="5"/>
        <v>17.45</v>
      </c>
      <c r="Q60">
        <f t="shared" si="6"/>
        <v>1815.69</v>
      </c>
      <c r="R60">
        <f t="shared" si="7"/>
        <v>6.29</v>
      </c>
      <c r="S60">
        <f t="shared" si="8"/>
        <v>29.19</v>
      </c>
      <c r="T60">
        <f t="shared" si="9"/>
        <v>-0.48</v>
      </c>
      <c r="U60">
        <f t="shared" si="10"/>
        <v>2.99</v>
      </c>
      <c r="V60">
        <f t="shared" si="11"/>
        <v>2.98</v>
      </c>
      <c r="W60">
        <f t="shared" si="12"/>
        <v>0.12</v>
      </c>
      <c r="X60">
        <f t="shared" si="13"/>
        <v>7.63</v>
      </c>
      <c r="Y60" t="str">
        <f t="shared" si="14"/>
        <v/>
      </c>
      <c r="Z60" t="str">
        <f t="shared" si="15"/>
        <v/>
      </c>
      <c r="AA60" t="str">
        <f t="shared" si="16"/>
        <v/>
      </c>
      <c r="AB60">
        <f t="shared" si="17"/>
        <v>0</v>
      </c>
      <c r="AC60">
        <f t="shared" si="18"/>
        <v>1.96</v>
      </c>
      <c r="AD60">
        <f t="shared" si="19"/>
        <v>3.5</v>
      </c>
      <c r="AE60">
        <f t="shared" si="20"/>
        <v>2.87</v>
      </c>
      <c r="AF60">
        <f t="shared" si="21"/>
        <v>2.86</v>
      </c>
      <c r="AG60">
        <f t="shared" si="22"/>
        <v>7.5</v>
      </c>
      <c r="AH60">
        <f t="shared" si="23"/>
        <v>1.84</v>
      </c>
      <c r="AI60">
        <f t="shared" si="3"/>
        <v>3.37</v>
      </c>
    </row>
    <row r="61" spans="1:35" x14ac:dyDescent="0.4">
      <c r="A61" t="s">
        <v>60</v>
      </c>
      <c r="B61">
        <v>1994</v>
      </c>
      <c r="C61">
        <v>12</v>
      </c>
      <c r="D61">
        <v>0.63</v>
      </c>
      <c r="E61">
        <v>20</v>
      </c>
      <c r="F61">
        <v>19.72</v>
      </c>
      <c r="G61">
        <v>1.1299999999999999</v>
      </c>
      <c r="H61">
        <v>2179.4</v>
      </c>
      <c r="I61">
        <v>0</v>
      </c>
      <c r="J61">
        <v>0</v>
      </c>
      <c r="K61">
        <v>0</v>
      </c>
      <c r="L61">
        <v>1</v>
      </c>
      <c r="M61">
        <v>7.03</v>
      </c>
      <c r="N61">
        <v>32.979999999999997</v>
      </c>
      <c r="O61">
        <f t="shared" si="4"/>
        <v>17.7</v>
      </c>
      <c r="P61">
        <f t="shared" si="5"/>
        <v>17.45</v>
      </c>
      <c r="Q61">
        <f t="shared" si="6"/>
        <v>1928.67</v>
      </c>
      <c r="R61">
        <f t="shared" si="7"/>
        <v>6.22</v>
      </c>
      <c r="S61">
        <f t="shared" si="8"/>
        <v>29.19</v>
      </c>
      <c r="T61">
        <f t="shared" si="9"/>
        <v>-0.46</v>
      </c>
      <c r="U61">
        <f t="shared" si="10"/>
        <v>3</v>
      </c>
      <c r="V61">
        <f t="shared" si="11"/>
        <v>2.98</v>
      </c>
      <c r="W61">
        <f t="shared" si="12"/>
        <v>0.12</v>
      </c>
      <c r="X61">
        <f t="shared" si="13"/>
        <v>7.69</v>
      </c>
      <c r="Y61" t="str">
        <f t="shared" si="14"/>
        <v/>
      </c>
      <c r="Z61" t="str">
        <f t="shared" si="15"/>
        <v/>
      </c>
      <c r="AA61" t="str">
        <f t="shared" si="16"/>
        <v/>
      </c>
      <c r="AB61">
        <f t="shared" si="17"/>
        <v>0</v>
      </c>
      <c r="AC61">
        <f t="shared" si="18"/>
        <v>1.95</v>
      </c>
      <c r="AD61">
        <f t="shared" si="19"/>
        <v>3.5</v>
      </c>
      <c r="AE61">
        <f t="shared" si="20"/>
        <v>2.87</v>
      </c>
      <c r="AF61">
        <f t="shared" si="21"/>
        <v>2.86</v>
      </c>
      <c r="AG61">
        <f t="shared" si="22"/>
        <v>7.56</v>
      </c>
      <c r="AH61">
        <f t="shared" si="23"/>
        <v>1.83</v>
      </c>
      <c r="AI61">
        <f t="shared" si="3"/>
        <v>3.37</v>
      </c>
    </row>
    <row r="62" spans="1:35" x14ac:dyDescent="0.4">
      <c r="A62" t="s">
        <v>61</v>
      </c>
      <c r="B62">
        <v>1995</v>
      </c>
      <c r="C62">
        <v>1</v>
      </c>
      <c r="D62">
        <v>0.66</v>
      </c>
      <c r="E62">
        <v>18.66</v>
      </c>
      <c r="F62">
        <v>19.899999999999999</v>
      </c>
      <c r="G62">
        <v>1.1299999999999999</v>
      </c>
      <c r="H62">
        <v>2039.67</v>
      </c>
      <c r="I62">
        <v>1</v>
      </c>
      <c r="J62">
        <v>0</v>
      </c>
      <c r="K62">
        <v>0</v>
      </c>
      <c r="L62">
        <v>0</v>
      </c>
      <c r="M62">
        <v>7.18</v>
      </c>
      <c r="N62">
        <v>33.270000000000003</v>
      </c>
      <c r="O62">
        <f t="shared" si="4"/>
        <v>16.510000000000002</v>
      </c>
      <c r="P62">
        <f t="shared" si="5"/>
        <v>17.61</v>
      </c>
      <c r="Q62">
        <f t="shared" si="6"/>
        <v>1805.02</v>
      </c>
      <c r="R62">
        <f t="shared" si="7"/>
        <v>6.35</v>
      </c>
      <c r="S62">
        <f t="shared" si="8"/>
        <v>29.44</v>
      </c>
      <c r="T62">
        <f t="shared" si="9"/>
        <v>-0.42</v>
      </c>
      <c r="U62">
        <f t="shared" si="10"/>
        <v>2.93</v>
      </c>
      <c r="V62">
        <f t="shared" si="11"/>
        <v>2.99</v>
      </c>
      <c r="W62">
        <f t="shared" si="12"/>
        <v>0.12</v>
      </c>
      <c r="X62">
        <f t="shared" si="13"/>
        <v>7.62</v>
      </c>
      <c r="Y62">
        <f t="shared" si="14"/>
        <v>0</v>
      </c>
      <c r="Z62" t="str">
        <f t="shared" si="15"/>
        <v/>
      </c>
      <c r="AA62" t="str">
        <f t="shared" si="16"/>
        <v/>
      </c>
      <c r="AB62" t="str">
        <f t="shared" si="17"/>
        <v/>
      </c>
      <c r="AC62">
        <f t="shared" si="18"/>
        <v>1.97</v>
      </c>
      <c r="AD62">
        <f t="shared" si="19"/>
        <v>3.5</v>
      </c>
      <c r="AE62">
        <f t="shared" si="20"/>
        <v>2.8</v>
      </c>
      <c r="AF62">
        <f t="shared" si="21"/>
        <v>2.87</v>
      </c>
      <c r="AG62">
        <f t="shared" si="22"/>
        <v>7.5</v>
      </c>
      <c r="AH62">
        <f t="shared" si="23"/>
        <v>1.85</v>
      </c>
      <c r="AI62">
        <f t="shared" si="3"/>
        <v>3.38</v>
      </c>
    </row>
    <row r="63" spans="1:35" x14ac:dyDescent="0.4">
      <c r="A63" t="s">
        <v>62</v>
      </c>
      <c r="B63">
        <v>1995</v>
      </c>
      <c r="C63">
        <v>2</v>
      </c>
      <c r="D63">
        <v>0.57999999999999996</v>
      </c>
      <c r="E63">
        <v>18.54</v>
      </c>
      <c r="F63">
        <v>19.72</v>
      </c>
      <c r="G63">
        <v>1.1399999999999999</v>
      </c>
      <c r="H63">
        <v>1947.33</v>
      </c>
      <c r="I63">
        <v>1</v>
      </c>
      <c r="J63">
        <v>0</v>
      </c>
      <c r="K63">
        <v>0</v>
      </c>
      <c r="L63">
        <v>0</v>
      </c>
      <c r="M63">
        <v>6.71</v>
      </c>
      <c r="N63">
        <v>33.270000000000003</v>
      </c>
      <c r="O63">
        <f t="shared" si="4"/>
        <v>16.260000000000002</v>
      </c>
      <c r="P63">
        <f t="shared" si="5"/>
        <v>17.3</v>
      </c>
      <c r="Q63">
        <f t="shared" si="6"/>
        <v>1708.18</v>
      </c>
      <c r="R63">
        <f t="shared" si="7"/>
        <v>5.89</v>
      </c>
      <c r="S63">
        <f t="shared" si="8"/>
        <v>29.18</v>
      </c>
      <c r="T63">
        <f t="shared" si="9"/>
        <v>-0.54</v>
      </c>
      <c r="U63">
        <f t="shared" si="10"/>
        <v>2.92</v>
      </c>
      <c r="V63">
        <f t="shared" si="11"/>
        <v>2.98</v>
      </c>
      <c r="W63">
        <f t="shared" si="12"/>
        <v>0.13</v>
      </c>
      <c r="X63">
        <f t="shared" si="13"/>
        <v>7.57</v>
      </c>
      <c r="Y63">
        <f t="shared" si="14"/>
        <v>0</v>
      </c>
      <c r="Z63" t="str">
        <f t="shared" si="15"/>
        <v/>
      </c>
      <c r="AA63" t="str">
        <f t="shared" si="16"/>
        <v/>
      </c>
      <c r="AB63" t="str">
        <f t="shared" si="17"/>
        <v/>
      </c>
      <c r="AC63">
        <f t="shared" si="18"/>
        <v>1.9</v>
      </c>
      <c r="AD63">
        <f t="shared" si="19"/>
        <v>3.5</v>
      </c>
      <c r="AE63">
        <f t="shared" si="20"/>
        <v>2.79</v>
      </c>
      <c r="AF63">
        <f t="shared" si="21"/>
        <v>2.85</v>
      </c>
      <c r="AG63">
        <f t="shared" si="22"/>
        <v>7.44</v>
      </c>
      <c r="AH63">
        <f t="shared" si="23"/>
        <v>1.77</v>
      </c>
      <c r="AI63">
        <f t="shared" si="3"/>
        <v>3.37</v>
      </c>
    </row>
    <row r="64" spans="1:35" x14ac:dyDescent="0.4">
      <c r="A64" t="s">
        <v>63</v>
      </c>
      <c r="B64">
        <v>1995</v>
      </c>
      <c r="C64">
        <v>3</v>
      </c>
      <c r="D64">
        <v>0.61</v>
      </c>
      <c r="E64">
        <v>18.54</v>
      </c>
      <c r="F64">
        <v>19.72</v>
      </c>
      <c r="G64">
        <v>1.1399999999999999</v>
      </c>
      <c r="H64">
        <v>2155.8000000000002</v>
      </c>
      <c r="I64">
        <v>1</v>
      </c>
      <c r="J64">
        <v>0</v>
      </c>
      <c r="K64">
        <v>0</v>
      </c>
      <c r="L64">
        <v>0</v>
      </c>
      <c r="M64">
        <v>6.42</v>
      </c>
      <c r="N64">
        <v>33.29</v>
      </c>
      <c r="O64">
        <f t="shared" si="4"/>
        <v>16.260000000000002</v>
      </c>
      <c r="P64">
        <f t="shared" si="5"/>
        <v>17.3</v>
      </c>
      <c r="Q64">
        <f t="shared" si="6"/>
        <v>1891.05</v>
      </c>
      <c r="R64">
        <f t="shared" si="7"/>
        <v>5.63</v>
      </c>
      <c r="S64">
        <f t="shared" si="8"/>
        <v>29.2</v>
      </c>
      <c r="T64">
        <f t="shared" si="9"/>
        <v>-0.49</v>
      </c>
      <c r="U64">
        <f t="shared" si="10"/>
        <v>2.92</v>
      </c>
      <c r="V64">
        <f t="shared" si="11"/>
        <v>2.98</v>
      </c>
      <c r="W64">
        <f t="shared" si="12"/>
        <v>0.13</v>
      </c>
      <c r="X64">
        <f t="shared" si="13"/>
        <v>7.68</v>
      </c>
      <c r="Y64">
        <f t="shared" si="14"/>
        <v>0</v>
      </c>
      <c r="Z64" t="str">
        <f t="shared" si="15"/>
        <v/>
      </c>
      <c r="AA64" t="str">
        <f t="shared" si="16"/>
        <v/>
      </c>
      <c r="AB64" t="str">
        <f t="shared" si="17"/>
        <v/>
      </c>
      <c r="AC64">
        <f t="shared" si="18"/>
        <v>1.86</v>
      </c>
      <c r="AD64">
        <f t="shared" si="19"/>
        <v>3.51</v>
      </c>
      <c r="AE64">
        <f t="shared" si="20"/>
        <v>2.79</v>
      </c>
      <c r="AF64">
        <f t="shared" si="21"/>
        <v>2.85</v>
      </c>
      <c r="AG64">
        <f t="shared" si="22"/>
        <v>7.54</v>
      </c>
      <c r="AH64">
        <f t="shared" si="23"/>
        <v>1.73</v>
      </c>
      <c r="AI64">
        <f t="shared" si="3"/>
        <v>3.37</v>
      </c>
    </row>
    <row r="65" spans="1:35" x14ac:dyDescent="0.4">
      <c r="A65" t="s">
        <v>64</v>
      </c>
      <c r="B65">
        <v>1995</v>
      </c>
      <c r="C65">
        <v>4</v>
      </c>
      <c r="D65">
        <v>0.66</v>
      </c>
      <c r="E65">
        <v>18.420000000000002</v>
      </c>
      <c r="F65">
        <v>19.899999999999999</v>
      </c>
      <c r="G65">
        <v>1.1399999999999999</v>
      </c>
      <c r="H65">
        <v>2101.13</v>
      </c>
      <c r="I65">
        <v>0</v>
      </c>
      <c r="J65">
        <v>1</v>
      </c>
      <c r="K65">
        <v>0</v>
      </c>
      <c r="L65">
        <v>0</v>
      </c>
      <c r="M65">
        <v>6.24</v>
      </c>
      <c r="N65">
        <v>33.35</v>
      </c>
      <c r="O65">
        <f t="shared" si="4"/>
        <v>16.16</v>
      </c>
      <c r="P65">
        <f t="shared" si="5"/>
        <v>17.46</v>
      </c>
      <c r="Q65">
        <f t="shared" si="6"/>
        <v>1843.1</v>
      </c>
      <c r="R65">
        <f t="shared" si="7"/>
        <v>5.47</v>
      </c>
      <c r="S65">
        <f t="shared" si="8"/>
        <v>29.25</v>
      </c>
      <c r="T65">
        <f t="shared" si="9"/>
        <v>-0.42</v>
      </c>
      <c r="U65">
        <f t="shared" si="10"/>
        <v>2.91</v>
      </c>
      <c r="V65">
        <f t="shared" si="11"/>
        <v>2.99</v>
      </c>
      <c r="W65">
        <f t="shared" si="12"/>
        <v>0.13</v>
      </c>
      <c r="X65">
        <f t="shared" si="13"/>
        <v>7.65</v>
      </c>
      <c r="Y65" t="str">
        <f t="shared" si="14"/>
        <v/>
      </c>
      <c r="Z65">
        <f t="shared" si="15"/>
        <v>0</v>
      </c>
      <c r="AA65" t="str">
        <f t="shared" si="16"/>
        <v/>
      </c>
      <c r="AB65" t="str">
        <f t="shared" si="17"/>
        <v/>
      </c>
      <c r="AC65">
        <f t="shared" si="18"/>
        <v>1.83</v>
      </c>
      <c r="AD65">
        <f t="shared" si="19"/>
        <v>3.51</v>
      </c>
      <c r="AE65">
        <f t="shared" si="20"/>
        <v>2.78</v>
      </c>
      <c r="AF65">
        <f t="shared" si="21"/>
        <v>2.86</v>
      </c>
      <c r="AG65">
        <f t="shared" si="22"/>
        <v>7.52</v>
      </c>
      <c r="AH65">
        <f t="shared" si="23"/>
        <v>1.7</v>
      </c>
      <c r="AI65">
        <f t="shared" si="3"/>
        <v>3.38</v>
      </c>
    </row>
    <row r="66" spans="1:35" x14ac:dyDescent="0.4">
      <c r="A66" t="s">
        <v>65</v>
      </c>
      <c r="B66">
        <v>1995</v>
      </c>
      <c r="C66">
        <v>5</v>
      </c>
      <c r="D66">
        <v>0.68</v>
      </c>
      <c r="E66">
        <v>18.54</v>
      </c>
      <c r="F66">
        <v>19.899999999999999</v>
      </c>
      <c r="G66">
        <v>1.1399999999999999</v>
      </c>
      <c r="H66">
        <v>2106.1999999999998</v>
      </c>
      <c r="I66">
        <v>0</v>
      </c>
      <c r="J66">
        <v>1</v>
      </c>
      <c r="K66">
        <v>0</v>
      </c>
      <c r="L66">
        <v>0</v>
      </c>
      <c r="M66">
        <v>5.92</v>
      </c>
      <c r="N66">
        <v>33.35</v>
      </c>
      <c r="O66">
        <f t="shared" si="4"/>
        <v>16.260000000000002</v>
      </c>
      <c r="P66">
        <f t="shared" si="5"/>
        <v>17.46</v>
      </c>
      <c r="Q66">
        <f t="shared" si="6"/>
        <v>1847.54</v>
      </c>
      <c r="R66">
        <f t="shared" si="7"/>
        <v>5.19</v>
      </c>
      <c r="S66">
        <f t="shared" si="8"/>
        <v>29.25</v>
      </c>
      <c r="T66">
        <f t="shared" si="9"/>
        <v>-0.39</v>
      </c>
      <c r="U66">
        <f t="shared" si="10"/>
        <v>2.92</v>
      </c>
      <c r="V66">
        <f t="shared" si="11"/>
        <v>2.99</v>
      </c>
      <c r="W66">
        <f t="shared" si="12"/>
        <v>0.13</v>
      </c>
      <c r="X66">
        <f t="shared" si="13"/>
        <v>7.65</v>
      </c>
      <c r="Y66" t="str">
        <f t="shared" si="14"/>
        <v/>
      </c>
      <c r="Z66">
        <f t="shared" si="15"/>
        <v>0</v>
      </c>
      <c r="AA66" t="str">
        <f t="shared" si="16"/>
        <v/>
      </c>
      <c r="AB66" t="str">
        <f t="shared" si="17"/>
        <v/>
      </c>
      <c r="AC66">
        <f t="shared" si="18"/>
        <v>1.78</v>
      </c>
      <c r="AD66">
        <f t="shared" si="19"/>
        <v>3.51</v>
      </c>
      <c r="AE66">
        <f t="shared" si="20"/>
        <v>2.79</v>
      </c>
      <c r="AF66">
        <f t="shared" si="21"/>
        <v>2.86</v>
      </c>
      <c r="AG66">
        <f t="shared" si="22"/>
        <v>7.52</v>
      </c>
      <c r="AH66">
        <f t="shared" si="23"/>
        <v>1.65</v>
      </c>
      <c r="AI66">
        <f t="shared" ref="AI66:AI85" si="24">IFERROR(ROUND(LN(S66),2),"")</f>
        <v>3.38</v>
      </c>
    </row>
    <row r="67" spans="1:35" x14ac:dyDescent="0.4">
      <c r="A67" t="s">
        <v>66</v>
      </c>
      <c r="B67">
        <v>1995</v>
      </c>
      <c r="C67">
        <v>6</v>
      </c>
      <c r="D67">
        <v>0.59</v>
      </c>
      <c r="E67">
        <v>18.420000000000002</v>
      </c>
      <c r="F67">
        <v>19.72</v>
      </c>
      <c r="G67">
        <v>1.1399999999999999</v>
      </c>
      <c r="H67">
        <v>2201.87</v>
      </c>
      <c r="I67">
        <v>0</v>
      </c>
      <c r="J67">
        <v>1</v>
      </c>
      <c r="K67">
        <v>0</v>
      </c>
      <c r="L67">
        <v>0</v>
      </c>
      <c r="M67">
        <v>5.86</v>
      </c>
      <c r="N67">
        <v>33.380000000000003</v>
      </c>
      <c r="O67">
        <f t="shared" ref="O67:O85" si="25">ROUND(E67/G67,2)</f>
        <v>16.16</v>
      </c>
      <c r="P67">
        <f t="shared" ref="P67:P85" si="26">ROUND(F67/G67,2)</f>
        <v>17.3</v>
      </c>
      <c r="Q67">
        <f t="shared" ref="Q67:Q85" si="27">ROUND(H67/G67,2)</f>
        <v>1931.46</v>
      </c>
      <c r="R67">
        <f t="shared" ref="R67:R85" si="28">ROUND(M67/G67,2)</f>
        <v>5.14</v>
      </c>
      <c r="S67">
        <f t="shared" ref="S67:S85" si="29">ROUND(N67/G67,2)</f>
        <v>29.28</v>
      </c>
      <c r="T67">
        <f t="shared" ref="T67:T85" si="30">IFERROR(ROUND(LN(D67),2),"")</f>
        <v>-0.53</v>
      </c>
      <c r="U67">
        <f t="shared" si="10"/>
        <v>2.91</v>
      </c>
      <c r="V67">
        <f t="shared" si="11"/>
        <v>2.98</v>
      </c>
      <c r="W67">
        <f t="shared" si="12"/>
        <v>0.13</v>
      </c>
      <c r="X67">
        <f t="shared" si="13"/>
        <v>7.7</v>
      </c>
      <c r="Y67" t="str">
        <f t="shared" si="14"/>
        <v/>
      </c>
      <c r="Z67">
        <f t="shared" si="15"/>
        <v>0</v>
      </c>
      <c r="AA67" t="str">
        <f t="shared" si="16"/>
        <v/>
      </c>
      <c r="AB67" t="str">
        <f t="shared" si="17"/>
        <v/>
      </c>
      <c r="AC67">
        <f t="shared" si="18"/>
        <v>1.77</v>
      </c>
      <c r="AD67">
        <f t="shared" si="19"/>
        <v>3.51</v>
      </c>
      <c r="AE67">
        <f t="shared" si="20"/>
        <v>2.78</v>
      </c>
      <c r="AF67">
        <f t="shared" si="21"/>
        <v>2.85</v>
      </c>
      <c r="AG67">
        <f t="shared" si="22"/>
        <v>7.57</v>
      </c>
      <c r="AH67">
        <f t="shared" si="23"/>
        <v>1.64</v>
      </c>
      <c r="AI67">
        <f t="shared" si="24"/>
        <v>3.38</v>
      </c>
    </row>
    <row r="68" spans="1:35" x14ac:dyDescent="0.4">
      <c r="A68" t="s">
        <v>67</v>
      </c>
      <c r="B68">
        <v>1995</v>
      </c>
      <c r="C68">
        <v>7</v>
      </c>
      <c r="D68">
        <v>0.64</v>
      </c>
      <c r="E68">
        <v>18.54</v>
      </c>
      <c r="F68">
        <v>19.899999999999999</v>
      </c>
      <c r="G68">
        <v>1.1399999999999999</v>
      </c>
      <c r="H68">
        <v>2131</v>
      </c>
      <c r="I68">
        <v>0</v>
      </c>
      <c r="J68">
        <v>0</v>
      </c>
      <c r="K68">
        <v>1</v>
      </c>
      <c r="L68">
        <v>0</v>
      </c>
      <c r="M68">
        <v>5.93</v>
      </c>
      <c r="N68">
        <v>33.380000000000003</v>
      </c>
      <c r="O68">
        <f t="shared" si="25"/>
        <v>16.260000000000002</v>
      </c>
      <c r="P68">
        <f t="shared" si="26"/>
        <v>17.46</v>
      </c>
      <c r="Q68">
        <f t="shared" si="27"/>
        <v>1869.3</v>
      </c>
      <c r="R68">
        <f t="shared" si="28"/>
        <v>5.2</v>
      </c>
      <c r="S68">
        <f t="shared" si="29"/>
        <v>29.28</v>
      </c>
      <c r="T68">
        <f t="shared" si="30"/>
        <v>-0.45</v>
      </c>
      <c r="U68">
        <f t="shared" si="10"/>
        <v>2.92</v>
      </c>
      <c r="V68">
        <f t="shared" si="11"/>
        <v>2.99</v>
      </c>
      <c r="W68">
        <f t="shared" si="12"/>
        <v>0.13</v>
      </c>
      <c r="X68">
        <f t="shared" si="13"/>
        <v>7.66</v>
      </c>
      <c r="Y68" t="str">
        <f t="shared" si="14"/>
        <v/>
      </c>
      <c r="Z68" t="str">
        <f t="shared" si="15"/>
        <v/>
      </c>
      <c r="AA68">
        <f t="shared" si="16"/>
        <v>0</v>
      </c>
      <c r="AB68" t="str">
        <f t="shared" si="17"/>
        <v/>
      </c>
      <c r="AC68">
        <f t="shared" si="18"/>
        <v>1.78</v>
      </c>
      <c r="AD68">
        <f t="shared" si="19"/>
        <v>3.51</v>
      </c>
      <c r="AE68">
        <f t="shared" si="20"/>
        <v>2.79</v>
      </c>
      <c r="AF68">
        <f t="shared" si="21"/>
        <v>2.86</v>
      </c>
      <c r="AG68">
        <f t="shared" si="22"/>
        <v>7.53</v>
      </c>
      <c r="AH68">
        <f t="shared" si="23"/>
        <v>1.65</v>
      </c>
      <c r="AI68">
        <f t="shared" si="24"/>
        <v>3.38</v>
      </c>
    </row>
    <row r="69" spans="1:35" x14ac:dyDescent="0.4">
      <c r="A69" t="s">
        <v>68</v>
      </c>
      <c r="B69">
        <v>1995</v>
      </c>
      <c r="C69">
        <v>8</v>
      </c>
      <c r="D69">
        <v>0.52</v>
      </c>
      <c r="E69">
        <v>18.18</v>
      </c>
      <c r="F69">
        <v>20.09</v>
      </c>
      <c r="G69">
        <v>1.1399999999999999</v>
      </c>
      <c r="H69">
        <v>2108.33</v>
      </c>
      <c r="I69">
        <v>0</v>
      </c>
      <c r="J69">
        <v>0</v>
      </c>
      <c r="K69">
        <v>1</v>
      </c>
      <c r="L69">
        <v>0</v>
      </c>
      <c r="M69">
        <v>5.82</v>
      </c>
      <c r="N69">
        <v>33.380000000000003</v>
      </c>
      <c r="O69">
        <f t="shared" si="25"/>
        <v>15.95</v>
      </c>
      <c r="P69">
        <f t="shared" si="26"/>
        <v>17.62</v>
      </c>
      <c r="Q69">
        <f t="shared" si="27"/>
        <v>1849.41</v>
      </c>
      <c r="R69">
        <f t="shared" si="28"/>
        <v>5.1100000000000003</v>
      </c>
      <c r="S69">
        <f t="shared" si="29"/>
        <v>29.28</v>
      </c>
      <c r="T69">
        <f t="shared" si="30"/>
        <v>-0.65</v>
      </c>
      <c r="U69">
        <f t="shared" si="10"/>
        <v>2.9</v>
      </c>
      <c r="V69">
        <f t="shared" si="11"/>
        <v>3</v>
      </c>
      <c r="W69">
        <f t="shared" si="12"/>
        <v>0.13</v>
      </c>
      <c r="X69">
        <f t="shared" si="13"/>
        <v>7.65</v>
      </c>
      <c r="Y69" t="str">
        <f t="shared" si="14"/>
        <v/>
      </c>
      <c r="Z69" t="str">
        <f t="shared" si="15"/>
        <v/>
      </c>
      <c r="AA69">
        <f t="shared" si="16"/>
        <v>0</v>
      </c>
      <c r="AB69" t="str">
        <f t="shared" si="17"/>
        <v/>
      </c>
      <c r="AC69">
        <f t="shared" si="18"/>
        <v>1.76</v>
      </c>
      <c r="AD69">
        <f t="shared" si="19"/>
        <v>3.51</v>
      </c>
      <c r="AE69">
        <f t="shared" si="20"/>
        <v>2.77</v>
      </c>
      <c r="AF69">
        <f t="shared" si="21"/>
        <v>2.87</v>
      </c>
      <c r="AG69">
        <f t="shared" si="22"/>
        <v>7.52</v>
      </c>
      <c r="AH69">
        <f t="shared" si="23"/>
        <v>1.63</v>
      </c>
      <c r="AI69">
        <f t="shared" si="24"/>
        <v>3.38</v>
      </c>
    </row>
    <row r="70" spans="1:35" x14ac:dyDescent="0.4">
      <c r="A70" t="s">
        <v>69</v>
      </c>
      <c r="B70">
        <v>1995</v>
      </c>
      <c r="C70">
        <v>9</v>
      </c>
      <c r="D70">
        <v>0.81</v>
      </c>
      <c r="E70">
        <v>17.82</v>
      </c>
      <c r="F70">
        <v>19.899999999999999</v>
      </c>
      <c r="G70">
        <v>1.1499999999999999</v>
      </c>
      <c r="H70">
        <v>2128.27</v>
      </c>
      <c r="I70">
        <v>0</v>
      </c>
      <c r="J70">
        <v>0</v>
      </c>
      <c r="K70">
        <v>1</v>
      </c>
      <c r="L70">
        <v>0</v>
      </c>
      <c r="M70">
        <v>5.86</v>
      </c>
      <c r="N70">
        <v>33.380000000000003</v>
      </c>
      <c r="O70">
        <f t="shared" si="25"/>
        <v>15.5</v>
      </c>
      <c r="P70">
        <f t="shared" si="26"/>
        <v>17.3</v>
      </c>
      <c r="Q70">
        <f t="shared" si="27"/>
        <v>1850.67</v>
      </c>
      <c r="R70">
        <f t="shared" si="28"/>
        <v>5.0999999999999996</v>
      </c>
      <c r="S70">
        <f t="shared" si="29"/>
        <v>29.03</v>
      </c>
      <c r="T70">
        <f t="shared" si="30"/>
        <v>-0.21</v>
      </c>
      <c r="U70">
        <f t="shared" si="10"/>
        <v>2.88</v>
      </c>
      <c r="V70">
        <f t="shared" si="11"/>
        <v>2.99</v>
      </c>
      <c r="W70">
        <f t="shared" si="12"/>
        <v>0.14000000000000001</v>
      </c>
      <c r="X70">
        <f t="shared" si="13"/>
        <v>7.66</v>
      </c>
      <c r="Y70" t="str">
        <f t="shared" si="14"/>
        <v/>
      </c>
      <c r="Z70" t="str">
        <f t="shared" si="15"/>
        <v/>
      </c>
      <c r="AA70">
        <f t="shared" si="16"/>
        <v>0</v>
      </c>
      <c r="AB70" t="str">
        <f t="shared" si="17"/>
        <v/>
      </c>
      <c r="AC70">
        <f t="shared" si="18"/>
        <v>1.77</v>
      </c>
      <c r="AD70">
        <f t="shared" si="19"/>
        <v>3.51</v>
      </c>
      <c r="AE70">
        <f t="shared" si="20"/>
        <v>2.74</v>
      </c>
      <c r="AF70">
        <f t="shared" si="21"/>
        <v>2.85</v>
      </c>
      <c r="AG70">
        <f t="shared" si="22"/>
        <v>7.52</v>
      </c>
      <c r="AH70">
        <f t="shared" si="23"/>
        <v>1.63</v>
      </c>
      <c r="AI70">
        <f t="shared" si="24"/>
        <v>3.37</v>
      </c>
    </row>
    <row r="71" spans="1:35" x14ac:dyDescent="0.4">
      <c r="A71" t="s">
        <v>70</v>
      </c>
      <c r="B71">
        <v>1995</v>
      </c>
      <c r="C71">
        <v>10</v>
      </c>
      <c r="D71">
        <v>0.75</v>
      </c>
      <c r="E71">
        <v>17.09</v>
      </c>
      <c r="F71">
        <v>20.09</v>
      </c>
      <c r="G71">
        <v>1.1499999999999999</v>
      </c>
      <c r="H71">
        <v>2099.1999999999998</v>
      </c>
      <c r="I71">
        <v>0</v>
      </c>
      <c r="J71">
        <v>0</v>
      </c>
      <c r="K71">
        <v>0</v>
      </c>
      <c r="L71">
        <v>1</v>
      </c>
      <c r="M71">
        <v>5.77</v>
      </c>
      <c r="N71">
        <v>33.409999999999997</v>
      </c>
      <c r="O71">
        <f t="shared" si="25"/>
        <v>14.86</v>
      </c>
      <c r="P71">
        <f t="shared" si="26"/>
        <v>17.47</v>
      </c>
      <c r="Q71">
        <f t="shared" si="27"/>
        <v>1825.39</v>
      </c>
      <c r="R71">
        <f t="shared" si="28"/>
        <v>5.0199999999999996</v>
      </c>
      <c r="S71">
        <f t="shared" si="29"/>
        <v>29.05</v>
      </c>
      <c r="T71">
        <f t="shared" si="30"/>
        <v>-0.28999999999999998</v>
      </c>
      <c r="U71">
        <f t="shared" si="10"/>
        <v>2.84</v>
      </c>
      <c r="V71">
        <f t="shared" si="11"/>
        <v>3</v>
      </c>
      <c r="W71">
        <f t="shared" si="12"/>
        <v>0.14000000000000001</v>
      </c>
      <c r="X71">
        <f t="shared" si="13"/>
        <v>7.65</v>
      </c>
      <c r="Y71" t="str">
        <f t="shared" si="14"/>
        <v/>
      </c>
      <c r="Z71" t="str">
        <f t="shared" si="15"/>
        <v/>
      </c>
      <c r="AA71" t="str">
        <f t="shared" si="16"/>
        <v/>
      </c>
      <c r="AB71">
        <f t="shared" si="17"/>
        <v>0</v>
      </c>
      <c r="AC71">
        <f t="shared" si="18"/>
        <v>1.75</v>
      </c>
      <c r="AD71">
        <f t="shared" si="19"/>
        <v>3.51</v>
      </c>
      <c r="AE71">
        <f t="shared" si="20"/>
        <v>2.7</v>
      </c>
      <c r="AF71">
        <f t="shared" si="21"/>
        <v>2.86</v>
      </c>
      <c r="AG71">
        <f t="shared" si="22"/>
        <v>7.51</v>
      </c>
      <c r="AH71">
        <f t="shared" si="23"/>
        <v>1.61</v>
      </c>
      <c r="AI71">
        <f t="shared" si="24"/>
        <v>3.37</v>
      </c>
    </row>
    <row r="72" spans="1:35" x14ac:dyDescent="0.4">
      <c r="A72" t="s">
        <v>71</v>
      </c>
      <c r="B72">
        <v>1995</v>
      </c>
      <c r="C72">
        <v>11</v>
      </c>
      <c r="D72">
        <v>0.71</v>
      </c>
      <c r="E72">
        <v>16.73</v>
      </c>
      <c r="F72">
        <v>19.899999999999999</v>
      </c>
      <c r="G72">
        <v>1.1499999999999999</v>
      </c>
      <c r="H72">
        <v>2118.67</v>
      </c>
      <c r="I72">
        <v>0</v>
      </c>
      <c r="J72">
        <v>0</v>
      </c>
      <c r="K72">
        <v>0</v>
      </c>
      <c r="L72">
        <v>1</v>
      </c>
      <c r="M72">
        <v>5.2</v>
      </c>
      <c r="N72">
        <v>33.409999999999997</v>
      </c>
      <c r="O72">
        <f t="shared" si="25"/>
        <v>14.55</v>
      </c>
      <c r="P72">
        <f t="shared" si="26"/>
        <v>17.3</v>
      </c>
      <c r="Q72">
        <f t="shared" si="27"/>
        <v>1842.32</v>
      </c>
      <c r="R72">
        <f t="shared" si="28"/>
        <v>4.5199999999999996</v>
      </c>
      <c r="S72">
        <f t="shared" si="29"/>
        <v>29.05</v>
      </c>
      <c r="T72">
        <f t="shared" si="30"/>
        <v>-0.34</v>
      </c>
      <c r="U72">
        <f t="shared" si="10"/>
        <v>2.82</v>
      </c>
      <c r="V72">
        <f t="shared" si="11"/>
        <v>2.99</v>
      </c>
      <c r="W72">
        <f t="shared" si="12"/>
        <v>0.14000000000000001</v>
      </c>
      <c r="X72">
        <f t="shared" si="13"/>
        <v>7.66</v>
      </c>
      <c r="Y72" t="str">
        <f t="shared" si="14"/>
        <v/>
      </c>
      <c r="Z72" t="str">
        <f t="shared" si="15"/>
        <v/>
      </c>
      <c r="AA72" t="str">
        <f t="shared" si="16"/>
        <v/>
      </c>
      <c r="AB72">
        <f t="shared" si="17"/>
        <v>0</v>
      </c>
      <c r="AC72">
        <f t="shared" si="18"/>
        <v>1.65</v>
      </c>
      <c r="AD72">
        <f t="shared" si="19"/>
        <v>3.51</v>
      </c>
      <c r="AE72">
        <f t="shared" si="20"/>
        <v>2.68</v>
      </c>
      <c r="AF72">
        <f t="shared" si="21"/>
        <v>2.85</v>
      </c>
      <c r="AG72">
        <f t="shared" si="22"/>
        <v>7.52</v>
      </c>
      <c r="AH72">
        <f t="shared" si="23"/>
        <v>1.51</v>
      </c>
      <c r="AI72">
        <f t="shared" si="24"/>
        <v>3.37</v>
      </c>
    </row>
    <row r="73" spans="1:35" x14ac:dyDescent="0.4">
      <c r="A73" t="s">
        <v>72</v>
      </c>
      <c r="B73">
        <v>1995</v>
      </c>
      <c r="C73">
        <v>12</v>
      </c>
      <c r="D73">
        <v>0.85</v>
      </c>
      <c r="E73">
        <v>16.73</v>
      </c>
      <c r="F73">
        <v>20.09</v>
      </c>
      <c r="G73">
        <v>1.1499999999999999</v>
      </c>
      <c r="H73">
        <v>2229.8000000000002</v>
      </c>
      <c r="I73">
        <v>0</v>
      </c>
      <c r="J73">
        <v>0</v>
      </c>
      <c r="K73">
        <v>0</v>
      </c>
      <c r="L73">
        <v>1</v>
      </c>
      <c r="M73">
        <v>4.9800000000000004</v>
      </c>
      <c r="N73">
        <v>33.409999999999997</v>
      </c>
      <c r="O73">
        <f t="shared" si="25"/>
        <v>14.55</v>
      </c>
      <c r="P73">
        <f t="shared" si="26"/>
        <v>17.47</v>
      </c>
      <c r="Q73">
        <f t="shared" si="27"/>
        <v>1938.96</v>
      </c>
      <c r="R73">
        <f t="shared" si="28"/>
        <v>4.33</v>
      </c>
      <c r="S73">
        <f t="shared" si="29"/>
        <v>29.05</v>
      </c>
      <c r="T73">
        <f t="shared" si="30"/>
        <v>-0.16</v>
      </c>
      <c r="U73">
        <f t="shared" si="10"/>
        <v>2.82</v>
      </c>
      <c r="V73">
        <f t="shared" si="11"/>
        <v>3</v>
      </c>
      <c r="W73">
        <f t="shared" si="12"/>
        <v>0.14000000000000001</v>
      </c>
      <c r="X73">
        <f t="shared" si="13"/>
        <v>7.71</v>
      </c>
      <c r="Y73" t="str">
        <f t="shared" si="14"/>
        <v/>
      </c>
      <c r="Z73" t="str">
        <f t="shared" si="15"/>
        <v/>
      </c>
      <c r="AA73" t="str">
        <f t="shared" si="16"/>
        <v/>
      </c>
      <c r="AB73">
        <f t="shared" si="17"/>
        <v>0</v>
      </c>
      <c r="AC73">
        <f t="shared" si="18"/>
        <v>1.61</v>
      </c>
      <c r="AD73">
        <f t="shared" si="19"/>
        <v>3.51</v>
      </c>
      <c r="AE73">
        <f t="shared" si="20"/>
        <v>2.68</v>
      </c>
      <c r="AF73">
        <f t="shared" si="21"/>
        <v>2.86</v>
      </c>
      <c r="AG73">
        <f t="shared" si="22"/>
        <v>7.57</v>
      </c>
      <c r="AH73">
        <f t="shared" si="23"/>
        <v>1.47</v>
      </c>
      <c r="AI73">
        <f t="shared" si="24"/>
        <v>3.37</v>
      </c>
    </row>
    <row r="74" spans="1:35" x14ac:dyDescent="0.4">
      <c r="A74" t="s">
        <v>73</v>
      </c>
      <c r="B74">
        <v>1996</v>
      </c>
      <c r="C74">
        <v>1</v>
      </c>
      <c r="D74">
        <v>0.6</v>
      </c>
      <c r="E74">
        <v>15.76</v>
      </c>
      <c r="F74">
        <v>19.899999999999999</v>
      </c>
      <c r="G74">
        <v>1.1499999999999999</v>
      </c>
      <c r="H74">
        <v>2148</v>
      </c>
      <c r="I74">
        <v>1</v>
      </c>
      <c r="J74">
        <v>0</v>
      </c>
      <c r="K74">
        <v>0</v>
      </c>
      <c r="L74">
        <v>0</v>
      </c>
      <c r="M74">
        <v>4.8</v>
      </c>
      <c r="N74">
        <v>33.67</v>
      </c>
      <c r="O74">
        <f t="shared" si="25"/>
        <v>13.7</v>
      </c>
      <c r="P74">
        <f t="shared" si="26"/>
        <v>17.3</v>
      </c>
      <c r="Q74">
        <f t="shared" si="27"/>
        <v>1867.83</v>
      </c>
      <c r="R74">
        <f t="shared" si="28"/>
        <v>4.17</v>
      </c>
      <c r="S74">
        <f t="shared" si="29"/>
        <v>29.28</v>
      </c>
      <c r="T74">
        <f t="shared" si="30"/>
        <v>-0.51</v>
      </c>
      <c r="U74">
        <f t="shared" si="10"/>
        <v>2.76</v>
      </c>
      <c r="V74">
        <f t="shared" si="11"/>
        <v>2.99</v>
      </c>
      <c r="W74">
        <f t="shared" si="12"/>
        <v>0.14000000000000001</v>
      </c>
      <c r="X74">
        <f t="shared" si="13"/>
        <v>7.67</v>
      </c>
      <c r="Y74">
        <f t="shared" si="14"/>
        <v>0</v>
      </c>
      <c r="Z74" t="str">
        <f t="shared" si="15"/>
        <v/>
      </c>
      <c r="AA74" t="str">
        <f t="shared" si="16"/>
        <v/>
      </c>
      <c r="AB74" t="str">
        <f t="shared" si="17"/>
        <v/>
      </c>
      <c r="AC74">
        <f t="shared" si="18"/>
        <v>1.57</v>
      </c>
      <c r="AD74">
        <f t="shared" si="19"/>
        <v>3.52</v>
      </c>
      <c r="AE74">
        <f t="shared" si="20"/>
        <v>2.62</v>
      </c>
      <c r="AF74">
        <f t="shared" si="21"/>
        <v>2.85</v>
      </c>
      <c r="AG74">
        <f t="shared" si="22"/>
        <v>7.53</v>
      </c>
      <c r="AH74">
        <f t="shared" si="23"/>
        <v>1.43</v>
      </c>
      <c r="AI74">
        <f t="shared" si="24"/>
        <v>3.38</v>
      </c>
    </row>
    <row r="75" spans="1:35" x14ac:dyDescent="0.4">
      <c r="A75" t="s">
        <v>74</v>
      </c>
      <c r="B75">
        <v>1996</v>
      </c>
      <c r="C75">
        <v>2</v>
      </c>
      <c r="D75">
        <v>0.64</v>
      </c>
      <c r="E75">
        <v>15.76</v>
      </c>
      <c r="F75">
        <v>19.899999999999999</v>
      </c>
      <c r="G75">
        <v>1.1599999999999999</v>
      </c>
      <c r="H75">
        <v>2083.13</v>
      </c>
      <c r="I75">
        <v>1</v>
      </c>
      <c r="J75">
        <v>0</v>
      </c>
      <c r="K75">
        <v>0</v>
      </c>
      <c r="L75">
        <v>0</v>
      </c>
      <c r="M75">
        <v>4.54</v>
      </c>
      <c r="N75">
        <v>33.67</v>
      </c>
      <c r="O75">
        <f t="shared" si="25"/>
        <v>13.59</v>
      </c>
      <c r="P75">
        <f t="shared" si="26"/>
        <v>17.16</v>
      </c>
      <c r="Q75">
        <f t="shared" si="27"/>
        <v>1795.8</v>
      </c>
      <c r="R75">
        <f t="shared" si="28"/>
        <v>3.91</v>
      </c>
      <c r="S75">
        <f t="shared" si="29"/>
        <v>29.03</v>
      </c>
      <c r="T75">
        <f t="shared" si="30"/>
        <v>-0.45</v>
      </c>
      <c r="U75">
        <f t="shared" si="10"/>
        <v>2.76</v>
      </c>
      <c r="V75">
        <f t="shared" si="11"/>
        <v>2.99</v>
      </c>
      <c r="W75">
        <f t="shared" si="12"/>
        <v>0.15</v>
      </c>
      <c r="X75">
        <f t="shared" si="13"/>
        <v>7.64</v>
      </c>
      <c r="Y75">
        <f t="shared" si="14"/>
        <v>0</v>
      </c>
      <c r="Z75" t="str">
        <f t="shared" si="15"/>
        <v/>
      </c>
      <c r="AA75" t="str">
        <f t="shared" si="16"/>
        <v/>
      </c>
      <c r="AB75" t="str">
        <f t="shared" si="17"/>
        <v/>
      </c>
      <c r="AC75">
        <f t="shared" si="18"/>
        <v>1.51</v>
      </c>
      <c r="AD75">
        <f t="shared" si="19"/>
        <v>3.52</v>
      </c>
      <c r="AE75">
        <f t="shared" si="20"/>
        <v>2.61</v>
      </c>
      <c r="AF75">
        <f t="shared" si="21"/>
        <v>2.84</v>
      </c>
      <c r="AG75">
        <f t="shared" si="22"/>
        <v>7.49</v>
      </c>
      <c r="AH75">
        <f t="shared" si="23"/>
        <v>1.36</v>
      </c>
      <c r="AI75">
        <f t="shared" si="24"/>
        <v>3.37</v>
      </c>
    </row>
    <row r="76" spans="1:35" x14ac:dyDescent="0.4">
      <c r="A76" t="s">
        <v>75</v>
      </c>
      <c r="B76">
        <v>1996</v>
      </c>
      <c r="C76">
        <v>3</v>
      </c>
      <c r="D76">
        <v>0.59</v>
      </c>
      <c r="E76">
        <v>15.76</v>
      </c>
      <c r="F76">
        <v>19.899999999999999</v>
      </c>
      <c r="G76">
        <v>1.17</v>
      </c>
      <c r="H76">
        <v>2214.73</v>
      </c>
      <c r="I76">
        <v>1</v>
      </c>
      <c r="J76">
        <v>0</v>
      </c>
      <c r="K76">
        <v>0</v>
      </c>
      <c r="L76">
        <v>0</v>
      </c>
      <c r="M76">
        <v>4.43</v>
      </c>
      <c r="N76">
        <v>33.69</v>
      </c>
      <c r="O76">
        <f t="shared" si="25"/>
        <v>13.47</v>
      </c>
      <c r="P76">
        <f t="shared" si="26"/>
        <v>17.010000000000002</v>
      </c>
      <c r="Q76">
        <f t="shared" si="27"/>
        <v>1892.93</v>
      </c>
      <c r="R76">
        <f t="shared" si="28"/>
        <v>3.79</v>
      </c>
      <c r="S76">
        <f t="shared" si="29"/>
        <v>28.79</v>
      </c>
      <c r="T76">
        <f t="shared" si="30"/>
        <v>-0.53</v>
      </c>
      <c r="U76">
        <f t="shared" si="10"/>
        <v>2.76</v>
      </c>
      <c r="V76">
        <f t="shared" si="11"/>
        <v>2.99</v>
      </c>
      <c r="W76">
        <f t="shared" si="12"/>
        <v>0.16</v>
      </c>
      <c r="X76">
        <f t="shared" si="13"/>
        <v>7.7</v>
      </c>
      <c r="Y76">
        <f t="shared" si="14"/>
        <v>0</v>
      </c>
      <c r="Z76" t="str">
        <f t="shared" si="15"/>
        <v/>
      </c>
      <c r="AA76" t="str">
        <f t="shared" si="16"/>
        <v/>
      </c>
      <c r="AB76" t="str">
        <f t="shared" si="17"/>
        <v/>
      </c>
      <c r="AC76">
        <f t="shared" si="18"/>
        <v>1.49</v>
      </c>
      <c r="AD76">
        <f t="shared" si="19"/>
        <v>3.52</v>
      </c>
      <c r="AE76">
        <f t="shared" si="20"/>
        <v>2.6</v>
      </c>
      <c r="AF76">
        <f t="shared" si="21"/>
        <v>2.83</v>
      </c>
      <c r="AG76">
        <f t="shared" si="22"/>
        <v>7.55</v>
      </c>
      <c r="AH76">
        <f t="shared" si="23"/>
        <v>1.33</v>
      </c>
      <c r="AI76">
        <f t="shared" si="24"/>
        <v>3.36</v>
      </c>
    </row>
    <row r="77" spans="1:35" x14ac:dyDescent="0.4">
      <c r="A77" t="s">
        <v>76</v>
      </c>
      <c r="B77">
        <v>1996</v>
      </c>
      <c r="C77">
        <v>4</v>
      </c>
      <c r="D77">
        <v>0.74</v>
      </c>
      <c r="E77">
        <v>15.63</v>
      </c>
      <c r="F77">
        <v>19.53</v>
      </c>
      <c r="G77">
        <v>1.17</v>
      </c>
      <c r="H77">
        <v>2200.4699999999998</v>
      </c>
      <c r="I77">
        <v>0</v>
      </c>
      <c r="J77">
        <v>1</v>
      </c>
      <c r="K77">
        <v>0</v>
      </c>
      <c r="L77">
        <v>0</v>
      </c>
      <c r="M77">
        <v>4.51</v>
      </c>
      <c r="N77">
        <v>33.950000000000003</v>
      </c>
      <c r="O77">
        <f t="shared" si="25"/>
        <v>13.36</v>
      </c>
      <c r="P77">
        <f t="shared" si="26"/>
        <v>16.690000000000001</v>
      </c>
      <c r="Q77">
        <f t="shared" si="27"/>
        <v>1880.74</v>
      </c>
      <c r="R77">
        <f t="shared" si="28"/>
        <v>3.85</v>
      </c>
      <c r="S77">
        <f t="shared" si="29"/>
        <v>29.02</v>
      </c>
      <c r="T77">
        <f t="shared" si="30"/>
        <v>-0.3</v>
      </c>
      <c r="U77">
        <f t="shared" si="10"/>
        <v>2.75</v>
      </c>
      <c r="V77">
        <f t="shared" si="11"/>
        <v>2.97</v>
      </c>
      <c r="W77">
        <f t="shared" si="12"/>
        <v>0.16</v>
      </c>
      <c r="X77">
        <f t="shared" si="13"/>
        <v>7.7</v>
      </c>
      <c r="Y77" t="str">
        <f t="shared" si="14"/>
        <v/>
      </c>
      <c r="Z77">
        <f t="shared" si="15"/>
        <v>0</v>
      </c>
      <c r="AA77" t="str">
        <f t="shared" si="16"/>
        <v/>
      </c>
      <c r="AB77" t="str">
        <f t="shared" si="17"/>
        <v/>
      </c>
      <c r="AC77">
        <f t="shared" si="18"/>
        <v>1.51</v>
      </c>
      <c r="AD77">
        <f t="shared" si="19"/>
        <v>3.52</v>
      </c>
      <c r="AE77">
        <f t="shared" si="20"/>
        <v>2.59</v>
      </c>
      <c r="AF77">
        <f t="shared" si="21"/>
        <v>2.81</v>
      </c>
      <c r="AG77">
        <f t="shared" si="22"/>
        <v>7.54</v>
      </c>
      <c r="AH77">
        <f t="shared" si="23"/>
        <v>1.35</v>
      </c>
      <c r="AI77">
        <f t="shared" si="24"/>
        <v>3.37</v>
      </c>
    </row>
    <row r="78" spans="1:35" x14ac:dyDescent="0.4">
      <c r="A78" t="s">
        <v>77</v>
      </c>
      <c r="B78">
        <v>1996</v>
      </c>
      <c r="C78">
        <v>5</v>
      </c>
      <c r="D78">
        <v>0.59</v>
      </c>
      <c r="E78">
        <v>15.63</v>
      </c>
      <c r="F78">
        <v>19.72</v>
      </c>
      <c r="G78">
        <v>1.17</v>
      </c>
      <c r="H78">
        <v>2236.6</v>
      </c>
      <c r="I78">
        <v>0</v>
      </c>
      <c r="J78">
        <v>1</v>
      </c>
      <c r="K78">
        <v>0</v>
      </c>
      <c r="L78">
        <v>0</v>
      </c>
      <c r="M78">
        <v>4.47</v>
      </c>
      <c r="N78">
        <v>33.950000000000003</v>
      </c>
      <c r="O78">
        <f t="shared" si="25"/>
        <v>13.36</v>
      </c>
      <c r="P78">
        <f t="shared" si="26"/>
        <v>16.850000000000001</v>
      </c>
      <c r="Q78">
        <f t="shared" si="27"/>
        <v>1911.62</v>
      </c>
      <c r="R78">
        <f t="shared" si="28"/>
        <v>3.82</v>
      </c>
      <c r="S78">
        <f t="shared" si="29"/>
        <v>29.02</v>
      </c>
      <c r="T78">
        <f t="shared" si="30"/>
        <v>-0.53</v>
      </c>
      <c r="U78">
        <f t="shared" si="10"/>
        <v>2.75</v>
      </c>
      <c r="V78">
        <f t="shared" si="11"/>
        <v>2.98</v>
      </c>
      <c r="W78">
        <f t="shared" si="12"/>
        <v>0.16</v>
      </c>
      <c r="X78">
        <f t="shared" si="13"/>
        <v>7.71</v>
      </c>
      <c r="Y78" t="str">
        <f t="shared" si="14"/>
        <v/>
      </c>
      <c r="Z78">
        <f t="shared" si="15"/>
        <v>0</v>
      </c>
      <c r="AA78" t="str">
        <f t="shared" si="16"/>
        <v/>
      </c>
      <c r="AB78" t="str">
        <f t="shared" si="17"/>
        <v/>
      </c>
      <c r="AC78">
        <f t="shared" si="18"/>
        <v>1.5</v>
      </c>
      <c r="AD78">
        <f t="shared" si="19"/>
        <v>3.52</v>
      </c>
      <c r="AE78">
        <f t="shared" si="20"/>
        <v>2.59</v>
      </c>
      <c r="AF78">
        <f t="shared" si="21"/>
        <v>2.82</v>
      </c>
      <c r="AG78">
        <f t="shared" si="22"/>
        <v>7.56</v>
      </c>
      <c r="AH78">
        <f t="shared" si="23"/>
        <v>1.34</v>
      </c>
      <c r="AI78">
        <f t="shared" si="24"/>
        <v>3.37</v>
      </c>
    </row>
    <row r="79" spans="1:35" x14ac:dyDescent="0.4">
      <c r="A79" t="s">
        <v>78</v>
      </c>
      <c r="B79">
        <v>1996</v>
      </c>
      <c r="C79">
        <v>6</v>
      </c>
      <c r="D79">
        <v>0.67</v>
      </c>
      <c r="E79">
        <v>15.76</v>
      </c>
      <c r="F79">
        <v>19.72</v>
      </c>
      <c r="G79">
        <v>1.1599999999999999</v>
      </c>
      <c r="H79">
        <v>2260.5300000000002</v>
      </c>
      <c r="I79">
        <v>0</v>
      </c>
      <c r="J79">
        <v>1</v>
      </c>
      <c r="K79">
        <v>0</v>
      </c>
      <c r="L79">
        <v>0</v>
      </c>
      <c r="M79">
        <v>4.8499999999999996</v>
      </c>
      <c r="N79">
        <v>33.950000000000003</v>
      </c>
      <c r="O79">
        <f t="shared" si="25"/>
        <v>13.59</v>
      </c>
      <c r="P79">
        <f t="shared" si="26"/>
        <v>17</v>
      </c>
      <c r="Q79">
        <f t="shared" si="27"/>
        <v>1948.73</v>
      </c>
      <c r="R79">
        <f t="shared" si="28"/>
        <v>4.18</v>
      </c>
      <c r="S79">
        <f t="shared" si="29"/>
        <v>29.27</v>
      </c>
      <c r="T79">
        <f t="shared" si="30"/>
        <v>-0.4</v>
      </c>
      <c r="U79">
        <f t="shared" si="10"/>
        <v>2.76</v>
      </c>
      <c r="V79">
        <f t="shared" si="11"/>
        <v>2.98</v>
      </c>
      <c r="W79">
        <f t="shared" si="12"/>
        <v>0.15</v>
      </c>
      <c r="X79">
        <f t="shared" si="13"/>
        <v>7.72</v>
      </c>
      <c r="Y79" t="str">
        <f t="shared" si="14"/>
        <v/>
      </c>
      <c r="Z79">
        <f t="shared" si="15"/>
        <v>0</v>
      </c>
      <c r="AA79" t="str">
        <f t="shared" si="16"/>
        <v/>
      </c>
      <c r="AB79" t="str">
        <f t="shared" si="17"/>
        <v/>
      </c>
      <c r="AC79">
        <f t="shared" si="18"/>
        <v>1.58</v>
      </c>
      <c r="AD79">
        <f t="shared" si="19"/>
        <v>3.52</v>
      </c>
      <c r="AE79">
        <f t="shared" si="20"/>
        <v>2.61</v>
      </c>
      <c r="AF79">
        <f t="shared" si="21"/>
        <v>2.83</v>
      </c>
      <c r="AG79">
        <f t="shared" si="22"/>
        <v>7.57</v>
      </c>
      <c r="AH79">
        <f t="shared" si="23"/>
        <v>1.43</v>
      </c>
      <c r="AI79">
        <f t="shared" si="24"/>
        <v>3.38</v>
      </c>
    </row>
    <row r="80" spans="1:35" x14ac:dyDescent="0.4">
      <c r="A80" t="s">
        <v>79</v>
      </c>
      <c r="B80">
        <v>1996</v>
      </c>
      <c r="C80">
        <v>7</v>
      </c>
      <c r="D80">
        <v>0.64</v>
      </c>
      <c r="E80">
        <v>15.63</v>
      </c>
      <c r="F80">
        <v>19.53</v>
      </c>
      <c r="G80">
        <v>1.17</v>
      </c>
      <c r="H80">
        <v>2238.0700000000002</v>
      </c>
      <c r="I80">
        <v>0</v>
      </c>
      <c r="J80">
        <v>0</v>
      </c>
      <c r="K80">
        <v>1</v>
      </c>
      <c r="L80">
        <v>0</v>
      </c>
      <c r="M80">
        <v>4.7699999999999996</v>
      </c>
      <c r="N80">
        <v>34.15</v>
      </c>
      <c r="O80">
        <f t="shared" si="25"/>
        <v>13.36</v>
      </c>
      <c r="P80">
        <f t="shared" si="26"/>
        <v>16.690000000000001</v>
      </c>
      <c r="Q80">
        <f t="shared" si="27"/>
        <v>1912.88</v>
      </c>
      <c r="R80">
        <f t="shared" si="28"/>
        <v>4.08</v>
      </c>
      <c r="S80">
        <f t="shared" si="29"/>
        <v>29.19</v>
      </c>
      <c r="T80">
        <f t="shared" si="30"/>
        <v>-0.45</v>
      </c>
      <c r="U80">
        <f t="shared" si="10"/>
        <v>2.75</v>
      </c>
      <c r="V80">
        <f t="shared" si="11"/>
        <v>2.97</v>
      </c>
      <c r="W80">
        <f t="shared" si="12"/>
        <v>0.16</v>
      </c>
      <c r="X80">
        <f t="shared" si="13"/>
        <v>7.71</v>
      </c>
      <c r="Y80" t="str">
        <f t="shared" si="14"/>
        <v/>
      </c>
      <c r="Z80" t="str">
        <f t="shared" si="15"/>
        <v/>
      </c>
      <c r="AA80">
        <f t="shared" si="16"/>
        <v>0</v>
      </c>
      <c r="AB80" t="str">
        <f t="shared" si="17"/>
        <v/>
      </c>
      <c r="AC80">
        <f t="shared" si="18"/>
        <v>1.56</v>
      </c>
      <c r="AD80">
        <f t="shared" si="19"/>
        <v>3.53</v>
      </c>
      <c r="AE80">
        <f t="shared" si="20"/>
        <v>2.59</v>
      </c>
      <c r="AF80">
        <f t="shared" si="21"/>
        <v>2.81</v>
      </c>
      <c r="AG80">
        <f t="shared" si="22"/>
        <v>7.56</v>
      </c>
      <c r="AH80">
        <f t="shared" si="23"/>
        <v>1.41</v>
      </c>
      <c r="AI80">
        <f t="shared" si="24"/>
        <v>3.37</v>
      </c>
    </row>
    <row r="81" spans="1:35" x14ac:dyDescent="0.4">
      <c r="A81" t="s">
        <v>80</v>
      </c>
      <c r="B81">
        <v>1996</v>
      </c>
      <c r="C81">
        <v>8</v>
      </c>
      <c r="D81">
        <v>0.59</v>
      </c>
      <c r="E81">
        <v>15.63</v>
      </c>
      <c r="F81">
        <v>19.53</v>
      </c>
      <c r="G81">
        <v>1.1599999999999999</v>
      </c>
      <c r="H81">
        <v>2224.4</v>
      </c>
      <c r="I81">
        <v>0</v>
      </c>
      <c r="J81">
        <v>0</v>
      </c>
      <c r="K81">
        <v>1</v>
      </c>
      <c r="L81">
        <v>0</v>
      </c>
      <c r="M81">
        <v>4.6399999999999997</v>
      </c>
      <c r="N81">
        <v>34.15</v>
      </c>
      <c r="O81">
        <f t="shared" si="25"/>
        <v>13.47</v>
      </c>
      <c r="P81">
        <f t="shared" si="26"/>
        <v>16.84</v>
      </c>
      <c r="Q81">
        <f t="shared" si="27"/>
        <v>1917.59</v>
      </c>
      <c r="R81">
        <f t="shared" si="28"/>
        <v>4</v>
      </c>
      <c r="S81">
        <f t="shared" si="29"/>
        <v>29.44</v>
      </c>
      <c r="T81">
        <f t="shared" si="30"/>
        <v>-0.53</v>
      </c>
      <c r="U81">
        <f t="shared" si="10"/>
        <v>2.75</v>
      </c>
      <c r="V81">
        <f t="shared" si="11"/>
        <v>2.97</v>
      </c>
      <c r="W81">
        <f t="shared" si="12"/>
        <v>0.15</v>
      </c>
      <c r="X81">
        <f t="shared" si="13"/>
        <v>7.71</v>
      </c>
      <c r="Y81" t="str">
        <f t="shared" si="14"/>
        <v/>
      </c>
      <c r="Z81" t="str">
        <f t="shared" si="15"/>
        <v/>
      </c>
      <c r="AA81">
        <f t="shared" si="16"/>
        <v>0</v>
      </c>
      <c r="AB81" t="str">
        <f t="shared" si="17"/>
        <v/>
      </c>
      <c r="AC81">
        <f t="shared" si="18"/>
        <v>1.53</v>
      </c>
      <c r="AD81">
        <f t="shared" si="19"/>
        <v>3.53</v>
      </c>
      <c r="AE81">
        <f t="shared" si="20"/>
        <v>2.6</v>
      </c>
      <c r="AF81">
        <f t="shared" si="21"/>
        <v>2.82</v>
      </c>
      <c r="AG81">
        <f t="shared" si="22"/>
        <v>7.56</v>
      </c>
      <c r="AH81">
        <f t="shared" si="23"/>
        <v>1.39</v>
      </c>
      <c r="AI81">
        <f t="shared" si="24"/>
        <v>3.38</v>
      </c>
    </row>
    <row r="82" spans="1:35" x14ac:dyDescent="0.4">
      <c r="A82" t="s">
        <v>81</v>
      </c>
      <c r="B82">
        <v>1996</v>
      </c>
      <c r="C82">
        <v>9</v>
      </c>
      <c r="D82">
        <v>0.74</v>
      </c>
      <c r="E82">
        <v>15.63</v>
      </c>
      <c r="F82">
        <v>19.53</v>
      </c>
      <c r="G82">
        <v>1.17</v>
      </c>
      <c r="H82">
        <v>2164.13</v>
      </c>
      <c r="I82">
        <v>0</v>
      </c>
      <c r="J82">
        <v>0</v>
      </c>
      <c r="K82">
        <v>1</v>
      </c>
      <c r="L82">
        <v>0</v>
      </c>
      <c r="M82">
        <v>4.6500000000000004</v>
      </c>
      <c r="N82">
        <v>34.15</v>
      </c>
      <c r="O82">
        <f t="shared" si="25"/>
        <v>13.36</v>
      </c>
      <c r="P82">
        <f t="shared" si="26"/>
        <v>16.690000000000001</v>
      </c>
      <c r="Q82">
        <f t="shared" si="27"/>
        <v>1849.68</v>
      </c>
      <c r="R82">
        <f t="shared" si="28"/>
        <v>3.97</v>
      </c>
      <c r="S82">
        <f t="shared" si="29"/>
        <v>29.19</v>
      </c>
      <c r="T82">
        <f t="shared" si="30"/>
        <v>-0.3</v>
      </c>
      <c r="U82">
        <f t="shared" ref="U82:U85" si="31">IFERROR(ROUND(LN(E82),2),"")</f>
        <v>2.75</v>
      </c>
      <c r="V82">
        <f t="shared" ref="V82:V85" si="32">IFERROR(ROUND(LN(F82),2),"")</f>
        <v>2.97</v>
      </c>
      <c r="W82">
        <f t="shared" ref="W82:W85" si="33">IFERROR(ROUND(LN(G82),2),"")</f>
        <v>0.16</v>
      </c>
      <c r="X82">
        <f t="shared" ref="X82:X85" si="34">IFERROR(ROUND(LN(H82),2),"")</f>
        <v>7.68</v>
      </c>
      <c r="Y82" t="str">
        <f t="shared" ref="Y82:Y85" si="35">IFERROR(ROUND(LN(I82),2),"")</f>
        <v/>
      </c>
      <c r="Z82" t="str">
        <f t="shared" ref="Z82:Z85" si="36">IFERROR(ROUND(LN(J82),2),"")</f>
        <v/>
      </c>
      <c r="AA82">
        <f t="shared" ref="AA82:AA85" si="37">IFERROR(ROUND(LN(K82),2),"")</f>
        <v>0</v>
      </c>
      <c r="AB82" t="str">
        <f t="shared" ref="AB82:AB85" si="38">IFERROR(ROUND(LN(L82),2),"")</f>
        <v/>
      </c>
      <c r="AC82">
        <f t="shared" ref="AC82:AC85" si="39">IFERROR(ROUND(LN(M82),2),"")</f>
        <v>1.54</v>
      </c>
      <c r="AD82">
        <f t="shared" ref="AD82:AD85" si="40">IFERROR(ROUND(LN(N82),2),"")</f>
        <v>3.53</v>
      </c>
      <c r="AE82">
        <f t="shared" ref="AE82:AE85" si="41">IFERROR(ROUND(LN(O82),2),"")</f>
        <v>2.59</v>
      </c>
      <c r="AF82">
        <f t="shared" ref="AF82:AF85" si="42">IFERROR(ROUND(LN(P82),2),"")</f>
        <v>2.81</v>
      </c>
      <c r="AG82">
        <f t="shared" ref="AG82:AG85" si="43">IFERROR(ROUND(LN(Q82),2),"")</f>
        <v>7.52</v>
      </c>
      <c r="AH82">
        <f t="shared" ref="AH82:AH85" si="44">IFERROR(ROUND(LN(R82),2),"")</f>
        <v>1.38</v>
      </c>
      <c r="AI82">
        <f t="shared" si="24"/>
        <v>3.37</v>
      </c>
    </row>
    <row r="83" spans="1:35" x14ac:dyDescent="0.4">
      <c r="A83" t="s">
        <v>82</v>
      </c>
      <c r="B83">
        <v>1996</v>
      </c>
      <c r="C83">
        <v>10</v>
      </c>
      <c r="D83">
        <v>0.74</v>
      </c>
      <c r="E83">
        <v>15.63</v>
      </c>
      <c r="F83">
        <v>19.34</v>
      </c>
      <c r="G83">
        <v>1.18</v>
      </c>
      <c r="H83">
        <v>2238.5300000000002</v>
      </c>
      <c r="I83">
        <v>0</v>
      </c>
      <c r="J83">
        <v>0</v>
      </c>
      <c r="K83">
        <v>0</v>
      </c>
      <c r="L83">
        <v>1</v>
      </c>
      <c r="M83">
        <v>4.59</v>
      </c>
      <c r="N83">
        <v>34.21</v>
      </c>
      <c r="O83">
        <f t="shared" si="25"/>
        <v>13.25</v>
      </c>
      <c r="P83">
        <f t="shared" si="26"/>
        <v>16.39</v>
      </c>
      <c r="Q83">
        <f t="shared" si="27"/>
        <v>1897.06</v>
      </c>
      <c r="R83">
        <f t="shared" si="28"/>
        <v>3.89</v>
      </c>
      <c r="S83">
        <f t="shared" si="29"/>
        <v>28.99</v>
      </c>
      <c r="T83">
        <f t="shared" si="30"/>
        <v>-0.3</v>
      </c>
      <c r="U83">
        <f t="shared" si="31"/>
        <v>2.75</v>
      </c>
      <c r="V83">
        <f t="shared" si="32"/>
        <v>2.96</v>
      </c>
      <c r="W83">
        <f t="shared" si="33"/>
        <v>0.17</v>
      </c>
      <c r="X83">
        <f t="shared" si="34"/>
        <v>7.71</v>
      </c>
      <c r="Y83" t="str">
        <f t="shared" si="35"/>
        <v/>
      </c>
      <c r="Z83" t="str">
        <f t="shared" si="36"/>
        <v/>
      </c>
      <c r="AA83" t="str">
        <f t="shared" si="37"/>
        <v/>
      </c>
      <c r="AB83">
        <f t="shared" si="38"/>
        <v>0</v>
      </c>
      <c r="AC83">
        <f t="shared" si="39"/>
        <v>1.52</v>
      </c>
      <c r="AD83">
        <f t="shared" si="40"/>
        <v>3.53</v>
      </c>
      <c r="AE83">
        <f t="shared" si="41"/>
        <v>2.58</v>
      </c>
      <c r="AF83">
        <f t="shared" si="42"/>
        <v>2.8</v>
      </c>
      <c r="AG83">
        <f t="shared" si="43"/>
        <v>7.55</v>
      </c>
      <c r="AH83">
        <f t="shared" si="44"/>
        <v>1.36</v>
      </c>
      <c r="AI83">
        <f t="shared" si="24"/>
        <v>3.37</v>
      </c>
    </row>
    <row r="84" spans="1:35" x14ac:dyDescent="0.4">
      <c r="A84" t="s">
        <v>83</v>
      </c>
      <c r="B84">
        <v>1996</v>
      </c>
      <c r="C84">
        <v>11</v>
      </c>
      <c r="D84">
        <v>0.72</v>
      </c>
      <c r="E84">
        <v>15.39</v>
      </c>
      <c r="F84">
        <v>20.09</v>
      </c>
      <c r="G84">
        <v>1.18</v>
      </c>
      <c r="H84">
        <v>2211.87</v>
      </c>
      <c r="I84">
        <v>0</v>
      </c>
      <c r="J84">
        <v>0</v>
      </c>
      <c r="K84">
        <v>0</v>
      </c>
      <c r="L84">
        <v>1</v>
      </c>
      <c r="M84">
        <v>4.47</v>
      </c>
      <c r="N84">
        <v>34.21</v>
      </c>
      <c r="O84">
        <f t="shared" si="25"/>
        <v>13.04</v>
      </c>
      <c r="P84">
        <f t="shared" si="26"/>
        <v>17.03</v>
      </c>
      <c r="Q84">
        <f t="shared" si="27"/>
        <v>1874.47</v>
      </c>
      <c r="R84">
        <f t="shared" si="28"/>
        <v>3.79</v>
      </c>
      <c r="S84">
        <f t="shared" si="29"/>
        <v>28.99</v>
      </c>
      <c r="T84">
        <f t="shared" si="30"/>
        <v>-0.33</v>
      </c>
      <c r="U84">
        <f t="shared" si="31"/>
        <v>2.73</v>
      </c>
      <c r="V84">
        <f t="shared" si="32"/>
        <v>3</v>
      </c>
      <c r="W84">
        <f t="shared" si="33"/>
        <v>0.17</v>
      </c>
      <c r="X84">
        <f t="shared" si="34"/>
        <v>7.7</v>
      </c>
      <c r="Y84" t="str">
        <f t="shared" si="35"/>
        <v/>
      </c>
      <c r="Z84" t="str">
        <f t="shared" si="36"/>
        <v/>
      </c>
      <c r="AA84" t="str">
        <f t="shared" si="37"/>
        <v/>
      </c>
      <c r="AB84">
        <f t="shared" si="38"/>
        <v>0</v>
      </c>
      <c r="AC84">
        <f t="shared" si="39"/>
        <v>1.5</v>
      </c>
      <c r="AD84">
        <f t="shared" si="40"/>
        <v>3.53</v>
      </c>
      <c r="AE84">
        <f t="shared" si="41"/>
        <v>2.57</v>
      </c>
      <c r="AF84">
        <f t="shared" si="42"/>
        <v>2.83</v>
      </c>
      <c r="AG84">
        <f t="shared" si="43"/>
        <v>7.54</v>
      </c>
      <c r="AH84">
        <f t="shared" si="44"/>
        <v>1.33</v>
      </c>
      <c r="AI84">
        <f t="shared" si="24"/>
        <v>3.37</v>
      </c>
    </row>
    <row r="85" spans="1:35" x14ac:dyDescent="0.4">
      <c r="A85" t="s">
        <v>84</v>
      </c>
      <c r="B85">
        <v>1996</v>
      </c>
      <c r="C85">
        <v>12</v>
      </c>
      <c r="D85">
        <v>0.83</v>
      </c>
      <c r="E85">
        <v>15.15</v>
      </c>
      <c r="F85">
        <v>20.27</v>
      </c>
      <c r="G85">
        <v>1.18</v>
      </c>
      <c r="H85">
        <v>2297.1999999999998</v>
      </c>
      <c r="I85">
        <v>0</v>
      </c>
      <c r="J85">
        <v>0</v>
      </c>
      <c r="K85">
        <v>0</v>
      </c>
      <c r="L85">
        <v>1</v>
      </c>
      <c r="M85">
        <v>4.41</v>
      </c>
      <c r="N85">
        <v>34.18</v>
      </c>
      <c r="O85">
        <f t="shared" si="25"/>
        <v>12.84</v>
      </c>
      <c r="P85">
        <f t="shared" si="26"/>
        <v>17.18</v>
      </c>
      <c r="Q85">
        <f t="shared" si="27"/>
        <v>1946.78</v>
      </c>
      <c r="R85">
        <f t="shared" si="28"/>
        <v>3.74</v>
      </c>
      <c r="S85">
        <f t="shared" si="29"/>
        <v>28.97</v>
      </c>
      <c r="T85">
        <f t="shared" si="30"/>
        <v>-0.19</v>
      </c>
      <c r="U85">
        <f t="shared" si="31"/>
        <v>2.72</v>
      </c>
      <c r="V85">
        <f t="shared" si="32"/>
        <v>3.01</v>
      </c>
      <c r="W85">
        <f t="shared" si="33"/>
        <v>0.17</v>
      </c>
      <c r="X85">
        <f t="shared" si="34"/>
        <v>7.74</v>
      </c>
      <c r="Y85" t="str">
        <f t="shared" si="35"/>
        <v/>
      </c>
      <c r="Z85" t="str">
        <f t="shared" si="36"/>
        <v/>
      </c>
      <c r="AA85" t="str">
        <f t="shared" si="37"/>
        <v/>
      </c>
      <c r="AB85">
        <f t="shared" si="38"/>
        <v>0</v>
      </c>
      <c r="AC85">
        <f t="shared" si="39"/>
        <v>1.48</v>
      </c>
      <c r="AD85">
        <f t="shared" si="40"/>
        <v>3.53</v>
      </c>
      <c r="AE85">
        <f t="shared" si="41"/>
        <v>2.5499999999999998</v>
      </c>
      <c r="AF85">
        <f t="shared" si="42"/>
        <v>2.84</v>
      </c>
      <c r="AG85">
        <f t="shared" si="43"/>
        <v>7.57</v>
      </c>
      <c r="AH85">
        <f t="shared" si="44"/>
        <v>1.32</v>
      </c>
      <c r="AI85">
        <f t="shared" si="24"/>
        <v>3.37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Wu Ruei Heng</cp:lastModifiedBy>
  <dcterms:created xsi:type="dcterms:W3CDTF">2013-08-27T13:40:46Z</dcterms:created>
  <dcterms:modified xsi:type="dcterms:W3CDTF">2024-09-14T11:35:35Z</dcterms:modified>
  <cp:category/>
</cp:coreProperties>
</file>