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eek5Prices" sheetId="1" r:id="rId1"/>
  </sheets>
  <calcPr calcId="0"/>
</workbook>
</file>

<file path=xl/calcChain.xml><?xml version="1.0" encoding="utf-8"?>
<calcChain xmlns="http://schemas.openxmlformats.org/spreadsheetml/2006/main">
  <c r="L6" i="1" l="1"/>
  <c r="L7" i="1" s="1"/>
  <c r="L5" i="1"/>
  <c r="S4" i="1"/>
  <c r="S3" i="1"/>
  <c r="M2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M3" i="1"/>
  <c r="M4" i="1" s="1"/>
  <c r="M5" i="1" s="1"/>
  <c r="L2" i="1"/>
  <c r="Q6" i="1"/>
  <c r="Q5" i="1"/>
  <c r="L3" i="1"/>
  <c r="L4" i="1" s="1"/>
  <c r="Q4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L8" i="1" l="1"/>
  <c r="Q7" i="1"/>
  <c r="M6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L9" i="1" l="1"/>
  <c r="Q8" i="1"/>
  <c r="R4" i="1"/>
  <c r="R5" i="1"/>
  <c r="M7" i="1"/>
  <c r="R6" i="1"/>
  <c r="Q3" i="1"/>
  <c r="R3" i="1" s="1"/>
  <c r="Q2" i="1"/>
  <c r="R2" i="1" s="1"/>
  <c r="L10" i="1" l="1"/>
  <c r="Q9" i="1"/>
  <c r="S6" i="1"/>
  <c r="S5" i="1"/>
  <c r="M8" i="1"/>
  <c r="R7" i="1"/>
  <c r="S7" i="1" s="1"/>
  <c r="Q10" i="1" l="1"/>
  <c r="L11" i="1"/>
  <c r="M9" i="1"/>
  <c r="R8" i="1"/>
  <c r="S8" i="1" s="1"/>
  <c r="L12" i="1" l="1"/>
  <c r="Q11" i="1"/>
  <c r="R9" i="1"/>
  <c r="S9" i="1" s="1"/>
  <c r="M10" i="1"/>
  <c r="Q12" i="1" l="1"/>
  <c r="L13" i="1"/>
  <c r="R10" i="1"/>
  <c r="S10" i="1" s="1"/>
  <c r="M11" i="1"/>
  <c r="L14" i="1" l="1"/>
  <c r="Q13" i="1"/>
  <c r="M12" i="1"/>
  <c r="R11" i="1"/>
  <c r="S11" i="1" s="1"/>
  <c r="L15" i="1" l="1"/>
  <c r="Q14" i="1"/>
  <c r="M13" i="1"/>
  <c r="R12" i="1"/>
  <c r="S12" i="1" s="1"/>
  <c r="L16" i="1" l="1"/>
  <c r="Q15" i="1"/>
  <c r="M14" i="1"/>
  <c r="R13" i="1"/>
  <c r="S13" i="1" s="1"/>
  <c r="L17" i="1" l="1"/>
  <c r="Q16" i="1"/>
  <c r="R14" i="1"/>
  <c r="S14" i="1" s="1"/>
  <c r="M15" i="1"/>
  <c r="L18" i="1" l="1"/>
  <c r="Q17" i="1"/>
  <c r="R15" i="1"/>
  <c r="S15" i="1" s="1"/>
  <c r="M16" i="1"/>
  <c r="L19" i="1" l="1"/>
  <c r="Q18" i="1"/>
  <c r="M17" i="1"/>
  <c r="R16" i="1"/>
  <c r="S16" i="1" s="1"/>
  <c r="L20" i="1" l="1"/>
  <c r="Q19" i="1"/>
  <c r="M18" i="1"/>
  <c r="R17" i="1"/>
  <c r="S17" i="1" s="1"/>
  <c r="L21" i="1" l="1"/>
  <c r="Q20" i="1"/>
  <c r="M19" i="1"/>
  <c r="R18" i="1"/>
  <c r="S18" i="1" s="1"/>
  <c r="L22" i="1" l="1"/>
  <c r="Q21" i="1"/>
  <c r="R19" i="1"/>
  <c r="S19" i="1" s="1"/>
  <c r="M20" i="1"/>
  <c r="L23" i="1" l="1"/>
  <c r="Q22" i="1"/>
  <c r="R20" i="1"/>
  <c r="S20" i="1" s="1"/>
  <c r="M21" i="1"/>
  <c r="L24" i="1" l="1"/>
  <c r="Q23" i="1"/>
  <c r="M22" i="1"/>
  <c r="R21" i="1"/>
  <c r="S21" i="1" s="1"/>
  <c r="L25" i="1" l="1"/>
  <c r="Q24" i="1"/>
  <c r="R22" i="1"/>
  <c r="S22" i="1" s="1"/>
  <c r="M23" i="1"/>
  <c r="L26" i="1" l="1"/>
  <c r="Q25" i="1"/>
  <c r="R23" i="1"/>
  <c r="S23" i="1" s="1"/>
  <c r="M24" i="1"/>
  <c r="Q26" i="1" l="1"/>
  <c r="L27" i="1"/>
  <c r="M25" i="1"/>
  <c r="R24" i="1"/>
  <c r="S24" i="1" s="1"/>
  <c r="L28" i="1" l="1"/>
  <c r="Q27" i="1"/>
  <c r="M26" i="1"/>
  <c r="R25" i="1"/>
  <c r="S25" i="1" s="1"/>
  <c r="L29" i="1" l="1"/>
  <c r="Q28" i="1"/>
  <c r="M27" i="1"/>
  <c r="R26" i="1"/>
  <c r="S26" i="1" s="1"/>
  <c r="L30" i="1" l="1"/>
  <c r="Q29" i="1"/>
  <c r="R27" i="1"/>
  <c r="S27" i="1" s="1"/>
  <c r="M28" i="1"/>
  <c r="L31" i="1" l="1"/>
  <c r="Q30" i="1"/>
  <c r="M29" i="1"/>
  <c r="R28" i="1"/>
  <c r="S28" i="1" s="1"/>
  <c r="L32" i="1" l="1"/>
  <c r="Q31" i="1"/>
  <c r="M30" i="1"/>
  <c r="R29" i="1"/>
  <c r="S29" i="1" s="1"/>
  <c r="L33" i="1" l="1"/>
  <c r="Q32" i="1"/>
  <c r="R30" i="1"/>
  <c r="S30" i="1" s="1"/>
  <c r="M31" i="1"/>
  <c r="L34" i="1" l="1"/>
  <c r="Q33" i="1"/>
  <c r="R31" i="1"/>
  <c r="S31" i="1" s="1"/>
  <c r="M32" i="1"/>
  <c r="L35" i="1" l="1"/>
  <c r="Q34" i="1"/>
  <c r="M33" i="1"/>
  <c r="R32" i="1"/>
  <c r="S32" i="1" s="1"/>
  <c r="L36" i="1" l="1"/>
  <c r="Q35" i="1"/>
  <c r="M34" i="1"/>
  <c r="R33" i="1"/>
  <c r="S33" i="1" s="1"/>
  <c r="L37" i="1" l="1"/>
  <c r="Q36" i="1"/>
  <c r="M35" i="1"/>
  <c r="R34" i="1"/>
  <c r="S34" i="1" s="1"/>
  <c r="Q37" i="1" l="1"/>
  <c r="L38" i="1"/>
  <c r="R35" i="1"/>
  <c r="S35" i="1" s="1"/>
  <c r="M36" i="1"/>
  <c r="L39" i="1" l="1"/>
  <c r="Q38" i="1"/>
  <c r="R36" i="1"/>
  <c r="S36" i="1" s="1"/>
  <c r="M37" i="1"/>
  <c r="L40" i="1" l="1"/>
  <c r="Q39" i="1"/>
  <c r="M38" i="1"/>
  <c r="R37" i="1"/>
  <c r="S37" i="1" s="1"/>
  <c r="L41" i="1" l="1"/>
  <c r="Q40" i="1"/>
  <c r="R38" i="1"/>
  <c r="S38" i="1" s="1"/>
  <c r="M39" i="1"/>
  <c r="L42" i="1" l="1"/>
  <c r="Q41" i="1"/>
  <c r="R39" i="1"/>
  <c r="S39" i="1" s="1"/>
  <c r="M40" i="1"/>
  <c r="L43" i="1" l="1"/>
  <c r="Q42" i="1"/>
  <c r="M41" i="1"/>
  <c r="R40" i="1"/>
  <c r="S40" i="1" s="1"/>
  <c r="L44" i="1" l="1"/>
  <c r="Q43" i="1"/>
  <c r="M42" i="1"/>
  <c r="R41" i="1"/>
  <c r="S41" i="1" s="1"/>
  <c r="L45" i="1" l="1"/>
  <c r="Q44" i="1"/>
  <c r="M43" i="1"/>
  <c r="R42" i="1"/>
  <c r="S42" i="1" s="1"/>
  <c r="L46" i="1" l="1"/>
  <c r="Q45" i="1"/>
  <c r="R43" i="1"/>
  <c r="S43" i="1" s="1"/>
  <c r="M44" i="1"/>
  <c r="L47" i="1" l="1"/>
  <c r="Q46" i="1"/>
  <c r="M45" i="1"/>
  <c r="R44" i="1"/>
  <c r="S44" i="1" s="1"/>
  <c r="L48" i="1" l="1"/>
  <c r="Q47" i="1"/>
  <c r="R45" i="1"/>
  <c r="S45" i="1" s="1"/>
  <c r="M46" i="1"/>
  <c r="L49" i="1" l="1"/>
  <c r="Q48" i="1"/>
  <c r="M47" i="1"/>
  <c r="R46" i="1"/>
  <c r="S46" i="1" s="1"/>
  <c r="L50" i="1" l="1"/>
  <c r="Q49" i="1"/>
  <c r="M48" i="1"/>
  <c r="R47" i="1"/>
  <c r="S47" i="1" s="1"/>
  <c r="L51" i="1" l="1"/>
  <c r="Q50" i="1"/>
  <c r="R48" i="1"/>
  <c r="S48" i="1" s="1"/>
  <c r="M49" i="1"/>
  <c r="L52" i="1" l="1"/>
  <c r="Q51" i="1"/>
  <c r="R49" i="1"/>
  <c r="S49" i="1" s="1"/>
  <c r="M50" i="1"/>
  <c r="L53" i="1" l="1"/>
  <c r="Q52" i="1"/>
  <c r="R50" i="1"/>
  <c r="S50" i="1" s="1"/>
  <c r="M51" i="1"/>
  <c r="Q53" i="1" l="1"/>
  <c r="L54" i="1"/>
  <c r="M52" i="1"/>
  <c r="R51" i="1"/>
  <c r="S51" i="1" s="1"/>
  <c r="Q54" i="1" l="1"/>
  <c r="L55" i="1"/>
  <c r="M53" i="1"/>
  <c r="R52" i="1"/>
  <c r="S52" i="1" s="1"/>
  <c r="L56" i="1" l="1"/>
  <c r="Q55" i="1"/>
  <c r="R53" i="1"/>
  <c r="S53" i="1" s="1"/>
  <c r="M54" i="1"/>
  <c r="L57" i="1" l="1"/>
  <c r="Q56" i="1"/>
  <c r="M55" i="1"/>
  <c r="R54" i="1"/>
  <c r="S54" i="1" s="1"/>
  <c r="L58" i="1" l="1"/>
  <c r="Q57" i="1"/>
  <c r="M56" i="1"/>
  <c r="R55" i="1"/>
  <c r="S55" i="1" s="1"/>
  <c r="L59" i="1" l="1"/>
  <c r="Q58" i="1"/>
  <c r="R56" i="1"/>
  <c r="S56" i="1" s="1"/>
  <c r="M57" i="1"/>
  <c r="L60" i="1" l="1"/>
  <c r="Q59" i="1"/>
  <c r="R57" i="1"/>
  <c r="S57" i="1" s="1"/>
  <c r="M58" i="1"/>
  <c r="L61" i="1" l="1"/>
  <c r="Q60" i="1"/>
  <c r="R58" i="1"/>
  <c r="S58" i="1" s="1"/>
  <c r="M59" i="1"/>
  <c r="L62" i="1" l="1"/>
  <c r="Q61" i="1"/>
  <c r="M60" i="1"/>
  <c r="R59" i="1"/>
  <c r="S59" i="1" s="1"/>
  <c r="L63" i="1" l="1"/>
  <c r="Q62" i="1"/>
  <c r="M61" i="1"/>
  <c r="R60" i="1"/>
  <c r="S60" i="1" s="1"/>
  <c r="L64" i="1" l="1"/>
  <c r="Q63" i="1"/>
  <c r="R61" i="1"/>
  <c r="S61" i="1" s="1"/>
  <c r="M62" i="1"/>
  <c r="L65" i="1" l="1"/>
  <c r="Q64" i="1"/>
  <c r="M63" i="1"/>
  <c r="R62" i="1"/>
  <c r="S62" i="1" s="1"/>
  <c r="L66" i="1" l="1"/>
  <c r="Q65" i="1"/>
  <c r="M64" i="1"/>
  <c r="R63" i="1"/>
  <c r="S63" i="1" s="1"/>
  <c r="L67" i="1" l="1"/>
  <c r="Q66" i="1"/>
  <c r="R64" i="1"/>
  <c r="S64" i="1" s="1"/>
  <c r="M65" i="1"/>
  <c r="L68" i="1" l="1"/>
  <c r="Q67" i="1"/>
  <c r="R65" i="1"/>
  <c r="S65" i="1" s="1"/>
  <c r="M66" i="1"/>
  <c r="L69" i="1" l="1"/>
  <c r="Q68" i="1"/>
  <c r="R66" i="1"/>
  <c r="S66" i="1" s="1"/>
  <c r="M67" i="1"/>
  <c r="Q69" i="1" l="1"/>
  <c r="L70" i="1"/>
  <c r="M68" i="1"/>
  <c r="R67" i="1"/>
  <c r="S67" i="1" s="1"/>
  <c r="L71" i="1" l="1"/>
  <c r="Q70" i="1"/>
  <c r="M69" i="1"/>
  <c r="R68" i="1"/>
  <c r="S68" i="1" s="1"/>
  <c r="L72" i="1" l="1"/>
  <c r="Q71" i="1"/>
  <c r="R69" i="1"/>
  <c r="S69" i="1" s="1"/>
  <c r="M70" i="1"/>
  <c r="L73" i="1" l="1"/>
  <c r="Q72" i="1"/>
  <c r="M71" i="1"/>
  <c r="R70" i="1"/>
  <c r="S70" i="1" s="1"/>
  <c r="L74" i="1" l="1"/>
  <c r="Q73" i="1"/>
  <c r="M72" i="1"/>
  <c r="R71" i="1"/>
  <c r="S71" i="1" s="1"/>
  <c r="L75" i="1" l="1"/>
  <c r="Q74" i="1"/>
  <c r="R72" i="1"/>
  <c r="S72" i="1" s="1"/>
  <c r="M73" i="1"/>
  <c r="L76" i="1" l="1"/>
  <c r="Q75" i="1"/>
  <c r="R73" i="1"/>
  <c r="S73" i="1" s="1"/>
  <c r="M74" i="1"/>
  <c r="L77" i="1" l="1"/>
  <c r="Q76" i="1"/>
  <c r="R74" i="1"/>
  <c r="S74" i="1" s="1"/>
  <c r="M75" i="1"/>
  <c r="L78" i="1" l="1"/>
  <c r="Q77" i="1"/>
  <c r="M76" i="1"/>
  <c r="R75" i="1"/>
  <c r="S75" i="1" s="1"/>
  <c r="L79" i="1" l="1"/>
  <c r="Q78" i="1"/>
  <c r="R76" i="1"/>
  <c r="S76" i="1" s="1"/>
  <c r="M77" i="1"/>
  <c r="L80" i="1" l="1"/>
  <c r="Q79" i="1"/>
  <c r="R77" i="1"/>
  <c r="S77" i="1" s="1"/>
  <c r="M78" i="1"/>
  <c r="L81" i="1" l="1"/>
  <c r="Q80" i="1"/>
  <c r="M79" i="1"/>
  <c r="R78" i="1"/>
  <c r="S78" i="1" s="1"/>
  <c r="L82" i="1" l="1"/>
  <c r="Q81" i="1"/>
  <c r="M80" i="1"/>
  <c r="R79" i="1"/>
  <c r="S79" i="1" s="1"/>
  <c r="L83" i="1" l="1"/>
  <c r="Q82" i="1"/>
  <c r="M81" i="1"/>
  <c r="R80" i="1"/>
  <c r="S80" i="1" s="1"/>
  <c r="L84" i="1" l="1"/>
  <c r="Q83" i="1"/>
  <c r="R81" i="1"/>
  <c r="S81" i="1" s="1"/>
  <c r="M82" i="1"/>
  <c r="L85" i="1" l="1"/>
  <c r="Q84" i="1"/>
  <c r="R82" i="1"/>
  <c r="S82" i="1" s="1"/>
  <c r="M83" i="1"/>
  <c r="L86" i="1" l="1"/>
  <c r="Q85" i="1"/>
  <c r="M84" i="1"/>
  <c r="R83" i="1"/>
  <c r="S83" i="1" s="1"/>
  <c r="L87" i="1" l="1"/>
  <c r="Q86" i="1"/>
  <c r="R84" i="1"/>
  <c r="S84" i="1" s="1"/>
  <c r="M85" i="1"/>
  <c r="L88" i="1" l="1"/>
  <c r="Q87" i="1"/>
  <c r="R85" i="1"/>
  <c r="S85" i="1" s="1"/>
  <c r="M86" i="1"/>
  <c r="L89" i="1" l="1"/>
  <c r="Q88" i="1"/>
  <c r="M87" i="1"/>
  <c r="R86" i="1"/>
  <c r="S86" i="1" s="1"/>
  <c r="L90" i="1" l="1"/>
  <c r="Q89" i="1"/>
  <c r="M88" i="1"/>
  <c r="R87" i="1"/>
  <c r="S87" i="1" s="1"/>
  <c r="L91" i="1" l="1"/>
  <c r="Q90" i="1"/>
  <c r="R90" i="1" s="1"/>
  <c r="M89" i="1"/>
  <c r="R88" i="1"/>
  <c r="S88" i="1" s="1"/>
  <c r="L92" i="1" l="1"/>
  <c r="Q91" i="1"/>
  <c r="R89" i="1"/>
  <c r="S89" i="1" s="1"/>
  <c r="M90" i="1"/>
  <c r="L93" i="1" l="1"/>
  <c r="Q92" i="1"/>
  <c r="S90" i="1"/>
  <c r="M91" i="1"/>
  <c r="L94" i="1" l="1"/>
  <c r="Q93" i="1"/>
  <c r="M92" i="1"/>
  <c r="R91" i="1"/>
  <c r="S91" i="1" s="1"/>
  <c r="L95" i="1" l="1"/>
  <c r="Q94" i="1"/>
  <c r="R92" i="1"/>
  <c r="S92" i="1" s="1"/>
  <c r="M93" i="1"/>
  <c r="L96" i="1" l="1"/>
  <c r="Q95" i="1"/>
  <c r="R93" i="1"/>
  <c r="S93" i="1" s="1"/>
  <c r="M94" i="1"/>
  <c r="Q96" i="1" l="1"/>
  <c r="L97" i="1"/>
  <c r="M95" i="1"/>
  <c r="R94" i="1"/>
  <c r="S94" i="1" s="1"/>
  <c r="Q97" i="1" l="1"/>
  <c r="L98" i="1"/>
  <c r="M96" i="1"/>
  <c r="R95" i="1"/>
  <c r="S95" i="1" s="1"/>
  <c r="L99" i="1" l="1"/>
  <c r="Q98" i="1"/>
  <c r="R96" i="1"/>
  <c r="S96" i="1" s="1"/>
  <c r="M97" i="1"/>
  <c r="L100" i="1" l="1"/>
  <c r="Q99" i="1"/>
  <c r="M98" i="1"/>
  <c r="R97" i="1"/>
  <c r="S97" i="1" s="1"/>
  <c r="L101" i="1" l="1"/>
  <c r="Q100" i="1"/>
  <c r="R98" i="1"/>
  <c r="S98" i="1" s="1"/>
  <c r="M99" i="1"/>
  <c r="L102" i="1" l="1"/>
  <c r="Q101" i="1"/>
  <c r="R99" i="1"/>
  <c r="S99" i="1" s="1"/>
  <c r="M100" i="1"/>
  <c r="L103" i="1" l="1"/>
  <c r="Q102" i="1"/>
  <c r="M101" i="1"/>
  <c r="R100" i="1"/>
  <c r="S100" i="1" s="1"/>
  <c r="L104" i="1" l="1"/>
  <c r="Q103" i="1"/>
  <c r="M102" i="1"/>
  <c r="R101" i="1"/>
  <c r="S101" i="1" s="1"/>
  <c r="L105" i="1" l="1"/>
  <c r="Q104" i="1"/>
  <c r="R102" i="1"/>
  <c r="S102" i="1" s="1"/>
  <c r="M103" i="1"/>
  <c r="L106" i="1" l="1"/>
  <c r="Q105" i="1"/>
  <c r="R103" i="1"/>
  <c r="S103" i="1" s="1"/>
  <c r="M104" i="1"/>
  <c r="L107" i="1" l="1"/>
  <c r="Q106" i="1"/>
  <c r="R104" i="1"/>
  <c r="S104" i="1" s="1"/>
  <c r="M105" i="1"/>
  <c r="L108" i="1" l="1"/>
  <c r="Q107" i="1"/>
  <c r="M106" i="1"/>
  <c r="R105" i="1"/>
  <c r="S105" i="1" s="1"/>
  <c r="L109" i="1" l="1"/>
  <c r="Q108" i="1"/>
  <c r="M107" i="1"/>
  <c r="R106" i="1"/>
  <c r="S106" i="1" s="1"/>
  <c r="L110" i="1" l="1"/>
  <c r="Q109" i="1"/>
  <c r="R107" i="1"/>
  <c r="S107" i="1" s="1"/>
  <c r="M108" i="1"/>
  <c r="L111" i="1" l="1"/>
  <c r="Q110" i="1"/>
  <c r="M109" i="1"/>
  <c r="R108" i="1"/>
  <c r="S108" i="1" s="1"/>
  <c r="L112" i="1" l="1"/>
  <c r="Q111" i="1"/>
  <c r="M110" i="1"/>
  <c r="R109" i="1"/>
  <c r="S109" i="1" s="1"/>
  <c r="Q112" i="1" l="1"/>
  <c r="L113" i="1"/>
  <c r="R110" i="1"/>
  <c r="S110" i="1" s="1"/>
  <c r="M111" i="1"/>
  <c r="L114" i="1" l="1"/>
  <c r="Q113" i="1"/>
  <c r="R111" i="1"/>
  <c r="S111" i="1" s="1"/>
  <c r="M112" i="1"/>
  <c r="L115" i="1" l="1"/>
  <c r="Q114" i="1"/>
  <c r="R112" i="1"/>
  <c r="S112" i="1" s="1"/>
  <c r="M113" i="1"/>
  <c r="L116" i="1" l="1"/>
  <c r="Q115" i="1"/>
  <c r="M114" i="1"/>
  <c r="R113" i="1"/>
  <c r="S113" i="1" s="1"/>
  <c r="L117" i="1" l="1"/>
  <c r="Q116" i="1"/>
  <c r="R114" i="1"/>
  <c r="S114" i="1" s="1"/>
  <c r="M115" i="1"/>
  <c r="L118" i="1" l="1"/>
  <c r="Q117" i="1"/>
  <c r="R115" i="1"/>
  <c r="S115" i="1" s="1"/>
  <c r="M116" i="1"/>
  <c r="L119" i="1" l="1"/>
  <c r="Q118" i="1"/>
  <c r="M117" i="1"/>
  <c r="R116" i="1"/>
  <c r="S116" i="1" s="1"/>
  <c r="L120" i="1" l="1"/>
  <c r="Q119" i="1"/>
  <c r="M118" i="1"/>
  <c r="R117" i="1"/>
  <c r="S117" i="1" s="1"/>
  <c r="L121" i="1" l="1"/>
  <c r="Q120" i="1"/>
  <c r="R118" i="1"/>
  <c r="S118" i="1" s="1"/>
  <c r="M119" i="1"/>
  <c r="L122" i="1" l="1"/>
  <c r="Q121" i="1"/>
  <c r="R119" i="1"/>
  <c r="S119" i="1" s="1"/>
  <c r="M120" i="1"/>
  <c r="L123" i="1" l="1"/>
  <c r="Q122" i="1"/>
  <c r="R120" i="1"/>
  <c r="S120" i="1" s="1"/>
  <c r="M121" i="1"/>
  <c r="L124" i="1" l="1"/>
  <c r="Q123" i="1"/>
  <c r="M122" i="1"/>
  <c r="R121" i="1"/>
  <c r="S121" i="1" s="1"/>
  <c r="L125" i="1" l="1"/>
  <c r="Q124" i="1"/>
  <c r="M123" i="1"/>
  <c r="R122" i="1"/>
  <c r="S122" i="1" s="1"/>
  <c r="L126" i="1" l="1"/>
  <c r="Q125" i="1"/>
  <c r="R123" i="1"/>
  <c r="S123" i="1" s="1"/>
  <c r="M124" i="1"/>
  <c r="L127" i="1" l="1"/>
  <c r="Q126" i="1"/>
  <c r="M125" i="1"/>
  <c r="R124" i="1"/>
  <c r="S124" i="1" s="1"/>
  <c r="L128" i="1" l="1"/>
  <c r="Q127" i="1"/>
  <c r="M126" i="1"/>
  <c r="R125" i="1"/>
  <c r="S125" i="1" s="1"/>
  <c r="L129" i="1" l="1"/>
  <c r="Q128" i="1"/>
  <c r="R126" i="1"/>
  <c r="S126" i="1" s="1"/>
  <c r="M127" i="1"/>
  <c r="L130" i="1" l="1"/>
  <c r="Q129" i="1"/>
  <c r="R127" i="1"/>
  <c r="S127" i="1" s="1"/>
  <c r="M128" i="1"/>
  <c r="L131" i="1" l="1"/>
  <c r="Q130" i="1"/>
  <c r="R128" i="1"/>
  <c r="S128" i="1" s="1"/>
  <c r="M129" i="1"/>
  <c r="L132" i="1" l="1"/>
  <c r="Q131" i="1"/>
  <c r="M130" i="1"/>
  <c r="R129" i="1"/>
  <c r="S129" i="1" s="1"/>
  <c r="L133" i="1" l="1"/>
  <c r="Q132" i="1"/>
  <c r="M131" i="1"/>
  <c r="R130" i="1"/>
  <c r="S130" i="1" s="1"/>
  <c r="Q133" i="1" l="1"/>
  <c r="L134" i="1"/>
  <c r="R131" i="1"/>
  <c r="S131" i="1" s="1"/>
  <c r="M132" i="1"/>
  <c r="L135" i="1" l="1"/>
  <c r="Q134" i="1"/>
  <c r="R132" i="1"/>
  <c r="S132" i="1" s="1"/>
  <c r="M133" i="1"/>
  <c r="L136" i="1" l="1"/>
  <c r="Q135" i="1"/>
  <c r="M134" i="1"/>
  <c r="R133" i="1"/>
  <c r="S133" i="1" s="1"/>
  <c r="L137" i="1" l="1"/>
  <c r="Q136" i="1"/>
  <c r="R134" i="1"/>
  <c r="S134" i="1" s="1"/>
  <c r="M135" i="1"/>
  <c r="L138" i="1" l="1"/>
  <c r="Q137" i="1"/>
  <c r="R135" i="1"/>
  <c r="S135" i="1" s="1"/>
  <c r="M136" i="1"/>
  <c r="L139" i="1" l="1"/>
  <c r="Q138" i="1"/>
  <c r="M137" i="1"/>
  <c r="R136" i="1"/>
  <c r="S136" i="1" s="1"/>
  <c r="L140" i="1" l="1"/>
  <c r="Q139" i="1"/>
  <c r="M138" i="1"/>
  <c r="R137" i="1"/>
  <c r="S137" i="1" s="1"/>
  <c r="L141" i="1" l="1"/>
  <c r="Q140" i="1"/>
  <c r="M139" i="1"/>
  <c r="R138" i="1"/>
  <c r="S138" i="1" s="1"/>
  <c r="L142" i="1" l="1"/>
  <c r="Q141" i="1"/>
  <c r="R139" i="1"/>
  <c r="S139" i="1" s="1"/>
  <c r="M140" i="1"/>
  <c r="L143" i="1" l="1"/>
  <c r="Q142" i="1"/>
  <c r="R140" i="1"/>
  <c r="S140" i="1" s="1"/>
  <c r="M141" i="1"/>
  <c r="L144" i="1" l="1"/>
  <c r="Q143" i="1"/>
  <c r="M142" i="1"/>
  <c r="R141" i="1"/>
  <c r="S141" i="1" s="1"/>
  <c r="L145" i="1" l="1"/>
  <c r="Q144" i="1"/>
  <c r="R142" i="1"/>
  <c r="S142" i="1" s="1"/>
  <c r="M143" i="1"/>
  <c r="L146" i="1" l="1"/>
  <c r="Q145" i="1"/>
  <c r="R143" i="1"/>
  <c r="S143" i="1" s="1"/>
  <c r="M144" i="1"/>
  <c r="L147" i="1" l="1"/>
  <c r="Q146" i="1"/>
  <c r="M145" i="1"/>
  <c r="R144" i="1"/>
  <c r="S144" i="1" s="1"/>
  <c r="L148" i="1" l="1"/>
  <c r="Q147" i="1"/>
  <c r="M146" i="1"/>
  <c r="R145" i="1"/>
  <c r="S145" i="1" s="1"/>
  <c r="L149" i="1" l="1"/>
  <c r="Q148" i="1"/>
  <c r="M147" i="1"/>
  <c r="R146" i="1"/>
  <c r="S146" i="1" s="1"/>
  <c r="L150" i="1" l="1"/>
  <c r="Q149" i="1"/>
  <c r="R147" i="1"/>
  <c r="S147" i="1" s="1"/>
  <c r="M148" i="1"/>
  <c r="L151" i="1" l="1"/>
  <c r="Q150" i="1"/>
  <c r="M149" i="1"/>
  <c r="R148" i="1"/>
  <c r="S148" i="1" s="1"/>
  <c r="L152" i="1" l="1"/>
  <c r="Q151" i="1"/>
  <c r="M150" i="1"/>
  <c r="R149" i="1"/>
  <c r="S149" i="1" s="1"/>
  <c r="L153" i="1" l="1"/>
  <c r="Q152" i="1"/>
  <c r="R150" i="1"/>
  <c r="S150" i="1" s="1"/>
  <c r="M151" i="1"/>
  <c r="L154" i="1" l="1"/>
  <c r="Q153" i="1"/>
  <c r="R151" i="1"/>
  <c r="S151" i="1" s="1"/>
  <c r="M152" i="1"/>
  <c r="Q154" i="1" l="1"/>
  <c r="L155" i="1"/>
  <c r="M153" i="1"/>
  <c r="R152" i="1"/>
  <c r="S152" i="1" s="1"/>
  <c r="L156" i="1" l="1"/>
  <c r="Q155" i="1"/>
  <c r="M154" i="1"/>
  <c r="R153" i="1"/>
  <c r="S153" i="1" s="1"/>
  <c r="L157" i="1" l="1"/>
  <c r="Q156" i="1"/>
  <c r="R154" i="1"/>
  <c r="S154" i="1" s="1"/>
  <c r="M155" i="1"/>
  <c r="L158" i="1" l="1"/>
  <c r="Q157" i="1"/>
  <c r="R155" i="1"/>
  <c r="S155" i="1" s="1"/>
  <c r="M156" i="1"/>
  <c r="L159" i="1" l="1"/>
  <c r="Q158" i="1"/>
  <c r="M157" i="1"/>
  <c r="R156" i="1"/>
  <c r="S156" i="1" s="1"/>
  <c r="L160" i="1" l="1"/>
  <c r="Q159" i="1"/>
  <c r="M158" i="1"/>
  <c r="R157" i="1"/>
  <c r="S157" i="1" s="1"/>
  <c r="L161" i="1" l="1"/>
  <c r="Q160" i="1"/>
  <c r="R158" i="1"/>
  <c r="S158" i="1" s="1"/>
  <c r="M159" i="1"/>
  <c r="L162" i="1" l="1"/>
  <c r="Q161" i="1"/>
  <c r="R159" i="1"/>
  <c r="S159" i="1" s="1"/>
  <c r="M160" i="1"/>
  <c r="L163" i="1" l="1"/>
  <c r="Q162" i="1"/>
  <c r="M161" i="1"/>
  <c r="R160" i="1"/>
  <c r="S160" i="1" s="1"/>
  <c r="L164" i="1" l="1"/>
  <c r="Q163" i="1"/>
  <c r="R161" i="1"/>
  <c r="S161" i="1" s="1"/>
  <c r="M162" i="1"/>
  <c r="L165" i="1" l="1"/>
  <c r="Q164" i="1"/>
  <c r="R162" i="1"/>
  <c r="S162" i="1" s="1"/>
  <c r="M163" i="1"/>
  <c r="L166" i="1" l="1"/>
  <c r="Q165" i="1"/>
  <c r="M164" i="1"/>
  <c r="R163" i="1"/>
  <c r="S163" i="1" s="1"/>
  <c r="L167" i="1" l="1"/>
  <c r="Q166" i="1"/>
  <c r="M165" i="1"/>
  <c r="R164" i="1"/>
  <c r="S164" i="1" s="1"/>
  <c r="L168" i="1" l="1"/>
  <c r="Q167" i="1"/>
  <c r="M166" i="1"/>
  <c r="R165" i="1"/>
  <c r="S165" i="1" s="1"/>
  <c r="L169" i="1" l="1"/>
  <c r="Q168" i="1"/>
  <c r="R166" i="1"/>
  <c r="S166" i="1" s="1"/>
  <c r="M167" i="1"/>
  <c r="L170" i="1" l="1"/>
  <c r="Q169" i="1"/>
  <c r="M168" i="1"/>
  <c r="R167" i="1"/>
  <c r="S167" i="1" s="1"/>
  <c r="L171" i="1" l="1"/>
  <c r="Q170" i="1"/>
  <c r="M169" i="1"/>
  <c r="R168" i="1"/>
  <c r="S168" i="1" s="1"/>
  <c r="L172" i="1" l="1"/>
  <c r="Q171" i="1"/>
  <c r="R169" i="1"/>
  <c r="S169" i="1" s="1"/>
  <c r="M170" i="1"/>
  <c r="L173" i="1" l="1"/>
  <c r="Q172" i="1"/>
  <c r="R170" i="1"/>
  <c r="S170" i="1" s="1"/>
  <c r="M171" i="1"/>
  <c r="L174" i="1" l="1"/>
  <c r="Q173" i="1"/>
  <c r="M172" i="1"/>
  <c r="R171" i="1"/>
  <c r="S171" i="1" s="1"/>
  <c r="L175" i="1" l="1"/>
  <c r="Q174" i="1"/>
  <c r="M173" i="1"/>
  <c r="R172" i="1"/>
  <c r="S172" i="1" s="1"/>
  <c r="L176" i="1" l="1"/>
  <c r="Q175" i="1"/>
  <c r="M174" i="1"/>
  <c r="R173" i="1"/>
  <c r="S173" i="1" s="1"/>
  <c r="Q176" i="1" l="1"/>
  <c r="L177" i="1"/>
  <c r="R174" i="1"/>
  <c r="S174" i="1" s="1"/>
  <c r="M175" i="1"/>
  <c r="L178" i="1" l="1"/>
  <c r="Q177" i="1"/>
  <c r="R175" i="1"/>
  <c r="S175" i="1" s="1"/>
  <c r="M176" i="1"/>
  <c r="L179" i="1" l="1"/>
  <c r="Q178" i="1"/>
  <c r="M177" i="1"/>
  <c r="R176" i="1"/>
  <c r="S176" i="1" s="1"/>
  <c r="L180" i="1" l="1"/>
  <c r="Q179" i="1"/>
  <c r="R177" i="1"/>
  <c r="S177" i="1" s="1"/>
  <c r="M178" i="1"/>
  <c r="L181" i="1" l="1"/>
  <c r="Q180" i="1"/>
  <c r="R178" i="1"/>
  <c r="S178" i="1" s="1"/>
  <c r="M179" i="1"/>
  <c r="Q181" i="1" l="1"/>
  <c r="L182" i="1"/>
  <c r="M180" i="1"/>
  <c r="R179" i="1"/>
  <c r="S179" i="1" s="1"/>
  <c r="L183" i="1" l="1"/>
  <c r="Q182" i="1"/>
  <c r="M181" i="1"/>
  <c r="R180" i="1"/>
  <c r="S180" i="1" s="1"/>
  <c r="L184" i="1" l="1"/>
  <c r="Q183" i="1"/>
  <c r="R181" i="1"/>
  <c r="S181" i="1" s="1"/>
  <c r="M182" i="1"/>
  <c r="L185" i="1" l="1"/>
  <c r="Q184" i="1"/>
  <c r="R182" i="1"/>
  <c r="S182" i="1" s="1"/>
  <c r="M183" i="1"/>
  <c r="L186" i="1" l="1"/>
  <c r="Q185" i="1"/>
  <c r="M184" i="1"/>
  <c r="R183" i="1"/>
  <c r="S183" i="1" s="1"/>
  <c r="L187" i="1" l="1"/>
  <c r="Q186" i="1"/>
  <c r="M185" i="1"/>
  <c r="R184" i="1"/>
  <c r="S184" i="1" s="1"/>
  <c r="L188" i="1" l="1"/>
  <c r="Q187" i="1"/>
  <c r="R185" i="1"/>
  <c r="S185" i="1" s="1"/>
  <c r="M186" i="1"/>
  <c r="L189" i="1" l="1"/>
  <c r="Q188" i="1"/>
  <c r="R186" i="1"/>
  <c r="S186" i="1" s="1"/>
  <c r="M187" i="1"/>
  <c r="L190" i="1" l="1"/>
  <c r="Q189" i="1"/>
  <c r="M188" i="1"/>
  <c r="R187" i="1"/>
  <c r="S187" i="1" s="1"/>
  <c r="L191" i="1" l="1"/>
  <c r="Q190" i="1"/>
  <c r="M189" i="1"/>
  <c r="R188" i="1"/>
  <c r="S188" i="1" s="1"/>
  <c r="L192" i="1" l="1"/>
  <c r="Q191" i="1"/>
  <c r="R189" i="1"/>
  <c r="S189" i="1" s="1"/>
  <c r="M190" i="1"/>
  <c r="L193" i="1" l="1"/>
  <c r="Q192" i="1"/>
  <c r="R190" i="1"/>
  <c r="S190" i="1" s="1"/>
  <c r="M191" i="1"/>
  <c r="L194" i="1" l="1"/>
  <c r="Q193" i="1"/>
  <c r="M192" i="1"/>
  <c r="R191" i="1"/>
  <c r="S191" i="1" s="1"/>
  <c r="L195" i="1" l="1"/>
  <c r="Q194" i="1"/>
  <c r="M193" i="1"/>
  <c r="R192" i="1"/>
  <c r="S192" i="1" s="1"/>
  <c r="L196" i="1" l="1"/>
  <c r="Q195" i="1"/>
  <c r="R193" i="1"/>
  <c r="S193" i="1" s="1"/>
  <c r="M194" i="1"/>
  <c r="L197" i="1" l="1"/>
  <c r="Q196" i="1"/>
  <c r="R194" i="1"/>
  <c r="S194" i="1" s="1"/>
  <c r="M195" i="1"/>
  <c r="L198" i="1" l="1"/>
  <c r="Q197" i="1"/>
  <c r="M196" i="1"/>
  <c r="R195" i="1"/>
  <c r="S195" i="1" s="1"/>
  <c r="L199" i="1" l="1"/>
  <c r="Q198" i="1"/>
  <c r="M197" i="1"/>
  <c r="R196" i="1"/>
  <c r="S196" i="1" s="1"/>
  <c r="L200" i="1" l="1"/>
  <c r="Q199" i="1"/>
  <c r="R197" i="1"/>
  <c r="S197" i="1" s="1"/>
  <c r="M198" i="1"/>
  <c r="L201" i="1" l="1"/>
  <c r="Q200" i="1"/>
  <c r="R198" i="1"/>
  <c r="S198" i="1" s="1"/>
  <c r="M199" i="1"/>
  <c r="L202" i="1" l="1"/>
  <c r="Q201" i="1"/>
  <c r="M200" i="1"/>
  <c r="R199" i="1"/>
  <c r="S199" i="1" s="1"/>
  <c r="Q202" i="1" l="1"/>
  <c r="L203" i="1"/>
  <c r="M201" i="1"/>
  <c r="R200" i="1"/>
  <c r="S200" i="1" s="1"/>
  <c r="L204" i="1" l="1"/>
  <c r="Q203" i="1"/>
  <c r="R201" i="1"/>
  <c r="S201" i="1" s="1"/>
  <c r="M202" i="1"/>
  <c r="L205" i="1" l="1"/>
  <c r="Q204" i="1"/>
  <c r="R202" i="1"/>
  <c r="S202" i="1" s="1"/>
  <c r="M203" i="1"/>
  <c r="L206" i="1" l="1"/>
  <c r="Q205" i="1"/>
  <c r="M204" i="1"/>
  <c r="R203" i="1"/>
  <c r="S203" i="1" s="1"/>
  <c r="L207" i="1" l="1"/>
  <c r="Q206" i="1"/>
  <c r="M205" i="1"/>
  <c r="R204" i="1"/>
  <c r="S204" i="1" s="1"/>
  <c r="L208" i="1" l="1"/>
  <c r="Q207" i="1"/>
  <c r="R205" i="1"/>
  <c r="S205" i="1" s="1"/>
  <c r="M206" i="1"/>
  <c r="L209" i="1" l="1"/>
  <c r="Q208" i="1"/>
  <c r="R206" i="1"/>
  <c r="S206" i="1" s="1"/>
  <c r="M207" i="1"/>
  <c r="L210" i="1" l="1"/>
  <c r="Q209" i="1"/>
  <c r="M208" i="1"/>
  <c r="R207" i="1"/>
  <c r="S207" i="1" s="1"/>
  <c r="L211" i="1" l="1"/>
  <c r="Q210" i="1"/>
  <c r="M209" i="1"/>
  <c r="R208" i="1"/>
  <c r="S208" i="1" s="1"/>
  <c r="L212" i="1" l="1"/>
  <c r="Q211" i="1"/>
  <c r="R209" i="1"/>
  <c r="S209" i="1" s="1"/>
  <c r="M210" i="1"/>
  <c r="L213" i="1" l="1"/>
  <c r="Q212" i="1"/>
  <c r="R210" i="1"/>
  <c r="S210" i="1" s="1"/>
  <c r="M211" i="1"/>
  <c r="L214" i="1" l="1"/>
  <c r="Q213" i="1"/>
  <c r="M212" i="1"/>
  <c r="R211" i="1"/>
  <c r="S211" i="1" s="1"/>
  <c r="L215" i="1" l="1"/>
  <c r="Q214" i="1"/>
  <c r="M213" i="1"/>
  <c r="R212" i="1"/>
  <c r="S212" i="1" s="1"/>
  <c r="L216" i="1" l="1"/>
  <c r="Q215" i="1"/>
  <c r="R213" i="1"/>
  <c r="S213" i="1" s="1"/>
  <c r="M214" i="1"/>
  <c r="L217" i="1" l="1"/>
  <c r="Q216" i="1"/>
  <c r="R214" i="1"/>
  <c r="S214" i="1" s="1"/>
  <c r="M215" i="1"/>
  <c r="L218" i="1" l="1"/>
  <c r="Q217" i="1"/>
  <c r="M216" i="1"/>
  <c r="R215" i="1"/>
  <c r="S215" i="1" s="1"/>
  <c r="Q218" i="1" l="1"/>
  <c r="L219" i="1"/>
  <c r="M217" i="1"/>
  <c r="R216" i="1"/>
  <c r="S216" i="1" s="1"/>
  <c r="L220" i="1" l="1"/>
  <c r="Q219" i="1"/>
  <c r="R217" i="1"/>
  <c r="S217" i="1" s="1"/>
  <c r="M218" i="1"/>
  <c r="L221" i="1" l="1"/>
  <c r="Q220" i="1"/>
  <c r="M219" i="1"/>
  <c r="R218" i="1"/>
  <c r="S218" i="1" s="1"/>
  <c r="L222" i="1" l="1"/>
  <c r="Q221" i="1"/>
  <c r="M220" i="1"/>
  <c r="R219" i="1"/>
  <c r="S219" i="1" s="1"/>
  <c r="L223" i="1" l="1"/>
  <c r="Q222" i="1"/>
  <c r="R220" i="1"/>
  <c r="S220" i="1" s="1"/>
  <c r="M221" i="1"/>
  <c r="L224" i="1" l="1"/>
  <c r="Q223" i="1"/>
  <c r="R221" i="1"/>
  <c r="S221" i="1" s="1"/>
  <c r="M222" i="1"/>
  <c r="L225" i="1" l="1"/>
  <c r="Q224" i="1"/>
  <c r="M223" i="1"/>
  <c r="R222" i="1"/>
  <c r="S222" i="1" s="1"/>
  <c r="L226" i="1" l="1"/>
  <c r="Q225" i="1"/>
  <c r="M224" i="1"/>
  <c r="R223" i="1"/>
  <c r="S223" i="1" s="1"/>
  <c r="L227" i="1" l="1"/>
  <c r="Q226" i="1"/>
  <c r="R224" i="1"/>
  <c r="S224" i="1" s="1"/>
  <c r="M225" i="1"/>
  <c r="L228" i="1" l="1"/>
  <c r="Q227" i="1"/>
  <c r="R225" i="1"/>
  <c r="S225" i="1" s="1"/>
  <c r="M226" i="1"/>
  <c r="L229" i="1" l="1"/>
  <c r="Q228" i="1"/>
  <c r="M227" i="1"/>
  <c r="R226" i="1"/>
  <c r="S226" i="1" s="1"/>
  <c r="L230" i="1" l="1"/>
  <c r="Q229" i="1"/>
  <c r="M228" i="1"/>
  <c r="R227" i="1"/>
  <c r="S227" i="1" s="1"/>
  <c r="L231" i="1" l="1"/>
  <c r="Q230" i="1"/>
  <c r="R228" i="1"/>
  <c r="S228" i="1" s="1"/>
  <c r="M229" i="1"/>
  <c r="L232" i="1" l="1"/>
  <c r="Q231" i="1"/>
  <c r="R229" i="1"/>
  <c r="S229" i="1" s="1"/>
  <c r="M230" i="1"/>
  <c r="L233" i="1" l="1"/>
  <c r="Q233" i="1" s="1"/>
  <c r="Q232" i="1"/>
  <c r="M231" i="1"/>
  <c r="R230" i="1"/>
  <c r="S230" i="1" s="1"/>
  <c r="M232" i="1" l="1"/>
  <c r="R231" i="1"/>
  <c r="S231" i="1" s="1"/>
  <c r="R232" i="1" l="1"/>
  <c r="S232" i="1" s="1"/>
  <c r="M233" i="1"/>
  <c r="R233" i="1" s="1"/>
  <c r="S233" i="1" l="1"/>
  <c r="S234" i="1"/>
  <c r="U3" i="1" l="1"/>
  <c r="U4" i="1" s="1"/>
  <c r="U2" i="1"/>
</calcChain>
</file>

<file path=xl/sharedStrings.xml><?xml version="1.0" encoding="utf-8"?>
<sst xmlns="http://schemas.openxmlformats.org/spreadsheetml/2006/main" count="31" uniqueCount="22">
  <si>
    <t>AAPL</t>
  </si>
  <si>
    <t xml:space="preserve"> GOOG</t>
  </si>
  <si>
    <t xml:space="preserve"> IBM</t>
  </si>
  <si>
    <t xml:space="preserve"> XOM</t>
  </si>
  <si>
    <t>$SPX</t>
  </si>
  <si>
    <t>Orders</t>
  </si>
  <si>
    <t>CASH</t>
  </si>
  <si>
    <t>Total</t>
  </si>
  <si>
    <t>DR</t>
  </si>
  <si>
    <t>ADR</t>
  </si>
  <si>
    <t>Var</t>
  </si>
  <si>
    <t>sharpe=</t>
  </si>
  <si>
    <t>Buy  1500   AAPL</t>
  </si>
  <si>
    <t xml:space="preserve"> Sell  1500   AAPL
 Sell  4000   IBM</t>
  </si>
  <si>
    <t>Buy  1000   GOOG</t>
  </si>
  <si>
    <t>Sell  4000   XOM</t>
  </si>
  <si>
    <t>Buy  4000   XOM</t>
  </si>
  <si>
    <t>Sell  1000   GOOG
Sell  2200   IBM</t>
  </si>
  <si>
    <t>Buy  1500   IBM</t>
  </si>
  <si>
    <t>Sell  3300   IBM</t>
  </si>
  <si>
    <t>Buy  1200   AAPL</t>
  </si>
  <si>
    <t>Buy  55   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</si>
</sst>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4"/>
  <sheetViews>
    <sheetView tabSelected="1" topLeftCell="E1" workbookViewId="0">
      <pane ySplit="1" topLeftCell="A2" activePane="bottomLeft" state="frozen"/>
      <selection pane="bottomLeft" activeCell="T16" sqref="T16"/>
    </sheetView>
  </sheetViews>
  <sheetFormatPr defaultRowHeight="15" x14ac:dyDescent="0.25"/>
  <cols>
    <col min="1" max="1" width="15.85546875" bestFit="1" customWidth="1"/>
    <col min="7" max="7" width="15.28515625" customWidth="1"/>
  </cols>
  <sheetData>
    <row r="1" spans="1:22" x14ac:dyDescent="0.25">
      <c r="A1">
        <v>1000000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0</v>
      </c>
      <c r="I1" t="s">
        <v>1</v>
      </c>
      <c r="J1" t="s">
        <v>2</v>
      </c>
      <c r="K1" t="s">
        <v>3</v>
      </c>
      <c r="L1" t="s">
        <v>6</v>
      </c>
      <c r="M1" s="2" t="s">
        <v>0</v>
      </c>
      <c r="N1" t="s">
        <v>1</v>
      </c>
      <c r="O1" t="s">
        <v>2</v>
      </c>
      <c r="P1" t="s">
        <v>3</v>
      </c>
      <c r="Q1" t="s">
        <v>6</v>
      </c>
      <c r="R1" t="s">
        <v>7</v>
      </c>
      <c r="S1" t="s">
        <v>8</v>
      </c>
      <c r="V1">
        <v>0</v>
      </c>
    </row>
    <row r="2" spans="1:22" x14ac:dyDescent="0.25">
      <c r="A2" s="1">
        <v>40557.666666666664</v>
      </c>
      <c r="B2">
        <v>346.99</v>
      </c>
      <c r="C2">
        <v>624.17999999999995</v>
      </c>
      <c r="D2">
        <v>145.69999999999999</v>
      </c>
      <c r="E2">
        <v>74.62</v>
      </c>
      <c r="F2">
        <v>1293.24</v>
      </c>
      <c r="G2" t="s">
        <v>12</v>
      </c>
      <c r="H2">
        <v>1500</v>
      </c>
      <c r="L2">
        <f>A1-H2*B2</f>
        <v>479515</v>
      </c>
      <c r="M2">
        <f>H2</f>
        <v>1500</v>
      </c>
      <c r="N2">
        <v>0</v>
      </c>
      <c r="O2">
        <v>0</v>
      </c>
      <c r="P2">
        <v>0</v>
      </c>
      <c r="Q2">
        <f>L2</f>
        <v>479515</v>
      </c>
      <c r="R2">
        <f>M2*B2+N2*C2+O2*D2+P2*E2+Q2</f>
        <v>1000000</v>
      </c>
      <c r="S2">
        <v>0</v>
      </c>
      <c r="T2" t="s">
        <v>9</v>
      </c>
      <c r="U2">
        <f>AVERAGE(S$2:S$233)</f>
        <v>3.5190296512490693E-4</v>
      </c>
      <c r="V2">
        <v>1000000</v>
      </c>
    </row>
    <row r="3" spans="1:22" ht="20.25" customHeight="1" x14ac:dyDescent="0.25">
      <c r="A3" s="1">
        <v>40561.666666666664</v>
      </c>
      <c r="B3">
        <v>339.19</v>
      </c>
      <c r="C3">
        <v>639.63</v>
      </c>
      <c r="D3">
        <v>146.33000000000001</v>
      </c>
      <c r="E3">
        <v>75.45</v>
      </c>
      <c r="F3">
        <v>1295.02</v>
      </c>
      <c r="L3">
        <f>L2-H3*B3-I3*C3-J3*D3-K3*E3</f>
        <v>479515</v>
      </c>
      <c r="M3">
        <f>M2+H3</f>
        <v>1500</v>
      </c>
      <c r="N3">
        <f>N2+I3</f>
        <v>0</v>
      </c>
      <c r="O3">
        <f>O2+J3</f>
        <v>0</v>
      </c>
      <c r="P3">
        <f>P2+K3</f>
        <v>0</v>
      </c>
      <c r="Q3">
        <f>L3</f>
        <v>479515</v>
      </c>
      <c r="R3">
        <f t="shared" ref="R3" si="0">M3*B3+N3*C3+O3*D3+P3*E3+Q3</f>
        <v>988300</v>
      </c>
      <c r="S3">
        <f>R3/R2-1</f>
        <v>-1.1700000000000044E-2</v>
      </c>
      <c r="T3" t="s">
        <v>10</v>
      </c>
      <c r="U3">
        <f>_xlfn.STDEV.P(S$2:S$233)</f>
        <v>7.0803413628732553E-3</v>
      </c>
      <c r="V3">
        <v>988300</v>
      </c>
    </row>
    <row r="4" spans="1:22" ht="33" customHeight="1" x14ac:dyDescent="0.25">
      <c r="A4" s="1">
        <v>40562.666666666664</v>
      </c>
      <c r="B4">
        <v>337.39</v>
      </c>
      <c r="C4">
        <v>631.75</v>
      </c>
      <c r="D4">
        <v>151.22</v>
      </c>
      <c r="E4">
        <v>75</v>
      </c>
      <c r="F4">
        <v>1281.92</v>
      </c>
      <c r="G4" s="3" t="s">
        <v>13</v>
      </c>
      <c r="H4">
        <v>-1500</v>
      </c>
      <c r="J4">
        <v>4000</v>
      </c>
      <c r="L4">
        <f>L3-H4*B4-I4*C4-J4*D4-K4*E4</f>
        <v>380720</v>
      </c>
      <c r="M4">
        <f t="shared" ref="M4:M67" si="1">M3+H4</f>
        <v>0</v>
      </c>
      <c r="N4">
        <f t="shared" ref="N4:N67" si="2">N3+I4</f>
        <v>0</v>
      </c>
      <c r="O4">
        <f t="shared" ref="O4:O67" si="3">O3+J4</f>
        <v>4000</v>
      </c>
      <c r="P4">
        <f t="shared" ref="P4:P67" si="4">P3+K4</f>
        <v>0</v>
      </c>
      <c r="Q4">
        <f t="shared" ref="Q4:Q67" si="5">L4</f>
        <v>380720</v>
      </c>
      <c r="R4">
        <f t="shared" ref="R4:R67" si="6">M4*B4+N4*C4+O4*D4+P4*E4+Q4</f>
        <v>985600</v>
      </c>
      <c r="S4">
        <f t="shared" ref="S4:S67" si="7">R4/R3-1</f>
        <v>-2.7319639785490235E-3</v>
      </c>
      <c r="T4" t="s">
        <v>11</v>
      </c>
      <c r="U4">
        <f>SQRT(252)*U2/U3</f>
        <v>0.78898546013231774</v>
      </c>
      <c r="V4">
        <v>985600</v>
      </c>
    </row>
    <row r="5" spans="1:22" x14ac:dyDescent="0.25">
      <c r="A5" s="1">
        <v>40563.666666666664</v>
      </c>
      <c r="B5">
        <v>331.26</v>
      </c>
      <c r="C5">
        <v>626.77</v>
      </c>
      <c r="D5">
        <v>151.33000000000001</v>
      </c>
      <c r="E5">
        <v>74.53</v>
      </c>
      <c r="F5">
        <v>1280.26</v>
      </c>
      <c r="L5">
        <f>L4-H5*B5-I5*C5-J5*D5-K5*E5</f>
        <v>380720</v>
      </c>
      <c r="M5">
        <f t="shared" si="1"/>
        <v>0</v>
      </c>
      <c r="N5">
        <f t="shared" si="2"/>
        <v>0</v>
      </c>
      <c r="O5">
        <f t="shared" si="3"/>
        <v>4000</v>
      </c>
      <c r="P5">
        <f t="shared" si="4"/>
        <v>0</v>
      </c>
      <c r="Q5">
        <f t="shared" si="5"/>
        <v>380720</v>
      </c>
      <c r="R5">
        <f t="shared" si="6"/>
        <v>986040</v>
      </c>
      <c r="S5">
        <f t="shared" si="7"/>
        <v>4.4642857142851433E-4</v>
      </c>
      <c r="V5">
        <v>986040</v>
      </c>
    </row>
    <row r="6" spans="1:22" x14ac:dyDescent="0.25">
      <c r="A6" s="1">
        <v>40564.666666666664</v>
      </c>
      <c r="B6">
        <v>325.32</v>
      </c>
      <c r="C6">
        <v>611.83000000000004</v>
      </c>
      <c r="D6">
        <v>151.04</v>
      </c>
      <c r="E6">
        <v>75.709999999999994</v>
      </c>
      <c r="F6">
        <v>1283.3499999999999</v>
      </c>
      <c r="L6">
        <f t="shared" ref="L6:L69" si="8">L5-H6*B6-I6*C6-J6*D6-K6*E6</f>
        <v>380720</v>
      </c>
      <c r="M6">
        <f t="shared" si="1"/>
        <v>0</v>
      </c>
      <c r="N6">
        <f t="shared" si="2"/>
        <v>0</v>
      </c>
      <c r="O6">
        <f t="shared" si="3"/>
        <v>4000</v>
      </c>
      <c r="P6">
        <f t="shared" si="4"/>
        <v>0</v>
      </c>
      <c r="Q6">
        <f t="shared" si="5"/>
        <v>380720</v>
      </c>
      <c r="R6">
        <f t="shared" si="6"/>
        <v>984880</v>
      </c>
      <c r="S6">
        <f t="shared" si="7"/>
        <v>-1.1764228631698792E-3</v>
      </c>
      <c r="V6">
        <v>984880</v>
      </c>
    </row>
    <row r="7" spans="1:22" x14ac:dyDescent="0.25">
      <c r="A7" s="1">
        <v>40567.666666666664</v>
      </c>
      <c r="B7">
        <v>336.01</v>
      </c>
      <c r="C7">
        <v>611.08000000000004</v>
      </c>
      <c r="D7">
        <v>155.05000000000001</v>
      </c>
      <c r="E7">
        <v>75.34</v>
      </c>
      <c r="F7">
        <v>1290.8399999999999</v>
      </c>
      <c r="L7">
        <f t="shared" si="8"/>
        <v>380720</v>
      </c>
      <c r="M7">
        <f t="shared" si="1"/>
        <v>0</v>
      </c>
      <c r="N7">
        <f t="shared" si="2"/>
        <v>0</v>
      </c>
      <c r="O7">
        <f t="shared" si="3"/>
        <v>4000</v>
      </c>
      <c r="P7">
        <f t="shared" si="4"/>
        <v>0</v>
      </c>
      <c r="Q7">
        <f t="shared" si="5"/>
        <v>380720</v>
      </c>
      <c r="R7">
        <f t="shared" si="6"/>
        <v>1000920</v>
      </c>
      <c r="S7">
        <f t="shared" si="7"/>
        <v>1.6286248070831011E-2</v>
      </c>
      <c r="V7">
        <v>1000920</v>
      </c>
    </row>
    <row r="8" spans="1:22" x14ac:dyDescent="0.25">
      <c r="A8" s="1">
        <v>40568.666666666664</v>
      </c>
      <c r="B8">
        <v>339.94</v>
      </c>
      <c r="C8">
        <v>619.91</v>
      </c>
      <c r="D8">
        <v>156.81</v>
      </c>
      <c r="E8">
        <v>75.430000000000007</v>
      </c>
      <c r="F8">
        <v>1291.18</v>
      </c>
      <c r="L8">
        <f t="shared" si="8"/>
        <v>380720</v>
      </c>
      <c r="M8">
        <f t="shared" si="1"/>
        <v>0</v>
      </c>
      <c r="N8">
        <f t="shared" si="2"/>
        <v>0</v>
      </c>
      <c r="O8">
        <f t="shared" si="3"/>
        <v>4000</v>
      </c>
      <c r="P8">
        <f t="shared" si="4"/>
        <v>0</v>
      </c>
      <c r="Q8">
        <f t="shared" si="5"/>
        <v>380720</v>
      </c>
      <c r="R8">
        <f t="shared" si="6"/>
        <v>1007960</v>
      </c>
      <c r="S8">
        <f t="shared" si="7"/>
        <v>7.0335291531791189E-3</v>
      </c>
      <c r="V8">
        <v>1007960</v>
      </c>
    </row>
    <row r="9" spans="1:22" x14ac:dyDescent="0.25">
      <c r="A9" s="1">
        <v>40569.666666666664</v>
      </c>
      <c r="B9">
        <v>342.38</v>
      </c>
      <c r="C9">
        <v>616.5</v>
      </c>
      <c r="D9">
        <v>156.41999999999999</v>
      </c>
      <c r="E9">
        <v>76.37</v>
      </c>
      <c r="F9">
        <v>1296.6300000000001</v>
      </c>
      <c r="L9">
        <f t="shared" si="8"/>
        <v>380720</v>
      </c>
      <c r="M9">
        <f t="shared" si="1"/>
        <v>0</v>
      </c>
      <c r="N9">
        <f t="shared" si="2"/>
        <v>0</v>
      </c>
      <c r="O9">
        <f t="shared" si="3"/>
        <v>4000</v>
      </c>
      <c r="P9">
        <f t="shared" si="4"/>
        <v>0</v>
      </c>
      <c r="Q9">
        <f t="shared" si="5"/>
        <v>380720</v>
      </c>
      <c r="R9">
        <f t="shared" si="6"/>
        <v>1006400</v>
      </c>
      <c r="S9">
        <f t="shared" si="7"/>
        <v>-1.5476804635105035E-3</v>
      </c>
      <c r="V9">
        <v>1006400</v>
      </c>
    </row>
    <row r="10" spans="1:22" x14ac:dyDescent="0.25">
      <c r="A10" s="1">
        <v>40570.666666666664</v>
      </c>
      <c r="B10">
        <v>341.74</v>
      </c>
      <c r="C10">
        <v>616.79</v>
      </c>
      <c r="D10">
        <v>156.44999999999999</v>
      </c>
      <c r="E10">
        <v>76.58</v>
      </c>
      <c r="F10">
        <v>1299.54</v>
      </c>
      <c r="L10">
        <f t="shared" si="8"/>
        <v>380720</v>
      </c>
      <c r="M10">
        <f t="shared" si="1"/>
        <v>0</v>
      </c>
      <c r="N10">
        <f t="shared" si="2"/>
        <v>0</v>
      </c>
      <c r="O10">
        <f t="shared" si="3"/>
        <v>4000</v>
      </c>
      <c r="P10">
        <f t="shared" si="4"/>
        <v>0</v>
      </c>
      <c r="Q10">
        <f t="shared" si="5"/>
        <v>380720</v>
      </c>
      <c r="R10">
        <f t="shared" si="6"/>
        <v>1006520</v>
      </c>
      <c r="S10">
        <f t="shared" si="7"/>
        <v>1.1923688394266385E-4</v>
      </c>
      <c r="V10">
        <v>1006520</v>
      </c>
    </row>
    <row r="11" spans="1:22" x14ac:dyDescent="0.25">
      <c r="A11" s="1">
        <v>40571.666666666664</v>
      </c>
      <c r="B11">
        <v>334.66</v>
      </c>
      <c r="C11">
        <v>600.99</v>
      </c>
      <c r="D11">
        <v>154.63999999999999</v>
      </c>
      <c r="E11">
        <v>75.72</v>
      </c>
      <c r="F11">
        <v>1276.3399999999999</v>
      </c>
      <c r="L11">
        <f t="shared" si="8"/>
        <v>380720</v>
      </c>
      <c r="M11">
        <f t="shared" si="1"/>
        <v>0</v>
      </c>
      <c r="N11">
        <f t="shared" si="2"/>
        <v>0</v>
      </c>
      <c r="O11">
        <f t="shared" si="3"/>
        <v>4000</v>
      </c>
      <c r="P11">
        <f t="shared" si="4"/>
        <v>0</v>
      </c>
      <c r="Q11">
        <f t="shared" si="5"/>
        <v>380720</v>
      </c>
      <c r="R11">
        <f t="shared" si="6"/>
        <v>999280</v>
      </c>
      <c r="S11">
        <f t="shared" si="7"/>
        <v>-7.1931009815999758E-3</v>
      </c>
      <c r="V11">
        <v>999280</v>
      </c>
    </row>
    <row r="12" spans="1:22" x14ac:dyDescent="0.25">
      <c r="A12" s="1">
        <v>40574.666666666664</v>
      </c>
      <c r="B12">
        <v>337.87</v>
      </c>
      <c r="C12">
        <v>600.36</v>
      </c>
      <c r="D12">
        <v>157.35</v>
      </c>
      <c r="E12">
        <v>77.34</v>
      </c>
      <c r="F12">
        <v>1286.1199999999999</v>
      </c>
      <c r="G12" t="s">
        <v>14</v>
      </c>
      <c r="I12">
        <v>1000</v>
      </c>
      <c r="L12">
        <f t="shared" si="8"/>
        <v>-219640</v>
      </c>
      <c r="M12">
        <f t="shared" si="1"/>
        <v>0</v>
      </c>
      <c r="N12">
        <f t="shared" si="2"/>
        <v>1000</v>
      </c>
      <c r="O12">
        <f t="shared" si="3"/>
        <v>4000</v>
      </c>
      <c r="P12">
        <f t="shared" si="4"/>
        <v>0</v>
      </c>
      <c r="Q12">
        <f t="shared" si="5"/>
        <v>-219640</v>
      </c>
      <c r="R12">
        <f t="shared" si="6"/>
        <v>1010120</v>
      </c>
      <c r="S12">
        <f t="shared" si="7"/>
        <v>1.0847810423505022E-2</v>
      </c>
      <c r="V12">
        <v>1010120</v>
      </c>
    </row>
    <row r="13" spans="1:22" x14ac:dyDescent="0.25">
      <c r="A13" s="1">
        <v>40575.666666666664</v>
      </c>
      <c r="B13">
        <v>343.55</v>
      </c>
      <c r="C13">
        <v>611.04</v>
      </c>
      <c r="D13">
        <v>158.87</v>
      </c>
      <c r="E13">
        <v>80.44</v>
      </c>
      <c r="F13">
        <v>1307.5899999999999</v>
      </c>
      <c r="L13">
        <f t="shared" si="8"/>
        <v>-219640</v>
      </c>
      <c r="M13">
        <f t="shared" si="1"/>
        <v>0</v>
      </c>
      <c r="N13">
        <f t="shared" si="2"/>
        <v>1000</v>
      </c>
      <c r="O13">
        <f t="shared" si="3"/>
        <v>4000</v>
      </c>
      <c r="P13">
        <f t="shared" si="4"/>
        <v>0</v>
      </c>
      <c r="Q13">
        <f t="shared" si="5"/>
        <v>-219640</v>
      </c>
      <c r="R13">
        <f t="shared" si="6"/>
        <v>1026880</v>
      </c>
      <c r="S13">
        <f t="shared" si="7"/>
        <v>1.6592088068744237E-2</v>
      </c>
      <c r="V13">
        <v>1026880</v>
      </c>
    </row>
    <row r="14" spans="1:22" x14ac:dyDescent="0.25">
      <c r="A14" s="1">
        <v>40576.666666666664</v>
      </c>
      <c r="B14">
        <v>342.85</v>
      </c>
      <c r="C14">
        <v>612</v>
      </c>
      <c r="D14">
        <v>158.62</v>
      </c>
      <c r="E14">
        <v>79.959999999999994</v>
      </c>
      <c r="F14">
        <v>1304.03</v>
      </c>
      <c r="L14">
        <f t="shared" si="8"/>
        <v>-219640</v>
      </c>
      <c r="M14">
        <f t="shared" si="1"/>
        <v>0</v>
      </c>
      <c r="N14">
        <f t="shared" si="2"/>
        <v>1000</v>
      </c>
      <c r="O14">
        <f t="shared" si="3"/>
        <v>4000</v>
      </c>
      <c r="P14">
        <f t="shared" si="4"/>
        <v>0</v>
      </c>
      <c r="Q14">
        <f t="shared" si="5"/>
        <v>-219640</v>
      </c>
      <c r="R14">
        <f t="shared" si="6"/>
        <v>1026840</v>
      </c>
      <c r="S14">
        <f t="shared" si="7"/>
        <v>-3.8952944842685078E-5</v>
      </c>
      <c r="V14">
        <v>1026840</v>
      </c>
    </row>
    <row r="15" spans="1:22" x14ac:dyDescent="0.25">
      <c r="A15" s="1">
        <v>40577.666666666664</v>
      </c>
      <c r="B15">
        <v>341.97</v>
      </c>
      <c r="C15">
        <v>610.15</v>
      </c>
      <c r="D15">
        <v>158.84</v>
      </c>
      <c r="E15">
        <v>79.989999999999995</v>
      </c>
      <c r="F15">
        <v>1307.0999999999999</v>
      </c>
      <c r="L15">
        <f t="shared" si="8"/>
        <v>-219640</v>
      </c>
      <c r="M15">
        <f t="shared" si="1"/>
        <v>0</v>
      </c>
      <c r="N15">
        <f t="shared" si="2"/>
        <v>1000</v>
      </c>
      <c r="O15">
        <f t="shared" si="3"/>
        <v>4000</v>
      </c>
      <c r="P15">
        <f t="shared" si="4"/>
        <v>0</v>
      </c>
      <c r="Q15">
        <f t="shared" si="5"/>
        <v>-219640</v>
      </c>
      <c r="R15">
        <f t="shared" si="6"/>
        <v>1025870</v>
      </c>
      <c r="S15">
        <f t="shared" si="7"/>
        <v>-9.446457091659699E-4</v>
      </c>
      <c r="V15">
        <v>1025870</v>
      </c>
    </row>
    <row r="16" spans="1:22" x14ac:dyDescent="0.25">
      <c r="A16" s="1">
        <v>40578.666666666664</v>
      </c>
      <c r="B16">
        <v>345.02</v>
      </c>
      <c r="C16">
        <v>610.98</v>
      </c>
      <c r="D16">
        <v>159.30000000000001</v>
      </c>
      <c r="E16">
        <v>79.84</v>
      </c>
      <c r="F16">
        <v>1310.87</v>
      </c>
      <c r="G16" t="s">
        <v>15</v>
      </c>
      <c r="K16">
        <v>-4000</v>
      </c>
      <c r="L16">
        <f t="shared" si="8"/>
        <v>99720</v>
      </c>
      <c r="M16">
        <f t="shared" si="1"/>
        <v>0</v>
      </c>
      <c r="N16">
        <f t="shared" si="2"/>
        <v>1000</v>
      </c>
      <c r="O16">
        <f t="shared" si="3"/>
        <v>4000</v>
      </c>
      <c r="P16">
        <f t="shared" si="4"/>
        <v>-4000</v>
      </c>
      <c r="Q16">
        <f t="shared" si="5"/>
        <v>99720</v>
      </c>
      <c r="R16">
        <f t="shared" si="6"/>
        <v>1028540</v>
      </c>
      <c r="S16">
        <f t="shared" si="7"/>
        <v>2.6026689541560621E-3</v>
      </c>
      <c r="V16">
        <v>1028540</v>
      </c>
    </row>
    <row r="17" spans="1:22" x14ac:dyDescent="0.25">
      <c r="A17" s="1">
        <v>40581.666666666664</v>
      </c>
      <c r="B17">
        <v>350.38</v>
      </c>
      <c r="C17">
        <v>614.29</v>
      </c>
      <c r="D17">
        <v>160.09</v>
      </c>
      <c r="E17">
        <v>80.459999999999994</v>
      </c>
      <c r="F17">
        <v>1319.05</v>
      </c>
      <c r="L17">
        <f t="shared" si="8"/>
        <v>99720</v>
      </c>
      <c r="M17">
        <f t="shared" si="1"/>
        <v>0</v>
      </c>
      <c r="N17">
        <f t="shared" si="2"/>
        <v>1000</v>
      </c>
      <c r="O17">
        <f t="shared" si="3"/>
        <v>4000</v>
      </c>
      <c r="P17">
        <f t="shared" si="4"/>
        <v>-4000</v>
      </c>
      <c r="Q17">
        <f t="shared" si="5"/>
        <v>99720</v>
      </c>
      <c r="R17">
        <f t="shared" si="6"/>
        <v>1032530</v>
      </c>
      <c r="S17">
        <f t="shared" si="7"/>
        <v>3.8792852003810552E-3</v>
      </c>
      <c r="V17">
        <v>1032530</v>
      </c>
    </row>
    <row r="18" spans="1:22" x14ac:dyDescent="0.25">
      <c r="A18" s="1">
        <v>40582.666666666664</v>
      </c>
      <c r="B18">
        <v>353.68</v>
      </c>
      <c r="C18">
        <v>618.38</v>
      </c>
      <c r="D18">
        <v>161.93</v>
      </c>
      <c r="E18">
        <v>79.97</v>
      </c>
      <c r="F18">
        <v>1324.57</v>
      </c>
      <c r="L18">
        <f t="shared" si="8"/>
        <v>99720</v>
      </c>
      <c r="M18">
        <f t="shared" si="1"/>
        <v>0</v>
      </c>
      <c r="N18">
        <f t="shared" si="2"/>
        <v>1000</v>
      </c>
      <c r="O18">
        <f t="shared" si="3"/>
        <v>4000</v>
      </c>
      <c r="P18">
        <f t="shared" si="4"/>
        <v>-4000</v>
      </c>
      <c r="Q18">
        <f t="shared" si="5"/>
        <v>99720</v>
      </c>
      <c r="R18">
        <f t="shared" si="6"/>
        <v>1045940</v>
      </c>
      <c r="S18">
        <f t="shared" si="7"/>
        <v>1.298751610122717E-2</v>
      </c>
      <c r="V18">
        <v>1045940</v>
      </c>
    </row>
    <row r="19" spans="1:22" x14ac:dyDescent="0.25">
      <c r="A19" s="1">
        <v>40583.666666666664</v>
      </c>
      <c r="B19">
        <v>356.63</v>
      </c>
      <c r="C19">
        <v>616.5</v>
      </c>
      <c r="D19">
        <v>160.56</v>
      </c>
      <c r="E19">
        <v>79.55</v>
      </c>
      <c r="F19">
        <v>1320.88</v>
      </c>
      <c r="L19">
        <f t="shared" si="8"/>
        <v>99720</v>
      </c>
      <c r="M19">
        <f t="shared" si="1"/>
        <v>0</v>
      </c>
      <c r="N19">
        <f t="shared" si="2"/>
        <v>1000</v>
      </c>
      <c r="O19">
        <f t="shared" si="3"/>
        <v>4000</v>
      </c>
      <c r="P19">
        <f t="shared" si="4"/>
        <v>-4000</v>
      </c>
      <c r="Q19">
        <f t="shared" si="5"/>
        <v>99720</v>
      </c>
      <c r="R19">
        <f t="shared" si="6"/>
        <v>1040260</v>
      </c>
      <c r="S19">
        <f t="shared" si="7"/>
        <v>-5.4305218272558964E-3</v>
      </c>
      <c r="V19">
        <v>1040260</v>
      </c>
    </row>
    <row r="20" spans="1:22" x14ac:dyDescent="0.25">
      <c r="A20" s="1">
        <v>40584.666666666664</v>
      </c>
      <c r="B20">
        <v>353.02</v>
      </c>
      <c r="C20">
        <v>616.44000000000005</v>
      </c>
      <c r="D20">
        <v>160.02000000000001</v>
      </c>
      <c r="E20">
        <v>80.180000000000007</v>
      </c>
      <c r="F20">
        <v>1321.87</v>
      </c>
      <c r="L20">
        <f t="shared" si="8"/>
        <v>99720</v>
      </c>
      <c r="M20">
        <f t="shared" si="1"/>
        <v>0</v>
      </c>
      <c r="N20">
        <f t="shared" si="2"/>
        <v>1000</v>
      </c>
      <c r="O20">
        <f t="shared" si="3"/>
        <v>4000</v>
      </c>
      <c r="P20">
        <f t="shared" si="4"/>
        <v>-4000</v>
      </c>
      <c r="Q20">
        <f t="shared" si="5"/>
        <v>99720</v>
      </c>
      <c r="R20">
        <f t="shared" si="6"/>
        <v>1035520</v>
      </c>
      <c r="S20">
        <f t="shared" si="7"/>
        <v>-4.5565531693999572E-3</v>
      </c>
      <c r="V20">
        <v>1035520</v>
      </c>
    </row>
    <row r="21" spans="1:22" x14ac:dyDescent="0.25">
      <c r="A21" s="1">
        <v>40585.666666666664</v>
      </c>
      <c r="B21">
        <v>355.32</v>
      </c>
      <c r="C21">
        <v>624.5</v>
      </c>
      <c r="D21">
        <v>159.78</v>
      </c>
      <c r="E21">
        <v>79.81</v>
      </c>
      <c r="F21">
        <v>1329.15</v>
      </c>
      <c r="G21" t="s">
        <v>16</v>
      </c>
      <c r="K21">
        <v>4000</v>
      </c>
      <c r="L21">
        <f t="shared" si="8"/>
        <v>-219520</v>
      </c>
      <c r="M21">
        <f t="shared" si="1"/>
        <v>0</v>
      </c>
      <c r="N21">
        <f t="shared" si="2"/>
        <v>1000</v>
      </c>
      <c r="O21">
        <f t="shared" si="3"/>
        <v>4000</v>
      </c>
      <c r="P21">
        <f t="shared" si="4"/>
        <v>0</v>
      </c>
      <c r="Q21">
        <f t="shared" si="5"/>
        <v>-219520</v>
      </c>
      <c r="R21">
        <f t="shared" si="6"/>
        <v>1044100</v>
      </c>
      <c r="S21">
        <f t="shared" si="7"/>
        <v>8.28569221260822E-3</v>
      </c>
      <c r="V21">
        <v>1044100</v>
      </c>
    </row>
    <row r="22" spans="1:22" x14ac:dyDescent="0.25">
      <c r="A22" s="1">
        <v>40588.666666666664</v>
      </c>
      <c r="B22">
        <v>357.64</v>
      </c>
      <c r="C22">
        <v>628.15</v>
      </c>
      <c r="D22">
        <v>159.16999999999999</v>
      </c>
      <c r="E22">
        <v>81.83</v>
      </c>
      <c r="F22">
        <v>1332.32</v>
      </c>
      <c r="L22">
        <f t="shared" si="8"/>
        <v>-219520</v>
      </c>
      <c r="M22">
        <f t="shared" si="1"/>
        <v>0</v>
      </c>
      <c r="N22">
        <f t="shared" si="2"/>
        <v>1000</v>
      </c>
      <c r="O22">
        <f t="shared" si="3"/>
        <v>4000</v>
      </c>
      <c r="P22">
        <f t="shared" si="4"/>
        <v>0</v>
      </c>
      <c r="Q22">
        <f t="shared" si="5"/>
        <v>-219520</v>
      </c>
      <c r="R22">
        <f t="shared" si="6"/>
        <v>1045310</v>
      </c>
      <c r="S22">
        <f t="shared" si="7"/>
        <v>1.1588928263577269E-3</v>
      </c>
      <c r="V22">
        <v>1045310</v>
      </c>
    </row>
    <row r="23" spans="1:22" x14ac:dyDescent="0.25">
      <c r="A23" s="1">
        <v>40589.666666666664</v>
      </c>
      <c r="B23">
        <v>358.36</v>
      </c>
      <c r="C23">
        <v>624.15</v>
      </c>
      <c r="D23">
        <v>158.80000000000001</v>
      </c>
      <c r="E23">
        <v>79.959999999999994</v>
      </c>
      <c r="F23">
        <v>1328.01</v>
      </c>
      <c r="L23">
        <f t="shared" si="8"/>
        <v>-219520</v>
      </c>
      <c r="M23">
        <f t="shared" si="1"/>
        <v>0</v>
      </c>
      <c r="N23">
        <f t="shared" si="2"/>
        <v>1000</v>
      </c>
      <c r="O23">
        <f t="shared" si="3"/>
        <v>4000</v>
      </c>
      <c r="P23">
        <f t="shared" si="4"/>
        <v>0</v>
      </c>
      <c r="Q23">
        <f t="shared" si="5"/>
        <v>-219520</v>
      </c>
      <c r="R23">
        <f t="shared" si="6"/>
        <v>1039830</v>
      </c>
      <c r="S23">
        <f t="shared" si="7"/>
        <v>-5.2424639580602728E-3</v>
      </c>
      <c r="V23">
        <v>1039830</v>
      </c>
    </row>
    <row r="24" spans="1:22" x14ac:dyDescent="0.25">
      <c r="A24" s="1">
        <v>40590.666666666664</v>
      </c>
      <c r="B24">
        <v>361.58</v>
      </c>
      <c r="C24">
        <v>624.22</v>
      </c>
      <c r="D24">
        <v>159.34</v>
      </c>
      <c r="E24">
        <v>80.650000000000006</v>
      </c>
      <c r="F24">
        <v>1336.32</v>
      </c>
      <c r="L24">
        <f t="shared" si="8"/>
        <v>-219520</v>
      </c>
      <c r="M24">
        <f t="shared" si="1"/>
        <v>0</v>
      </c>
      <c r="N24">
        <f t="shared" si="2"/>
        <v>1000</v>
      </c>
      <c r="O24">
        <f t="shared" si="3"/>
        <v>4000</v>
      </c>
      <c r="P24">
        <f t="shared" si="4"/>
        <v>0</v>
      </c>
      <c r="Q24">
        <f t="shared" si="5"/>
        <v>-219520</v>
      </c>
      <c r="R24">
        <f t="shared" si="6"/>
        <v>1042060</v>
      </c>
      <c r="S24">
        <f t="shared" si="7"/>
        <v>2.1445813257936486E-3</v>
      </c>
      <c r="V24">
        <v>1042060</v>
      </c>
    </row>
    <row r="25" spans="1:22" x14ac:dyDescent="0.25">
      <c r="A25" s="1">
        <v>40591.666666666664</v>
      </c>
      <c r="B25">
        <v>356.77</v>
      </c>
      <c r="C25">
        <v>625.26</v>
      </c>
      <c r="D25">
        <v>160.16</v>
      </c>
      <c r="E25">
        <v>80.83</v>
      </c>
      <c r="F25">
        <v>1340.43</v>
      </c>
      <c r="L25">
        <f t="shared" si="8"/>
        <v>-219520</v>
      </c>
      <c r="M25">
        <f t="shared" si="1"/>
        <v>0</v>
      </c>
      <c r="N25">
        <f t="shared" si="2"/>
        <v>1000</v>
      </c>
      <c r="O25">
        <f t="shared" si="3"/>
        <v>4000</v>
      </c>
      <c r="P25">
        <f t="shared" si="4"/>
        <v>0</v>
      </c>
      <c r="Q25">
        <f t="shared" si="5"/>
        <v>-219520</v>
      </c>
      <c r="R25">
        <f t="shared" si="6"/>
        <v>1046380</v>
      </c>
      <c r="S25">
        <f t="shared" si="7"/>
        <v>4.1456346083719176E-3</v>
      </c>
      <c r="V25">
        <v>1046380</v>
      </c>
    </row>
    <row r="26" spans="1:22" x14ac:dyDescent="0.25">
      <c r="A26" s="1">
        <v>40592.666666666664</v>
      </c>
      <c r="B26">
        <v>349.06</v>
      </c>
      <c r="C26">
        <v>630.08000000000004</v>
      </c>
      <c r="D26">
        <v>160.75</v>
      </c>
      <c r="E26">
        <v>81.430000000000007</v>
      </c>
      <c r="F26">
        <v>1343.01</v>
      </c>
      <c r="L26">
        <f t="shared" si="8"/>
        <v>-219520</v>
      </c>
      <c r="M26">
        <f t="shared" si="1"/>
        <v>0</v>
      </c>
      <c r="N26">
        <f t="shared" si="2"/>
        <v>1000</v>
      </c>
      <c r="O26">
        <f t="shared" si="3"/>
        <v>4000</v>
      </c>
      <c r="P26">
        <f t="shared" si="4"/>
        <v>0</v>
      </c>
      <c r="Q26">
        <f t="shared" si="5"/>
        <v>-219520</v>
      </c>
      <c r="R26">
        <f t="shared" si="6"/>
        <v>1053560</v>
      </c>
      <c r="S26">
        <f t="shared" si="7"/>
        <v>6.8617519448002096E-3</v>
      </c>
      <c r="V26">
        <v>1053560</v>
      </c>
    </row>
    <row r="27" spans="1:22" x14ac:dyDescent="0.25">
      <c r="A27" s="1">
        <v>40596.666666666664</v>
      </c>
      <c r="B27">
        <v>337.16</v>
      </c>
      <c r="C27">
        <v>610.21</v>
      </c>
      <c r="D27">
        <v>157.93</v>
      </c>
      <c r="E27">
        <v>82.34</v>
      </c>
      <c r="F27">
        <v>1315.44</v>
      </c>
      <c r="L27">
        <f t="shared" si="8"/>
        <v>-219520</v>
      </c>
      <c r="M27">
        <f t="shared" si="1"/>
        <v>0</v>
      </c>
      <c r="N27">
        <f t="shared" si="2"/>
        <v>1000</v>
      </c>
      <c r="O27">
        <f t="shared" si="3"/>
        <v>4000</v>
      </c>
      <c r="P27">
        <f t="shared" si="4"/>
        <v>0</v>
      </c>
      <c r="Q27">
        <f t="shared" si="5"/>
        <v>-219520</v>
      </c>
      <c r="R27">
        <f t="shared" si="6"/>
        <v>1022410</v>
      </c>
      <c r="S27">
        <f t="shared" si="7"/>
        <v>-2.9566422415429616E-2</v>
      </c>
      <c r="V27">
        <v>1022410</v>
      </c>
    </row>
    <row r="28" spans="1:22" x14ac:dyDescent="0.25">
      <c r="A28" s="1">
        <v>40597.666666666664</v>
      </c>
      <c r="B28">
        <v>341.16</v>
      </c>
      <c r="C28">
        <v>611.32000000000005</v>
      </c>
      <c r="D28">
        <v>156.19999999999999</v>
      </c>
      <c r="E28">
        <v>83.91</v>
      </c>
      <c r="F28">
        <v>1307.4000000000001</v>
      </c>
      <c r="L28">
        <f t="shared" si="8"/>
        <v>-219520</v>
      </c>
      <c r="M28">
        <f t="shared" si="1"/>
        <v>0</v>
      </c>
      <c r="N28">
        <f t="shared" si="2"/>
        <v>1000</v>
      </c>
      <c r="O28">
        <f t="shared" si="3"/>
        <v>4000</v>
      </c>
      <c r="P28">
        <f t="shared" si="4"/>
        <v>0</v>
      </c>
      <c r="Q28">
        <f t="shared" si="5"/>
        <v>-219520</v>
      </c>
      <c r="R28">
        <f t="shared" si="6"/>
        <v>1016600</v>
      </c>
      <c r="S28">
        <f t="shared" si="7"/>
        <v>-5.6826517737502691E-3</v>
      </c>
      <c r="V28">
        <v>1016600</v>
      </c>
    </row>
    <row r="29" spans="1:22" x14ac:dyDescent="0.25">
      <c r="A29" s="1">
        <v>40598.666666666664</v>
      </c>
      <c r="B29">
        <v>341.41</v>
      </c>
      <c r="C29">
        <v>608.82000000000005</v>
      </c>
      <c r="D29">
        <v>156.78</v>
      </c>
      <c r="E29">
        <v>82.85</v>
      </c>
      <c r="F29">
        <v>1306.0999999999999</v>
      </c>
      <c r="L29">
        <f t="shared" si="8"/>
        <v>-219520</v>
      </c>
      <c r="M29">
        <f t="shared" si="1"/>
        <v>0</v>
      </c>
      <c r="N29">
        <f t="shared" si="2"/>
        <v>1000</v>
      </c>
      <c r="O29">
        <f t="shared" si="3"/>
        <v>4000</v>
      </c>
      <c r="P29">
        <f t="shared" si="4"/>
        <v>0</v>
      </c>
      <c r="Q29">
        <f t="shared" si="5"/>
        <v>-219520</v>
      </c>
      <c r="R29">
        <f t="shared" si="6"/>
        <v>1016420</v>
      </c>
      <c r="S29">
        <f t="shared" si="7"/>
        <v>-1.7706079087154158E-4</v>
      </c>
      <c r="V29">
        <v>1016420</v>
      </c>
    </row>
    <row r="30" spans="1:22" x14ac:dyDescent="0.25">
      <c r="A30" s="1">
        <v>40599.666666666664</v>
      </c>
      <c r="B30">
        <v>346.67</v>
      </c>
      <c r="C30">
        <v>610.04</v>
      </c>
      <c r="D30">
        <v>158.25</v>
      </c>
      <c r="E30">
        <v>82.24</v>
      </c>
      <c r="F30">
        <v>1319.88</v>
      </c>
      <c r="L30">
        <f t="shared" si="8"/>
        <v>-219520</v>
      </c>
      <c r="M30">
        <f t="shared" si="1"/>
        <v>0</v>
      </c>
      <c r="N30">
        <f t="shared" si="2"/>
        <v>1000</v>
      </c>
      <c r="O30">
        <f t="shared" si="3"/>
        <v>4000</v>
      </c>
      <c r="P30">
        <f t="shared" si="4"/>
        <v>0</v>
      </c>
      <c r="Q30">
        <f t="shared" si="5"/>
        <v>-219520</v>
      </c>
      <c r="R30">
        <f t="shared" si="6"/>
        <v>1023520</v>
      </c>
      <c r="S30">
        <f t="shared" si="7"/>
        <v>6.985301351803308E-3</v>
      </c>
      <c r="V30">
        <v>1023520</v>
      </c>
    </row>
    <row r="31" spans="1:22" x14ac:dyDescent="0.25">
      <c r="A31" s="1">
        <v>40602.666666666664</v>
      </c>
      <c r="B31">
        <v>351.7</v>
      </c>
      <c r="C31">
        <v>613.4</v>
      </c>
      <c r="D31">
        <v>157.86000000000001</v>
      </c>
      <c r="E31">
        <v>82.42</v>
      </c>
      <c r="F31">
        <v>1327.22</v>
      </c>
      <c r="L31">
        <f t="shared" si="8"/>
        <v>-219520</v>
      </c>
      <c r="M31">
        <f t="shared" si="1"/>
        <v>0</v>
      </c>
      <c r="N31">
        <f t="shared" si="2"/>
        <v>1000</v>
      </c>
      <c r="O31">
        <f t="shared" si="3"/>
        <v>4000</v>
      </c>
      <c r="P31">
        <f t="shared" si="4"/>
        <v>0</v>
      </c>
      <c r="Q31">
        <f t="shared" si="5"/>
        <v>-219520</v>
      </c>
      <c r="R31">
        <f t="shared" si="6"/>
        <v>1025320</v>
      </c>
      <c r="S31">
        <f t="shared" si="7"/>
        <v>1.7586368610285064E-3</v>
      </c>
      <c r="V31">
        <v>1025320</v>
      </c>
    </row>
    <row r="32" spans="1:22" x14ac:dyDescent="0.25">
      <c r="A32" s="1">
        <v>40603.666666666664</v>
      </c>
      <c r="B32">
        <v>347.82</v>
      </c>
      <c r="C32">
        <v>600.76</v>
      </c>
      <c r="D32">
        <v>156</v>
      </c>
      <c r="E32">
        <v>81.72</v>
      </c>
      <c r="F32">
        <v>1306.33</v>
      </c>
      <c r="L32">
        <f t="shared" si="8"/>
        <v>-219520</v>
      </c>
      <c r="M32">
        <f t="shared" si="1"/>
        <v>0</v>
      </c>
      <c r="N32">
        <f t="shared" si="2"/>
        <v>1000</v>
      </c>
      <c r="O32">
        <f t="shared" si="3"/>
        <v>4000</v>
      </c>
      <c r="P32">
        <f t="shared" si="4"/>
        <v>0</v>
      </c>
      <c r="Q32">
        <f t="shared" si="5"/>
        <v>-219520</v>
      </c>
      <c r="R32">
        <f t="shared" si="6"/>
        <v>1005240</v>
      </c>
      <c r="S32">
        <f t="shared" si="7"/>
        <v>-1.9584129832637576E-2</v>
      </c>
      <c r="V32">
        <v>1005240</v>
      </c>
    </row>
    <row r="33" spans="1:22" ht="45" x14ac:dyDescent="0.25">
      <c r="A33" s="1">
        <v>40604.666666666664</v>
      </c>
      <c r="B33">
        <v>350.61</v>
      </c>
      <c r="C33">
        <v>600.79</v>
      </c>
      <c r="D33">
        <v>156.18</v>
      </c>
      <c r="E33">
        <v>81.99</v>
      </c>
      <c r="F33">
        <v>1308.44</v>
      </c>
      <c r="G33" s="3" t="s">
        <v>17</v>
      </c>
      <c r="I33">
        <v>-1000</v>
      </c>
      <c r="J33">
        <v>-2200</v>
      </c>
      <c r="L33">
        <f t="shared" si="8"/>
        <v>724866</v>
      </c>
      <c r="M33">
        <f t="shared" si="1"/>
        <v>0</v>
      </c>
      <c r="N33">
        <f t="shared" si="2"/>
        <v>0</v>
      </c>
      <c r="O33">
        <f t="shared" si="3"/>
        <v>1800</v>
      </c>
      <c r="P33">
        <f t="shared" si="4"/>
        <v>0</v>
      </c>
      <c r="Q33">
        <f t="shared" si="5"/>
        <v>724866</v>
      </c>
      <c r="R33">
        <f t="shared" si="6"/>
        <v>1005990</v>
      </c>
      <c r="S33">
        <f t="shared" si="7"/>
        <v>7.4609048585405624E-4</v>
      </c>
      <c r="V33">
        <v>1005990</v>
      </c>
    </row>
    <row r="34" spans="1:22" x14ac:dyDescent="0.25">
      <c r="A34" s="1">
        <v>40605.666666666664</v>
      </c>
      <c r="B34">
        <v>358.02</v>
      </c>
      <c r="C34">
        <v>609.55999999999995</v>
      </c>
      <c r="D34">
        <v>159.41999999999999</v>
      </c>
      <c r="E34">
        <v>82.7</v>
      </c>
      <c r="F34">
        <v>1330.97</v>
      </c>
      <c r="L34">
        <f t="shared" si="8"/>
        <v>724866</v>
      </c>
      <c r="M34">
        <f t="shared" si="1"/>
        <v>0</v>
      </c>
      <c r="N34">
        <f t="shared" si="2"/>
        <v>0</v>
      </c>
      <c r="O34">
        <f t="shared" si="3"/>
        <v>1800</v>
      </c>
      <c r="P34">
        <f t="shared" si="4"/>
        <v>0</v>
      </c>
      <c r="Q34">
        <f t="shared" si="5"/>
        <v>724866</v>
      </c>
      <c r="R34">
        <f t="shared" si="6"/>
        <v>1011822</v>
      </c>
      <c r="S34">
        <f t="shared" si="7"/>
        <v>5.7972743267826754E-3</v>
      </c>
      <c r="V34">
        <v>1011822</v>
      </c>
    </row>
    <row r="35" spans="1:22" x14ac:dyDescent="0.25">
      <c r="A35" s="1">
        <v>40606.666666666664</v>
      </c>
      <c r="B35">
        <v>358.46</v>
      </c>
      <c r="C35">
        <v>600.62</v>
      </c>
      <c r="D35">
        <v>157.81</v>
      </c>
      <c r="E35">
        <v>81.99</v>
      </c>
      <c r="F35">
        <v>1321.15</v>
      </c>
      <c r="L35">
        <f t="shared" si="8"/>
        <v>724866</v>
      </c>
      <c r="M35">
        <f t="shared" si="1"/>
        <v>0</v>
      </c>
      <c r="N35">
        <f t="shared" si="2"/>
        <v>0</v>
      </c>
      <c r="O35">
        <f t="shared" si="3"/>
        <v>1800</v>
      </c>
      <c r="P35">
        <f t="shared" si="4"/>
        <v>0</v>
      </c>
      <c r="Q35">
        <f t="shared" si="5"/>
        <v>724866</v>
      </c>
      <c r="R35">
        <f t="shared" si="6"/>
        <v>1008924</v>
      </c>
      <c r="S35">
        <f t="shared" si="7"/>
        <v>-2.8641401353202145E-3</v>
      </c>
      <c r="V35">
        <v>1008924</v>
      </c>
    </row>
    <row r="36" spans="1:22" x14ac:dyDescent="0.25">
      <c r="A36" s="1">
        <v>40609.666666666664</v>
      </c>
      <c r="B36">
        <v>353.84</v>
      </c>
      <c r="C36">
        <v>591.66</v>
      </c>
      <c r="D36">
        <v>155.96</v>
      </c>
      <c r="E36">
        <v>81.64</v>
      </c>
      <c r="F36">
        <v>1310.1300000000001</v>
      </c>
      <c r="L36">
        <f t="shared" si="8"/>
        <v>724866</v>
      </c>
      <c r="M36">
        <f t="shared" si="1"/>
        <v>0</v>
      </c>
      <c r="N36">
        <f t="shared" si="2"/>
        <v>0</v>
      </c>
      <c r="O36">
        <f t="shared" si="3"/>
        <v>1800</v>
      </c>
      <c r="P36">
        <f t="shared" si="4"/>
        <v>0</v>
      </c>
      <c r="Q36">
        <f t="shared" si="5"/>
        <v>724866</v>
      </c>
      <c r="R36">
        <f t="shared" si="6"/>
        <v>1005594</v>
      </c>
      <c r="S36">
        <f t="shared" si="7"/>
        <v>-3.3005459281373328E-3</v>
      </c>
      <c r="V36">
        <v>1005594</v>
      </c>
    </row>
    <row r="37" spans="1:22" x14ac:dyDescent="0.25">
      <c r="A37" s="1">
        <v>40610.666666666664</v>
      </c>
      <c r="B37">
        <v>354.24</v>
      </c>
      <c r="C37">
        <v>592.30999999999995</v>
      </c>
      <c r="D37">
        <v>158.25</v>
      </c>
      <c r="E37">
        <v>81.53</v>
      </c>
      <c r="F37">
        <v>1321.82</v>
      </c>
      <c r="L37">
        <f t="shared" si="8"/>
        <v>724866</v>
      </c>
      <c r="M37">
        <f t="shared" si="1"/>
        <v>0</v>
      </c>
      <c r="N37">
        <f t="shared" si="2"/>
        <v>0</v>
      </c>
      <c r="O37">
        <f t="shared" si="3"/>
        <v>1800</v>
      </c>
      <c r="P37">
        <f t="shared" si="4"/>
        <v>0</v>
      </c>
      <c r="Q37">
        <f t="shared" si="5"/>
        <v>724866</v>
      </c>
      <c r="R37">
        <f t="shared" si="6"/>
        <v>1009716</v>
      </c>
      <c r="S37">
        <f t="shared" si="7"/>
        <v>4.0990698035190398E-3</v>
      </c>
      <c r="V37">
        <v>1009716</v>
      </c>
    </row>
    <row r="38" spans="1:22" x14ac:dyDescent="0.25">
      <c r="A38" s="1">
        <v>40611.666666666664</v>
      </c>
      <c r="B38">
        <v>350.96</v>
      </c>
      <c r="C38">
        <v>591.77</v>
      </c>
      <c r="D38">
        <v>161.74</v>
      </c>
      <c r="E38">
        <v>81.319999999999993</v>
      </c>
      <c r="F38">
        <v>1320.02</v>
      </c>
      <c r="L38">
        <f t="shared" si="8"/>
        <v>724866</v>
      </c>
      <c r="M38">
        <f t="shared" si="1"/>
        <v>0</v>
      </c>
      <c r="N38">
        <f t="shared" si="2"/>
        <v>0</v>
      </c>
      <c r="O38">
        <f t="shared" si="3"/>
        <v>1800</v>
      </c>
      <c r="P38">
        <f t="shared" si="4"/>
        <v>0</v>
      </c>
      <c r="Q38">
        <f t="shared" si="5"/>
        <v>724866</v>
      </c>
      <c r="R38">
        <f t="shared" si="6"/>
        <v>1015998</v>
      </c>
      <c r="S38">
        <f t="shared" si="7"/>
        <v>6.2215514065340205E-3</v>
      </c>
      <c r="V38">
        <v>1015998</v>
      </c>
    </row>
    <row r="39" spans="1:22" x14ac:dyDescent="0.25">
      <c r="A39" s="1">
        <v>40612.666666666664</v>
      </c>
      <c r="B39">
        <v>345.19</v>
      </c>
      <c r="C39">
        <v>580.29999999999995</v>
      </c>
      <c r="D39">
        <v>158</v>
      </c>
      <c r="E39">
        <v>78.430000000000007</v>
      </c>
      <c r="F39">
        <v>1295.1099999999999</v>
      </c>
      <c r="L39">
        <f t="shared" si="8"/>
        <v>724866</v>
      </c>
      <c r="M39">
        <f t="shared" si="1"/>
        <v>0</v>
      </c>
      <c r="N39">
        <f t="shared" si="2"/>
        <v>0</v>
      </c>
      <c r="O39">
        <f t="shared" si="3"/>
        <v>1800</v>
      </c>
      <c r="P39">
        <f t="shared" si="4"/>
        <v>0</v>
      </c>
      <c r="Q39">
        <f t="shared" si="5"/>
        <v>724866</v>
      </c>
      <c r="R39">
        <f t="shared" si="6"/>
        <v>1009266</v>
      </c>
      <c r="S39">
        <f t="shared" si="7"/>
        <v>-6.6259972952702473E-3</v>
      </c>
      <c r="V39">
        <v>1009266</v>
      </c>
    </row>
    <row r="40" spans="1:22" x14ac:dyDescent="0.25">
      <c r="A40" s="1">
        <v>40613.666666666664</v>
      </c>
      <c r="B40">
        <v>350.49</v>
      </c>
      <c r="C40">
        <v>576.71</v>
      </c>
      <c r="D40">
        <v>158.4</v>
      </c>
      <c r="E40">
        <v>79.14</v>
      </c>
      <c r="F40">
        <v>1304.28</v>
      </c>
      <c r="L40">
        <f t="shared" si="8"/>
        <v>724866</v>
      </c>
      <c r="M40">
        <f t="shared" si="1"/>
        <v>0</v>
      </c>
      <c r="N40">
        <f t="shared" si="2"/>
        <v>0</v>
      </c>
      <c r="O40">
        <f t="shared" si="3"/>
        <v>1800</v>
      </c>
      <c r="P40">
        <f t="shared" si="4"/>
        <v>0</v>
      </c>
      <c r="Q40">
        <f t="shared" si="5"/>
        <v>724866</v>
      </c>
      <c r="R40">
        <f t="shared" si="6"/>
        <v>1009986</v>
      </c>
      <c r="S40">
        <f t="shared" si="7"/>
        <v>7.1338973075474321E-4</v>
      </c>
      <c r="V40">
        <v>1009986</v>
      </c>
    </row>
    <row r="41" spans="1:22" x14ac:dyDescent="0.25">
      <c r="A41" s="1">
        <v>40616.666666666664</v>
      </c>
      <c r="B41">
        <v>352.05</v>
      </c>
      <c r="C41">
        <v>569.99</v>
      </c>
      <c r="D41">
        <v>157.38</v>
      </c>
      <c r="E41">
        <v>79.39</v>
      </c>
      <c r="F41">
        <v>1296.3900000000001</v>
      </c>
      <c r="L41">
        <f t="shared" si="8"/>
        <v>724866</v>
      </c>
      <c r="M41">
        <f t="shared" si="1"/>
        <v>0</v>
      </c>
      <c r="N41">
        <f t="shared" si="2"/>
        <v>0</v>
      </c>
      <c r="O41">
        <f t="shared" si="3"/>
        <v>1800</v>
      </c>
      <c r="P41">
        <f t="shared" si="4"/>
        <v>0</v>
      </c>
      <c r="Q41">
        <f t="shared" si="5"/>
        <v>724866</v>
      </c>
      <c r="R41">
        <f t="shared" si="6"/>
        <v>1008150</v>
      </c>
      <c r="S41">
        <f t="shared" si="7"/>
        <v>-1.8178469800571584E-3</v>
      </c>
      <c r="V41">
        <v>1008150</v>
      </c>
    </row>
    <row r="42" spans="1:22" x14ac:dyDescent="0.25">
      <c r="A42" s="1">
        <v>40617.666666666664</v>
      </c>
      <c r="B42">
        <v>343.95</v>
      </c>
      <c r="C42">
        <v>569.55999999999995</v>
      </c>
      <c r="D42">
        <v>155.07</v>
      </c>
      <c r="E42">
        <v>78.44</v>
      </c>
      <c r="F42">
        <v>1281.8699999999999</v>
      </c>
      <c r="L42">
        <f t="shared" si="8"/>
        <v>724866</v>
      </c>
      <c r="M42">
        <f t="shared" si="1"/>
        <v>0</v>
      </c>
      <c r="N42">
        <f t="shared" si="2"/>
        <v>0</v>
      </c>
      <c r="O42">
        <f t="shared" si="3"/>
        <v>1800</v>
      </c>
      <c r="P42">
        <f t="shared" si="4"/>
        <v>0</v>
      </c>
      <c r="Q42">
        <f t="shared" si="5"/>
        <v>724866</v>
      </c>
      <c r="R42">
        <f t="shared" si="6"/>
        <v>1003992</v>
      </c>
      <c r="S42">
        <f t="shared" si="7"/>
        <v>-4.1243862520458086E-3</v>
      </c>
      <c r="V42">
        <v>1003992</v>
      </c>
    </row>
    <row r="43" spans="1:22" x14ac:dyDescent="0.25">
      <c r="A43" s="1">
        <v>40618.666666666664</v>
      </c>
      <c r="B43">
        <v>328.6</v>
      </c>
      <c r="C43">
        <v>557.1</v>
      </c>
      <c r="D43">
        <v>149.19999999999999</v>
      </c>
      <c r="E43">
        <v>76.430000000000007</v>
      </c>
      <c r="F43">
        <v>1256.8800000000001</v>
      </c>
      <c r="L43">
        <f t="shared" si="8"/>
        <v>724866</v>
      </c>
      <c r="M43">
        <f t="shared" si="1"/>
        <v>0</v>
      </c>
      <c r="N43">
        <f t="shared" si="2"/>
        <v>0</v>
      </c>
      <c r="O43">
        <f t="shared" si="3"/>
        <v>1800</v>
      </c>
      <c r="P43">
        <f t="shared" si="4"/>
        <v>0</v>
      </c>
      <c r="Q43">
        <f t="shared" si="5"/>
        <v>724866</v>
      </c>
      <c r="R43">
        <f t="shared" si="6"/>
        <v>993426</v>
      </c>
      <c r="S43">
        <f t="shared" si="7"/>
        <v>-1.0523988238950066E-2</v>
      </c>
      <c r="V43">
        <v>993426</v>
      </c>
    </row>
    <row r="44" spans="1:22" x14ac:dyDescent="0.25">
      <c r="A44" s="1">
        <v>40619.666666666664</v>
      </c>
      <c r="B44">
        <v>333.21</v>
      </c>
      <c r="C44">
        <v>561.36</v>
      </c>
      <c r="D44">
        <v>150.35</v>
      </c>
      <c r="E44">
        <v>78.209999999999994</v>
      </c>
      <c r="F44">
        <v>1273.72</v>
      </c>
      <c r="L44">
        <f t="shared" si="8"/>
        <v>724866</v>
      </c>
      <c r="M44">
        <f t="shared" si="1"/>
        <v>0</v>
      </c>
      <c r="N44">
        <f t="shared" si="2"/>
        <v>0</v>
      </c>
      <c r="O44">
        <f t="shared" si="3"/>
        <v>1800</v>
      </c>
      <c r="P44">
        <f t="shared" si="4"/>
        <v>0</v>
      </c>
      <c r="Q44">
        <f t="shared" si="5"/>
        <v>724866</v>
      </c>
      <c r="R44">
        <f t="shared" si="6"/>
        <v>995496</v>
      </c>
      <c r="S44">
        <f t="shared" si="7"/>
        <v>2.0836982321783548E-3</v>
      </c>
      <c r="V44">
        <v>995496</v>
      </c>
    </row>
    <row r="45" spans="1:22" x14ac:dyDescent="0.25">
      <c r="A45" s="1">
        <v>40620.666666666664</v>
      </c>
      <c r="B45">
        <v>329.26</v>
      </c>
      <c r="C45">
        <v>561.05999999999995</v>
      </c>
      <c r="D45">
        <v>152.02000000000001</v>
      </c>
      <c r="E45">
        <v>77.91</v>
      </c>
      <c r="F45">
        <v>1279.2</v>
      </c>
      <c r="L45">
        <f t="shared" si="8"/>
        <v>724866</v>
      </c>
      <c r="M45">
        <f t="shared" si="1"/>
        <v>0</v>
      </c>
      <c r="N45">
        <f t="shared" si="2"/>
        <v>0</v>
      </c>
      <c r="O45">
        <f t="shared" si="3"/>
        <v>1800</v>
      </c>
      <c r="P45">
        <f t="shared" si="4"/>
        <v>0</v>
      </c>
      <c r="Q45">
        <f t="shared" si="5"/>
        <v>724866</v>
      </c>
      <c r="R45">
        <f t="shared" si="6"/>
        <v>998502</v>
      </c>
      <c r="S45">
        <f t="shared" si="7"/>
        <v>3.01960027965964E-3</v>
      </c>
      <c r="V45">
        <v>998502</v>
      </c>
    </row>
    <row r="46" spans="1:22" x14ac:dyDescent="0.25">
      <c r="A46" s="1">
        <v>40623.666666666664</v>
      </c>
      <c r="B46">
        <v>337.85</v>
      </c>
      <c r="C46">
        <v>576.5</v>
      </c>
      <c r="D46">
        <v>153.76</v>
      </c>
      <c r="E46">
        <v>79.83</v>
      </c>
      <c r="F46">
        <v>1298.3800000000001</v>
      </c>
      <c r="L46">
        <f t="shared" si="8"/>
        <v>724866</v>
      </c>
      <c r="M46">
        <f t="shared" si="1"/>
        <v>0</v>
      </c>
      <c r="N46">
        <f t="shared" si="2"/>
        <v>0</v>
      </c>
      <c r="O46">
        <f t="shared" si="3"/>
        <v>1800</v>
      </c>
      <c r="P46">
        <f t="shared" si="4"/>
        <v>0</v>
      </c>
      <c r="Q46">
        <f t="shared" si="5"/>
        <v>724866</v>
      </c>
      <c r="R46">
        <f t="shared" si="6"/>
        <v>1001634</v>
      </c>
      <c r="S46">
        <f t="shared" si="7"/>
        <v>3.1366987747645236E-3</v>
      </c>
      <c r="V46">
        <v>1001634</v>
      </c>
    </row>
    <row r="47" spans="1:22" x14ac:dyDescent="0.25">
      <c r="A47" s="1">
        <v>40624.666666666664</v>
      </c>
      <c r="B47">
        <v>339.74</v>
      </c>
      <c r="C47">
        <v>577.32000000000005</v>
      </c>
      <c r="D47">
        <v>154.08000000000001</v>
      </c>
      <c r="E47">
        <v>79.56</v>
      </c>
      <c r="F47">
        <v>1293.77</v>
      </c>
      <c r="L47">
        <f t="shared" si="8"/>
        <v>724866</v>
      </c>
      <c r="M47">
        <f t="shared" si="1"/>
        <v>0</v>
      </c>
      <c r="N47">
        <f t="shared" si="2"/>
        <v>0</v>
      </c>
      <c r="O47">
        <f t="shared" si="3"/>
        <v>1800</v>
      </c>
      <c r="P47">
        <f t="shared" si="4"/>
        <v>0</v>
      </c>
      <c r="Q47">
        <f t="shared" si="5"/>
        <v>724866</v>
      </c>
      <c r="R47">
        <f t="shared" si="6"/>
        <v>1002210</v>
      </c>
      <c r="S47">
        <f t="shared" si="7"/>
        <v>5.7506035138588096E-4</v>
      </c>
      <c r="V47">
        <v>1002210</v>
      </c>
    </row>
    <row r="48" spans="1:22" x14ac:dyDescent="0.25">
      <c r="A48" s="1">
        <v>40625.666666666664</v>
      </c>
      <c r="B48">
        <v>337.74</v>
      </c>
      <c r="C48">
        <v>582.16</v>
      </c>
      <c r="D48">
        <v>155.57</v>
      </c>
      <c r="E48">
        <v>79.599999999999994</v>
      </c>
      <c r="F48">
        <v>1297.54</v>
      </c>
      <c r="L48">
        <f t="shared" si="8"/>
        <v>724866</v>
      </c>
      <c r="M48">
        <f t="shared" si="1"/>
        <v>0</v>
      </c>
      <c r="N48">
        <f t="shared" si="2"/>
        <v>0</v>
      </c>
      <c r="O48">
        <f t="shared" si="3"/>
        <v>1800</v>
      </c>
      <c r="P48">
        <f t="shared" si="4"/>
        <v>0</v>
      </c>
      <c r="Q48">
        <f t="shared" si="5"/>
        <v>724866</v>
      </c>
      <c r="R48">
        <f t="shared" si="6"/>
        <v>1004892</v>
      </c>
      <c r="S48">
        <f t="shared" si="7"/>
        <v>2.6760858502707929E-3</v>
      </c>
      <c r="V48">
        <v>1004892</v>
      </c>
    </row>
    <row r="49" spans="1:22" x14ac:dyDescent="0.25">
      <c r="A49" s="1">
        <v>40626.666666666664</v>
      </c>
      <c r="B49">
        <v>343.5</v>
      </c>
      <c r="C49">
        <v>586.89</v>
      </c>
      <c r="D49">
        <v>156.07</v>
      </c>
      <c r="E49">
        <v>79.73</v>
      </c>
      <c r="F49">
        <v>1309.6600000000001</v>
      </c>
      <c r="L49">
        <f t="shared" si="8"/>
        <v>724866</v>
      </c>
      <c r="M49">
        <f t="shared" si="1"/>
        <v>0</v>
      </c>
      <c r="N49">
        <f t="shared" si="2"/>
        <v>0</v>
      </c>
      <c r="O49">
        <f t="shared" si="3"/>
        <v>1800</v>
      </c>
      <c r="P49">
        <f t="shared" si="4"/>
        <v>0</v>
      </c>
      <c r="Q49">
        <f t="shared" si="5"/>
        <v>724866</v>
      </c>
      <c r="R49">
        <f t="shared" si="6"/>
        <v>1005792</v>
      </c>
      <c r="S49">
        <f t="shared" si="7"/>
        <v>8.956186336441796E-4</v>
      </c>
      <c r="V49">
        <v>1005792</v>
      </c>
    </row>
    <row r="50" spans="1:22" x14ac:dyDescent="0.25">
      <c r="A50" s="1">
        <v>40627.666666666664</v>
      </c>
      <c r="B50">
        <v>350.04</v>
      </c>
      <c r="C50">
        <v>579.74</v>
      </c>
      <c r="D50">
        <v>158.15</v>
      </c>
      <c r="E50">
        <v>80.58</v>
      </c>
      <c r="F50">
        <v>1313.8</v>
      </c>
      <c r="L50">
        <f t="shared" si="8"/>
        <v>724866</v>
      </c>
      <c r="M50">
        <f t="shared" si="1"/>
        <v>0</v>
      </c>
      <c r="N50">
        <f t="shared" si="2"/>
        <v>0</v>
      </c>
      <c r="O50">
        <f t="shared" si="3"/>
        <v>1800</v>
      </c>
      <c r="P50">
        <f t="shared" si="4"/>
        <v>0</v>
      </c>
      <c r="Q50">
        <f t="shared" si="5"/>
        <v>724866</v>
      </c>
      <c r="R50">
        <f t="shared" si="6"/>
        <v>1009536</v>
      </c>
      <c r="S50">
        <f t="shared" si="7"/>
        <v>3.7224396296648976E-3</v>
      </c>
      <c r="V50">
        <v>1009536</v>
      </c>
    </row>
    <row r="51" spans="1:22" x14ac:dyDescent="0.25">
      <c r="A51" s="1">
        <v>40630.666666666664</v>
      </c>
      <c r="B51">
        <v>348.94</v>
      </c>
      <c r="C51">
        <v>575.36</v>
      </c>
      <c r="D51">
        <v>157.36000000000001</v>
      </c>
      <c r="E51">
        <v>80.44</v>
      </c>
      <c r="F51">
        <v>1310.19</v>
      </c>
      <c r="L51">
        <f t="shared" si="8"/>
        <v>724866</v>
      </c>
      <c r="M51">
        <f t="shared" si="1"/>
        <v>0</v>
      </c>
      <c r="N51">
        <f t="shared" si="2"/>
        <v>0</v>
      </c>
      <c r="O51">
        <f t="shared" si="3"/>
        <v>1800</v>
      </c>
      <c r="P51">
        <f t="shared" si="4"/>
        <v>0</v>
      </c>
      <c r="Q51">
        <f t="shared" si="5"/>
        <v>724866</v>
      </c>
      <c r="R51">
        <f t="shared" si="6"/>
        <v>1008114</v>
      </c>
      <c r="S51">
        <f t="shared" si="7"/>
        <v>-1.4085678965386483E-3</v>
      </c>
      <c r="V51">
        <v>1008114</v>
      </c>
    </row>
    <row r="52" spans="1:22" x14ac:dyDescent="0.25">
      <c r="A52" s="1">
        <v>40631.666666666664</v>
      </c>
      <c r="B52">
        <v>349.46</v>
      </c>
      <c r="C52">
        <v>581.73</v>
      </c>
      <c r="D52">
        <v>158.84</v>
      </c>
      <c r="E52">
        <v>80.23</v>
      </c>
      <c r="F52">
        <v>1319.44</v>
      </c>
      <c r="L52">
        <f t="shared" si="8"/>
        <v>724866</v>
      </c>
      <c r="M52">
        <f t="shared" si="1"/>
        <v>0</v>
      </c>
      <c r="N52">
        <f t="shared" si="2"/>
        <v>0</v>
      </c>
      <c r="O52">
        <f t="shared" si="3"/>
        <v>1800</v>
      </c>
      <c r="P52">
        <f t="shared" si="4"/>
        <v>0</v>
      </c>
      <c r="Q52">
        <f t="shared" si="5"/>
        <v>724866</v>
      </c>
      <c r="R52">
        <f t="shared" si="6"/>
        <v>1010778</v>
      </c>
      <c r="S52">
        <f t="shared" si="7"/>
        <v>2.6425582820990279E-3</v>
      </c>
      <c r="V52">
        <v>1010778</v>
      </c>
    </row>
    <row r="53" spans="1:22" x14ac:dyDescent="0.25">
      <c r="A53" s="1">
        <v>40632.666666666664</v>
      </c>
      <c r="B53">
        <v>347.14</v>
      </c>
      <c r="C53">
        <v>581.84</v>
      </c>
      <c r="D53">
        <v>159.54</v>
      </c>
      <c r="E53">
        <v>81.42</v>
      </c>
      <c r="F53">
        <v>1328.26</v>
      </c>
      <c r="L53">
        <f t="shared" si="8"/>
        <v>724866</v>
      </c>
      <c r="M53">
        <f t="shared" si="1"/>
        <v>0</v>
      </c>
      <c r="N53">
        <f t="shared" si="2"/>
        <v>0</v>
      </c>
      <c r="O53">
        <f t="shared" si="3"/>
        <v>1800</v>
      </c>
      <c r="P53">
        <f t="shared" si="4"/>
        <v>0</v>
      </c>
      <c r="Q53">
        <f t="shared" si="5"/>
        <v>724866</v>
      </c>
      <c r="R53">
        <f t="shared" si="6"/>
        <v>1012038</v>
      </c>
      <c r="S53">
        <f t="shared" si="7"/>
        <v>1.2465645275223647E-3</v>
      </c>
      <c r="V53">
        <v>1012038</v>
      </c>
    </row>
    <row r="54" spans="1:22" x14ac:dyDescent="0.25">
      <c r="A54" s="1">
        <v>40633.666666666664</v>
      </c>
      <c r="B54">
        <v>347.02</v>
      </c>
      <c r="C54">
        <v>586.76</v>
      </c>
      <c r="D54">
        <v>159.02000000000001</v>
      </c>
      <c r="E54">
        <v>81.08</v>
      </c>
      <c r="F54">
        <v>1325.83</v>
      </c>
      <c r="L54">
        <f t="shared" si="8"/>
        <v>724866</v>
      </c>
      <c r="M54">
        <f t="shared" si="1"/>
        <v>0</v>
      </c>
      <c r="N54">
        <f t="shared" si="2"/>
        <v>0</v>
      </c>
      <c r="O54">
        <f t="shared" si="3"/>
        <v>1800</v>
      </c>
      <c r="P54">
        <f t="shared" si="4"/>
        <v>0</v>
      </c>
      <c r="Q54">
        <f t="shared" si="5"/>
        <v>724866</v>
      </c>
      <c r="R54">
        <f t="shared" si="6"/>
        <v>1011102</v>
      </c>
      <c r="S54">
        <f t="shared" si="7"/>
        <v>-9.2486645758360631E-4</v>
      </c>
      <c r="V54">
        <v>1011102</v>
      </c>
    </row>
    <row r="55" spans="1:22" x14ac:dyDescent="0.25">
      <c r="A55" s="1">
        <v>40634.666666666664</v>
      </c>
      <c r="B55">
        <v>343.09</v>
      </c>
      <c r="C55">
        <v>591.79999999999995</v>
      </c>
      <c r="D55">
        <v>160.19</v>
      </c>
      <c r="E55">
        <v>81.61</v>
      </c>
      <c r="F55">
        <v>1332.41</v>
      </c>
      <c r="L55">
        <f t="shared" si="8"/>
        <v>724866</v>
      </c>
      <c r="M55">
        <f t="shared" si="1"/>
        <v>0</v>
      </c>
      <c r="N55">
        <f t="shared" si="2"/>
        <v>0</v>
      </c>
      <c r="O55">
        <f t="shared" si="3"/>
        <v>1800</v>
      </c>
      <c r="P55">
        <f t="shared" si="4"/>
        <v>0</v>
      </c>
      <c r="Q55">
        <f t="shared" si="5"/>
        <v>724866</v>
      </c>
      <c r="R55">
        <f t="shared" si="6"/>
        <v>1013208</v>
      </c>
      <c r="S55">
        <f t="shared" si="7"/>
        <v>2.0828759116291451E-3</v>
      </c>
      <c r="V55">
        <v>1013208</v>
      </c>
    </row>
    <row r="56" spans="1:22" x14ac:dyDescent="0.25">
      <c r="A56" s="1">
        <v>40637.666666666664</v>
      </c>
      <c r="B56">
        <v>339.73</v>
      </c>
      <c r="C56">
        <v>587.67999999999995</v>
      </c>
      <c r="D56">
        <v>160.16999999999999</v>
      </c>
      <c r="E56">
        <v>81.790000000000006</v>
      </c>
      <c r="F56">
        <v>1332.87</v>
      </c>
      <c r="L56">
        <f t="shared" si="8"/>
        <v>724866</v>
      </c>
      <c r="M56">
        <f t="shared" si="1"/>
        <v>0</v>
      </c>
      <c r="N56">
        <f t="shared" si="2"/>
        <v>0</v>
      </c>
      <c r="O56">
        <f t="shared" si="3"/>
        <v>1800</v>
      </c>
      <c r="P56">
        <f t="shared" si="4"/>
        <v>0</v>
      </c>
      <c r="Q56">
        <f t="shared" si="5"/>
        <v>724866</v>
      </c>
      <c r="R56">
        <f t="shared" si="6"/>
        <v>1013172</v>
      </c>
      <c r="S56">
        <f t="shared" si="7"/>
        <v>-3.5530710377318364E-5</v>
      </c>
      <c r="V56">
        <v>1013172</v>
      </c>
    </row>
    <row r="57" spans="1:22" x14ac:dyDescent="0.25">
      <c r="A57" s="1">
        <v>40638.666666666664</v>
      </c>
      <c r="B57">
        <v>337.44</v>
      </c>
      <c r="C57">
        <v>569.09</v>
      </c>
      <c r="D57">
        <v>159.91999999999999</v>
      </c>
      <c r="E57">
        <v>82.32</v>
      </c>
      <c r="F57">
        <v>1332.63</v>
      </c>
      <c r="L57">
        <f t="shared" si="8"/>
        <v>724866</v>
      </c>
      <c r="M57">
        <f t="shared" si="1"/>
        <v>0</v>
      </c>
      <c r="N57">
        <f t="shared" si="2"/>
        <v>0</v>
      </c>
      <c r="O57">
        <f t="shared" si="3"/>
        <v>1800</v>
      </c>
      <c r="P57">
        <f t="shared" si="4"/>
        <v>0</v>
      </c>
      <c r="Q57">
        <f t="shared" si="5"/>
        <v>724866</v>
      </c>
      <c r="R57">
        <f t="shared" si="6"/>
        <v>1012722</v>
      </c>
      <c r="S57">
        <f t="shared" si="7"/>
        <v>-4.441496606696349E-4</v>
      </c>
      <c r="V57">
        <v>1012722</v>
      </c>
    </row>
    <row r="58" spans="1:22" x14ac:dyDescent="0.25">
      <c r="A58" s="1">
        <v>40639.666666666664</v>
      </c>
      <c r="B58">
        <v>336.59</v>
      </c>
      <c r="C58">
        <v>574.17999999999995</v>
      </c>
      <c r="D58">
        <v>159.97</v>
      </c>
      <c r="E58">
        <v>82.09</v>
      </c>
      <c r="F58">
        <v>1335.54</v>
      </c>
      <c r="L58">
        <f t="shared" si="8"/>
        <v>724866</v>
      </c>
      <c r="M58">
        <f t="shared" si="1"/>
        <v>0</v>
      </c>
      <c r="N58">
        <f t="shared" si="2"/>
        <v>0</v>
      </c>
      <c r="O58">
        <f t="shared" si="3"/>
        <v>1800</v>
      </c>
      <c r="P58">
        <f t="shared" si="4"/>
        <v>0</v>
      </c>
      <c r="Q58">
        <f t="shared" si="5"/>
        <v>724866</v>
      </c>
      <c r="R58">
        <f t="shared" si="6"/>
        <v>1012812</v>
      </c>
      <c r="S58">
        <f t="shared" si="7"/>
        <v>8.8869403449320927E-5</v>
      </c>
      <c r="V58">
        <v>1012812</v>
      </c>
    </row>
    <row r="59" spans="1:22" x14ac:dyDescent="0.25">
      <c r="A59" s="1">
        <v>40640.666666666664</v>
      </c>
      <c r="B59">
        <v>336.63</v>
      </c>
      <c r="C59">
        <v>580</v>
      </c>
      <c r="D59">
        <v>160.30000000000001</v>
      </c>
      <c r="E59">
        <v>82.65</v>
      </c>
      <c r="F59">
        <v>1333.51</v>
      </c>
      <c r="L59">
        <f t="shared" si="8"/>
        <v>724866</v>
      </c>
      <c r="M59">
        <f t="shared" si="1"/>
        <v>0</v>
      </c>
      <c r="N59">
        <f t="shared" si="2"/>
        <v>0</v>
      </c>
      <c r="O59">
        <f t="shared" si="3"/>
        <v>1800</v>
      </c>
      <c r="P59">
        <f t="shared" si="4"/>
        <v>0</v>
      </c>
      <c r="Q59">
        <f t="shared" si="5"/>
        <v>724866</v>
      </c>
      <c r="R59">
        <f t="shared" si="6"/>
        <v>1013406</v>
      </c>
      <c r="S59">
        <f t="shared" si="7"/>
        <v>5.86485942109638E-4</v>
      </c>
      <c r="V59">
        <v>1013406</v>
      </c>
    </row>
    <row r="60" spans="1:22" x14ac:dyDescent="0.25">
      <c r="A60" s="1">
        <v>40641.666666666664</v>
      </c>
      <c r="B60">
        <v>333.63</v>
      </c>
      <c r="C60">
        <v>578.16</v>
      </c>
      <c r="D60">
        <v>159.97999999999999</v>
      </c>
      <c r="E60">
        <v>82.83</v>
      </c>
      <c r="F60">
        <v>1328.17</v>
      </c>
      <c r="L60">
        <f t="shared" si="8"/>
        <v>724866</v>
      </c>
      <c r="M60">
        <f t="shared" si="1"/>
        <v>0</v>
      </c>
      <c r="N60">
        <f t="shared" si="2"/>
        <v>0</v>
      </c>
      <c r="O60">
        <f t="shared" si="3"/>
        <v>1800</v>
      </c>
      <c r="P60">
        <f t="shared" si="4"/>
        <v>0</v>
      </c>
      <c r="Q60">
        <f t="shared" si="5"/>
        <v>724866</v>
      </c>
      <c r="R60">
        <f t="shared" si="6"/>
        <v>1012830</v>
      </c>
      <c r="S60">
        <f t="shared" si="7"/>
        <v>-5.6838029378158961E-4</v>
      </c>
      <c r="V60">
        <v>1012830</v>
      </c>
    </row>
    <row r="61" spans="1:22" x14ac:dyDescent="0.25">
      <c r="A61" s="1">
        <v>40644.666666666664</v>
      </c>
      <c r="B61">
        <v>329.39</v>
      </c>
      <c r="C61">
        <v>577.37</v>
      </c>
      <c r="D61">
        <v>159.88</v>
      </c>
      <c r="E61">
        <v>82.07</v>
      </c>
      <c r="F61">
        <v>1324.46</v>
      </c>
      <c r="L61">
        <f t="shared" si="8"/>
        <v>724866</v>
      </c>
      <c r="M61">
        <f t="shared" si="1"/>
        <v>0</v>
      </c>
      <c r="N61">
        <f t="shared" si="2"/>
        <v>0</v>
      </c>
      <c r="O61">
        <f t="shared" si="3"/>
        <v>1800</v>
      </c>
      <c r="P61">
        <f t="shared" si="4"/>
        <v>0</v>
      </c>
      <c r="Q61">
        <f t="shared" si="5"/>
        <v>724866</v>
      </c>
      <c r="R61">
        <f t="shared" si="6"/>
        <v>1012650</v>
      </c>
      <c r="S61">
        <f t="shared" si="7"/>
        <v>-1.7771985426973114E-4</v>
      </c>
      <c r="V61">
        <v>1012650</v>
      </c>
    </row>
    <row r="62" spans="1:22" x14ac:dyDescent="0.25">
      <c r="A62" s="1">
        <v>40645.666666666664</v>
      </c>
      <c r="B62">
        <v>330.98</v>
      </c>
      <c r="C62">
        <v>570.61</v>
      </c>
      <c r="D62">
        <v>159.19999999999999</v>
      </c>
      <c r="E62">
        <v>80.16</v>
      </c>
      <c r="F62">
        <v>1314.16</v>
      </c>
      <c r="L62">
        <f t="shared" si="8"/>
        <v>724866</v>
      </c>
      <c r="M62">
        <f t="shared" si="1"/>
        <v>0</v>
      </c>
      <c r="N62">
        <f t="shared" si="2"/>
        <v>0</v>
      </c>
      <c r="O62">
        <f t="shared" si="3"/>
        <v>1800</v>
      </c>
      <c r="P62">
        <f t="shared" si="4"/>
        <v>0</v>
      </c>
      <c r="Q62">
        <f t="shared" si="5"/>
        <v>724866</v>
      </c>
      <c r="R62">
        <f t="shared" si="6"/>
        <v>1011426</v>
      </c>
      <c r="S62">
        <f t="shared" si="7"/>
        <v>-1.208709820767262E-3</v>
      </c>
      <c r="V62">
        <v>1011426</v>
      </c>
    </row>
    <row r="63" spans="1:22" x14ac:dyDescent="0.25">
      <c r="A63" s="1">
        <v>40646.666666666664</v>
      </c>
      <c r="B63">
        <v>334.69</v>
      </c>
      <c r="C63">
        <v>576.28</v>
      </c>
      <c r="D63">
        <v>159.88</v>
      </c>
      <c r="E63">
        <v>80.14</v>
      </c>
      <c r="F63">
        <v>1314.41</v>
      </c>
      <c r="L63">
        <f t="shared" si="8"/>
        <v>724866</v>
      </c>
      <c r="M63">
        <f t="shared" si="1"/>
        <v>0</v>
      </c>
      <c r="N63">
        <f t="shared" si="2"/>
        <v>0</v>
      </c>
      <c r="O63">
        <f t="shared" si="3"/>
        <v>1800</v>
      </c>
      <c r="P63">
        <f t="shared" si="4"/>
        <v>0</v>
      </c>
      <c r="Q63">
        <f t="shared" si="5"/>
        <v>724866</v>
      </c>
      <c r="R63">
        <f t="shared" si="6"/>
        <v>1012650</v>
      </c>
      <c r="S63">
        <f t="shared" si="7"/>
        <v>1.2101725682354125E-3</v>
      </c>
      <c r="V63">
        <v>1012650</v>
      </c>
    </row>
    <row r="64" spans="1:22" x14ac:dyDescent="0.25">
      <c r="A64" s="1">
        <v>40647.666666666664</v>
      </c>
      <c r="B64">
        <v>331</v>
      </c>
      <c r="C64">
        <v>578.51</v>
      </c>
      <c r="D64">
        <v>160.87</v>
      </c>
      <c r="E64">
        <v>80.41</v>
      </c>
      <c r="F64">
        <v>1314.52</v>
      </c>
      <c r="L64">
        <f t="shared" si="8"/>
        <v>724866</v>
      </c>
      <c r="M64">
        <f t="shared" si="1"/>
        <v>0</v>
      </c>
      <c r="N64">
        <f t="shared" si="2"/>
        <v>0</v>
      </c>
      <c r="O64">
        <f t="shared" si="3"/>
        <v>1800</v>
      </c>
      <c r="P64">
        <f t="shared" si="4"/>
        <v>0</v>
      </c>
      <c r="Q64">
        <f t="shared" si="5"/>
        <v>724866</v>
      </c>
      <c r="R64">
        <f t="shared" si="6"/>
        <v>1014432</v>
      </c>
      <c r="S64">
        <f t="shared" si="7"/>
        <v>1.7597392978818682E-3</v>
      </c>
      <c r="V64">
        <v>1014432</v>
      </c>
    </row>
    <row r="65" spans="1:22" x14ac:dyDescent="0.25">
      <c r="A65" s="1">
        <v>40648.666666666664</v>
      </c>
      <c r="B65">
        <v>326.06</v>
      </c>
      <c r="C65">
        <v>530.70000000000005</v>
      </c>
      <c r="D65">
        <v>162.08000000000001</v>
      </c>
      <c r="E65">
        <v>81.23</v>
      </c>
      <c r="F65">
        <v>1319.68</v>
      </c>
      <c r="L65">
        <f t="shared" si="8"/>
        <v>724866</v>
      </c>
      <c r="M65">
        <f t="shared" si="1"/>
        <v>0</v>
      </c>
      <c r="N65">
        <f t="shared" si="2"/>
        <v>0</v>
      </c>
      <c r="O65">
        <f t="shared" si="3"/>
        <v>1800</v>
      </c>
      <c r="P65">
        <f t="shared" si="4"/>
        <v>0</v>
      </c>
      <c r="Q65">
        <f t="shared" si="5"/>
        <v>724866</v>
      </c>
      <c r="R65">
        <f t="shared" si="6"/>
        <v>1016610</v>
      </c>
      <c r="S65">
        <f t="shared" si="7"/>
        <v>2.1470142897699329E-3</v>
      </c>
      <c r="V65">
        <v>1016610</v>
      </c>
    </row>
    <row r="66" spans="1:22" x14ac:dyDescent="0.25">
      <c r="A66" s="1">
        <v>40651.666666666664</v>
      </c>
      <c r="B66">
        <v>330.43</v>
      </c>
      <c r="C66">
        <v>526.84</v>
      </c>
      <c r="D66">
        <v>161.82</v>
      </c>
      <c r="E66">
        <v>80.08</v>
      </c>
      <c r="F66">
        <v>1305.1400000000001</v>
      </c>
      <c r="L66">
        <f t="shared" si="8"/>
        <v>724866</v>
      </c>
      <c r="M66">
        <f t="shared" si="1"/>
        <v>0</v>
      </c>
      <c r="N66">
        <f t="shared" si="2"/>
        <v>0</v>
      </c>
      <c r="O66">
        <f t="shared" si="3"/>
        <v>1800</v>
      </c>
      <c r="P66">
        <f t="shared" si="4"/>
        <v>0</v>
      </c>
      <c r="Q66">
        <f t="shared" si="5"/>
        <v>724866</v>
      </c>
      <c r="R66">
        <f t="shared" si="6"/>
        <v>1016142</v>
      </c>
      <c r="S66">
        <f t="shared" si="7"/>
        <v>-4.6035352790152473E-4</v>
      </c>
      <c r="V66">
        <v>1016142</v>
      </c>
    </row>
    <row r="67" spans="1:22" x14ac:dyDescent="0.25">
      <c r="A67" s="1">
        <v>40652.666666666664</v>
      </c>
      <c r="B67">
        <v>336.42</v>
      </c>
      <c r="C67">
        <v>521.53</v>
      </c>
      <c r="D67">
        <v>161.29</v>
      </c>
      <c r="E67">
        <v>80.760000000000005</v>
      </c>
      <c r="F67">
        <v>1312.62</v>
      </c>
      <c r="L67">
        <f t="shared" si="8"/>
        <v>724866</v>
      </c>
      <c r="M67">
        <f t="shared" si="1"/>
        <v>0</v>
      </c>
      <c r="N67">
        <f t="shared" si="2"/>
        <v>0</v>
      </c>
      <c r="O67">
        <f t="shared" si="3"/>
        <v>1800</v>
      </c>
      <c r="P67">
        <f t="shared" si="4"/>
        <v>0</v>
      </c>
      <c r="Q67">
        <f t="shared" si="5"/>
        <v>724866</v>
      </c>
      <c r="R67">
        <f t="shared" si="6"/>
        <v>1015188</v>
      </c>
      <c r="S67">
        <f t="shared" si="7"/>
        <v>-9.3884516140463337E-4</v>
      </c>
      <c r="V67">
        <v>1015188</v>
      </c>
    </row>
    <row r="68" spans="1:22" x14ac:dyDescent="0.25">
      <c r="A68" s="1">
        <v>40653.666666666664</v>
      </c>
      <c r="B68">
        <v>340.95</v>
      </c>
      <c r="C68">
        <v>525.73</v>
      </c>
      <c r="D68">
        <v>160.66</v>
      </c>
      <c r="E68">
        <v>82.54</v>
      </c>
      <c r="F68">
        <v>1330.36</v>
      </c>
      <c r="L68">
        <f t="shared" si="8"/>
        <v>724866</v>
      </c>
      <c r="M68">
        <f t="shared" ref="M68:M131" si="9">M67+H68</f>
        <v>0</v>
      </c>
      <c r="N68">
        <f t="shared" ref="N68:N131" si="10">N67+I68</f>
        <v>0</v>
      </c>
      <c r="O68">
        <f t="shared" ref="O68:O131" si="11">O67+J68</f>
        <v>1800</v>
      </c>
      <c r="P68">
        <f t="shared" ref="P68:P131" si="12">P67+K68</f>
        <v>0</v>
      </c>
      <c r="Q68">
        <f t="shared" ref="Q68:Q131" si="13">L68</f>
        <v>724866</v>
      </c>
      <c r="R68">
        <f t="shared" ref="R68:R131" si="14">M68*B68+N68*C68+O68*D68+P68*E68+Q68</f>
        <v>1014054</v>
      </c>
      <c r="S68">
        <f t="shared" ref="S68:S131" si="15">R68/R67-1</f>
        <v>-1.1170344803129728E-3</v>
      </c>
      <c r="V68">
        <v>1014054</v>
      </c>
    </row>
    <row r="69" spans="1:22" x14ac:dyDescent="0.25">
      <c r="A69" s="1">
        <v>40654.666666666664</v>
      </c>
      <c r="B69">
        <v>349.2</v>
      </c>
      <c r="C69">
        <v>525.1</v>
      </c>
      <c r="D69">
        <v>164.1</v>
      </c>
      <c r="E69">
        <v>83.22</v>
      </c>
      <c r="F69">
        <v>1337.38</v>
      </c>
      <c r="L69">
        <f t="shared" si="8"/>
        <v>724866</v>
      </c>
      <c r="M69">
        <f t="shared" si="9"/>
        <v>0</v>
      </c>
      <c r="N69">
        <f t="shared" si="10"/>
        <v>0</v>
      </c>
      <c r="O69">
        <f t="shared" si="11"/>
        <v>1800</v>
      </c>
      <c r="P69">
        <f t="shared" si="12"/>
        <v>0</v>
      </c>
      <c r="Q69">
        <f t="shared" si="13"/>
        <v>724866</v>
      </c>
      <c r="R69">
        <f t="shared" si="14"/>
        <v>1020246</v>
      </c>
      <c r="S69">
        <f t="shared" si="15"/>
        <v>6.1061836943594461E-3</v>
      </c>
      <c r="V69">
        <v>1020246</v>
      </c>
    </row>
    <row r="70" spans="1:22" x14ac:dyDescent="0.25">
      <c r="A70" s="1">
        <v>40658.666666666664</v>
      </c>
      <c r="B70">
        <v>351.5</v>
      </c>
      <c r="C70">
        <v>525.04999999999995</v>
      </c>
      <c r="D70">
        <v>163.51</v>
      </c>
      <c r="E70">
        <v>83.09</v>
      </c>
      <c r="F70">
        <v>1335.25</v>
      </c>
      <c r="L70">
        <f t="shared" ref="L70:L133" si="16">L69-H70*B70-I70*C70-J70*D70-K70*E70</f>
        <v>724866</v>
      </c>
      <c r="M70">
        <f t="shared" si="9"/>
        <v>0</v>
      </c>
      <c r="N70">
        <f t="shared" si="10"/>
        <v>0</v>
      </c>
      <c r="O70">
        <f t="shared" si="11"/>
        <v>1800</v>
      </c>
      <c r="P70">
        <f t="shared" si="12"/>
        <v>0</v>
      </c>
      <c r="Q70">
        <f t="shared" si="13"/>
        <v>724866</v>
      </c>
      <c r="R70">
        <f t="shared" si="14"/>
        <v>1019184</v>
      </c>
      <c r="S70">
        <f t="shared" si="15"/>
        <v>-1.0409254238683552E-3</v>
      </c>
      <c r="V70">
        <v>1019184</v>
      </c>
    </row>
    <row r="71" spans="1:22" x14ac:dyDescent="0.25">
      <c r="A71" s="1">
        <v>40659.666666666664</v>
      </c>
      <c r="B71">
        <v>348.92</v>
      </c>
      <c r="C71">
        <v>532.82000000000005</v>
      </c>
      <c r="D71">
        <v>164.31</v>
      </c>
      <c r="E71">
        <v>84.25</v>
      </c>
      <c r="F71">
        <v>1347.24</v>
      </c>
      <c r="L71">
        <f t="shared" si="16"/>
        <v>724866</v>
      </c>
      <c r="M71">
        <f t="shared" si="9"/>
        <v>0</v>
      </c>
      <c r="N71">
        <f t="shared" si="10"/>
        <v>0</v>
      </c>
      <c r="O71">
        <f t="shared" si="11"/>
        <v>1800</v>
      </c>
      <c r="P71">
        <f t="shared" si="12"/>
        <v>0</v>
      </c>
      <c r="Q71">
        <f t="shared" si="13"/>
        <v>724866</v>
      </c>
      <c r="R71">
        <f t="shared" si="14"/>
        <v>1020624</v>
      </c>
      <c r="S71">
        <f t="shared" si="15"/>
        <v>1.4128950218998959E-3</v>
      </c>
      <c r="V71">
        <v>1020624</v>
      </c>
    </row>
    <row r="72" spans="1:22" x14ac:dyDescent="0.25">
      <c r="A72" s="1">
        <v>40660.666666666664</v>
      </c>
      <c r="B72">
        <v>348.65</v>
      </c>
      <c r="C72">
        <v>537.76</v>
      </c>
      <c r="D72">
        <v>166.14</v>
      </c>
      <c r="E72">
        <v>84.59</v>
      </c>
      <c r="F72">
        <v>1355.66</v>
      </c>
      <c r="L72">
        <f t="shared" si="16"/>
        <v>724866</v>
      </c>
      <c r="M72">
        <f t="shared" si="9"/>
        <v>0</v>
      </c>
      <c r="N72">
        <f t="shared" si="10"/>
        <v>0</v>
      </c>
      <c r="O72">
        <f t="shared" si="11"/>
        <v>1800</v>
      </c>
      <c r="P72">
        <f t="shared" si="12"/>
        <v>0</v>
      </c>
      <c r="Q72">
        <f t="shared" si="13"/>
        <v>724866</v>
      </c>
      <c r="R72">
        <f t="shared" si="14"/>
        <v>1023918</v>
      </c>
      <c r="S72">
        <f t="shared" si="15"/>
        <v>3.2274373324554517E-3</v>
      </c>
      <c r="V72">
        <v>1023918</v>
      </c>
    </row>
    <row r="73" spans="1:22" x14ac:dyDescent="0.25">
      <c r="A73" s="1">
        <v>40661.666666666664</v>
      </c>
      <c r="B73">
        <v>345.27</v>
      </c>
      <c r="C73">
        <v>537.97</v>
      </c>
      <c r="D73">
        <v>166.54</v>
      </c>
      <c r="E73">
        <v>84.17</v>
      </c>
      <c r="F73">
        <v>1360.48</v>
      </c>
      <c r="L73">
        <f t="shared" si="16"/>
        <v>724866</v>
      </c>
      <c r="M73">
        <f t="shared" si="9"/>
        <v>0</v>
      </c>
      <c r="N73">
        <f t="shared" si="10"/>
        <v>0</v>
      </c>
      <c r="O73">
        <f t="shared" si="11"/>
        <v>1800</v>
      </c>
      <c r="P73">
        <f t="shared" si="12"/>
        <v>0</v>
      </c>
      <c r="Q73">
        <f t="shared" si="13"/>
        <v>724866</v>
      </c>
      <c r="R73">
        <f t="shared" si="14"/>
        <v>1024638</v>
      </c>
      <c r="S73">
        <f t="shared" si="15"/>
        <v>7.0318130944069246E-4</v>
      </c>
      <c r="V73">
        <v>1024638</v>
      </c>
    </row>
    <row r="74" spans="1:22" x14ac:dyDescent="0.25">
      <c r="A74" s="1">
        <v>40662.666666666664</v>
      </c>
      <c r="B74">
        <v>348.63</v>
      </c>
      <c r="C74">
        <v>544.1</v>
      </c>
      <c r="D74">
        <v>166.34</v>
      </c>
      <c r="E74">
        <v>84.79</v>
      </c>
      <c r="F74">
        <v>1363.61</v>
      </c>
      <c r="L74">
        <f t="shared" si="16"/>
        <v>724866</v>
      </c>
      <c r="M74">
        <f t="shared" si="9"/>
        <v>0</v>
      </c>
      <c r="N74">
        <f t="shared" si="10"/>
        <v>0</v>
      </c>
      <c r="O74">
        <f t="shared" si="11"/>
        <v>1800</v>
      </c>
      <c r="P74">
        <f t="shared" si="12"/>
        <v>0</v>
      </c>
      <c r="Q74">
        <f t="shared" si="13"/>
        <v>724866</v>
      </c>
      <c r="R74">
        <f t="shared" si="14"/>
        <v>1024278</v>
      </c>
      <c r="S74">
        <f t="shared" si="15"/>
        <v>-3.5134359647015501E-4</v>
      </c>
      <c r="V74">
        <v>1024278</v>
      </c>
    </row>
    <row r="75" spans="1:22" x14ac:dyDescent="0.25">
      <c r="A75" s="1">
        <v>40665.666666666664</v>
      </c>
      <c r="B75">
        <v>344.8</v>
      </c>
      <c r="C75">
        <v>538.55999999999995</v>
      </c>
      <c r="D75">
        <v>167.87</v>
      </c>
      <c r="E75">
        <v>83.81</v>
      </c>
      <c r="F75">
        <v>1361.22</v>
      </c>
      <c r="L75">
        <f t="shared" si="16"/>
        <v>724866</v>
      </c>
      <c r="M75">
        <f t="shared" si="9"/>
        <v>0</v>
      </c>
      <c r="N75">
        <f t="shared" si="10"/>
        <v>0</v>
      </c>
      <c r="O75">
        <f t="shared" si="11"/>
        <v>1800</v>
      </c>
      <c r="P75">
        <f t="shared" si="12"/>
        <v>0</v>
      </c>
      <c r="Q75">
        <f t="shared" si="13"/>
        <v>724866</v>
      </c>
      <c r="R75">
        <f t="shared" si="14"/>
        <v>1027032</v>
      </c>
      <c r="S75">
        <f t="shared" si="15"/>
        <v>2.6887231786683063E-3</v>
      </c>
      <c r="V75">
        <v>1027032</v>
      </c>
    </row>
    <row r="76" spans="1:22" x14ac:dyDescent="0.25">
      <c r="A76" s="1">
        <v>40666.666666666664</v>
      </c>
      <c r="B76">
        <v>346.71</v>
      </c>
      <c r="C76">
        <v>533.89</v>
      </c>
      <c r="D76">
        <v>168.58</v>
      </c>
      <c r="E76">
        <v>82.51</v>
      </c>
      <c r="F76">
        <v>1356.62</v>
      </c>
      <c r="L76">
        <f t="shared" si="16"/>
        <v>724866</v>
      </c>
      <c r="M76">
        <f t="shared" si="9"/>
        <v>0</v>
      </c>
      <c r="N76">
        <f t="shared" si="10"/>
        <v>0</v>
      </c>
      <c r="O76">
        <f t="shared" si="11"/>
        <v>1800</v>
      </c>
      <c r="P76">
        <f t="shared" si="12"/>
        <v>0</v>
      </c>
      <c r="Q76">
        <f t="shared" si="13"/>
        <v>724866</v>
      </c>
      <c r="R76">
        <f t="shared" si="14"/>
        <v>1028310</v>
      </c>
      <c r="S76">
        <f t="shared" si="15"/>
        <v>1.244362395719012E-3</v>
      </c>
      <c r="V76">
        <v>1028310</v>
      </c>
    </row>
    <row r="77" spans="1:22" x14ac:dyDescent="0.25">
      <c r="A77" s="1">
        <v>40667.666666666664</v>
      </c>
      <c r="B77">
        <v>348.08</v>
      </c>
      <c r="C77">
        <v>535.79</v>
      </c>
      <c r="D77">
        <v>166.38</v>
      </c>
      <c r="E77">
        <v>81.73</v>
      </c>
      <c r="F77">
        <v>1347.32</v>
      </c>
      <c r="L77">
        <f t="shared" si="16"/>
        <v>724866</v>
      </c>
      <c r="M77">
        <f t="shared" si="9"/>
        <v>0</v>
      </c>
      <c r="N77">
        <f t="shared" si="10"/>
        <v>0</v>
      </c>
      <c r="O77">
        <f t="shared" si="11"/>
        <v>1800</v>
      </c>
      <c r="P77">
        <f t="shared" si="12"/>
        <v>0</v>
      </c>
      <c r="Q77">
        <f t="shared" si="13"/>
        <v>724866</v>
      </c>
      <c r="R77">
        <f t="shared" si="14"/>
        <v>1024350</v>
      </c>
      <c r="S77">
        <f t="shared" si="15"/>
        <v>-3.8509787904426052E-3</v>
      </c>
      <c r="V77">
        <v>1024350</v>
      </c>
    </row>
    <row r="78" spans="1:22" x14ac:dyDescent="0.25">
      <c r="A78" s="1">
        <v>40668.666666666664</v>
      </c>
      <c r="B78">
        <v>345.27</v>
      </c>
      <c r="C78">
        <v>534.27</v>
      </c>
      <c r="D78">
        <v>164.28</v>
      </c>
      <c r="E78">
        <v>79.62</v>
      </c>
      <c r="F78">
        <v>1335.1</v>
      </c>
      <c r="L78">
        <f t="shared" si="16"/>
        <v>724866</v>
      </c>
      <c r="M78">
        <f t="shared" si="9"/>
        <v>0</v>
      </c>
      <c r="N78">
        <f t="shared" si="10"/>
        <v>0</v>
      </c>
      <c r="O78">
        <f t="shared" si="11"/>
        <v>1800</v>
      </c>
      <c r="P78">
        <f t="shared" si="12"/>
        <v>0</v>
      </c>
      <c r="Q78">
        <f t="shared" si="13"/>
        <v>724866</v>
      </c>
      <c r="R78">
        <f t="shared" si="14"/>
        <v>1020570</v>
      </c>
      <c r="S78">
        <f t="shared" si="15"/>
        <v>-3.6901449699809907E-3</v>
      </c>
      <c r="V78">
        <v>1020570</v>
      </c>
    </row>
    <row r="79" spans="1:22" x14ac:dyDescent="0.25">
      <c r="A79" s="1">
        <v>40669.666666666664</v>
      </c>
      <c r="B79">
        <v>345.18</v>
      </c>
      <c r="C79">
        <v>535.29999999999995</v>
      </c>
      <c r="D79">
        <v>165.43</v>
      </c>
      <c r="E79">
        <v>79.69</v>
      </c>
      <c r="F79">
        <v>1340.2</v>
      </c>
      <c r="L79">
        <f t="shared" si="16"/>
        <v>724866</v>
      </c>
      <c r="M79">
        <f t="shared" si="9"/>
        <v>0</v>
      </c>
      <c r="N79">
        <f t="shared" si="10"/>
        <v>0</v>
      </c>
      <c r="O79">
        <f t="shared" si="11"/>
        <v>1800</v>
      </c>
      <c r="P79">
        <f t="shared" si="12"/>
        <v>0</v>
      </c>
      <c r="Q79">
        <f t="shared" si="13"/>
        <v>724866</v>
      </c>
      <c r="R79">
        <f t="shared" si="14"/>
        <v>1022640</v>
      </c>
      <c r="S79">
        <f t="shared" si="15"/>
        <v>2.0282783150591399E-3</v>
      </c>
      <c r="V79">
        <v>1022640</v>
      </c>
    </row>
    <row r="80" spans="1:22" x14ac:dyDescent="0.25">
      <c r="A80" s="1">
        <v>40672.666666666664</v>
      </c>
      <c r="B80">
        <v>346.11</v>
      </c>
      <c r="C80">
        <v>537.67999999999995</v>
      </c>
      <c r="D80">
        <v>165.64</v>
      </c>
      <c r="E80">
        <v>80.16</v>
      </c>
      <c r="F80">
        <v>1346.29</v>
      </c>
      <c r="L80">
        <f t="shared" si="16"/>
        <v>724866</v>
      </c>
      <c r="M80">
        <f t="shared" si="9"/>
        <v>0</v>
      </c>
      <c r="N80">
        <f t="shared" si="10"/>
        <v>0</v>
      </c>
      <c r="O80">
        <f t="shared" si="11"/>
        <v>1800</v>
      </c>
      <c r="P80">
        <f t="shared" si="12"/>
        <v>0</v>
      </c>
      <c r="Q80">
        <f t="shared" si="13"/>
        <v>724866</v>
      </c>
      <c r="R80">
        <f t="shared" si="14"/>
        <v>1023018</v>
      </c>
      <c r="S80">
        <f t="shared" si="15"/>
        <v>3.6963154189151304E-4</v>
      </c>
      <c r="V80">
        <v>1023018</v>
      </c>
    </row>
    <row r="81" spans="1:22" x14ac:dyDescent="0.25">
      <c r="A81" s="1">
        <v>40673.666666666664</v>
      </c>
      <c r="B81">
        <v>347.96</v>
      </c>
      <c r="C81">
        <v>542.66</v>
      </c>
      <c r="D81">
        <v>166.89</v>
      </c>
      <c r="E81">
        <v>80.31</v>
      </c>
      <c r="F81">
        <v>1357.16</v>
      </c>
      <c r="L81">
        <f t="shared" si="16"/>
        <v>724866</v>
      </c>
      <c r="M81">
        <f t="shared" si="9"/>
        <v>0</v>
      </c>
      <c r="N81">
        <f t="shared" si="10"/>
        <v>0</v>
      </c>
      <c r="O81">
        <f t="shared" si="11"/>
        <v>1800</v>
      </c>
      <c r="P81">
        <f t="shared" si="12"/>
        <v>0</v>
      </c>
      <c r="Q81">
        <f t="shared" si="13"/>
        <v>724866</v>
      </c>
      <c r="R81">
        <f t="shared" si="14"/>
        <v>1025268</v>
      </c>
      <c r="S81">
        <f t="shared" si="15"/>
        <v>2.1993747910593608E-3</v>
      </c>
      <c r="V81">
        <v>1025268</v>
      </c>
    </row>
    <row r="82" spans="1:22" x14ac:dyDescent="0.25">
      <c r="A82" s="1">
        <v>40674.666666666664</v>
      </c>
      <c r="B82">
        <v>345.75</v>
      </c>
      <c r="C82">
        <v>535.45000000000005</v>
      </c>
      <c r="D82">
        <v>166.03</v>
      </c>
      <c r="E82">
        <v>78.62</v>
      </c>
      <c r="F82">
        <v>1342.08</v>
      </c>
      <c r="L82">
        <f t="shared" si="16"/>
        <v>724866</v>
      </c>
      <c r="M82">
        <f t="shared" si="9"/>
        <v>0</v>
      </c>
      <c r="N82">
        <f t="shared" si="10"/>
        <v>0</v>
      </c>
      <c r="O82">
        <f t="shared" si="11"/>
        <v>1800</v>
      </c>
      <c r="P82">
        <f t="shared" si="12"/>
        <v>0</v>
      </c>
      <c r="Q82">
        <f t="shared" si="13"/>
        <v>724866</v>
      </c>
      <c r="R82">
        <f t="shared" si="14"/>
        <v>1023720</v>
      </c>
      <c r="S82">
        <f t="shared" si="15"/>
        <v>-1.5098491321293706E-3</v>
      </c>
      <c r="V82">
        <v>1023720</v>
      </c>
    </row>
    <row r="83" spans="1:22" x14ac:dyDescent="0.25">
      <c r="A83" s="1">
        <v>40675.666666666664</v>
      </c>
      <c r="B83">
        <v>345.09</v>
      </c>
      <c r="C83">
        <v>535.04999999999995</v>
      </c>
      <c r="D83">
        <v>168.71</v>
      </c>
      <c r="E83">
        <v>78.55</v>
      </c>
      <c r="F83">
        <v>1348.65</v>
      </c>
      <c r="L83">
        <f t="shared" si="16"/>
        <v>724866</v>
      </c>
      <c r="M83">
        <f t="shared" si="9"/>
        <v>0</v>
      </c>
      <c r="N83">
        <f t="shared" si="10"/>
        <v>0</v>
      </c>
      <c r="O83">
        <f t="shared" si="11"/>
        <v>1800</v>
      </c>
      <c r="P83">
        <f t="shared" si="12"/>
        <v>0</v>
      </c>
      <c r="Q83">
        <f t="shared" si="13"/>
        <v>724866</v>
      </c>
      <c r="R83">
        <f t="shared" si="14"/>
        <v>1028544</v>
      </c>
      <c r="S83">
        <f t="shared" si="15"/>
        <v>4.7122259992966598E-3</v>
      </c>
      <c r="V83">
        <v>1028544</v>
      </c>
    </row>
    <row r="84" spans="1:22" x14ac:dyDescent="0.25">
      <c r="A84" s="1">
        <v>40676.666666666664</v>
      </c>
      <c r="B84">
        <v>339.04</v>
      </c>
      <c r="C84">
        <v>529.54999999999995</v>
      </c>
      <c r="D84">
        <v>166.44</v>
      </c>
      <c r="E84">
        <v>78.38</v>
      </c>
      <c r="F84">
        <v>1337.77</v>
      </c>
      <c r="L84">
        <f t="shared" si="16"/>
        <v>724866</v>
      </c>
      <c r="M84">
        <f t="shared" si="9"/>
        <v>0</v>
      </c>
      <c r="N84">
        <f t="shared" si="10"/>
        <v>0</v>
      </c>
      <c r="O84">
        <f t="shared" si="11"/>
        <v>1800</v>
      </c>
      <c r="P84">
        <f t="shared" si="12"/>
        <v>0</v>
      </c>
      <c r="Q84">
        <f t="shared" si="13"/>
        <v>724866</v>
      </c>
      <c r="R84">
        <f t="shared" si="14"/>
        <v>1024458</v>
      </c>
      <c r="S84">
        <f t="shared" si="15"/>
        <v>-3.9726059361583355E-3</v>
      </c>
      <c r="V84">
        <v>1024458</v>
      </c>
    </row>
    <row r="85" spans="1:22" x14ac:dyDescent="0.25">
      <c r="A85" s="1">
        <v>40679.666666666664</v>
      </c>
      <c r="B85">
        <v>331.88</v>
      </c>
      <c r="C85">
        <v>518.41999999999996</v>
      </c>
      <c r="D85">
        <v>165.4</v>
      </c>
      <c r="E85">
        <v>77.77</v>
      </c>
      <c r="F85">
        <v>1329.47</v>
      </c>
      <c r="L85">
        <f t="shared" si="16"/>
        <v>724866</v>
      </c>
      <c r="M85">
        <f t="shared" si="9"/>
        <v>0</v>
      </c>
      <c r="N85">
        <f t="shared" si="10"/>
        <v>0</v>
      </c>
      <c r="O85">
        <f t="shared" si="11"/>
        <v>1800</v>
      </c>
      <c r="P85">
        <f t="shared" si="12"/>
        <v>0</v>
      </c>
      <c r="Q85">
        <f t="shared" si="13"/>
        <v>724866</v>
      </c>
      <c r="R85">
        <f t="shared" si="14"/>
        <v>1022586</v>
      </c>
      <c r="S85">
        <f t="shared" si="15"/>
        <v>-1.8273077080759315E-3</v>
      </c>
      <c r="V85">
        <v>1022586</v>
      </c>
    </row>
    <row r="86" spans="1:22" x14ac:dyDescent="0.25">
      <c r="A86" s="1">
        <v>40680.666666666664</v>
      </c>
      <c r="B86">
        <v>334.7</v>
      </c>
      <c r="C86">
        <v>530.46</v>
      </c>
      <c r="D86">
        <v>167.01</v>
      </c>
      <c r="E86">
        <v>77.930000000000007</v>
      </c>
      <c r="F86">
        <v>1328.98</v>
      </c>
      <c r="L86">
        <f t="shared" si="16"/>
        <v>724866</v>
      </c>
      <c r="M86">
        <f t="shared" si="9"/>
        <v>0</v>
      </c>
      <c r="N86">
        <f t="shared" si="10"/>
        <v>0</v>
      </c>
      <c r="O86">
        <f t="shared" si="11"/>
        <v>1800</v>
      </c>
      <c r="P86">
        <f t="shared" si="12"/>
        <v>0</v>
      </c>
      <c r="Q86">
        <f t="shared" si="13"/>
        <v>724866</v>
      </c>
      <c r="R86">
        <f t="shared" si="14"/>
        <v>1025484</v>
      </c>
      <c r="S86">
        <f t="shared" si="15"/>
        <v>2.833991468688124E-3</v>
      </c>
      <c r="V86">
        <v>1025484</v>
      </c>
    </row>
    <row r="87" spans="1:22" x14ac:dyDescent="0.25">
      <c r="A87" s="1">
        <v>40681.666666666664</v>
      </c>
      <c r="B87">
        <v>338.42</v>
      </c>
      <c r="C87">
        <v>529.80999999999995</v>
      </c>
      <c r="D87">
        <v>166.95</v>
      </c>
      <c r="E87">
        <v>79.22</v>
      </c>
      <c r="F87">
        <v>1340.68</v>
      </c>
      <c r="L87">
        <f t="shared" si="16"/>
        <v>724866</v>
      </c>
      <c r="M87">
        <f t="shared" si="9"/>
        <v>0</v>
      </c>
      <c r="N87">
        <f t="shared" si="10"/>
        <v>0</v>
      </c>
      <c r="O87">
        <f t="shared" si="11"/>
        <v>1800</v>
      </c>
      <c r="P87">
        <f t="shared" si="12"/>
        <v>0</v>
      </c>
      <c r="Q87">
        <f t="shared" si="13"/>
        <v>724866</v>
      </c>
      <c r="R87">
        <f t="shared" si="14"/>
        <v>1025376</v>
      </c>
      <c r="S87">
        <f t="shared" si="15"/>
        <v>-1.0531612389852452E-4</v>
      </c>
      <c r="V87">
        <v>1025376</v>
      </c>
    </row>
    <row r="88" spans="1:22" x14ac:dyDescent="0.25">
      <c r="A88" s="1">
        <v>40682.666666666664</v>
      </c>
      <c r="B88">
        <v>339.07</v>
      </c>
      <c r="C88">
        <v>531.25</v>
      </c>
      <c r="D88">
        <v>167.1</v>
      </c>
      <c r="E88">
        <v>79.790000000000006</v>
      </c>
      <c r="F88">
        <v>1343.6</v>
      </c>
      <c r="L88">
        <f t="shared" si="16"/>
        <v>724866</v>
      </c>
      <c r="M88">
        <f t="shared" si="9"/>
        <v>0</v>
      </c>
      <c r="N88">
        <f t="shared" si="10"/>
        <v>0</v>
      </c>
      <c r="O88">
        <f t="shared" si="11"/>
        <v>1800</v>
      </c>
      <c r="P88">
        <f t="shared" si="12"/>
        <v>0</v>
      </c>
      <c r="Q88">
        <f t="shared" si="13"/>
        <v>724866</v>
      </c>
      <c r="R88">
        <f t="shared" si="14"/>
        <v>1025646</v>
      </c>
      <c r="S88">
        <f t="shared" si="15"/>
        <v>2.6331804138179926E-4</v>
      </c>
      <c r="V88">
        <v>1025646</v>
      </c>
    </row>
    <row r="89" spans="1:22" x14ac:dyDescent="0.25">
      <c r="A89" s="1">
        <v>40683.666666666664</v>
      </c>
      <c r="B89">
        <v>333.79</v>
      </c>
      <c r="C89">
        <v>524.03</v>
      </c>
      <c r="D89">
        <v>166.68</v>
      </c>
      <c r="E89">
        <v>79.05</v>
      </c>
      <c r="F89">
        <v>1333.27</v>
      </c>
      <c r="L89">
        <f t="shared" si="16"/>
        <v>724866</v>
      </c>
      <c r="M89">
        <f t="shared" si="9"/>
        <v>0</v>
      </c>
      <c r="N89">
        <f t="shared" si="10"/>
        <v>0</v>
      </c>
      <c r="O89">
        <f t="shared" si="11"/>
        <v>1800</v>
      </c>
      <c r="P89">
        <f t="shared" si="12"/>
        <v>0</v>
      </c>
      <c r="Q89">
        <f t="shared" si="13"/>
        <v>724866</v>
      </c>
      <c r="R89">
        <f t="shared" si="14"/>
        <v>1024890</v>
      </c>
      <c r="S89">
        <f t="shared" si="15"/>
        <v>-7.3709642508235085E-4</v>
      </c>
      <c r="V89">
        <v>1024890</v>
      </c>
    </row>
    <row r="90" spans="1:22" x14ac:dyDescent="0.25">
      <c r="A90" s="1">
        <v>40686.666666666664</v>
      </c>
      <c r="B90">
        <v>332.97</v>
      </c>
      <c r="C90">
        <v>518.39</v>
      </c>
      <c r="D90">
        <v>164.82</v>
      </c>
      <c r="E90">
        <v>78.180000000000007</v>
      </c>
      <c r="F90">
        <v>1317.37</v>
      </c>
      <c r="G90" t="s">
        <v>18</v>
      </c>
      <c r="J90">
        <v>1500</v>
      </c>
      <c r="L90">
        <f t="shared" si="16"/>
        <v>477636</v>
      </c>
      <c r="M90">
        <f t="shared" si="9"/>
        <v>0</v>
      </c>
      <c r="N90">
        <f t="shared" si="10"/>
        <v>0</v>
      </c>
      <c r="O90">
        <f t="shared" si="11"/>
        <v>3300</v>
      </c>
      <c r="P90">
        <f t="shared" si="12"/>
        <v>0</v>
      </c>
      <c r="Q90">
        <f t="shared" si="13"/>
        <v>477636</v>
      </c>
      <c r="R90">
        <f>M90*B90+N90*C90+O90*D90+P90*E90+Q90</f>
        <v>1021542</v>
      </c>
      <c r="S90">
        <f t="shared" si="15"/>
        <v>-3.2666920352427686E-3</v>
      </c>
      <c r="V90">
        <v>1021542</v>
      </c>
    </row>
    <row r="91" spans="1:22" x14ac:dyDescent="0.25">
      <c r="A91" s="1">
        <v>40687.666666666664</v>
      </c>
      <c r="B91">
        <v>330.77</v>
      </c>
      <c r="C91">
        <v>518.26</v>
      </c>
      <c r="D91">
        <v>164.55</v>
      </c>
      <c r="E91">
        <v>78.78</v>
      </c>
      <c r="F91">
        <v>1316.28</v>
      </c>
      <c r="L91">
        <f t="shared" si="16"/>
        <v>477636</v>
      </c>
      <c r="M91">
        <f t="shared" si="9"/>
        <v>0</v>
      </c>
      <c r="N91">
        <f t="shared" si="10"/>
        <v>0</v>
      </c>
      <c r="O91">
        <f t="shared" si="11"/>
        <v>3300</v>
      </c>
      <c r="P91">
        <f t="shared" si="12"/>
        <v>0</v>
      </c>
      <c r="Q91">
        <f t="shared" si="13"/>
        <v>477636</v>
      </c>
      <c r="R91">
        <f t="shared" si="14"/>
        <v>1020651</v>
      </c>
      <c r="S91">
        <f t="shared" si="15"/>
        <v>-8.7221083420940815E-4</v>
      </c>
      <c r="V91">
        <v>1020651</v>
      </c>
    </row>
    <row r="92" spans="1:22" x14ac:dyDescent="0.25">
      <c r="A92" s="1">
        <v>40688.666666666664</v>
      </c>
      <c r="B92">
        <v>335.34</v>
      </c>
      <c r="C92">
        <v>519.66999999999996</v>
      </c>
      <c r="D92">
        <v>164.32</v>
      </c>
      <c r="E92">
        <v>79.430000000000007</v>
      </c>
      <c r="F92">
        <v>1320.47</v>
      </c>
      <c r="L92">
        <f t="shared" si="16"/>
        <v>477636</v>
      </c>
      <c r="M92">
        <f t="shared" si="9"/>
        <v>0</v>
      </c>
      <c r="N92">
        <f t="shared" si="10"/>
        <v>0</v>
      </c>
      <c r="O92">
        <f t="shared" si="11"/>
        <v>3300</v>
      </c>
      <c r="P92">
        <f t="shared" si="12"/>
        <v>0</v>
      </c>
      <c r="Q92">
        <f t="shared" si="13"/>
        <v>477636</v>
      </c>
      <c r="R92">
        <f t="shared" si="14"/>
        <v>1019892</v>
      </c>
      <c r="S92">
        <f t="shared" si="15"/>
        <v>-7.4364302783225256E-4</v>
      </c>
      <c r="V92">
        <v>1019892</v>
      </c>
    </row>
    <row r="93" spans="1:22" x14ac:dyDescent="0.25">
      <c r="A93" s="1">
        <v>40689.666666666664</v>
      </c>
      <c r="B93">
        <v>333.57</v>
      </c>
      <c r="C93">
        <v>518.13</v>
      </c>
      <c r="D93">
        <v>163.76</v>
      </c>
      <c r="E93">
        <v>79.849999999999994</v>
      </c>
      <c r="F93">
        <v>1325.69</v>
      </c>
      <c r="L93">
        <f t="shared" si="16"/>
        <v>477636</v>
      </c>
      <c r="M93">
        <f t="shared" si="9"/>
        <v>0</v>
      </c>
      <c r="N93">
        <f t="shared" si="10"/>
        <v>0</v>
      </c>
      <c r="O93">
        <f t="shared" si="11"/>
        <v>3300</v>
      </c>
      <c r="P93">
        <f t="shared" si="12"/>
        <v>0</v>
      </c>
      <c r="Q93">
        <f t="shared" si="13"/>
        <v>477636</v>
      </c>
      <c r="R93">
        <f t="shared" si="14"/>
        <v>1018044</v>
      </c>
      <c r="S93">
        <f t="shared" si="15"/>
        <v>-1.8119565601063536E-3</v>
      </c>
      <c r="V93">
        <v>1018044</v>
      </c>
    </row>
    <row r="94" spans="1:22" x14ac:dyDescent="0.25">
      <c r="A94" s="1">
        <v>40690.666666666664</v>
      </c>
      <c r="B94">
        <v>335.97</v>
      </c>
      <c r="C94">
        <v>520.9</v>
      </c>
      <c r="D94">
        <v>164.07</v>
      </c>
      <c r="E94">
        <v>80.08</v>
      </c>
      <c r="F94">
        <v>1331.1</v>
      </c>
      <c r="L94">
        <f t="shared" si="16"/>
        <v>477636</v>
      </c>
      <c r="M94">
        <f t="shared" si="9"/>
        <v>0</v>
      </c>
      <c r="N94">
        <f t="shared" si="10"/>
        <v>0</v>
      </c>
      <c r="O94">
        <f t="shared" si="11"/>
        <v>3300</v>
      </c>
      <c r="P94">
        <f t="shared" si="12"/>
        <v>0</v>
      </c>
      <c r="Q94">
        <f t="shared" si="13"/>
        <v>477636</v>
      </c>
      <c r="R94">
        <f t="shared" si="14"/>
        <v>1019067</v>
      </c>
      <c r="S94">
        <f t="shared" si="15"/>
        <v>1.0048681589400754E-3</v>
      </c>
      <c r="V94">
        <v>1019067</v>
      </c>
    </row>
    <row r="95" spans="1:22" x14ac:dyDescent="0.25">
      <c r="A95" s="1">
        <v>40694.666666666664</v>
      </c>
      <c r="B95">
        <v>346.34</v>
      </c>
      <c r="C95">
        <v>529.02</v>
      </c>
      <c r="D95">
        <v>165.47</v>
      </c>
      <c r="E95">
        <v>80.900000000000006</v>
      </c>
      <c r="F95">
        <v>1345.2</v>
      </c>
      <c r="L95">
        <f t="shared" si="16"/>
        <v>477636</v>
      </c>
      <c r="M95">
        <f t="shared" si="9"/>
        <v>0</v>
      </c>
      <c r="N95">
        <f t="shared" si="10"/>
        <v>0</v>
      </c>
      <c r="O95">
        <f t="shared" si="11"/>
        <v>3300</v>
      </c>
      <c r="P95">
        <f t="shared" si="12"/>
        <v>0</v>
      </c>
      <c r="Q95">
        <f t="shared" si="13"/>
        <v>477636</v>
      </c>
      <c r="R95">
        <f t="shared" si="14"/>
        <v>1023687</v>
      </c>
      <c r="S95">
        <f t="shared" si="15"/>
        <v>4.5335586374595227E-3</v>
      </c>
      <c r="V95">
        <v>1023687</v>
      </c>
    </row>
    <row r="96" spans="1:22" x14ac:dyDescent="0.25">
      <c r="A96" s="1">
        <v>40695.666666666664</v>
      </c>
      <c r="B96">
        <v>344.03</v>
      </c>
      <c r="C96">
        <v>525.6</v>
      </c>
      <c r="D96">
        <v>163.15</v>
      </c>
      <c r="E96">
        <v>79.5</v>
      </c>
      <c r="F96">
        <v>1314.55</v>
      </c>
      <c r="L96">
        <f t="shared" si="16"/>
        <v>477636</v>
      </c>
      <c r="M96">
        <f t="shared" si="9"/>
        <v>0</v>
      </c>
      <c r="N96">
        <f t="shared" si="10"/>
        <v>0</v>
      </c>
      <c r="O96">
        <f t="shared" si="11"/>
        <v>3300</v>
      </c>
      <c r="P96">
        <f t="shared" si="12"/>
        <v>0</v>
      </c>
      <c r="Q96">
        <f t="shared" si="13"/>
        <v>477636</v>
      </c>
      <c r="R96">
        <f t="shared" si="14"/>
        <v>1016031</v>
      </c>
      <c r="S96">
        <f t="shared" si="15"/>
        <v>-7.4788485152199602E-3</v>
      </c>
      <c r="V96">
        <v>1016031</v>
      </c>
    </row>
    <row r="97" spans="1:22" x14ac:dyDescent="0.25">
      <c r="A97" s="1">
        <v>40696.666666666664</v>
      </c>
      <c r="B97">
        <v>344.62</v>
      </c>
      <c r="C97">
        <v>528.05999999999995</v>
      </c>
      <c r="D97">
        <v>162.69</v>
      </c>
      <c r="E97">
        <v>78.819999999999993</v>
      </c>
      <c r="F97">
        <v>1312.94</v>
      </c>
      <c r="G97" t="s">
        <v>19</v>
      </c>
      <c r="J97">
        <v>-3300</v>
      </c>
      <c r="L97">
        <f t="shared" si="16"/>
        <v>1014513</v>
      </c>
      <c r="M97">
        <f t="shared" si="9"/>
        <v>0</v>
      </c>
      <c r="N97">
        <f t="shared" si="10"/>
        <v>0</v>
      </c>
      <c r="O97">
        <f t="shared" si="11"/>
        <v>0</v>
      </c>
      <c r="P97">
        <f t="shared" si="12"/>
        <v>0</v>
      </c>
      <c r="Q97">
        <f t="shared" si="13"/>
        <v>1014513</v>
      </c>
      <c r="R97">
        <f t="shared" si="14"/>
        <v>1014513</v>
      </c>
      <c r="S97">
        <f t="shared" si="15"/>
        <v>-1.4940489020511816E-3</v>
      </c>
      <c r="V97">
        <v>1014513</v>
      </c>
    </row>
    <row r="98" spans="1:22" x14ac:dyDescent="0.25">
      <c r="A98" s="1">
        <v>40697.666666666664</v>
      </c>
      <c r="B98">
        <v>341.97</v>
      </c>
      <c r="C98">
        <v>523.08000000000004</v>
      </c>
      <c r="D98">
        <v>161.66999999999999</v>
      </c>
      <c r="E98">
        <v>78.680000000000007</v>
      </c>
      <c r="F98">
        <v>1300.1600000000001</v>
      </c>
      <c r="L98">
        <f t="shared" si="16"/>
        <v>1014513</v>
      </c>
      <c r="M98">
        <f t="shared" si="9"/>
        <v>0</v>
      </c>
      <c r="N98">
        <f t="shared" si="10"/>
        <v>0</v>
      </c>
      <c r="O98">
        <f t="shared" si="11"/>
        <v>0</v>
      </c>
      <c r="P98">
        <f t="shared" si="12"/>
        <v>0</v>
      </c>
      <c r="Q98">
        <f t="shared" si="13"/>
        <v>1014513</v>
      </c>
      <c r="R98">
        <f t="shared" si="14"/>
        <v>1014513</v>
      </c>
      <c r="S98">
        <f t="shared" si="15"/>
        <v>0</v>
      </c>
      <c r="V98">
        <v>1014513</v>
      </c>
    </row>
    <row r="99" spans="1:22" x14ac:dyDescent="0.25">
      <c r="A99" s="1">
        <v>40700.666666666664</v>
      </c>
      <c r="B99">
        <v>336.59</v>
      </c>
      <c r="C99">
        <v>521.05999999999995</v>
      </c>
      <c r="D99">
        <v>161.38</v>
      </c>
      <c r="E99">
        <v>77.81</v>
      </c>
      <c r="F99">
        <v>1286.17</v>
      </c>
      <c r="L99">
        <f t="shared" si="16"/>
        <v>1014513</v>
      </c>
      <c r="M99">
        <f t="shared" si="9"/>
        <v>0</v>
      </c>
      <c r="N99">
        <f t="shared" si="10"/>
        <v>0</v>
      </c>
      <c r="O99">
        <f t="shared" si="11"/>
        <v>0</v>
      </c>
      <c r="P99">
        <f t="shared" si="12"/>
        <v>0</v>
      </c>
      <c r="Q99">
        <f t="shared" si="13"/>
        <v>1014513</v>
      </c>
      <c r="R99">
        <f t="shared" si="14"/>
        <v>1014513</v>
      </c>
      <c r="S99">
        <f t="shared" si="15"/>
        <v>0</v>
      </c>
      <c r="V99">
        <v>1014513</v>
      </c>
    </row>
    <row r="100" spans="1:22" x14ac:dyDescent="0.25">
      <c r="A100" s="1">
        <v>40701.666666666664</v>
      </c>
      <c r="B100">
        <v>330.62</v>
      </c>
      <c r="C100">
        <v>519.03</v>
      </c>
      <c r="D100">
        <v>160.34</v>
      </c>
      <c r="E100">
        <v>77.53</v>
      </c>
      <c r="F100">
        <v>1284.94</v>
      </c>
      <c r="L100">
        <f t="shared" si="16"/>
        <v>1014513</v>
      </c>
      <c r="M100">
        <f t="shared" si="9"/>
        <v>0</v>
      </c>
      <c r="N100">
        <f t="shared" si="10"/>
        <v>0</v>
      </c>
      <c r="O100">
        <f t="shared" si="11"/>
        <v>0</v>
      </c>
      <c r="P100">
        <f t="shared" si="12"/>
        <v>0</v>
      </c>
      <c r="Q100">
        <f t="shared" si="13"/>
        <v>1014513</v>
      </c>
      <c r="R100">
        <f t="shared" si="14"/>
        <v>1014513</v>
      </c>
      <c r="S100">
        <f t="shared" si="15"/>
        <v>0</v>
      </c>
      <c r="V100">
        <v>1014513</v>
      </c>
    </row>
    <row r="101" spans="1:22" x14ac:dyDescent="0.25">
      <c r="A101" s="1">
        <v>40702.666666666664</v>
      </c>
      <c r="B101">
        <v>330.82</v>
      </c>
      <c r="C101">
        <v>519.16999999999996</v>
      </c>
      <c r="D101">
        <v>160.97999999999999</v>
      </c>
      <c r="E101">
        <v>78.27</v>
      </c>
      <c r="F101">
        <v>1279.56</v>
      </c>
      <c r="L101">
        <f t="shared" si="16"/>
        <v>1014513</v>
      </c>
      <c r="M101">
        <f t="shared" si="9"/>
        <v>0</v>
      </c>
      <c r="N101">
        <f t="shared" si="10"/>
        <v>0</v>
      </c>
      <c r="O101">
        <f t="shared" si="11"/>
        <v>0</v>
      </c>
      <c r="P101">
        <f t="shared" si="12"/>
        <v>0</v>
      </c>
      <c r="Q101">
        <f t="shared" si="13"/>
        <v>1014513</v>
      </c>
      <c r="R101">
        <f t="shared" si="14"/>
        <v>1014513</v>
      </c>
      <c r="S101">
        <f t="shared" si="15"/>
        <v>0</v>
      </c>
      <c r="V101">
        <v>1014513</v>
      </c>
    </row>
    <row r="102" spans="1:22" x14ac:dyDescent="0.25">
      <c r="A102" s="1">
        <v>40703.666666666664</v>
      </c>
      <c r="B102">
        <v>330.07</v>
      </c>
      <c r="C102">
        <v>516.73</v>
      </c>
      <c r="D102">
        <v>161.47</v>
      </c>
      <c r="E102">
        <v>78.680000000000007</v>
      </c>
      <c r="F102">
        <v>1289</v>
      </c>
      <c r="L102">
        <f t="shared" si="16"/>
        <v>1014513</v>
      </c>
      <c r="M102">
        <f t="shared" si="9"/>
        <v>0</v>
      </c>
      <c r="N102">
        <f t="shared" si="10"/>
        <v>0</v>
      </c>
      <c r="O102">
        <f t="shared" si="11"/>
        <v>0</v>
      </c>
      <c r="P102">
        <f t="shared" si="12"/>
        <v>0</v>
      </c>
      <c r="Q102">
        <f t="shared" si="13"/>
        <v>1014513</v>
      </c>
      <c r="R102">
        <f t="shared" si="14"/>
        <v>1014513</v>
      </c>
      <c r="S102">
        <f t="shared" si="15"/>
        <v>0</v>
      </c>
      <c r="V102">
        <v>1014513</v>
      </c>
    </row>
    <row r="103" spans="1:22" x14ac:dyDescent="0.25">
      <c r="A103" s="1">
        <v>40704.666666666664</v>
      </c>
      <c r="B103">
        <v>324.51</v>
      </c>
      <c r="C103">
        <v>509.51</v>
      </c>
      <c r="D103">
        <v>159.84</v>
      </c>
      <c r="E103">
        <v>77.319999999999993</v>
      </c>
      <c r="F103">
        <v>1270.98</v>
      </c>
      <c r="G103" t="s">
        <v>20</v>
      </c>
      <c r="H103">
        <v>1200</v>
      </c>
      <c r="L103">
        <f t="shared" si="16"/>
        <v>625101</v>
      </c>
      <c r="M103">
        <f t="shared" si="9"/>
        <v>1200</v>
      </c>
      <c r="N103">
        <f t="shared" si="10"/>
        <v>0</v>
      </c>
      <c r="O103">
        <f t="shared" si="11"/>
        <v>0</v>
      </c>
      <c r="P103">
        <f t="shared" si="12"/>
        <v>0</v>
      </c>
      <c r="Q103">
        <f t="shared" si="13"/>
        <v>625101</v>
      </c>
      <c r="R103">
        <f t="shared" si="14"/>
        <v>1014513</v>
      </c>
      <c r="S103">
        <f t="shared" si="15"/>
        <v>0</v>
      </c>
      <c r="V103">
        <v>1014513</v>
      </c>
    </row>
    <row r="104" spans="1:22" x14ac:dyDescent="0.25">
      <c r="A104" s="1">
        <v>40707.666666666664</v>
      </c>
      <c r="B104">
        <v>325.2</v>
      </c>
      <c r="C104">
        <v>504.73</v>
      </c>
      <c r="D104">
        <v>159.83000000000001</v>
      </c>
      <c r="E104">
        <v>76.790000000000006</v>
      </c>
      <c r="F104">
        <v>1271.83</v>
      </c>
      <c r="L104">
        <f t="shared" si="16"/>
        <v>625101</v>
      </c>
      <c r="M104">
        <f t="shared" si="9"/>
        <v>1200</v>
      </c>
      <c r="N104">
        <f t="shared" si="10"/>
        <v>0</v>
      </c>
      <c r="O104">
        <f t="shared" si="11"/>
        <v>0</v>
      </c>
      <c r="P104">
        <f t="shared" si="12"/>
        <v>0</v>
      </c>
      <c r="Q104">
        <f t="shared" si="13"/>
        <v>625101</v>
      </c>
      <c r="R104">
        <f t="shared" si="14"/>
        <v>1015341</v>
      </c>
      <c r="S104">
        <f t="shared" si="15"/>
        <v>8.1615514044663939E-4</v>
      </c>
      <c r="V104">
        <v>1015341</v>
      </c>
    </row>
    <row r="105" spans="1:22" x14ac:dyDescent="0.25">
      <c r="A105" s="1">
        <v>40708.666666666664</v>
      </c>
      <c r="B105">
        <v>331.02</v>
      </c>
      <c r="C105">
        <v>508.37</v>
      </c>
      <c r="D105">
        <v>160.76</v>
      </c>
      <c r="E105">
        <v>77.900000000000006</v>
      </c>
      <c r="F105">
        <v>1287.8699999999999</v>
      </c>
      <c r="L105">
        <f t="shared" si="16"/>
        <v>625101</v>
      </c>
      <c r="M105">
        <f t="shared" si="9"/>
        <v>1200</v>
      </c>
      <c r="N105">
        <f t="shared" si="10"/>
        <v>0</v>
      </c>
      <c r="O105">
        <f t="shared" si="11"/>
        <v>0</v>
      </c>
      <c r="P105">
        <f t="shared" si="12"/>
        <v>0</v>
      </c>
      <c r="Q105">
        <f t="shared" si="13"/>
        <v>625101</v>
      </c>
      <c r="R105">
        <f t="shared" si="14"/>
        <v>1022325</v>
      </c>
      <c r="S105">
        <f t="shared" si="15"/>
        <v>6.8784772800467575E-3</v>
      </c>
      <c r="V105">
        <v>1022325</v>
      </c>
    </row>
    <row r="106" spans="1:22" x14ac:dyDescent="0.25">
      <c r="A106" s="1">
        <v>40709.666666666664</v>
      </c>
      <c r="B106">
        <v>325.35000000000002</v>
      </c>
      <c r="C106">
        <v>502.95</v>
      </c>
      <c r="D106">
        <v>159.01</v>
      </c>
      <c r="E106">
        <v>76.23</v>
      </c>
      <c r="F106">
        <v>1265.42</v>
      </c>
      <c r="L106">
        <f t="shared" si="16"/>
        <v>625101</v>
      </c>
      <c r="M106">
        <f t="shared" si="9"/>
        <v>1200</v>
      </c>
      <c r="N106">
        <f t="shared" si="10"/>
        <v>0</v>
      </c>
      <c r="O106">
        <f t="shared" si="11"/>
        <v>0</v>
      </c>
      <c r="P106">
        <f t="shared" si="12"/>
        <v>0</v>
      </c>
      <c r="Q106">
        <f t="shared" si="13"/>
        <v>625101</v>
      </c>
      <c r="R106">
        <f t="shared" si="14"/>
        <v>1015521</v>
      </c>
      <c r="S106">
        <f t="shared" si="15"/>
        <v>-6.6554177976670958E-3</v>
      </c>
      <c r="V106">
        <v>1015521</v>
      </c>
    </row>
    <row r="107" spans="1:22" x14ac:dyDescent="0.25">
      <c r="A107" s="1">
        <v>40710.666666666664</v>
      </c>
      <c r="B107">
        <v>323.77</v>
      </c>
      <c r="C107">
        <v>500.37</v>
      </c>
      <c r="D107">
        <v>159.34</v>
      </c>
      <c r="E107">
        <v>76.78</v>
      </c>
      <c r="F107">
        <v>1267.6400000000001</v>
      </c>
      <c r="L107">
        <f t="shared" si="16"/>
        <v>625101</v>
      </c>
      <c r="M107">
        <f t="shared" si="9"/>
        <v>1200</v>
      </c>
      <c r="N107">
        <f t="shared" si="10"/>
        <v>0</v>
      </c>
      <c r="O107">
        <f t="shared" si="11"/>
        <v>0</v>
      </c>
      <c r="P107">
        <f t="shared" si="12"/>
        <v>0</v>
      </c>
      <c r="Q107">
        <f t="shared" si="13"/>
        <v>625101</v>
      </c>
      <c r="R107">
        <f t="shared" si="14"/>
        <v>1013625</v>
      </c>
      <c r="S107">
        <f t="shared" si="15"/>
        <v>-1.8670219522787246E-3</v>
      </c>
      <c r="V107">
        <v>1013625</v>
      </c>
    </row>
    <row r="108" spans="1:22" x14ac:dyDescent="0.25">
      <c r="A108" s="1">
        <v>40711.666666666664</v>
      </c>
      <c r="B108">
        <v>318.89</v>
      </c>
      <c r="C108">
        <v>485.02</v>
      </c>
      <c r="D108">
        <v>161.07</v>
      </c>
      <c r="E108">
        <v>76.58</v>
      </c>
      <c r="F108">
        <v>1271.5</v>
      </c>
      <c r="L108">
        <f t="shared" si="16"/>
        <v>625101</v>
      </c>
      <c r="M108">
        <f t="shared" si="9"/>
        <v>1200</v>
      </c>
      <c r="N108">
        <f t="shared" si="10"/>
        <v>0</v>
      </c>
      <c r="O108">
        <f t="shared" si="11"/>
        <v>0</v>
      </c>
      <c r="P108">
        <f t="shared" si="12"/>
        <v>0</v>
      </c>
      <c r="Q108">
        <f t="shared" si="13"/>
        <v>625101</v>
      </c>
      <c r="R108">
        <f t="shared" si="14"/>
        <v>1007769</v>
      </c>
      <c r="S108">
        <f t="shared" si="15"/>
        <v>-5.7772844987051819E-3</v>
      </c>
      <c r="V108">
        <v>1007769</v>
      </c>
    </row>
    <row r="109" spans="1:22" x14ac:dyDescent="0.25">
      <c r="A109" s="1">
        <v>40714.666666666664</v>
      </c>
      <c r="B109">
        <v>313.97000000000003</v>
      </c>
      <c r="C109">
        <v>484.58</v>
      </c>
      <c r="D109">
        <v>161.63999999999999</v>
      </c>
      <c r="E109">
        <v>77.25</v>
      </c>
      <c r="F109">
        <v>1278.3599999999999</v>
      </c>
      <c r="L109">
        <f t="shared" si="16"/>
        <v>625101</v>
      </c>
      <c r="M109">
        <f t="shared" si="9"/>
        <v>1200</v>
      </c>
      <c r="N109">
        <f t="shared" si="10"/>
        <v>0</v>
      </c>
      <c r="O109">
        <f t="shared" si="11"/>
        <v>0</v>
      </c>
      <c r="P109">
        <f t="shared" si="12"/>
        <v>0</v>
      </c>
      <c r="Q109">
        <f t="shared" si="13"/>
        <v>625101</v>
      </c>
      <c r="R109">
        <f t="shared" si="14"/>
        <v>1001865</v>
      </c>
      <c r="S109">
        <f t="shared" si="15"/>
        <v>-5.8584854267198505E-3</v>
      </c>
      <c r="V109">
        <v>1001865</v>
      </c>
    </row>
    <row r="110" spans="1:22" x14ac:dyDescent="0.25">
      <c r="A110" s="1">
        <v>40715.666666666664</v>
      </c>
      <c r="B110">
        <v>323.91000000000003</v>
      </c>
      <c r="C110">
        <v>493</v>
      </c>
      <c r="D110">
        <v>162.82</v>
      </c>
      <c r="E110">
        <v>78.09</v>
      </c>
      <c r="F110">
        <v>1295.52</v>
      </c>
      <c r="L110">
        <f t="shared" si="16"/>
        <v>625101</v>
      </c>
      <c r="M110">
        <f t="shared" si="9"/>
        <v>1200</v>
      </c>
      <c r="N110">
        <f t="shared" si="10"/>
        <v>0</v>
      </c>
      <c r="O110">
        <f t="shared" si="11"/>
        <v>0</v>
      </c>
      <c r="P110">
        <f t="shared" si="12"/>
        <v>0</v>
      </c>
      <c r="Q110">
        <f t="shared" si="13"/>
        <v>625101</v>
      </c>
      <c r="R110">
        <f t="shared" si="14"/>
        <v>1013793</v>
      </c>
      <c r="S110">
        <f t="shared" si="15"/>
        <v>1.1905795691036225E-2</v>
      </c>
      <c r="V110">
        <v>1013793</v>
      </c>
    </row>
    <row r="111" spans="1:22" x14ac:dyDescent="0.25">
      <c r="A111" s="1">
        <v>40716.666666666664</v>
      </c>
      <c r="B111">
        <v>321.23</v>
      </c>
      <c r="C111">
        <v>487.01</v>
      </c>
      <c r="D111">
        <v>162.29</v>
      </c>
      <c r="E111">
        <v>77.36</v>
      </c>
      <c r="F111">
        <v>1287.1400000000001</v>
      </c>
      <c r="L111">
        <f t="shared" si="16"/>
        <v>625101</v>
      </c>
      <c r="M111">
        <f t="shared" si="9"/>
        <v>1200</v>
      </c>
      <c r="N111">
        <f t="shared" si="10"/>
        <v>0</v>
      </c>
      <c r="O111">
        <f t="shared" si="11"/>
        <v>0</v>
      </c>
      <c r="P111">
        <f t="shared" si="12"/>
        <v>0</v>
      </c>
      <c r="Q111">
        <f t="shared" si="13"/>
        <v>625101</v>
      </c>
      <c r="R111">
        <f t="shared" si="14"/>
        <v>1010577</v>
      </c>
      <c r="S111">
        <f t="shared" si="15"/>
        <v>-3.1722452216577102E-3</v>
      </c>
      <c r="V111">
        <v>1010577</v>
      </c>
    </row>
    <row r="112" spans="1:22" x14ac:dyDescent="0.25">
      <c r="A112" s="1">
        <v>40717.666666666664</v>
      </c>
      <c r="B112">
        <v>329.81</v>
      </c>
      <c r="C112">
        <v>480.22</v>
      </c>
      <c r="D112">
        <v>162.72</v>
      </c>
      <c r="E112">
        <v>76.02</v>
      </c>
      <c r="F112">
        <v>1283.5</v>
      </c>
      <c r="L112">
        <f t="shared" si="16"/>
        <v>625101</v>
      </c>
      <c r="M112">
        <f t="shared" si="9"/>
        <v>1200</v>
      </c>
      <c r="N112">
        <f t="shared" si="10"/>
        <v>0</v>
      </c>
      <c r="O112">
        <f t="shared" si="11"/>
        <v>0</v>
      </c>
      <c r="P112">
        <f t="shared" si="12"/>
        <v>0</v>
      </c>
      <c r="Q112">
        <f t="shared" si="13"/>
        <v>625101</v>
      </c>
      <c r="R112">
        <f t="shared" si="14"/>
        <v>1020873</v>
      </c>
      <c r="S112">
        <f t="shared" si="15"/>
        <v>1.0188238996137855E-2</v>
      </c>
      <c r="V112">
        <v>1020873</v>
      </c>
    </row>
    <row r="113" spans="1:22" x14ac:dyDescent="0.25">
      <c r="A113" s="1">
        <v>40718.666666666664</v>
      </c>
      <c r="B113">
        <v>324.95</v>
      </c>
      <c r="C113">
        <v>474.88</v>
      </c>
      <c r="D113">
        <v>161.69</v>
      </c>
      <c r="E113">
        <v>74.41</v>
      </c>
      <c r="F113">
        <v>1268.45</v>
      </c>
      <c r="L113">
        <f t="shared" si="16"/>
        <v>625101</v>
      </c>
      <c r="M113">
        <f t="shared" si="9"/>
        <v>1200</v>
      </c>
      <c r="N113">
        <f t="shared" si="10"/>
        <v>0</v>
      </c>
      <c r="O113">
        <f t="shared" si="11"/>
        <v>0</v>
      </c>
      <c r="P113">
        <f t="shared" si="12"/>
        <v>0</v>
      </c>
      <c r="Q113">
        <f t="shared" si="13"/>
        <v>625101</v>
      </c>
      <c r="R113">
        <f t="shared" si="14"/>
        <v>1015041</v>
      </c>
      <c r="S113">
        <f t="shared" si="15"/>
        <v>-5.7127576103981337E-3</v>
      </c>
      <c r="V113">
        <v>1015041</v>
      </c>
    </row>
    <row r="114" spans="1:22" x14ac:dyDescent="0.25">
      <c r="A114" s="1">
        <v>40721.666666666664</v>
      </c>
      <c r="B114">
        <v>330.62</v>
      </c>
      <c r="C114">
        <v>482.8</v>
      </c>
      <c r="D114">
        <v>164.19</v>
      </c>
      <c r="E114">
        <v>75.52</v>
      </c>
      <c r="F114">
        <v>1280.0999999999999</v>
      </c>
      <c r="L114">
        <f t="shared" si="16"/>
        <v>625101</v>
      </c>
      <c r="M114">
        <f t="shared" si="9"/>
        <v>1200</v>
      </c>
      <c r="N114">
        <f t="shared" si="10"/>
        <v>0</v>
      </c>
      <c r="O114">
        <f t="shared" si="11"/>
        <v>0</v>
      </c>
      <c r="P114">
        <f t="shared" si="12"/>
        <v>0</v>
      </c>
      <c r="Q114">
        <f t="shared" si="13"/>
        <v>625101</v>
      </c>
      <c r="R114">
        <f t="shared" si="14"/>
        <v>1021845</v>
      </c>
      <c r="S114">
        <f t="shared" si="15"/>
        <v>6.7031775071155764E-3</v>
      </c>
      <c r="V114">
        <v>1021845</v>
      </c>
    </row>
    <row r="115" spans="1:22" x14ac:dyDescent="0.25">
      <c r="A115" s="1">
        <v>40722.666666666664</v>
      </c>
      <c r="B115">
        <v>333.83</v>
      </c>
      <c r="C115">
        <v>493.65</v>
      </c>
      <c r="D115">
        <v>166.53</v>
      </c>
      <c r="E115">
        <v>77.17</v>
      </c>
      <c r="F115">
        <v>1296.67</v>
      </c>
      <c r="L115">
        <f t="shared" si="16"/>
        <v>625101</v>
      </c>
      <c r="M115">
        <f t="shared" si="9"/>
        <v>1200</v>
      </c>
      <c r="N115">
        <f t="shared" si="10"/>
        <v>0</v>
      </c>
      <c r="O115">
        <f t="shared" si="11"/>
        <v>0</v>
      </c>
      <c r="P115">
        <f t="shared" si="12"/>
        <v>0</v>
      </c>
      <c r="Q115">
        <f t="shared" si="13"/>
        <v>625101</v>
      </c>
      <c r="R115">
        <f t="shared" si="14"/>
        <v>1025697</v>
      </c>
      <c r="S115">
        <f t="shared" si="15"/>
        <v>3.7696519530847628E-3</v>
      </c>
      <c r="V115">
        <v>1025697</v>
      </c>
    </row>
    <row r="116" spans="1:22" x14ac:dyDescent="0.25">
      <c r="A116" s="1">
        <v>40723.666666666664</v>
      </c>
      <c r="B116">
        <v>332.61</v>
      </c>
      <c r="C116">
        <v>497.57</v>
      </c>
      <c r="D116">
        <v>167.05</v>
      </c>
      <c r="E116">
        <v>77.78</v>
      </c>
      <c r="F116">
        <v>1307.4100000000001</v>
      </c>
      <c r="L116">
        <f t="shared" si="16"/>
        <v>625101</v>
      </c>
      <c r="M116">
        <f t="shared" si="9"/>
        <v>1200</v>
      </c>
      <c r="N116">
        <f t="shared" si="10"/>
        <v>0</v>
      </c>
      <c r="O116">
        <f t="shared" si="11"/>
        <v>0</v>
      </c>
      <c r="P116">
        <f t="shared" si="12"/>
        <v>0</v>
      </c>
      <c r="Q116">
        <f t="shared" si="13"/>
        <v>625101</v>
      </c>
      <c r="R116">
        <f t="shared" si="14"/>
        <v>1024233</v>
      </c>
      <c r="S116">
        <f t="shared" si="15"/>
        <v>-1.4273221038961781E-3</v>
      </c>
      <c r="V116">
        <v>1024233</v>
      </c>
    </row>
    <row r="117" spans="1:22" x14ac:dyDescent="0.25">
      <c r="A117" s="1">
        <v>40724.666666666664</v>
      </c>
      <c r="B117">
        <v>334.23</v>
      </c>
      <c r="C117">
        <v>506.38</v>
      </c>
      <c r="D117">
        <v>168.04</v>
      </c>
      <c r="E117">
        <v>78.87</v>
      </c>
      <c r="F117">
        <v>1320.64</v>
      </c>
      <c r="L117">
        <f t="shared" si="16"/>
        <v>625101</v>
      </c>
      <c r="M117">
        <f t="shared" si="9"/>
        <v>1200</v>
      </c>
      <c r="N117">
        <f t="shared" si="10"/>
        <v>0</v>
      </c>
      <c r="O117">
        <f t="shared" si="11"/>
        <v>0</v>
      </c>
      <c r="P117">
        <f t="shared" si="12"/>
        <v>0</v>
      </c>
      <c r="Q117">
        <f t="shared" si="13"/>
        <v>625101</v>
      </c>
      <c r="R117">
        <f t="shared" si="14"/>
        <v>1026177</v>
      </c>
      <c r="S117">
        <f t="shared" si="15"/>
        <v>1.8980056295785364E-3</v>
      </c>
      <c r="V117">
        <v>1026177</v>
      </c>
    </row>
    <row r="118" spans="1:22" x14ac:dyDescent="0.25">
      <c r="A118" s="1">
        <v>40725.666666666664</v>
      </c>
      <c r="B118">
        <v>341.79</v>
      </c>
      <c r="C118">
        <v>521.03</v>
      </c>
      <c r="D118">
        <v>170.97</v>
      </c>
      <c r="E118">
        <v>79.48</v>
      </c>
      <c r="F118">
        <v>1339.67</v>
      </c>
      <c r="L118">
        <f t="shared" si="16"/>
        <v>625101</v>
      </c>
      <c r="M118">
        <f t="shared" si="9"/>
        <v>1200</v>
      </c>
      <c r="N118">
        <f t="shared" si="10"/>
        <v>0</v>
      </c>
      <c r="O118">
        <f t="shared" si="11"/>
        <v>0</v>
      </c>
      <c r="P118">
        <f t="shared" si="12"/>
        <v>0</v>
      </c>
      <c r="Q118">
        <f t="shared" si="13"/>
        <v>625101</v>
      </c>
      <c r="R118">
        <f t="shared" si="14"/>
        <v>1035249</v>
      </c>
      <c r="S118">
        <f t="shared" si="15"/>
        <v>8.8405801338364842E-3</v>
      </c>
      <c r="V118">
        <v>1035249</v>
      </c>
    </row>
    <row r="119" spans="1:22" x14ac:dyDescent="0.25">
      <c r="A119" s="1">
        <v>40729.666666666664</v>
      </c>
      <c r="B119">
        <v>347.94</v>
      </c>
      <c r="C119">
        <v>532.44000000000005</v>
      </c>
      <c r="D119">
        <v>171.84</v>
      </c>
      <c r="E119">
        <v>79.08</v>
      </c>
      <c r="F119">
        <v>1337.88</v>
      </c>
      <c r="L119">
        <f t="shared" si="16"/>
        <v>625101</v>
      </c>
      <c r="M119">
        <f t="shared" si="9"/>
        <v>1200</v>
      </c>
      <c r="N119">
        <f t="shared" si="10"/>
        <v>0</v>
      </c>
      <c r="O119">
        <f t="shared" si="11"/>
        <v>0</v>
      </c>
      <c r="P119">
        <f t="shared" si="12"/>
        <v>0</v>
      </c>
      <c r="Q119">
        <f t="shared" si="13"/>
        <v>625101</v>
      </c>
      <c r="R119">
        <f t="shared" si="14"/>
        <v>1042629</v>
      </c>
      <c r="S119">
        <f t="shared" si="15"/>
        <v>7.1287197572758032E-3</v>
      </c>
      <c r="V119">
        <v>1042629</v>
      </c>
    </row>
    <row r="120" spans="1:22" x14ac:dyDescent="0.25">
      <c r="A120" s="1">
        <v>40730.666666666664</v>
      </c>
      <c r="B120">
        <v>350.26</v>
      </c>
      <c r="C120">
        <v>535.36</v>
      </c>
      <c r="D120">
        <v>174.07</v>
      </c>
      <c r="E120">
        <v>79.05</v>
      </c>
      <c r="F120">
        <v>1339.22</v>
      </c>
      <c r="L120">
        <f t="shared" si="16"/>
        <v>625101</v>
      </c>
      <c r="M120">
        <f t="shared" si="9"/>
        <v>1200</v>
      </c>
      <c r="N120">
        <f t="shared" si="10"/>
        <v>0</v>
      </c>
      <c r="O120">
        <f t="shared" si="11"/>
        <v>0</v>
      </c>
      <c r="P120">
        <f t="shared" si="12"/>
        <v>0</v>
      </c>
      <c r="Q120">
        <f t="shared" si="13"/>
        <v>625101</v>
      </c>
      <c r="R120">
        <f t="shared" si="14"/>
        <v>1045413</v>
      </c>
      <c r="S120">
        <f t="shared" si="15"/>
        <v>2.6701731872027512E-3</v>
      </c>
      <c r="V120">
        <v>1045413</v>
      </c>
    </row>
    <row r="121" spans="1:22" x14ac:dyDescent="0.25">
      <c r="A121" s="1">
        <v>40731.666666666664</v>
      </c>
      <c r="B121">
        <v>355.67</v>
      </c>
      <c r="C121">
        <v>546.6</v>
      </c>
      <c r="D121">
        <v>172.87</v>
      </c>
      <c r="E121">
        <v>79.819999999999993</v>
      </c>
      <c r="F121">
        <v>1353.22</v>
      </c>
      <c r="L121">
        <f t="shared" si="16"/>
        <v>625101</v>
      </c>
      <c r="M121">
        <f t="shared" si="9"/>
        <v>1200</v>
      </c>
      <c r="N121">
        <f t="shared" si="10"/>
        <v>0</v>
      </c>
      <c r="O121">
        <f t="shared" si="11"/>
        <v>0</v>
      </c>
      <c r="P121">
        <f t="shared" si="12"/>
        <v>0</v>
      </c>
      <c r="Q121">
        <f t="shared" si="13"/>
        <v>625101</v>
      </c>
      <c r="R121">
        <f t="shared" si="14"/>
        <v>1051905</v>
      </c>
      <c r="S121">
        <f t="shared" si="15"/>
        <v>6.2099859098747601E-3</v>
      </c>
      <c r="V121">
        <v>1051905</v>
      </c>
    </row>
    <row r="122" spans="1:22" x14ac:dyDescent="0.25">
      <c r="A122" s="1">
        <v>40732.666666666664</v>
      </c>
      <c r="B122">
        <v>358.17</v>
      </c>
      <c r="C122">
        <v>531.99</v>
      </c>
      <c r="D122">
        <v>172.88</v>
      </c>
      <c r="E122">
        <v>79.88</v>
      </c>
      <c r="F122">
        <v>1343.8</v>
      </c>
      <c r="L122">
        <f t="shared" si="16"/>
        <v>625101</v>
      </c>
      <c r="M122">
        <f t="shared" si="9"/>
        <v>1200</v>
      </c>
      <c r="N122">
        <f t="shared" si="10"/>
        <v>0</v>
      </c>
      <c r="O122">
        <f t="shared" si="11"/>
        <v>0</v>
      </c>
      <c r="P122">
        <f t="shared" si="12"/>
        <v>0</v>
      </c>
      <c r="Q122">
        <f t="shared" si="13"/>
        <v>625101</v>
      </c>
      <c r="R122">
        <f t="shared" si="14"/>
        <v>1054905</v>
      </c>
      <c r="S122">
        <f t="shared" si="15"/>
        <v>2.8519685713064291E-3</v>
      </c>
      <c r="V122">
        <v>1054905</v>
      </c>
    </row>
    <row r="123" spans="1:22" x14ac:dyDescent="0.25">
      <c r="A123" s="1">
        <v>40735.666666666664</v>
      </c>
      <c r="B123">
        <v>352.49</v>
      </c>
      <c r="C123">
        <v>527.28</v>
      </c>
      <c r="D123">
        <v>171.41</v>
      </c>
      <c r="E123">
        <v>79.37</v>
      </c>
      <c r="F123">
        <v>1319.49</v>
      </c>
      <c r="L123">
        <f t="shared" si="16"/>
        <v>625101</v>
      </c>
      <c r="M123">
        <f t="shared" si="9"/>
        <v>1200</v>
      </c>
      <c r="N123">
        <f t="shared" si="10"/>
        <v>0</v>
      </c>
      <c r="O123">
        <f t="shared" si="11"/>
        <v>0</v>
      </c>
      <c r="P123">
        <f t="shared" si="12"/>
        <v>0</v>
      </c>
      <c r="Q123">
        <f t="shared" si="13"/>
        <v>625101</v>
      </c>
      <c r="R123">
        <f t="shared" si="14"/>
        <v>1048089</v>
      </c>
      <c r="S123">
        <f t="shared" si="15"/>
        <v>-6.4612453254084823E-3</v>
      </c>
      <c r="V123">
        <v>1048089</v>
      </c>
    </row>
    <row r="124" spans="1:22" x14ac:dyDescent="0.25">
      <c r="A124" s="1">
        <v>40736.666666666664</v>
      </c>
      <c r="B124">
        <v>352.24</v>
      </c>
      <c r="C124">
        <v>534.01</v>
      </c>
      <c r="D124">
        <v>170.49</v>
      </c>
      <c r="E124">
        <v>79.36</v>
      </c>
      <c r="F124">
        <v>1313.64</v>
      </c>
      <c r="L124">
        <f t="shared" si="16"/>
        <v>625101</v>
      </c>
      <c r="M124">
        <f t="shared" si="9"/>
        <v>1200</v>
      </c>
      <c r="N124">
        <f t="shared" si="10"/>
        <v>0</v>
      </c>
      <c r="O124">
        <f t="shared" si="11"/>
        <v>0</v>
      </c>
      <c r="P124">
        <f t="shared" si="12"/>
        <v>0</v>
      </c>
      <c r="Q124">
        <f t="shared" si="13"/>
        <v>625101</v>
      </c>
      <c r="R124">
        <f t="shared" si="14"/>
        <v>1047789</v>
      </c>
      <c r="S124">
        <f t="shared" si="15"/>
        <v>-2.8623523383985994E-4</v>
      </c>
      <c r="V124">
        <v>1047789</v>
      </c>
    </row>
    <row r="125" spans="1:22" x14ac:dyDescent="0.25">
      <c r="A125" s="1">
        <v>40737.666666666664</v>
      </c>
      <c r="B125">
        <v>356.49</v>
      </c>
      <c r="C125">
        <v>538.26</v>
      </c>
      <c r="D125">
        <v>170.75</v>
      </c>
      <c r="E125">
        <v>79.94</v>
      </c>
      <c r="F125">
        <v>1317.72</v>
      </c>
      <c r="L125">
        <f t="shared" si="16"/>
        <v>625101</v>
      </c>
      <c r="M125">
        <f t="shared" si="9"/>
        <v>1200</v>
      </c>
      <c r="N125">
        <f t="shared" si="10"/>
        <v>0</v>
      </c>
      <c r="O125">
        <f t="shared" si="11"/>
        <v>0</v>
      </c>
      <c r="P125">
        <f t="shared" si="12"/>
        <v>0</v>
      </c>
      <c r="Q125">
        <f t="shared" si="13"/>
        <v>625101</v>
      </c>
      <c r="R125">
        <f t="shared" si="14"/>
        <v>1052889</v>
      </c>
      <c r="S125">
        <f t="shared" si="15"/>
        <v>4.8673921944208942E-3</v>
      </c>
      <c r="V125">
        <v>1052889</v>
      </c>
    </row>
    <row r="126" spans="1:22" x14ac:dyDescent="0.25">
      <c r="A126" s="1">
        <v>40738.666666666664</v>
      </c>
      <c r="B126">
        <v>356.24</v>
      </c>
      <c r="C126">
        <v>528.94000000000005</v>
      </c>
      <c r="D126">
        <v>170.66</v>
      </c>
      <c r="E126">
        <v>79.7</v>
      </c>
      <c r="F126">
        <v>1308.8699999999999</v>
      </c>
      <c r="L126">
        <f t="shared" si="16"/>
        <v>625101</v>
      </c>
      <c r="M126">
        <f t="shared" si="9"/>
        <v>1200</v>
      </c>
      <c r="N126">
        <f t="shared" si="10"/>
        <v>0</v>
      </c>
      <c r="O126">
        <f t="shared" si="11"/>
        <v>0</v>
      </c>
      <c r="P126">
        <f t="shared" si="12"/>
        <v>0</v>
      </c>
      <c r="Q126">
        <f t="shared" si="13"/>
        <v>625101</v>
      </c>
      <c r="R126">
        <f t="shared" si="14"/>
        <v>1052589</v>
      </c>
      <c r="S126">
        <f t="shared" si="15"/>
        <v>-2.8493032029019982E-4</v>
      </c>
      <c r="V126">
        <v>1052589</v>
      </c>
    </row>
    <row r="127" spans="1:22" x14ac:dyDescent="0.25">
      <c r="A127" s="1">
        <v>40739.666666666664</v>
      </c>
      <c r="B127">
        <v>363.36</v>
      </c>
      <c r="C127">
        <v>597.62</v>
      </c>
      <c r="D127">
        <v>171.95</v>
      </c>
      <c r="E127">
        <v>80.44</v>
      </c>
      <c r="F127">
        <v>1316.14</v>
      </c>
      <c r="L127">
        <f t="shared" si="16"/>
        <v>625101</v>
      </c>
      <c r="M127">
        <f t="shared" si="9"/>
        <v>1200</v>
      </c>
      <c r="N127">
        <f t="shared" si="10"/>
        <v>0</v>
      </c>
      <c r="O127">
        <f t="shared" si="11"/>
        <v>0</v>
      </c>
      <c r="P127">
        <f t="shared" si="12"/>
        <v>0</v>
      </c>
      <c r="Q127">
        <f t="shared" si="13"/>
        <v>625101</v>
      </c>
      <c r="R127">
        <f t="shared" si="14"/>
        <v>1061133</v>
      </c>
      <c r="S127">
        <f t="shared" si="15"/>
        <v>8.1171283378411729E-3</v>
      </c>
      <c r="V127">
        <v>1061133</v>
      </c>
    </row>
    <row r="128" spans="1:22" x14ac:dyDescent="0.25">
      <c r="A128" s="1">
        <v>40742.666666666664</v>
      </c>
      <c r="B128">
        <v>372.2</v>
      </c>
      <c r="C128">
        <v>594.94000000000005</v>
      </c>
      <c r="D128">
        <v>171.69</v>
      </c>
      <c r="E128">
        <v>80.099999999999994</v>
      </c>
      <c r="F128">
        <v>1305.44</v>
      </c>
      <c r="L128">
        <f t="shared" si="16"/>
        <v>625101</v>
      </c>
      <c r="M128">
        <f t="shared" si="9"/>
        <v>1200</v>
      </c>
      <c r="N128">
        <f t="shared" si="10"/>
        <v>0</v>
      </c>
      <c r="O128">
        <f t="shared" si="11"/>
        <v>0</v>
      </c>
      <c r="P128">
        <f t="shared" si="12"/>
        <v>0</v>
      </c>
      <c r="Q128">
        <f t="shared" si="13"/>
        <v>625101</v>
      </c>
      <c r="R128">
        <f t="shared" si="14"/>
        <v>1071741</v>
      </c>
      <c r="S128">
        <f t="shared" si="15"/>
        <v>9.9968618448393887E-3</v>
      </c>
      <c r="V128">
        <v>1071741</v>
      </c>
    </row>
    <row r="129" spans="1:22" x14ac:dyDescent="0.25">
      <c r="A129" s="1">
        <v>40743.666666666664</v>
      </c>
      <c r="B129">
        <v>375.24</v>
      </c>
      <c r="C129">
        <v>602.54999999999995</v>
      </c>
      <c r="D129">
        <v>181.42</v>
      </c>
      <c r="E129">
        <v>81.05</v>
      </c>
      <c r="F129">
        <v>1326.73</v>
      </c>
      <c r="L129">
        <f t="shared" si="16"/>
        <v>625101</v>
      </c>
      <c r="M129">
        <f t="shared" si="9"/>
        <v>1200</v>
      </c>
      <c r="N129">
        <f t="shared" si="10"/>
        <v>0</v>
      </c>
      <c r="O129">
        <f t="shared" si="11"/>
        <v>0</v>
      </c>
      <c r="P129">
        <f t="shared" si="12"/>
        <v>0</v>
      </c>
      <c r="Q129">
        <f t="shared" si="13"/>
        <v>625101</v>
      </c>
      <c r="R129">
        <f t="shared" si="14"/>
        <v>1075389</v>
      </c>
      <c r="S129">
        <f t="shared" si="15"/>
        <v>3.4038074497475534E-3</v>
      </c>
      <c r="V129">
        <v>1075389</v>
      </c>
    </row>
    <row r="130" spans="1:22" x14ac:dyDescent="0.25">
      <c r="A130" s="1">
        <v>40744.666666666664</v>
      </c>
      <c r="B130">
        <v>385.25</v>
      </c>
      <c r="C130">
        <v>595.35</v>
      </c>
      <c r="D130">
        <v>179.89</v>
      </c>
      <c r="E130">
        <v>80.73</v>
      </c>
      <c r="F130">
        <v>1325.84</v>
      </c>
      <c r="L130">
        <f t="shared" si="16"/>
        <v>625101</v>
      </c>
      <c r="M130">
        <f t="shared" si="9"/>
        <v>1200</v>
      </c>
      <c r="N130">
        <f t="shared" si="10"/>
        <v>0</v>
      </c>
      <c r="O130">
        <f t="shared" si="11"/>
        <v>0</v>
      </c>
      <c r="P130">
        <f t="shared" si="12"/>
        <v>0</v>
      </c>
      <c r="Q130">
        <f t="shared" si="13"/>
        <v>625101</v>
      </c>
      <c r="R130">
        <f t="shared" si="14"/>
        <v>1087401</v>
      </c>
      <c r="S130">
        <f t="shared" si="15"/>
        <v>1.1169911538987387E-2</v>
      </c>
      <c r="V130">
        <v>1087401</v>
      </c>
    </row>
    <row r="131" spans="1:22" x14ac:dyDescent="0.25">
      <c r="A131" s="1">
        <v>40745.666666666664</v>
      </c>
      <c r="B131">
        <v>385.63</v>
      </c>
      <c r="C131">
        <v>606.99</v>
      </c>
      <c r="D131">
        <v>181.11</v>
      </c>
      <c r="E131">
        <v>82.4</v>
      </c>
      <c r="F131">
        <v>1343.8</v>
      </c>
      <c r="L131">
        <f t="shared" si="16"/>
        <v>625101</v>
      </c>
      <c r="M131">
        <f t="shared" si="9"/>
        <v>1200</v>
      </c>
      <c r="N131">
        <f t="shared" si="10"/>
        <v>0</v>
      </c>
      <c r="O131">
        <f t="shared" si="11"/>
        <v>0</v>
      </c>
      <c r="P131">
        <f t="shared" si="12"/>
        <v>0</v>
      </c>
      <c r="Q131">
        <f t="shared" si="13"/>
        <v>625101</v>
      </c>
      <c r="R131">
        <f t="shared" si="14"/>
        <v>1087857</v>
      </c>
      <c r="S131">
        <f t="shared" si="15"/>
        <v>4.1934852000324874E-4</v>
      </c>
      <c r="V131">
        <v>1087857</v>
      </c>
    </row>
    <row r="132" spans="1:22" x14ac:dyDescent="0.25">
      <c r="A132" s="1">
        <v>40746.666666666664</v>
      </c>
      <c r="B132">
        <v>391.62</v>
      </c>
      <c r="C132">
        <v>618.23</v>
      </c>
      <c r="D132">
        <v>181.39</v>
      </c>
      <c r="E132">
        <v>82.59</v>
      </c>
      <c r="F132">
        <v>1345.02</v>
      </c>
      <c r="L132">
        <f t="shared" si="16"/>
        <v>625101</v>
      </c>
      <c r="M132">
        <f t="shared" ref="M132:M195" si="17">M131+H132</f>
        <v>1200</v>
      </c>
      <c r="N132">
        <f t="shared" ref="N132:N195" si="18">N131+I132</f>
        <v>0</v>
      </c>
      <c r="O132">
        <f t="shared" ref="O132:O195" si="19">O131+J132</f>
        <v>0</v>
      </c>
      <c r="P132">
        <f t="shared" ref="P132:P195" si="20">P131+K132</f>
        <v>0</v>
      </c>
      <c r="Q132">
        <f t="shared" ref="Q132:Q195" si="21">L132</f>
        <v>625101</v>
      </c>
      <c r="R132">
        <f t="shared" ref="R132:R195" si="22">M132*B132+N132*C132+O132*D132+P132*E132+Q132</f>
        <v>1095045</v>
      </c>
      <c r="S132">
        <f t="shared" ref="S132:S195" si="23">R132/R131-1</f>
        <v>6.6074860942200164E-3</v>
      </c>
      <c r="V132">
        <v>1095045</v>
      </c>
    </row>
    <row r="133" spans="1:22" x14ac:dyDescent="0.25">
      <c r="A133" s="1">
        <v>40749.666666666664</v>
      </c>
      <c r="B133">
        <v>396.8</v>
      </c>
      <c r="C133">
        <v>618.98</v>
      </c>
      <c r="D133">
        <v>179.94</v>
      </c>
      <c r="E133">
        <v>81.96</v>
      </c>
      <c r="F133">
        <v>1337.43</v>
      </c>
      <c r="L133">
        <f t="shared" si="16"/>
        <v>625101</v>
      </c>
      <c r="M133">
        <f t="shared" si="17"/>
        <v>1200</v>
      </c>
      <c r="N133">
        <f t="shared" si="18"/>
        <v>0</v>
      </c>
      <c r="O133">
        <f t="shared" si="19"/>
        <v>0</v>
      </c>
      <c r="P133">
        <f t="shared" si="20"/>
        <v>0</v>
      </c>
      <c r="Q133">
        <f t="shared" si="21"/>
        <v>625101</v>
      </c>
      <c r="R133">
        <f t="shared" si="22"/>
        <v>1101261</v>
      </c>
      <c r="S133">
        <f t="shared" si="23"/>
        <v>5.6764790488061934E-3</v>
      </c>
      <c r="V133">
        <v>1101261</v>
      </c>
    </row>
    <row r="134" spans="1:22" x14ac:dyDescent="0.25">
      <c r="A134" s="1">
        <v>40750.666666666664</v>
      </c>
      <c r="B134">
        <v>401.69</v>
      </c>
      <c r="C134">
        <v>622.52</v>
      </c>
      <c r="D134">
        <v>179.19</v>
      </c>
      <c r="E134">
        <v>81.77</v>
      </c>
      <c r="F134">
        <v>1331.94</v>
      </c>
      <c r="L134">
        <f t="shared" ref="L134:L197" si="24">L133-H134*B134-I134*C134-J134*D134-K134*E134</f>
        <v>625101</v>
      </c>
      <c r="M134">
        <f t="shared" si="17"/>
        <v>1200</v>
      </c>
      <c r="N134">
        <f t="shared" si="18"/>
        <v>0</v>
      </c>
      <c r="O134">
        <f t="shared" si="19"/>
        <v>0</v>
      </c>
      <c r="P134">
        <f t="shared" si="20"/>
        <v>0</v>
      </c>
      <c r="Q134">
        <f t="shared" si="21"/>
        <v>625101</v>
      </c>
      <c r="R134">
        <f t="shared" si="22"/>
        <v>1107129</v>
      </c>
      <c r="S134">
        <f t="shared" si="23"/>
        <v>5.3284371279833653E-3</v>
      </c>
      <c r="V134">
        <v>1107129</v>
      </c>
    </row>
    <row r="135" spans="1:22" x14ac:dyDescent="0.25">
      <c r="A135" s="1">
        <v>40751.666666666664</v>
      </c>
      <c r="B135">
        <v>390.91</v>
      </c>
      <c r="C135">
        <v>607.22</v>
      </c>
      <c r="D135">
        <v>177.64</v>
      </c>
      <c r="E135">
        <v>80.739999999999995</v>
      </c>
      <c r="F135">
        <v>1304.8900000000001</v>
      </c>
      <c r="L135">
        <f t="shared" si="24"/>
        <v>625101</v>
      </c>
      <c r="M135">
        <f t="shared" si="17"/>
        <v>1200</v>
      </c>
      <c r="N135">
        <f t="shared" si="18"/>
        <v>0</v>
      </c>
      <c r="O135">
        <f t="shared" si="19"/>
        <v>0</v>
      </c>
      <c r="P135">
        <f t="shared" si="20"/>
        <v>0</v>
      </c>
      <c r="Q135">
        <f t="shared" si="21"/>
        <v>625101</v>
      </c>
      <c r="R135">
        <f t="shared" si="22"/>
        <v>1094193</v>
      </c>
      <c r="S135">
        <f t="shared" si="23"/>
        <v>-1.1684275274155054E-2</v>
      </c>
      <c r="V135">
        <v>1094193</v>
      </c>
    </row>
    <row r="136" spans="1:22" x14ac:dyDescent="0.25">
      <c r="A136" s="1">
        <v>40752.666666666664</v>
      </c>
      <c r="B136">
        <v>390.14</v>
      </c>
      <c r="C136">
        <v>610.94000000000005</v>
      </c>
      <c r="D136">
        <v>178.08</v>
      </c>
      <c r="E136">
        <v>78.95</v>
      </c>
      <c r="F136">
        <v>1300.67</v>
      </c>
      <c r="L136">
        <f t="shared" si="24"/>
        <v>625101</v>
      </c>
      <c r="M136">
        <f t="shared" si="17"/>
        <v>1200</v>
      </c>
      <c r="N136">
        <f t="shared" si="18"/>
        <v>0</v>
      </c>
      <c r="O136">
        <f t="shared" si="19"/>
        <v>0</v>
      </c>
      <c r="P136">
        <f t="shared" si="20"/>
        <v>0</v>
      </c>
      <c r="Q136">
        <f t="shared" si="21"/>
        <v>625101</v>
      </c>
      <c r="R136">
        <f t="shared" si="22"/>
        <v>1093269</v>
      </c>
      <c r="S136">
        <f t="shared" si="23"/>
        <v>-8.4445797039467418E-4</v>
      </c>
      <c r="V136">
        <v>1093269</v>
      </c>
    </row>
    <row r="137" spans="1:22" x14ac:dyDescent="0.25">
      <c r="A137" s="1">
        <v>40753.666666666664</v>
      </c>
      <c r="B137">
        <v>388.81</v>
      </c>
      <c r="C137">
        <v>603.69000000000005</v>
      </c>
      <c r="D137">
        <v>178.13</v>
      </c>
      <c r="E137">
        <v>77.33</v>
      </c>
      <c r="F137">
        <v>1292.28</v>
      </c>
      <c r="L137">
        <f t="shared" si="24"/>
        <v>625101</v>
      </c>
      <c r="M137">
        <f t="shared" si="17"/>
        <v>1200</v>
      </c>
      <c r="N137">
        <f t="shared" si="18"/>
        <v>0</v>
      </c>
      <c r="O137">
        <f t="shared" si="19"/>
        <v>0</v>
      </c>
      <c r="P137">
        <f t="shared" si="20"/>
        <v>0</v>
      </c>
      <c r="Q137">
        <f t="shared" si="21"/>
        <v>625101</v>
      </c>
      <c r="R137">
        <f t="shared" si="22"/>
        <v>1091673</v>
      </c>
      <c r="S137">
        <f t="shared" si="23"/>
        <v>-1.4598419968003817E-3</v>
      </c>
      <c r="V137">
        <v>1091673</v>
      </c>
    </row>
    <row r="138" spans="1:22" x14ac:dyDescent="0.25">
      <c r="A138" s="1">
        <v>40756.666666666664</v>
      </c>
      <c r="B138">
        <v>395.05</v>
      </c>
      <c r="C138">
        <v>606.77</v>
      </c>
      <c r="D138">
        <v>177.05</v>
      </c>
      <c r="E138">
        <v>77.150000000000006</v>
      </c>
      <c r="F138">
        <v>1286.94</v>
      </c>
      <c r="L138">
        <f t="shared" si="24"/>
        <v>625101</v>
      </c>
      <c r="M138">
        <f t="shared" si="17"/>
        <v>1200</v>
      </c>
      <c r="N138">
        <f t="shared" si="18"/>
        <v>0</v>
      </c>
      <c r="O138">
        <f t="shared" si="19"/>
        <v>0</v>
      </c>
      <c r="P138">
        <f t="shared" si="20"/>
        <v>0</v>
      </c>
      <c r="Q138">
        <f t="shared" si="21"/>
        <v>625101</v>
      </c>
      <c r="R138">
        <f t="shared" si="22"/>
        <v>1099161</v>
      </c>
      <c r="S138">
        <f t="shared" si="23"/>
        <v>6.8591968474076559E-3</v>
      </c>
      <c r="V138">
        <v>1099161</v>
      </c>
    </row>
    <row r="139" spans="1:22" x14ac:dyDescent="0.25">
      <c r="A139" s="1">
        <v>40757.666666666664</v>
      </c>
      <c r="B139">
        <v>387.25</v>
      </c>
      <c r="C139">
        <v>592.4</v>
      </c>
      <c r="D139">
        <v>174.4</v>
      </c>
      <c r="E139">
        <v>75.44</v>
      </c>
      <c r="F139">
        <v>1254.05</v>
      </c>
      <c r="L139">
        <f t="shared" si="24"/>
        <v>625101</v>
      </c>
      <c r="M139">
        <f t="shared" si="17"/>
        <v>1200</v>
      </c>
      <c r="N139">
        <f t="shared" si="18"/>
        <v>0</v>
      </c>
      <c r="O139">
        <f t="shared" si="19"/>
        <v>0</v>
      </c>
      <c r="P139">
        <f t="shared" si="20"/>
        <v>0</v>
      </c>
      <c r="Q139">
        <f t="shared" si="21"/>
        <v>625101</v>
      </c>
      <c r="R139">
        <f t="shared" si="22"/>
        <v>1089801</v>
      </c>
      <c r="S139">
        <f t="shared" si="23"/>
        <v>-8.5155859787601207E-3</v>
      </c>
      <c r="V139">
        <v>1089801</v>
      </c>
    </row>
    <row r="140" spans="1:22" x14ac:dyDescent="0.25">
      <c r="A140" s="1">
        <v>40758.666666666664</v>
      </c>
      <c r="B140">
        <v>390.89</v>
      </c>
      <c r="C140">
        <v>601.16999999999996</v>
      </c>
      <c r="D140">
        <v>175.17</v>
      </c>
      <c r="E140">
        <v>75.319999999999993</v>
      </c>
      <c r="F140">
        <v>1260.3399999999999</v>
      </c>
      <c r="L140">
        <f t="shared" si="24"/>
        <v>625101</v>
      </c>
      <c r="M140">
        <f t="shared" si="17"/>
        <v>1200</v>
      </c>
      <c r="N140">
        <f t="shared" si="18"/>
        <v>0</v>
      </c>
      <c r="O140">
        <f t="shared" si="19"/>
        <v>0</v>
      </c>
      <c r="P140">
        <f t="shared" si="20"/>
        <v>0</v>
      </c>
      <c r="Q140">
        <f t="shared" si="21"/>
        <v>625101</v>
      </c>
      <c r="R140">
        <f t="shared" si="22"/>
        <v>1094169</v>
      </c>
      <c r="S140">
        <f t="shared" si="23"/>
        <v>4.0080711983196959E-3</v>
      </c>
      <c r="V140">
        <v>1094169</v>
      </c>
    </row>
    <row r="141" spans="1:22" x14ac:dyDescent="0.25">
      <c r="A141" s="1">
        <v>40759.666666666664</v>
      </c>
      <c r="B141">
        <v>375.76</v>
      </c>
      <c r="C141">
        <v>577.52</v>
      </c>
      <c r="D141">
        <v>167.97</v>
      </c>
      <c r="E141">
        <v>71.56</v>
      </c>
      <c r="F141">
        <v>1200.07</v>
      </c>
      <c r="L141">
        <f t="shared" si="24"/>
        <v>625101</v>
      </c>
      <c r="M141">
        <f t="shared" si="17"/>
        <v>1200</v>
      </c>
      <c r="N141">
        <f t="shared" si="18"/>
        <v>0</v>
      </c>
      <c r="O141">
        <f t="shared" si="19"/>
        <v>0</v>
      </c>
      <c r="P141">
        <f t="shared" si="20"/>
        <v>0</v>
      </c>
      <c r="Q141">
        <f t="shared" si="21"/>
        <v>625101</v>
      </c>
      <c r="R141">
        <f t="shared" si="22"/>
        <v>1076013</v>
      </c>
      <c r="S141">
        <f t="shared" si="23"/>
        <v>-1.6593414728437783E-2</v>
      </c>
      <c r="V141">
        <v>1076013</v>
      </c>
    </row>
    <row r="142" spans="1:22" x14ac:dyDescent="0.25">
      <c r="A142" s="1">
        <v>40760.666666666664</v>
      </c>
      <c r="B142">
        <v>372.02</v>
      </c>
      <c r="C142">
        <v>579.04</v>
      </c>
      <c r="D142">
        <v>169.44</v>
      </c>
      <c r="E142">
        <v>72.510000000000005</v>
      </c>
      <c r="F142">
        <v>1199.3800000000001</v>
      </c>
      <c r="L142">
        <f t="shared" si="24"/>
        <v>625101</v>
      </c>
      <c r="M142">
        <f t="shared" si="17"/>
        <v>1200</v>
      </c>
      <c r="N142">
        <f t="shared" si="18"/>
        <v>0</v>
      </c>
      <c r="O142">
        <f t="shared" si="19"/>
        <v>0</v>
      </c>
      <c r="P142">
        <f t="shared" si="20"/>
        <v>0</v>
      </c>
      <c r="Q142">
        <f t="shared" si="21"/>
        <v>625101</v>
      </c>
      <c r="R142">
        <f t="shared" si="22"/>
        <v>1071525</v>
      </c>
      <c r="S142">
        <f t="shared" si="23"/>
        <v>-4.1709533249133512E-3</v>
      </c>
      <c r="V142">
        <v>1071525</v>
      </c>
    </row>
    <row r="143" spans="1:22" x14ac:dyDescent="0.25">
      <c r="A143" s="1">
        <v>40763.666666666664</v>
      </c>
      <c r="B143">
        <v>351.7</v>
      </c>
      <c r="C143">
        <v>546.02</v>
      </c>
      <c r="D143">
        <v>163.53</v>
      </c>
      <c r="E143">
        <v>68.03</v>
      </c>
      <c r="F143">
        <v>1119.46</v>
      </c>
      <c r="L143">
        <f t="shared" si="24"/>
        <v>625101</v>
      </c>
      <c r="M143">
        <f t="shared" si="17"/>
        <v>1200</v>
      </c>
      <c r="N143">
        <f t="shared" si="18"/>
        <v>0</v>
      </c>
      <c r="O143">
        <f t="shared" si="19"/>
        <v>0</v>
      </c>
      <c r="P143">
        <f t="shared" si="20"/>
        <v>0</v>
      </c>
      <c r="Q143">
        <f t="shared" si="21"/>
        <v>625101</v>
      </c>
      <c r="R143">
        <f t="shared" si="22"/>
        <v>1047141</v>
      </c>
      <c r="S143">
        <f t="shared" si="23"/>
        <v>-2.2756351928326479E-2</v>
      </c>
      <c r="V143">
        <v>1047141</v>
      </c>
    </row>
    <row r="144" spans="1:22" x14ac:dyDescent="0.25">
      <c r="A144" s="1">
        <v>40764.666666666664</v>
      </c>
      <c r="B144">
        <v>372.41</v>
      </c>
      <c r="C144">
        <v>573.41</v>
      </c>
      <c r="D144">
        <v>167.84</v>
      </c>
      <c r="E144">
        <v>69.430000000000007</v>
      </c>
      <c r="F144">
        <v>1172.53</v>
      </c>
      <c r="G144" t="s">
        <v>21</v>
      </c>
      <c r="I144">
        <v>55</v>
      </c>
      <c r="L144">
        <f t="shared" si="24"/>
        <v>593563.44999999995</v>
      </c>
      <c r="M144">
        <f t="shared" si="17"/>
        <v>1200</v>
      </c>
      <c r="N144">
        <f t="shared" si="18"/>
        <v>55</v>
      </c>
      <c r="O144">
        <f t="shared" si="19"/>
        <v>0</v>
      </c>
      <c r="P144">
        <f t="shared" si="20"/>
        <v>0</v>
      </c>
      <c r="Q144">
        <f t="shared" si="21"/>
        <v>593563.44999999995</v>
      </c>
      <c r="R144">
        <f t="shared" si="22"/>
        <v>1071993</v>
      </c>
      <c r="S144">
        <f t="shared" si="23"/>
        <v>2.3733193524081209E-2</v>
      </c>
      <c r="V144">
        <v>1071993</v>
      </c>
    </row>
    <row r="145" spans="1:22" x14ac:dyDescent="0.25">
      <c r="A145" s="1">
        <v>40765.666666666664</v>
      </c>
      <c r="B145">
        <v>362.14</v>
      </c>
      <c r="C145">
        <v>549.01</v>
      </c>
      <c r="D145">
        <v>159.91</v>
      </c>
      <c r="E145">
        <v>66.37</v>
      </c>
      <c r="F145">
        <v>1120.76</v>
      </c>
      <c r="L145">
        <f t="shared" si="24"/>
        <v>593563.44999999995</v>
      </c>
      <c r="M145">
        <f t="shared" si="17"/>
        <v>1200</v>
      </c>
      <c r="N145">
        <f t="shared" si="18"/>
        <v>55</v>
      </c>
      <c r="O145">
        <f t="shared" si="19"/>
        <v>0</v>
      </c>
      <c r="P145">
        <f t="shared" si="20"/>
        <v>0</v>
      </c>
      <c r="Q145">
        <f t="shared" si="21"/>
        <v>593563.44999999995</v>
      </c>
      <c r="R145">
        <f t="shared" si="22"/>
        <v>1058327</v>
      </c>
      <c r="S145">
        <f t="shared" si="23"/>
        <v>-1.2748217572316256E-2</v>
      </c>
      <c r="V145">
        <v>1058327</v>
      </c>
    </row>
    <row r="146" spans="1:22" x14ac:dyDescent="0.25">
      <c r="A146" s="1">
        <v>40766.666666666664</v>
      </c>
      <c r="B146">
        <v>372.1</v>
      </c>
      <c r="C146">
        <v>562.13</v>
      </c>
      <c r="D146">
        <v>164.03</v>
      </c>
      <c r="E146">
        <v>69.83</v>
      </c>
      <c r="F146">
        <v>1172.6400000000001</v>
      </c>
      <c r="I146">
        <v>-55</v>
      </c>
      <c r="L146">
        <f t="shared" si="24"/>
        <v>624480.6</v>
      </c>
      <c r="M146">
        <f t="shared" si="17"/>
        <v>1200</v>
      </c>
      <c r="N146">
        <f t="shared" si="18"/>
        <v>0</v>
      </c>
      <c r="O146">
        <f t="shared" si="19"/>
        <v>0</v>
      </c>
      <c r="P146">
        <f t="shared" si="20"/>
        <v>0</v>
      </c>
      <c r="Q146">
        <f t="shared" si="21"/>
        <v>624480.6</v>
      </c>
      <c r="R146">
        <f t="shared" si="22"/>
        <v>1071000.6000000001</v>
      </c>
      <c r="S146">
        <f t="shared" si="23"/>
        <v>1.1975126780286338E-2</v>
      </c>
      <c r="V146">
        <v>1071000.6000000001</v>
      </c>
    </row>
    <row r="147" spans="1:22" x14ac:dyDescent="0.25">
      <c r="A147" s="1">
        <v>40767.666666666664</v>
      </c>
      <c r="B147">
        <v>375.38</v>
      </c>
      <c r="C147">
        <v>563.77</v>
      </c>
      <c r="D147">
        <v>165.47</v>
      </c>
      <c r="E147">
        <v>70.239999999999995</v>
      </c>
      <c r="F147">
        <v>1178.81</v>
      </c>
      <c r="L147">
        <f t="shared" si="24"/>
        <v>624480.6</v>
      </c>
      <c r="M147">
        <f t="shared" si="17"/>
        <v>1200</v>
      </c>
      <c r="N147">
        <f t="shared" si="18"/>
        <v>0</v>
      </c>
      <c r="O147">
        <f t="shared" si="19"/>
        <v>0</v>
      </c>
      <c r="P147">
        <f t="shared" si="20"/>
        <v>0</v>
      </c>
      <c r="Q147">
        <f t="shared" si="21"/>
        <v>624480.6</v>
      </c>
      <c r="R147">
        <f t="shared" si="22"/>
        <v>1074936.6000000001</v>
      </c>
      <c r="S147">
        <f t="shared" si="23"/>
        <v>3.6750679691495147E-3</v>
      </c>
      <c r="V147">
        <v>1074936.6000000001</v>
      </c>
    </row>
    <row r="148" spans="1:22" x14ac:dyDescent="0.25">
      <c r="A148" s="1">
        <v>40770.666666666664</v>
      </c>
      <c r="B148">
        <v>381.77</v>
      </c>
      <c r="C148">
        <v>557.23</v>
      </c>
      <c r="D148">
        <v>170.19</v>
      </c>
      <c r="E148">
        <v>72.47</v>
      </c>
      <c r="F148">
        <v>1204.49</v>
      </c>
      <c r="L148">
        <f t="shared" si="24"/>
        <v>624480.6</v>
      </c>
      <c r="M148">
        <f t="shared" si="17"/>
        <v>1200</v>
      </c>
      <c r="N148">
        <f t="shared" si="18"/>
        <v>0</v>
      </c>
      <c r="O148">
        <f t="shared" si="19"/>
        <v>0</v>
      </c>
      <c r="P148">
        <f t="shared" si="20"/>
        <v>0</v>
      </c>
      <c r="Q148">
        <f t="shared" si="21"/>
        <v>624480.6</v>
      </c>
      <c r="R148">
        <f t="shared" si="22"/>
        <v>1082604.6000000001</v>
      </c>
      <c r="S148">
        <f t="shared" si="23"/>
        <v>7.1334439631136615E-3</v>
      </c>
      <c r="V148">
        <v>1082604.6000000001</v>
      </c>
    </row>
    <row r="149" spans="1:22" x14ac:dyDescent="0.25">
      <c r="A149" s="1">
        <v>40771.666666666664</v>
      </c>
      <c r="B149">
        <v>378.85</v>
      </c>
      <c r="C149">
        <v>539</v>
      </c>
      <c r="D149">
        <v>168.46</v>
      </c>
      <c r="E149">
        <v>71.7</v>
      </c>
      <c r="F149">
        <v>1192.76</v>
      </c>
      <c r="L149">
        <f t="shared" si="24"/>
        <v>624480.6</v>
      </c>
      <c r="M149">
        <f t="shared" si="17"/>
        <v>1200</v>
      </c>
      <c r="N149">
        <f t="shared" si="18"/>
        <v>0</v>
      </c>
      <c r="O149">
        <f t="shared" si="19"/>
        <v>0</v>
      </c>
      <c r="P149">
        <f t="shared" si="20"/>
        <v>0</v>
      </c>
      <c r="Q149">
        <f t="shared" si="21"/>
        <v>624480.6</v>
      </c>
      <c r="R149">
        <f t="shared" si="22"/>
        <v>1079100.6000000001</v>
      </c>
      <c r="S149">
        <f t="shared" si="23"/>
        <v>-3.2366387506574945E-3</v>
      </c>
      <c r="V149">
        <v>1079100.6000000001</v>
      </c>
    </row>
    <row r="150" spans="1:22" x14ac:dyDescent="0.25">
      <c r="A150" s="1">
        <v>40772.666666666664</v>
      </c>
      <c r="B150">
        <v>378.81</v>
      </c>
      <c r="C150">
        <v>533.15</v>
      </c>
      <c r="D150">
        <v>168.7</v>
      </c>
      <c r="E150">
        <v>72.349999999999994</v>
      </c>
      <c r="F150">
        <v>1193.8900000000001</v>
      </c>
      <c r="L150">
        <f t="shared" si="24"/>
        <v>624480.6</v>
      </c>
      <c r="M150">
        <f t="shared" si="17"/>
        <v>1200</v>
      </c>
      <c r="N150">
        <f t="shared" si="18"/>
        <v>0</v>
      </c>
      <c r="O150">
        <f t="shared" si="19"/>
        <v>0</v>
      </c>
      <c r="P150">
        <f t="shared" si="20"/>
        <v>0</v>
      </c>
      <c r="Q150">
        <f t="shared" si="21"/>
        <v>624480.6</v>
      </c>
      <c r="R150">
        <f t="shared" si="22"/>
        <v>1079052.6000000001</v>
      </c>
      <c r="S150">
        <f t="shared" si="23"/>
        <v>-4.4481487638914352E-5</v>
      </c>
      <c r="V150">
        <v>1079052.6000000001</v>
      </c>
    </row>
    <row r="151" spans="1:22" x14ac:dyDescent="0.25">
      <c r="A151" s="1">
        <v>40773.666666666664</v>
      </c>
      <c r="B151">
        <v>364.49</v>
      </c>
      <c r="C151">
        <v>504.88</v>
      </c>
      <c r="D151">
        <v>161.16999999999999</v>
      </c>
      <c r="E151">
        <v>69.209999999999994</v>
      </c>
      <c r="F151">
        <v>1140.6500000000001</v>
      </c>
      <c r="L151">
        <f t="shared" si="24"/>
        <v>624480.6</v>
      </c>
      <c r="M151">
        <f t="shared" si="17"/>
        <v>1200</v>
      </c>
      <c r="N151">
        <f t="shared" si="18"/>
        <v>0</v>
      </c>
      <c r="O151">
        <f t="shared" si="19"/>
        <v>0</v>
      </c>
      <c r="P151">
        <f t="shared" si="20"/>
        <v>0</v>
      </c>
      <c r="Q151">
        <f t="shared" si="21"/>
        <v>624480.6</v>
      </c>
      <c r="R151">
        <f t="shared" si="22"/>
        <v>1061868.6000000001</v>
      </c>
      <c r="S151">
        <f t="shared" si="23"/>
        <v>-1.5925080946007641E-2</v>
      </c>
      <c r="V151">
        <v>1061868.6000000001</v>
      </c>
    </row>
    <row r="152" spans="1:22" x14ac:dyDescent="0.25">
      <c r="A152" s="1">
        <v>40774.666666666664</v>
      </c>
      <c r="B152">
        <v>354.51</v>
      </c>
      <c r="C152">
        <v>490.92</v>
      </c>
      <c r="D152">
        <v>154.99</v>
      </c>
      <c r="E152">
        <v>68.09</v>
      </c>
      <c r="F152">
        <v>1123.53</v>
      </c>
      <c r="L152">
        <f t="shared" si="24"/>
        <v>624480.6</v>
      </c>
      <c r="M152">
        <f t="shared" si="17"/>
        <v>1200</v>
      </c>
      <c r="N152">
        <f t="shared" si="18"/>
        <v>0</v>
      </c>
      <c r="O152">
        <f t="shared" si="19"/>
        <v>0</v>
      </c>
      <c r="P152">
        <f t="shared" si="20"/>
        <v>0</v>
      </c>
      <c r="Q152">
        <f t="shared" si="21"/>
        <v>624480.6</v>
      </c>
      <c r="R152">
        <f t="shared" si="22"/>
        <v>1049892.6000000001</v>
      </c>
      <c r="S152">
        <f t="shared" si="23"/>
        <v>-1.1278231600407085E-2</v>
      </c>
      <c r="V152">
        <v>1049892.6000000001</v>
      </c>
    </row>
    <row r="153" spans="1:22" x14ac:dyDescent="0.25">
      <c r="A153" s="1">
        <v>40777.666666666664</v>
      </c>
      <c r="B153">
        <v>354.92</v>
      </c>
      <c r="C153">
        <v>498.17</v>
      </c>
      <c r="D153">
        <v>156.4</v>
      </c>
      <c r="E153">
        <v>68.459999999999994</v>
      </c>
      <c r="F153">
        <v>1123.82</v>
      </c>
      <c r="L153">
        <f t="shared" si="24"/>
        <v>624480.6</v>
      </c>
      <c r="M153">
        <f t="shared" si="17"/>
        <v>1200</v>
      </c>
      <c r="N153">
        <f t="shared" si="18"/>
        <v>0</v>
      </c>
      <c r="O153">
        <f t="shared" si="19"/>
        <v>0</v>
      </c>
      <c r="P153">
        <f t="shared" si="20"/>
        <v>0</v>
      </c>
      <c r="Q153">
        <f t="shared" si="21"/>
        <v>624480.6</v>
      </c>
      <c r="R153">
        <f t="shared" si="22"/>
        <v>1050384.6000000001</v>
      </c>
      <c r="S153">
        <f t="shared" si="23"/>
        <v>4.6861936163766771E-4</v>
      </c>
      <c r="V153">
        <v>1050384.6000000001</v>
      </c>
    </row>
    <row r="154" spans="1:22" x14ac:dyDescent="0.25">
      <c r="A154" s="1">
        <v>40778.666666666664</v>
      </c>
      <c r="B154">
        <v>372</v>
      </c>
      <c r="C154">
        <v>518.82000000000005</v>
      </c>
      <c r="D154">
        <v>161.66</v>
      </c>
      <c r="E154">
        <v>71.86</v>
      </c>
      <c r="F154">
        <v>1162.3499999999999</v>
      </c>
      <c r="L154">
        <f t="shared" si="24"/>
        <v>624480.6</v>
      </c>
      <c r="M154">
        <f t="shared" si="17"/>
        <v>1200</v>
      </c>
      <c r="N154">
        <f t="shared" si="18"/>
        <v>0</v>
      </c>
      <c r="O154">
        <f t="shared" si="19"/>
        <v>0</v>
      </c>
      <c r="P154">
        <f t="shared" si="20"/>
        <v>0</v>
      </c>
      <c r="Q154">
        <f t="shared" si="21"/>
        <v>624480.6</v>
      </c>
      <c r="R154">
        <f t="shared" si="22"/>
        <v>1070880.6000000001</v>
      </c>
      <c r="S154">
        <f t="shared" si="23"/>
        <v>1.9512852720803497E-2</v>
      </c>
      <c r="V154">
        <v>1070880.6000000001</v>
      </c>
    </row>
    <row r="155" spans="1:22" x14ac:dyDescent="0.25">
      <c r="A155" s="1">
        <v>40779.666666666664</v>
      </c>
      <c r="B155">
        <v>374.57</v>
      </c>
      <c r="C155">
        <v>523.29</v>
      </c>
      <c r="D155">
        <v>164.06</v>
      </c>
      <c r="E155">
        <v>71.739999999999995</v>
      </c>
      <c r="F155">
        <v>1177.5999999999999</v>
      </c>
      <c r="L155">
        <f t="shared" si="24"/>
        <v>624480.6</v>
      </c>
      <c r="M155">
        <f t="shared" si="17"/>
        <v>1200</v>
      </c>
      <c r="N155">
        <f t="shared" si="18"/>
        <v>0</v>
      </c>
      <c r="O155">
        <f t="shared" si="19"/>
        <v>0</v>
      </c>
      <c r="P155">
        <f t="shared" si="20"/>
        <v>0</v>
      </c>
      <c r="Q155">
        <f t="shared" si="21"/>
        <v>624480.6</v>
      </c>
      <c r="R155">
        <f t="shared" si="22"/>
        <v>1073964.6000000001</v>
      </c>
      <c r="S155">
        <f t="shared" si="23"/>
        <v>2.8798728821868291E-3</v>
      </c>
      <c r="V155">
        <v>1073964.6000000001</v>
      </c>
    </row>
    <row r="156" spans="1:22" x14ac:dyDescent="0.25">
      <c r="A156" s="1">
        <v>40780.666666666664</v>
      </c>
      <c r="B156">
        <v>372.12</v>
      </c>
      <c r="C156">
        <v>520.04</v>
      </c>
      <c r="D156">
        <v>162.9</v>
      </c>
      <c r="E156">
        <v>70.02</v>
      </c>
      <c r="F156">
        <v>1159.27</v>
      </c>
      <c r="L156">
        <f t="shared" si="24"/>
        <v>624480.6</v>
      </c>
      <c r="M156">
        <f t="shared" si="17"/>
        <v>1200</v>
      </c>
      <c r="N156">
        <f t="shared" si="18"/>
        <v>0</v>
      </c>
      <c r="O156">
        <f t="shared" si="19"/>
        <v>0</v>
      </c>
      <c r="P156">
        <f t="shared" si="20"/>
        <v>0</v>
      </c>
      <c r="Q156">
        <f t="shared" si="21"/>
        <v>624480.6</v>
      </c>
      <c r="R156">
        <f t="shared" si="22"/>
        <v>1071024.6000000001</v>
      </c>
      <c r="S156">
        <f t="shared" si="23"/>
        <v>-2.7375203987169971E-3</v>
      </c>
      <c r="V156">
        <v>1071024.6000000001</v>
      </c>
    </row>
    <row r="157" spans="1:22" x14ac:dyDescent="0.25">
      <c r="A157" s="1">
        <v>40781.666666666664</v>
      </c>
      <c r="B157">
        <v>381.94</v>
      </c>
      <c r="C157">
        <v>526.86</v>
      </c>
      <c r="D157">
        <v>166.4</v>
      </c>
      <c r="E157">
        <v>70.86</v>
      </c>
      <c r="F157">
        <v>1176.8</v>
      </c>
      <c r="L157">
        <f t="shared" si="24"/>
        <v>624480.6</v>
      </c>
      <c r="M157">
        <f t="shared" si="17"/>
        <v>1200</v>
      </c>
      <c r="N157">
        <f t="shared" si="18"/>
        <v>0</v>
      </c>
      <c r="O157">
        <f t="shared" si="19"/>
        <v>0</v>
      </c>
      <c r="P157">
        <f t="shared" si="20"/>
        <v>0</v>
      </c>
      <c r="Q157">
        <f t="shared" si="21"/>
        <v>624480.6</v>
      </c>
      <c r="R157">
        <f t="shared" si="22"/>
        <v>1082808.6000000001</v>
      </c>
      <c r="S157">
        <f t="shared" si="23"/>
        <v>1.1002548400849133E-2</v>
      </c>
      <c r="V157">
        <v>1082808.6000000001</v>
      </c>
    </row>
    <row r="158" spans="1:22" x14ac:dyDescent="0.25">
      <c r="A158" s="1">
        <v>40784.666666666664</v>
      </c>
      <c r="B158">
        <v>388.3</v>
      </c>
      <c r="C158">
        <v>539.08000000000004</v>
      </c>
      <c r="D158">
        <v>169.82</v>
      </c>
      <c r="E158">
        <v>72.31</v>
      </c>
      <c r="F158">
        <v>1210.08</v>
      </c>
      <c r="L158">
        <f t="shared" si="24"/>
        <v>624480.6</v>
      </c>
      <c r="M158">
        <f t="shared" si="17"/>
        <v>1200</v>
      </c>
      <c r="N158">
        <f t="shared" si="18"/>
        <v>0</v>
      </c>
      <c r="O158">
        <f t="shared" si="19"/>
        <v>0</v>
      </c>
      <c r="P158">
        <f t="shared" si="20"/>
        <v>0</v>
      </c>
      <c r="Q158">
        <f t="shared" si="21"/>
        <v>624480.6</v>
      </c>
      <c r="R158">
        <f t="shared" si="22"/>
        <v>1090440.6000000001</v>
      </c>
      <c r="S158">
        <f t="shared" si="23"/>
        <v>7.0483370745300089E-3</v>
      </c>
      <c r="V158">
        <v>1090440.6000000001</v>
      </c>
    </row>
    <row r="159" spans="1:22" x14ac:dyDescent="0.25">
      <c r="A159" s="1">
        <v>40785.666666666664</v>
      </c>
      <c r="B159">
        <v>388.32</v>
      </c>
      <c r="C159">
        <v>540.70000000000005</v>
      </c>
      <c r="D159">
        <v>169.71</v>
      </c>
      <c r="E159">
        <v>72.099999999999994</v>
      </c>
      <c r="F159">
        <v>1212.92</v>
      </c>
      <c r="L159">
        <f t="shared" si="24"/>
        <v>624480.6</v>
      </c>
      <c r="M159">
        <f t="shared" si="17"/>
        <v>1200</v>
      </c>
      <c r="N159">
        <f t="shared" si="18"/>
        <v>0</v>
      </c>
      <c r="O159">
        <f t="shared" si="19"/>
        <v>0</v>
      </c>
      <c r="P159">
        <f t="shared" si="20"/>
        <v>0</v>
      </c>
      <c r="Q159">
        <f t="shared" si="21"/>
        <v>624480.6</v>
      </c>
      <c r="R159">
        <f t="shared" si="22"/>
        <v>1090464.6000000001</v>
      </c>
      <c r="S159">
        <f t="shared" si="23"/>
        <v>2.2009451959181803E-5</v>
      </c>
      <c r="V159">
        <v>1090464.6000000001</v>
      </c>
    </row>
    <row r="160" spans="1:22" x14ac:dyDescent="0.25">
      <c r="A160" s="1">
        <v>40786.666666666664</v>
      </c>
      <c r="B160">
        <v>383.18</v>
      </c>
      <c r="C160">
        <v>540.96</v>
      </c>
      <c r="D160">
        <v>169.12</v>
      </c>
      <c r="E160">
        <v>72.209999999999994</v>
      </c>
      <c r="F160">
        <v>1218.8900000000001</v>
      </c>
      <c r="L160">
        <f t="shared" si="24"/>
        <v>624480.6</v>
      </c>
      <c r="M160">
        <f t="shared" si="17"/>
        <v>1200</v>
      </c>
      <c r="N160">
        <f t="shared" si="18"/>
        <v>0</v>
      </c>
      <c r="O160">
        <f t="shared" si="19"/>
        <v>0</v>
      </c>
      <c r="P160">
        <f t="shared" si="20"/>
        <v>0</v>
      </c>
      <c r="Q160">
        <f t="shared" si="21"/>
        <v>624480.6</v>
      </c>
      <c r="R160">
        <f t="shared" si="22"/>
        <v>1084296.6000000001</v>
      </c>
      <c r="S160">
        <f t="shared" si="23"/>
        <v>-5.656304661334266E-3</v>
      </c>
      <c r="V160">
        <v>1084296.6000000001</v>
      </c>
    </row>
    <row r="161" spans="1:22" x14ac:dyDescent="0.25">
      <c r="A161" s="1">
        <v>40787.666666666664</v>
      </c>
      <c r="B161">
        <v>379.4</v>
      </c>
      <c r="C161">
        <v>532.5</v>
      </c>
      <c r="D161">
        <v>167.57</v>
      </c>
      <c r="E161">
        <v>71.69</v>
      </c>
      <c r="F161">
        <v>1204.42</v>
      </c>
      <c r="L161">
        <f t="shared" si="24"/>
        <v>624480.6</v>
      </c>
      <c r="M161">
        <f t="shared" si="17"/>
        <v>1200</v>
      </c>
      <c r="N161">
        <f t="shared" si="18"/>
        <v>0</v>
      </c>
      <c r="O161">
        <f t="shared" si="19"/>
        <v>0</v>
      </c>
      <c r="P161">
        <f t="shared" si="20"/>
        <v>0</v>
      </c>
      <c r="Q161">
        <f t="shared" si="21"/>
        <v>624480.6</v>
      </c>
      <c r="R161">
        <f t="shared" si="22"/>
        <v>1079760.6000000001</v>
      </c>
      <c r="S161">
        <f t="shared" si="23"/>
        <v>-4.1833572105639538E-3</v>
      </c>
      <c r="V161">
        <v>1079760.6000000001</v>
      </c>
    </row>
    <row r="162" spans="1:22" x14ac:dyDescent="0.25">
      <c r="A162" s="1">
        <v>40788.666666666664</v>
      </c>
      <c r="B162">
        <v>372.45</v>
      </c>
      <c r="C162">
        <v>524.84</v>
      </c>
      <c r="D162">
        <v>164.27</v>
      </c>
      <c r="E162">
        <v>70.38</v>
      </c>
      <c r="F162">
        <v>1173.97</v>
      </c>
      <c r="L162">
        <f t="shared" si="24"/>
        <v>624480.6</v>
      </c>
      <c r="M162">
        <f t="shared" si="17"/>
        <v>1200</v>
      </c>
      <c r="N162">
        <f t="shared" si="18"/>
        <v>0</v>
      </c>
      <c r="O162">
        <f t="shared" si="19"/>
        <v>0</v>
      </c>
      <c r="P162">
        <f t="shared" si="20"/>
        <v>0</v>
      </c>
      <c r="Q162">
        <f t="shared" si="21"/>
        <v>624480.6</v>
      </c>
      <c r="R162">
        <f t="shared" si="22"/>
        <v>1071420.6000000001</v>
      </c>
      <c r="S162">
        <f t="shared" si="23"/>
        <v>-7.7239343610056022E-3</v>
      </c>
      <c r="V162">
        <v>1071420.6000000001</v>
      </c>
    </row>
    <row r="163" spans="1:22" x14ac:dyDescent="0.25">
      <c r="A163" s="1">
        <v>40792.666666666664</v>
      </c>
      <c r="B163">
        <v>378.12</v>
      </c>
      <c r="C163">
        <v>522.17999999999995</v>
      </c>
      <c r="D163">
        <v>162.43</v>
      </c>
      <c r="E163">
        <v>69.41</v>
      </c>
      <c r="F163">
        <v>1165.24</v>
      </c>
      <c r="L163">
        <f t="shared" si="24"/>
        <v>624480.6</v>
      </c>
      <c r="M163">
        <f t="shared" si="17"/>
        <v>1200</v>
      </c>
      <c r="N163">
        <f t="shared" si="18"/>
        <v>0</v>
      </c>
      <c r="O163">
        <f t="shared" si="19"/>
        <v>0</v>
      </c>
      <c r="P163">
        <f t="shared" si="20"/>
        <v>0</v>
      </c>
      <c r="Q163">
        <f t="shared" si="21"/>
        <v>624480.6</v>
      </c>
      <c r="R163">
        <f t="shared" si="22"/>
        <v>1078224.6000000001</v>
      </c>
      <c r="S163">
        <f t="shared" si="23"/>
        <v>6.3504472473274731E-3</v>
      </c>
      <c r="V163">
        <v>1078224.6000000001</v>
      </c>
    </row>
    <row r="164" spans="1:22" x14ac:dyDescent="0.25">
      <c r="A164" s="1">
        <v>40793.666666666664</v>
      </c>
      <c r="B164">
        <v>382.29</v>
      </c>
      <c r="C164">
        <v>534.03</v>
      </c>
      <c r="D164">
        <v>164.6</v>
      </c>
      <c r="E164">
        <v>71.849999999999994</v>
      </c>
      <c r="F164">
        <v>1198.6199999999999</v>
      </c>
      <c r="L164">
        <f t="shared" si="24"/>
        <v>624480.6</v>
      </c>
      <c r="M164">
        <f t="shared" si="17"/>
        <v>1200</v>
      </c>
      <c r="N164">
        <f t="shared" si="18"/>
        <v>0</v>
      </c>
      <c r="O164">
        <f t="shared" si="19"/>
        <v>0</v>
      </c>
      <c r="P164">
        <f t="shared" si="20"/>
        <v>0</v>
      </c>
      <c r="Q164">
        <f t="shared" si="21"/>
        <v>624480.6</v>
      </c>
      <c r="R164">
        <f t="shared" si="22"/>
        <v>1083228.6000000001</v>
      </c>
      <c r="S164">
        <f t="shared" si="23"/>
        <v>4.6409625601195881E-3</v>
      </c>
      <c r="V164">
        <v>1083228.6000000001</v>
      </c>
    </row>
    <row r="165" spans="1:22" x14ac:dyDescent="0.25">
      <c r="A165" s="1">
        <v>40794.666666666664</v>
      </c>
      <c r="B165">
        <v>382.5</v>
      </c>
      <c r="C165">
        <v>534.96</v>
      </c>
      <c r="D165">
        <v>162.57</v>
      </c>
      <c r="E165">
        <v>71.040000000000006</v>
      </c>
      <c r="F165">
        <v>1185.9000000000001</v>
      </c>
      <c r="L165">
        <f t="shared" si="24"/>
        <v>624480.6</v>
      </c>
      <c r="M165">
        <f t="shared" si="17"/>
        <v>1200</v>
      </c>
      <c r="N165">
        <f t="shared" si="18"/>
        <v>0</v>
      </c>
      <c r="O165">
        <f t="shared" si="19"/>
        <v>0</v>
      </c>
      <c r="P165">
        <f t="shared" si="20"/>
        <v>0</v>
      </c>
      <c r="Q165">
        <f t="shared" si="21"/>
        <v>624480.6</v>
      </c>
      <c r="R165">
        <f t="shared" si="22"/>
        <v>1083480.6000000001</v>
      </c>
      <c r="S165">
        <f t="shared" si="23"/>
        <v>2.3263787532945557E-4</v>
      </c>
      <c r="V165">
        <v>1083480.6000000001</v>
      </c>
    </row>
    <row r="166" spans="1:22" x14ac:dyDescent="0.25">
      <c r="A166" s="1">
        <v>40795.666666666664</v>
      </c>
      <c r="B166">
        <v>375.87</v>
      </c>
      <c r="C166">
        <v>524.85</v>
      </c>
      <c r="D166">
        <v>158.75</v>
      </c>
      <c r="E166">
        <v>69.27</v>
      </c>
      <c r="F166">
        <v>1154.23</v>
      </c>
      <c r="L166">
        <f t="shared" si="24"/>
        <v>624480.6</v>
      </c>
      <c r="M166">
        <f t="shared" si="17"/>
        <v>1200</v>
      </c>
      <c r="N166">
        <f t="shared" si="18"/>
        <v>0</v>
      </c>
      <c r="O166">
        <f t="shared" si="19"/>
        <v>0</v>
      </c>
      <c r="P166">
        <f t="shared" si="20"/>
        <v>0</v>
      </c>
      <c r="Q166">
        <f t="shared" si="21"/>
        <v>624480.6</v>
      </c>
      <c r="R166">
        <f t="shared" si="22"/>
        <v>1075524.6000000001</v>
      </c>
      <c r="S166">
        <f t="shared" si="23"/>
        <v>-7.3430018036317879E-3</v>
      </c>
      <c r="V166">
        <v>1075524.6000000001</v>
      </c>
    </row>
    <row r="167" spans="1:22" x14ac:dyDescent="0.25">
      <c r="A167" s="1">
        <v>40798.666666666664</v>
      </c>
      <c r="B167">
        <v>378.32</v>
      </c>
      <c r="C167">
        <v>530.12</v>
      </c>
      <c r="D167">
        <v>159.79</v>
      </c>
      <c r="E167">
        <v>70.08</v>
      </c>
      <c r="F167">
        <v>1162.27</v>
      </c>
      <c r="L167">
        <f t="shared" si="24"/>
        <v>624480.6</v>
      </c>
      <c r="M167">
        <f t="shared" si="17"/>
        <v>1200</v>
      </c>
      <c r="N167">
        <f t="shared" si="18"/>
        <v>0</v>
      </c>
      <c r="O167">
        <f t="shared" si="19"/>
        <v>0</v>
      </c>
      <c r="P167">
        <f t="shared" si="20"/>
        <v>0</v>
      </c>
      <c r="Q167">
        <f t="shared" si="21"/>
        <v>624480.6</v>
      </c>
      <c r="R167">
        <f t="shared" si="22"/>
        <v>1078464.6000000001</v>
      </c>
      <c r="S167">
        <f t="shared" si="23"/>
        <v>2.7335497486529192E-3</v>
      </c>
      <c r="V167">
        <v>1078464.6000000001</v>
      </c>
    </row>
    <row r="168" spans="1:22" x14ac:dyDescent="0.25">
      <c r="A168" s="1">
        <v>40799.666666666664</v>
      </c>
      <c r="B168">
        <v>382.98</v>
      </c>
      <c r="C168">
        <v>529.52</v>
      </c>
      <c r="D168">
        <v>160.78</v>
      </c>
      <c r="E168">
        <v>69.900000000000006</v>
      </c>
      <c r="F168">
        <v>1172.8699999999999</v>
      </c>
      <c r="L168">
        <f t="shared" si="24"/>
        <v>624480.6</v>
      </c>
      <c r="M168">
        <f t="shared" si="17"/>
        <v>1200</v>
      </c>
      <c r="N168">
        <f t="shared" si="18"/>
        <v>0</v>
      </c>
      <c r="O168">
        <f t="shared" si="19"/>
        <v>0</v>
      </c>
      <c r="P168">
        <f t="shared" si="20"/>
        <v>0</v>
      </c>
      <c r="Q168">
        <f t="shared" si="21"/>
        <v>624480.6</v>
      </c>
      <c r="R168">
        <f t="shared" si="22"/>
        <v>1084056.6000000001</v>
      </c>
      <c r="S168">
        <f t="shared" si="23"/>
        <v>5.1851493317442987E-3</v>
      </c>
      <c r="V168">
        <v>1084056.6000000001</v>
      </c>
    </row>
    <row r="169" spans="1:22" x14ac:dyDescent="0.25">
      <c r="A169" s="1">
        <v>40800.666666666664</v>
      </c>
      <c r="B169">
        <v>387.64</v>
      </c>
      <c r="C169">
        <v>532.07000000000005</v>
      </c>
      <c r="D169">
        <v>164.53</v>
      </c>
      <c r="E169">
        <v>70.86</v>
      </c>
      <c r="F169">
        <v>1188.68</v>
      </c>
      <c r="L169">
        <f t="shared" si="24"/>
        <v>624480.6</v>
      </c>
      <c r="M169">
        <f t="shared" si="17"/>
        <v>1200</v>
      </c>
      <c r="N169">
        <f t="shared" si="18"/>
        <v>0</v>
      </c>
      <c r="O169">
        <f t="shared" si="19"/>
        <v>0</v>
      </c>
      <c r="P169">
        <f t="shared" si="20"/>
        <v>0</v>
      </c>
      <c r="Q169">
        <f t="shared" si="21"/>
        <v>624480.6</v>
      </c>
      <c r="R169">
        <f t="shared" si="22"/>
        <v>1089648.6000000001</v>
      </c>
      <c r="S169">
        <f t="shared" si="23"/>
        <v>5.1584022457868972E-3</v>
      </c>
      <c r="V169">
        <v>1089648.6000000001</v>
      </c>
    </row>
    <row r="170" spans="1:22" x14ac:dyDescent="0.25">
      <c r="A170" s="1">
        <v>40801.666666666664</v>
      </c>
      <c r="B170">
        <v>391.28</v>
      </c>
      <c r="C170">
        <v>542.55999999999995</v>
      </c>
      <c r="D170">
        <v>167.33</v>
      </c>
      <c r="E170">
        <v>72.2</v>
      </c>
      <c r="F170">
        <v>1209.1099999999999</v>
      </c>
      <c r="L170">
        <f t="shared" si="24"/>
        <v>624480.6</v>
      </c>
      <c r="M170">
        <f t="shared" si="17"/>
        <v>1200</v>
      </c>
      <c r="N170">
        <f t="shared" si="18"/>
        <v>0</v>
      </c>
      <c r="O170">
        <f t="shared" si="19"/>
        <v>0</v>
      </c>
      <c r="P170">
        <f t="shared" si="20"/>
        <v>0</v>
      </c>
      <c r="Q170">
        <f t="shared" si="21"/>
        <v>624480.6</v>
      </c>
      <c r="R170">
        <f t="shared" si="22"/>
        <v>1094016.5999999999</v>
      </c>
      <c r="S170">
        <f t="shared" si="23"/>
        <v>4.0086317735825716E-3</v>
      </c>
      <c r="V170">
        <v>1094016.6000000001</v>
      </c>
    </row>
    <row r="171" spans="1:22" x14ac:dyDescent="0.25">
      <c r="A171" s="1">
        <v>40802.666666666664</v>
      </c>
      <c r="B171">
        <v>398.79</v>
      </c>
      <c r="C171">
        <v>546.67999999999995</v>
      </c>
      <c r="D171">
        <v>170.19</v>
      </c>
      <c r="E171">
        <v>72.73</v>
      </c>
      <c r="F171">
        <v>1216.01</v>
      </c>
      <c r="L171">
        <f t="shared" si="24"/>
        <v>624480.6</v>
      </c>
      <c r="M171">
        <f t="shared" si="17"/>
        <v>1200</v>
      </c>
      <c r="N171">
        <f t="shared" si="18"/>
        <v>0</v>
      </c>
      <c r="O171">
        <f t="shared" si="19"/>
        <v>0</v>
      </c>
      <c r="P171">
        <f t="shared" si="20"/>
        <v>0</v>
      </c>
      <c r="Q171">
        <f t="shared" si="21"/>
        <v>624480.6</v>
      </c>
      <c r="R171">
        <f t="shared" si="22"/>
        <v>1103028.6000000001</v>
      </c>
      <c r="S171">
        <f t="shared" si="23"/>
        <v>8.2375349697620948E-3</v>
      </c>
      <c r="V171">
        <v>1103028.6000000001</v>
      </c>
    </row>
    <row r="172" spans="1:22" x14ac:dyDescent="0.25">
      <c r="A172" s="1">
        <v>40805.666666666664</v>
      </c>
      <c r="B172">
        <v>409.87</v>
      </c>
      <c r="C172">
        <v>546.66999999999996</v>
      </c>
      <c r="D172">
        <v>170.32</v>
      </c>
      <c r="E172">
        <v>71.900000000000006</v>
      </c>
      <c r="F172">
        <v>1204.0899999999999</v>
      </c>
      <c r="L172">
        <f t="shared" si="24"/>
        <v>624480.6</v>
      </c>
      <c r="M172">
        <f t="shared" si="17"/>
        <v>1200</v>
      </c>
      <c r="N172">
        <f t="shared" si="18"/>
        <v>0</v>
      </c>
      <c r="O172">
        <f t="shared" si="19"/>
        <v>0</v>
      </c>
      <c r="P172">
        <f t="shared" si="20"/>
        <v>0</v>
      </c>
      <c r="Q172">
        <f t="shared" si="21"/>
        <v>624480.6</v>
      </c>
      <c r="R172">
        <f t="shared" si="22"/>
        <v>1116324.6000000001</v>
      </c>
      <c r="S172">
        <f t="shared" si="23"/>
        <v>1.2054084545042532E-2</v>
      </c>
      <c r="V172">
        <v>1116324.6000000001</v>
      </c>
    </row>
    <row r="173" spans="1:22" x14ac:dyDescent="0.25">
      <c r="A173" s="1">
        <v>40806.666666666664</v>
      </c>
      <c r="B173">
        <v>411.68</v>
      </c>
      <c r="C173">
        <v>546.63</v>
      </c>
      <c r="D173">
        <v>171.89</v>
      </c>
      <c r="E173">
        <v>72.2</v>
      </c>
      <c r="F173">
        <v>1202.0899999999999</v>
      </c>
      <c r="L173">
        <f t="shared" si="24"/>
        <v>624480.6</v>
      </c>
      <c r="M173">
        <f t="shared" si="17"/>
        <v>1200</v>
      </c>
      <c r="N173">
        <f t="shared" si="18"/>
        <v>0</v>
      </c>
      <c r="O173">
        <f t="shared" si="19"/>
        <v>0</v>
      </c>
      <c r="P173">
        <f t="shared" si="20"/>
        <v>0</v>
      </c>
      <c r="Q173">
        <f t="shared" si="21"/>
        <v>624480.6</v>
      </c>
      <c r="R173">
        <f t="shared" si="22"/>
        <v>1118496.6000000001</v>
      </c>
      <c r="S173">
        <f t="shared" si="23"/>
        <v>1.94567064095863E-3</v>
      </c>
      <c r="V173">
        <v>1118496.6000000001</v>
      </c>
    </row>
    <row r="174" spans="1:22" x14ac:dyDescent="0.25">
      <c r="A174" s="1">
        <v>40807.666666666664</v>
      </c>
      <c r="B174">
        <v>410.38</v>
      </c>
      <c r="C174">
        <v>539.20000000000005</v>
      </c>
      <c r="D174">
        <v>170.22</v>
      </c>
      <c r="E174">
        <v>70.209999999999994</v>
      </c>
      <c r="F174">
        <v>1166.76</v>
      </c>
      <c r="L174">
        <f t="shared" si="24"/>
        <v>624480.6</v>
      </c>
      <c r="M174">
        <f t="shared" si="17"/>
        <v>1200</v>
      </c>
      <c r="N174">
        <f t="shared" si="18"/>
        <v>0</v>
      </c>
      <c r="O174">
        <f t="shared" si="19"/>
        <v>0</v>
      </c>
      <c r="P174">
        <f t="shared" si="20"/>
        <v>0</v>
      </c>
      <c r="Q174">
        <f t="shared" si="21"/>
        <v>624480.6</v>
      </c>
      <c r="R174">
        <f t="shared" si="22"/>
        <v>1116936.6000000001</v>
      </c>
      <c r="S174">
        <f t="shared" si="23"/>
        <v>-1.3947293179076281E-3</v>
      </c>
      <c r="V174">
        <v>1116936.6000000001</v>
      </c>
    </row>
    <row r="175" spans="1:22" x14ac:dyDescent="0.25">
      <c r="A175" s="1">
        <v>40808.666666666664</v>
      </c>
      <c r="B175">
        <v>400.1</v>
      </c>
      <c r="C175">
        <v>520.66</v>
      </c>
      <c r="D175">
        <v>165.89</v>
      </c>
      <c r="E175">
        <v>67.55</v>
      </c>
      <c r="F175">
        <v>1129.56</v>
      </c>
      <c r="L175">
        <f t="shared" si="24"/>
        <v>624480.6</v>
      </c>
      <c r="M175">
        <f t="shared" si="17"/>
        <v>1200</v>
      </c>
      <c r="N175">
        <f t="shared" si="18"/>
        <v>0</v>
      </c>
      <c r="O175">
        <f t="shared" si="19"/>
        <v>0</v>
      </c>
      <c r="P175">
        <f t="shared" si="20"/>
        <v>0</v>
      </c>
      <c r="Q175">
        <f t="shared" si="21"/>
        <v>624480.6</v>
      </c>
      <c r="R175">
        <f t="shared" si="22"/>
        <v>1104600.6000000001</v>
      </c>
      <c r="S175">
        <f t="shared" si="23"/>
        <v>-1.1044494378642411E-2</v>
      </c>
      <c r="V175">
        <v>1104600.6000000001</v>
      </c>
    </row>
    <row r="176" spans="1:22" x14ac:dyDescent="0.25">
      <c r="A176" s="1">
        <v>40809.666666666664</v>
      </c>
      <c r="B176">
        <v>402.57</v>
      </c>
      <c r="C176">
        <v>525.51</v>
      </c>
      <c r="D176">
        <v>166.6</v>
      </c>
      <c r="E176">
        <v>67.62</v>
      </c>
      <c r="F176">
        <v>1136.43</v>
      </c>
      <c r="L176">
        <f t="shared" si="24"/>
        <v>624480.6</v>
      </c>
      <c r="M176">
        <f t="shared" si="17"/>
        <v>1200</v>
      </c>
      <c r="N176">
        <f t="shared" si="18"/>
        <v>0</v>
      </c>
      <c r="O176">
        <f t="shared" si="19"/>
        <v>0</v>
      </c>
      <c r="P176">
        <f t="shared" si="20"/>
        <v>0</v>
      </c>
      <c r="Q176">
        <f t="shared" si="21"/>
        <v>624480.6</v>
      </c>
      <c r="R176">
        <f t="shared" si="22"/>
        <v>1107564.6000000001</v>
      </c>
      <c r="S176">
        <f t="shared" si="23"/>
        <v>2.6833228227469696E-3</v>
      </c>
      <c r="V176">
        <v>1107564.6000000001</v>
      </c>
    </row>
    <row r="177" spans="1:22" x14ac:dyDescent="0.25">
      <c r="A177" s="1">
        <v>40812.666666666664</v>
      </c>
      <c r="B177">
        <v>401.45</v>
      </c>
      <c r="C177">
        <v>531.89</v>
      </c>
      <c r="D177">
        <v>171.68</v>
      </c>
      <c r="E177">
        <v>69.97</v>
      </c>
      <c r="F177">
        <v>1162.95</v>
      </c>
      <c r="L177">
        <f t="shared" si="24"/>
        <v>624480.6</v>
      </c>
      <c r="M177">
        <f t="shared" si="17"/>
        <v>1200</v>
      </c>
      <c r="N177">
        <f t="shared" si="18"/>
        <v>0</v>
      </c>
      <c r="O177">
        <f t="shared" si="19"/>
        <v>0</v>
      </c>
      <c r="P177">
        <f t="shared" si="20"/>
        <v>0</v>
      </c>
      <c r="Q177">
        <f t="shared" si="21"/>
        <v>624480.6</v>
      </c>
      <c r="R177">
        <f t="shared" si="22"/>
        <v>1106220.6000000001</v>
      </c>
      <c r="S177">
        <f t="shared" si="23"/>
        <v>-1.2134732366851919E-3</v>
      </c>
      <c r="V177">
        <v>1106220.6000000001</v>
      </c>
    </row>
    <row r="178" spans="1:22" x14ac:dyDescent="0.25">
      <c r="A178" s="1">
        <v>40813.666666666664</v>
      </c>
      <c r="B178">
        <v>397.55</v>
      </c>
      <c r="C178">
        <v>539.34</v>
      </c>
      <c r="D178">
        <v>174.83</v>
      </c>
      <c r="E178">
        <v>71.13</v>
      </c>
      <c r="F178">
        <v>1175.3800000000001</v>
      </c>
      <c r="L178">
        <f t="shared" si="24"/>
        <v>624480.6</v>
      </c>
      <c r="M178">
        <f t="shared" si="17"/>
        <v>1200</v>
      </c>
      <c r="N178">
        <f t="shared" si="18"/>
        <v>0</v>
      </c>
      <c r="O178">
        <f t="shared" si="19"/>
        <v>0</v>
      </c>
      <c r="P178">
        <f t="shared" si="20"/>
        <v>0</v>
      </c>
      <c r="Q178">
        <f t="shared" si="21"/>
        <v>624480.6</v>
      </c>
      <c r="R178">
        <f t="shared" si="22"/>
        <v>1101540.6000000001</v>
      </c>
      <c r="S178">
        <f t="shared" si="23"/>
        <v>-4.2306209087048519E-3</v>
      </c>
      <c r="V178">
        <v>1101540.6000000001</v>
      </c>
    </row>
    <row r="179" spans="1:22" x14ac:dyDescent="0.25">
      <c r="A179" s="1">
        <v>40814.666666666664</v>
      </c>
      <c r="B179">
        <v>395.31</v>
      </c>
      <c r="C179">
        <v>528.84</v>
      </c>
      <c r="D179">
        <v>174.67</v>
      </c>
      <c r="E179">
        <v>70.31</v>
      </c>
      <c r="F179">
        <v>1151.06</v>
      </c>
      <c r="L179">
        <f t="shared" si="24"/>
        <v>624480.6</v>
      </c>
      <c r="M179">
        <f t="shared" si="17"/>
        <v>1200</v>
      </c>
      <c r="N179">
        <f t="shared" si="18"/>
        <v>0</v>
      </c>
      <c r="O179">
        <f t="shared" si="19"/>
        <v>0</v>
      </c>
      <c r="P179">
        <f t="shared" si="20"/>
        <v>0</v>
      </c>
      <c r="Q179">
        <f t="shared" si="21"/>
        <v>624480.6</v>
      </c>
      <c r="R179">
        <f t="shared" si="22"/>
        <v>1098852.6000000001</v>
      </c>
      <c r="S179">
        <f t="shared" si="23"/>
        <v>-2.4402187263909969E-3</v>
      </c>
      <c r="V179">
        <v>1098852.6000000001</v>
      </c>
    </row>
    <row r="180" spans="1:22" x14ac:dyDescent="0.25">
      <c r="A180" s="1">
        <v>40815.666666666664</v>
      </c>
      <c r="B180">
        <v>388.9</v>
      </c>
      <c r="C180">
        <v>527.5</v>
      </c>
      <c r="D180">
        <v>176.27</v>
      </c>
      <c r="E180">
        <v>72.069999999999993</v>
      </c>
      <c r="F180">
        <v>1160.4000000000001</v>
      </c>
      <c r="L180">
        <f t="shared" si="24"/>
        <v>624480.6</v>
      </c>
      <c r="M180">
        <f t="shared" si="17"/>
        <v>1200</v>
      </c>
      <c r="N180">
        <f t="shared" si="18"/>
        <v>0</v>
      </c>
      <c r="O180">
        <f t="shared" si="19"/>
        <v>0</v>
      </c>
      <c r="P180">
        <f t="shared" si="20"/>
        <v>0</v>
      </c>
      <c r="Q180">
        <f t="shared" si="21"/>
        <v>624480.6</v>
      </c>
      <c r="R180">
        <f t="shared" si="22"/>
        <v>1091160.6000000001</v>
      </c>
      <c r="S180">
        <f t="shared" si="23"/>
        <v>-7.000028939277203E-3</v>
      </c>
      <c r="V180">
        <v>1091160.6000000001</v>
      </c>
    </row>
    <row r="181" spans="1:22" x14ac:dyDescent="0.25">
      <c r="A181" s="1">
        <v>40816.666666666664</v>
      </c>
      <c r="B181">
        <v>379.69</v>
      </c>
      <c r="C181">
        <v>515.04</v>
      </c>
      <c r="D181">
        <v>172.04</v>
      </c>
      <c r="E181">
        <v>70.86</v>
      </c>
      <c r="F181">
        <v>1131.42</v>
      </c>
      <c r="L181">
        <f t="shared" si="24"/>
        <v>624480.6</v>
      </c>
      <c r="M181">
        <f t="shared" si="17"/>
        <v>1200</v>
      </c>
      <c r="N181">
        <f t="shared" si="18"/>
        <v>0</v>
      </c>
      <c r="O181">
        <f t="shared" si="19"/>
        <v>0</v>
      </c>
      <c r="P181">
        <f t="shared" si="20"/>
        <v>0</v>
      </c>
      <c r="Q181">
        <f t="shared" si="21"/>
        <v>624480.6</v>
      </c>
      <c r="R181">
        <f t="shared" si="22"/>
        <v>1080108.6000000001</v>
      </c>
      <c r="S181">
        <f t="shared" si="23"/>
        <v>-1.0128664836322021E-2</v>
      </c>
      <c r="V181">
        <v>1080108.6000000001</v>
      </c>
    </row>
    <row r="182" spans="1:22" x14ac:dyDescent="0.25">
      <c r="A182" s="1">
        <v>40819.666666666664</v>
      </c>
      <c r="B182">
        <v>373</v>
      </c>
      <c r="C182">
        <v>495.52</v>
      </c>
      <c r="D182">
        <v>170.48</v>
      </c>
      <c r="E182">
        <v>69.41</v>
      </c>
      <c r="F182">
        <v>1099.23</v>
      </c>
      <c r="L182">
        <f t="shared" si="24"/>
        <v>624480.6</v>
      </c>
      <c r="M182">
        <f t="shared" si="17"/>
        <v>1200</v>
      </c>
      <c r="N182">
        <f t="shared" si="18"/>
        <v>0</v>
      </c>
      <c r="O182">
        <f t="shared" si="19"/>
        <v>0</v>
      </c>
      <c r="P182">
        <f t="shared" si="20"/>
        <v>0</v>
      </c>
      <c r="Q182">
        <f t="shared" si="21"/>
        <v>624480.6</v>
      </c>
      <c r="R182">
        <f t="shared" si="22"/>
        <v>1072080.6000000001</v>
      </c>
      <c r="S182">
        <f t="shared" si="23"/>
        <v>-7.4325859455243171E-3</v>
      </c>
      <c r="V182">
        <v>1072080.6000000001</v>
      </c>
    </row>
    <row r="183" spans="1:22" x14ac:dyDescent="0.25">
      <c r="A183" s="1">
        <v>40820.666666666664</v>
      </c>
      <c r="B183">
        <v>370.91</v>
      </c>
      <c r="C183">
        <v>501.9</v>
      </c>
      <c r="D183">
        <v>171.91</v>
      </c>
      <c r="E183">
        <v>71.05</v>
      </c>
      <c r="F183">
        <v>1123.95</v>
      </c>
      <c r="L183">
        <f t="shared" si="24"/>
        <v>624480.6</v>
      </c>
      <c r="M183">
        <f t="shared" si="17"/>
        <v>1200</v>
      </c>
      <c r="N183">
        <f t="shared" si="18"/>
        <v>0</v>
      </c>
      <c r="O183">
        <f t="shared" si="19"/>
        <v>0</v>
      </c>
      <c r="P183">
        <f t="shared" si="20"/>
        <v>0</v>
      </c>
      <c r="Q183">
        <f t="shared" si="21"/>
        <v>624480.6</v>
      </c>
      <c r="R183">
        <f t="shared" si="22"/>
        <v>1069572.6000000001</v>
      </c>
      <c r="S183">
        <f t="shared" si="23"/>
        <v>-2.3393763491289521E-3</v>
      </c>
      <c r="V183">
        <v>1069572.6000000001</v>
      </c>
    </row>
    <row r="184" spans="1:22" x14ac:dyDescent="0.25">
      <c r="A184" s="1">
        <v>40821.666666666664</v>
      </c>
      <c r="B184">
        <v>376.63</v>
      </c>
      <c r="C184">
        <v>504.7</v>
      </c>
      <c r="D184">
        <v>173.98</v>
      </c>
      <c r="E184">
        <v>72.14</v>
      </c>
      <c r="F184">
        <v>1144.03</v>
      </c>
      <c r="L184">
        <f t="shared" si="24"/>
        <v>624480.6</v>
      </c>
      <c r="M184">
        <f t="shared" si="17"/>
        <v>1200</v>
      </c>
      <c r="N184">
        <f t="shared" si="18"/>
        <v>0</v>
      </c>
      <c r="O184">
        <f t="shared" si="19"/>
        <v>0</v>
      </c>
      <c r="P184">
        <f t="shared" si="20"/>
        <v>0</v>
      </c>
      <c r="Q184">
        <f t="shared" si="21"/>
        <v>624480.6</v>
      </c>
      <c r="R184">
        <f t="shared" si="22"/>
        <v>1076436.6000000001</v>
      </c>
      <c r="S184">
        <f t="shared" si="23"/>
        <v>6.4175166790922944E-3</v>
      </c>
      <c r="V184">
        <v>1076436.6000000001</v>
      </c>
    </row>
    <row r="185" spans="1:22" x14ac:dyDescent="0.25">
      <c r="A185" s="1">
        <v>40822.666666666664</v>
      </c>
      <c r="B185">
        <v>375.76</v>
      </c>
      <c r="C185">
        <v>514.71</v>
      </c>
      <c r="D185">
        <v>178.75</v>
      </c>
      <c r="E185">
        <v>72.08</v>
      </c>
      <c r="F185">
        <v>1164.97</v>
      </c>
      <c r="L185">
        <f t="shared" si="24"/>
        <v>624480.6</v>
      </c>
      <c r="M185">
        <f t="shared" si="17"/>
        <v>1200</v>
      </c>
      <c r="N185">
        <f t="shared" si="18"/>
        <v>0</v>
      </c>
      <c r="O185">
        <f t="shared" si="19"/>
        <v>0</v>
      </c>
      <c r="P185">
        <f t="shared" si="20"/>
        <v>0</v>
      </c>
      <c r="Q185">
        <f t="shared" si="21"/>
        <v>624480.6</v>
      </c>
      <c r="R185">
        <f t="shared" si="22"/>
        <v>1075392.6000000001</v>
      </c>
      <c r="S185">
        <f t="shared" si="23"/>
        <v>-9.6986668792198305E-4</v>
      </c>
      <c r="V185">
        <v>1075392.6000000001</v>
      </c>
    </row>
    <row r="186" spans="1:22" x14ac:dyDescent="0.25">
      <c r="A186" s="1">
        <v>40823.666666666664</v>
      </c>
      <c r="B186">
        <v>368.22</v>
      </c>
      <c r="C186">
        <v>515.12</v>
      </c>
      <c r="D186">
        <v>179.43</v>
      </c>
      <c r="E186">
        <v>71.760000000000005</v>
      </c>
      <c r="F186">
        <v>1155.46</v>
      </c>
      <c r="L186">
        <f t="shared" si="24"/>
        <v>624480.6</v>
      </c>
      <c r="M186">
        <f t="shared" si="17"/>
        <v>1200</v>
      </c>
      <c r="N186">
        <f t="shared" si="18"/>
        <v>0</v>
      </c>
      <c r="O186">
        <f t="shared" si="19"/>
        <v>0</v>
      </c>
      <c r="P186">
        <f t="shared" si="20"/>
        <v>0</v>
      </c>
      <c r="Q186">
        <f t="shared" si="21"/>
        <v>624480.6</v>
      </c>
      <c r="R186">
        <f t="shared" si="22"/>
        <v>1066344.6000000001</v>
      </c>
      <c r="S186">
        <f t="shared" si="23"/>
        <v>-8.4136714349717368E-3</v>
      </c>
      <c r="V186">
        <v>1066344.6000000001</v>
      </c>
    </row>
    <row r="187" spans="1:22" x14ac:dyDescent="0.25">
      <c r="A187" s="1">
        <v>40826.666666666664</v>
      </c>
      <c r="B187">
        <v>387.15</v>
      </c>
      <c r="C187">
        <v>537.16999999999996</v>
      </c>
      <c r="D187">
        <v>183.6</v>
      </c>
      <c r="E187">
        <v>74.42</v>
      </c>
      <c r="F187">
        <v>1194.8900000000001</v>
      </c>
      <c r="L187">
        <f t="shared" si="24"/>
        <v>624480.6</v>
      </c>
      <c r="M187">
        <f t="shared" si="17"/>
        <v>1200</v>
      </c>
      <c r="N187">
        <f t="shared" si="18"/>
        <v>0</v>
      </c>
      <c r="O187">
        <f t="shared" si="19"/>
        <v>0</v>
      </c>
      <c r="P187">
        <f t="shared" si="20"/>
        <v>0</v>
      </c>
      <c r="Q187">
        <f t="shared" si="21"/>
        <v>624480.6</v>
      </c>
      <c r="R187">
        <f t="shared" si="22"/>
        <v>1089060.6000000001</v>
      </c>
      <c r="S187">
        <f t="shared" si="23"/>
        <v>2.1302682078570001E-2</v>
      </c>
      <c r="V187">
        <v>1089060.6000000001</v>
      </c>
    </row>
    <row r="188" spans="1:22" x14ac:dyDescent="0.25">
      <c r="A188" s="1">
        <v>40827.666666666664</v>
      </c>
      <c r="B188">
        <v>398.58</v>
      </c>
      <c r="C188">
        <v>543.17999999999995</v>
      </c>
      <c r="D188">
        <v>182</v>
      </c>
      <c r="E188">
        <v>74.41</v>
      </c>
      <c r="F188">
        <v>1195.54</v>
      </c>
      <c r="L188">
        <f t="shared" si="24"/>
        <v>624480.6</v>
      </c>
      <c r="M188">
        <f t="shared" si="17"/>
        <v>1200</v>
      </c>
      <c r="N188">
        <f t="shared" si="18"/>
        <v>0</v>
      </c>
      <c r="O188">
        <f t="shared" si="19"/>
        <v>0</v>
      </c>
      <c r="P188">
        <f t="shared" si="20"/>
        <v>0</v>
      </c>
      <c r="Q188">
        <f t="shared" si="21"/>
        <v>624480.6</v>
      </c>
      <c r="R188">
        <f t="shared" si="22"/>
        <v>1102776.6000000001</v>
      </c>
      <c r="S188">
        <f t="shared" si="23"/>
        <v>1.2594340480226673E-2</v>
      </c>
      <c r="V188">
        <v>1102776.6000000001</v>
      </c>
    </row>
    <row r="189" spans="1:22" x14ac:dyDescent="0.25">
      <c r="A189" s="1">
        <v>40828.666666666664</v>
      </c>
      <c r="B189">
        <v>400.47</v>
      </c>
      <c r="C189">
        <v>548.5</v>
      </c>
      <c r="D189">
        <v>183.1</v>
      </c>
      <c r="E189">
        <v>75.27</v>
      </c>
      <c r="F189">
        <v>1207.25</v>
      </c>
      <c r="L189">
        <f t="shared" si="24"/>
        <v>624480.6</v>
      </c>
      <c r="M189">
        <f t="shared" si="17"/>
        <v>1200</v>
      </c>
      <c r="N189">
        <f t="shared" si="18"/>
        <v>0</v>
      </c>
      <c r="O189">
        <f t="shared" si="19"/>
        <v>0</v>
      </c>
      <c r="P189">
        <f t="shared" si="20"/>
        <v>0</v>
      </c>
      <c r="Q189">
        <f t="shared" si="21"/>
        <v>624480.6</v>
      </c>
      <c r="R189">
        <f t="shared" si="22"/>
        <v>1105044.6000000001</v>
      </c>
      <c r="S189">
        <f t="shared" si="23"/>
        <v>2.0566268816368805E-3</v>
      </c>
      <c r="V189">
        <v>1105044.6000000001</v>
      </c>
    </row>
    <row r="190" spans="1:22" x14ac:dyDescent="0.25">
      <c r="A190" s="1">
        <v>40829.666666666664</v>
      </c>
      <c r="B190">
        <v>406.68</v>
      </c>
      <c r="C190">
        <v>558.99</v>
      </c>
      <c r="D190">
        <v>183.79</v>
      </c>
      <c r="E190">
        <v>74.5</v>
      </c>
      <c r="F190">
        <v>1203.6600000000001</v>
      </c>
      <c r="L190">
        <f t="shared" si="24"/>
        <v>624480.6</v>
      </c>
      <c r="M190">
        <f t="shared" si="17"/>
        <v>1200</v>
      </c>
      <c r="N190">
        <f t="shared" si="18"/>
        <v>0</v>
      </c>
      <c r="O190">
        <f t="shared" si="19"/>
        <v>0</v>
      </c>
      <c r="P190">
        <f t="shared" si="20"/>
        <v>0</v>
      </c>
      <c r="Q190">
        <f t="shared" si="21"/>
        <v>624480.6</v>
      </c>
      <c r="R190">
        <f t="shared" si="22"/>
        <v>1112496.6000000001</v>
      </c>
      <c r="S190">
        <f t="shared" si="23"/>
        <v>6.7436192168170983E-3</v>
      </c>
      <c r="V190">
        <v>1112496.6000000001</v>
      </c>
    </row>
    <row r="191" spans="1:22" x14ac:dyDescent="0.25">
      <c r="A191" s="1">
        <v>40830.666666666664</v>
      </c>
      <c r="B191">
        <v>420.2</v>
      </c>
      <c r="C191">
        <v>591.67999999999995</v>
      </c>
      <c r="D191">
        <v>187.44</v>
      </c>
      <c r="E191">
        <v>76.2</v>
      </c>
      <c r="F191">
        <v>1224.58</v>
      </c>
      <c r="L191">
        <f t="shared" si="24"/>
        <v>624480.6</v>
      </c>
      <c r="M191">
        <f t="shared" si="17"/>
        <v>1200</v>
      </c>
      <c r="N191">
        <f t="shared" si="18"/>
        <v>0</v>
      </c>
      <c r="O191">
        <f t="shared" si="19"/>
        <v>0</v>
      </c>
      <c r="P191">
        <f t="shared" si="20"/>
        <v>0</v>
      </c>
      <c r="Q191">
        <f t="shared" si="21"/>
        <v>624480.6</v>
      </c>
      <c r="R191">
        <f t="shared" si="22"/>
        <v>1128720.6000000001</v>
      </c>
      <c r="S191">
        <f t="shared" si="23"/>
        <v>1.4583415356056006E-2</v>
      </c>
      <c r="V191">
        <v>1128720.6000000001</v>
      </c>
    </row>
    <row r="192" spans="1:22" x14ac:dyDescent="0.25">
      <c r="A192" s="1">
        <v>40833.666666666664</v>
      </c>
      <c r="B192">
        <v>418.19</v>
      </c>
      <c r="C192">
        <v>582.41</v>
      </c>
      <c r="D192">
        <v>183.57</v>
      </c>
      <c r="E192">
        <v>75.58</v>
      </c>
      <c r="F192">
        <v>1200.8599999999999</v>
      </c>
      <c r="L192">
        <f t="shared" si="24"/>
        <v>624480.6</v>
      </c>
      <c r="M192">
        <f t="shared" si="17"/>
        <v>1200</v>
      </c>
      <c r="N192">
        <f t="shared" si="18"/>
        <v>0</v>
      </c>
      <c r="O192">
        <f t="shared" si="19"/>
        <v>0</v>
      </c>
      <c r="P192">
        <f t="shared" si="20"/>
        <v>0</v>
      </c>
      <c r="Q192">
        <f t="shared" si="21"/>
        <v>624480.6</v>
      </c>
      <c r="R192">
        <f t="shared" si="22"/>
        <v>1126308.6000000001</v>
      </c>
      <c r="S192">
        <f t="shared" si="23"/>
        <v>-2.1369327360553081E-3</v>
      </c>
      <c r="V192">
        <v>1126308.6000000001</v>
      </c>
    </row>
    <row r="193" spans="1:22" x14ac:dyDescent="0.25">
      <c r="A193" s="1">
        <v>40834.666666666664</v>
      </c>
      <c r="B193">
        <v>420.43</v>
      </c>
      <c r="C193">
        <v>590.51</v>
      </c>
      <c r="D193">
        <v>176</v>
      </c>
      <c r="E193">
        <v>76.959999999999994</v>
      </c>
      <c r="F193">
        <v>1225.3800000000001</v>
      </c>
      <c r="L193">
        <f t="shared" si="24"/>
        <v>624480.6</v>
      </c>
      <c r="M193">
        <f t="shared" si="17"/>
        <v>1200</v>
      </c>
      <c r="N193">
        <f t="shared" si="18"/>
        <v>0</v>
      </c>
      <c r="O193">
        <f t="shared" si="19"/>
        <v>0</v>
      </c>
      <c r="P193">
        <f t="shared" si="20"/>
        <v>0</v>
      </c>
      <c r="Q193">
        <f t="shared" si="21"/>
        <v>624480.6</v>
      </c>
      <c r="R193">
        <f t="shared" si="22"/>
        <v>1128996.6000000001</v>
      </c>
      <c r="S193">
        <f t="shared" si="23"/>
        <v>2.386557289893787E-3</v>
      </c>
      <c r="V193">
        <v>1128996.6000000001</v>
      </c>
    </row>
    <row r="194" spans="1:22" x14ac:dyDescent="0.25">
      <c r="A194" s="1">
        <v>40835.666666666664</v>
      </c>
      <c r="B194">
        <v>396.92</v>
      </c>
      <c r="C194">
        <v>580.70000000000005</v>
      </c>
      <c r="D194">
        <v>174.52</v>
      </c>
      <c r="E194">
        <v>76.510000000000005</v>
      </c>
      <c r="F194">
        <v>1209.8800000000001</v>
      </c>
      <c r="L194">
        <f t="shared" si="24"/>
        <v>624480.6</v>
      </c>
      <c r="M194">
        <f t="shared" si="17"/>
        <v>1200</v>
      </c>
      <c r="N194">
        <f t="shared" si="18"/>
        <v>0</v>
      </c>
      <c r="O194">
        <f t="shared" si="19"/>
        <v>0</v>
      </c>
      <c r="P194">
        <f t="shared" si="20"/>
        <v>0</v>
      </c>
      <c r="Q194">
        <f t="shared" si="21"/>
        <v>624480.6</v>
      </c>
      <c r="R194">
        <f t="shared" si="22"/>
        <v>1100784.6000000001</v>
      </c>
      <c r="S194">
        <f t="shared" si="23"/>
        <v>-2.4988560638712243E-2</v>
      </c>
      <c r="V194">
        <v>1100784.6000000001</v>
      </c>
    </row>
    <row r="195" spans="1:22" x14ac:dyDescent="0.25">
      <c r="A195" s="1">
        <v>40836.666666666664</v>
      </c>
      <c r="B195">
        <v>393.62</v>
      </c>
      <c r="C195">
        <v>583.66999999999996</v>
      </c>
      <c r="D195">
        <v>174.38</v>
      </c>
      <c r="E195">
        <v>76.790000000000006</v>
      </c>
      <c r="F195">
        <v>1215.3900000000001</v>
      </c>
      <c r="L195">
        <f t="shared" si="24"/>
        <v>624480.6</v>
      </c>
      <c r="M195">
        <f t="shared" si="17"/>
        <v>1200</v>
      </c>
      <c r="N195">
        <f t="shared" si="18"/>
        <v>0</v>
      </c>
      <c r="O195">
        <f t="shared" si="19"/>
        <v>0</v>
      </c>
      <c r="P195">
        <f t="shared" si="20"/>
        <v>0</v>
      </c>
      <c r="Q195">
        <f t="shared" si="21"/>
        <v>624480.6</v>
      </c>
      <c r="R195">
        <f t="shared" si="22"/>
        <v>1096824.6000000001</v>
      </c>
      <c r="S195">
        <f t="shared" si="23"/>
        <v>-3.5974340484050682E-3</v>
      </c>
      <c r="V195">
        <v>1096824.6000000001</v>
      </c>
    </row>
    <row r="196" spans="1:22" x14ac:dyDescent="0.25">
      <c r="A196" s="1">
        <v>40837.666666666664</v>
      </c>
      <c r="B196">
        <v>391.19</v>
      </c>
      <c r="C196">
        <v>590.49</v>
      </c>
      <c r="D196">
        <v>178.69</v>
      </c>
      <c r="E196">
        <v>78.17</v>
      </c>
      <c r="F196">
        <v>1238.25</v>
      </c>
      <c r="L196">
        <f t="shared" si="24"/>
        <v>624480.6</v>
      </c>
      <c r="M196">
        <f t="shared" ref="M196:M233" si="25">M195+H196</f>
        <v>1200</v>
      </c>
      <c r="N196">
        <f t="shared" ref="N196:N233" si="26">N195+I196</f>
        <v>0</v>
      </c>
      <c r="O196">
        <f t="shared" ref="O196:O233" si="27">O195+J196</f>
        <v>0</v>
      </c>
      <c r="P196">
        <f t="shared" ref="P196:P233" si="28">P195+K196</f>
        <v>0</v>
      </c>
      <c r="Q196">
        <f t="shared" ref="Q196:Q233" si="29">L196</f>
        <v>624480.6</v>
      </c>
      <c r="R196">
        <f t="shared" ref="R196:R233" si="30">M196*B196+N196*C196+O196*D196+P196*E196+Q196</f>
        <v>1093908.6000000001</v>
      </c>
      <c r="S196">
        <f t="shared" ref="S196:S233" si="31">R196/R195-1</f>
        <v>-2.6585836969740262E-3</v>
      </c>
      <c r="V196">
        <v>1093908.6000000001</v>
      </c>
    </row>
    <row r="197" spans="1:22" x14ac:dyDescent="0.25">
      <c r="A197" s="1">
        <v>40840.666666666664</v>
      </c>
      <c r="B197">
        <v>404.04</v>
      </c>
      <c r="C197">
        <v>596.41999999999996</v>
      </c>
      <c r="D197">
        <v>179.3</v>
      </c>
      <c r="E197">
        <v>78.209999999999994</v>
      </c>
      <c r="F197">
        <v>1254.19</v>
      </c>
      <c r="L197">
        <f t="shared" si="24"/>
        <v>624480.6</v>
      </c>
      <c r="M197">
        <f t="shared" si="25"/>
        <v>1200</v>
      </c>
      <c r="N197">
        <f t="shared" si="26"/>
        <v>0</v>
      </c>
      <c r="O197">
        <f t="shared" si="27"/>
        <v>0</v>
      </c>
      <c r="P197">
        <f t="shared" si="28"/>
        <v>0</v>
      </c>
      <c r="Q197">
        <f t="shared" si="29"/>
        <v>624480.6</v>
      </c>
      <c r="R197">
        <f t="shared" si="30"/>
        <v>1109328.6000000001</v>
      </c>
      <c r="S197">
        <f t="shared" si="31"/>
        <v>1.4096241678692278E-2</v>
      </c>
      <c r="V197">
        <v>1109328.6000000001</v>
      </c>
    </row>
    <row r="198" spans="1:22" x14ac:dyDescent="0.25">
      <c r="A198" s="1">
        <v>40841.666666666664</v>
      </c>
      <c r="B198">
        <v>396.07</v>
      </c>
      <c r="C198">
        <v>583.16</v>
      </c>
      <c r="D198">
        <v>177.44</v>
      </c>
      <c r="E198">
        <v>77.5</v>
      </c>
      <c r="F198">
        <v>1229.05</v>
      </c>
      <c r="L198">
        <f t="shared" ref="L198:L233" si="32">L197-H198*B198-I198*C198-J198*D198-K198*E198</f>
        <v>624480.6</v>
      </c>
      <c r="M198">
        <f t="shared" si="25"/>
        <v>1200</v>
      </c>
      <c r="N198">
        <f t="shared" si="26"/>
        <v>0</v>
      </c>
      <c r="O198">
        <f t="shared" si="27"/>
        <v>0</v>
      </c>
      <c r="P198">
        <f t="shared" si="28"/>
        <v>0</v>
      </c>
      <c r="Q198">
        <f t="shared" si="29"/>
        <v>624480.6</v>
      </c>
      <c r="R198">
        <f t="shared" si="30"/>
        <v>1099764.6000000001</v>
      </c>
      <c r="S198">
        <f t="shared" si="31"/>
        <v>-8.6214310169232533E-3</v>
      </c>
      <c r="V198">
        <v>1099764.6000000001</v>
      </c>
    </row>
    <row r="199" spans="1:22" x14ac:dyDescent="0.25">
      <c r="A199" s="1">
        <v>40842.666666666664</v>
      </c>
      <c r="B199">
        <v>398.89</v>
      </c>
      <c r="C199">
        <v>586.30999999999995</v>
      </c>
      <c r="D199">
        <v>179.02</v>
      </c>
      <c r="E199">
        <v>79.09</v>
      </c>
      <c r="F199">
        <v>1242</v>
      </c>
      <c r="L199">
        <f t="shared" si="32"/>
        <v>624480.6</v>
      </c>
      <c r="M199">
        <f t="shared" si="25"/>
        <v>1200</v>
      </c>
      <c r="N199">
        <f t="shared" si="26"/>
        <v>0</v>
      </c>
      <c r="O199">
        <f t="shared" si="27"/>
        <v>0</v>
      </c>
      <c r="P199">
        <f t="shared" si="28"/>
        <v>0</v>
      </c>
      <c r="Q199">
        <f t="shared" si="29"/>
        <v>624480.6</v>
      </c>
      <c r="R199">
        <f t="shared" si="30"/>
        <v>1103148.6000000001</v>
      </c>
      <c r="S199">
        <f t="shared" si="31"/>
        <v>3.0770221190972169E-3</v>
      </c>
      <c r="V199">
        <v>1103148.6000000001</v>
      </c>
    </row>
    <row r="200" spans="1:22" x14ac:dyDescent="0.25">
      <c r="A200" s="1">
        <v>40843.666666666664</v>
      </c>
      <c r="B200">
        <v>402.96</v>
      </c>
      <c r="C200">
        <v>598.66999999999996</v>
      </c>
      <c r="D200">
        <v>182.87</v>
      </c>
      <c r="E200">
        <v>79.88</v>
      </c>
      <c r="F200">
        <v>1284.5899999999999</v>
      </c>
      <c r="L200">
        <f t="shared" si="32"/>
        <v>624480.6</v>
      </c>
      <c r="M200">
        <f t="shared" si="25"/>
        <v>1200</v>
      </c>
      <c r="N200">
        <f t="shared" si="26"/>
        <v>0</v>
      </c>
      <c r="O200">
        <f t="shared" si="27"/>
        <v>0</v>
      </c>
      <c r="P200">
        <f t="shared" si="28"/>
        <v>0</v>
      </c>
      <c r="Q200">
        <f t="shared" si="29"/>
        <v>624480.6</v>
      </c>
      <c r="R200">
        <f t="shared" si="30"/>
        <v>1108032.6000000001</v>
      </c>
      <c r="S200">
        <f t="shared" si="31"/>
        <v>4.4273273791037848E-3</v>
      </c>
      <c r="V200">
        <v>1108032.6000000001</v>
      </c>
    </row>
    <row r="201" spans="1:22" x14ac:dyDescent="0.25">
      <c r="A201" s="1">
        <v>40844.666666666664</v>
      </c>
      <c r="B201">
        <v>403.22</v>
      </c>
      <c r="C201">
        <v>600.14</v>
      </c>
      <c r="D201">
        <v>184.41</v>
      </c>
      <c r="E201">
        <v>79.489999999999995</v>
      </c>
      <c r="F201">
        <v>1285.0899999999999</v>
      </c>
      <c r="L201">
        <f t="shared" si="32"/>
        <v>624480.6</v>
      </c>
      <c r="M201">
        <f t="shared" si="25"/>
        <v>1200</v>
      </c>
      <c r="N201">
        <f t="shared" si="26"/>
        <v>0</v>
      </c>
      <c r="O201">
        <f t="shared" si="27"/>
        <v>0</v>
      </c>
      <c r="P201">
        <f t="shared" si="28"/>
        <v>0</v>
      </c>
      <c r="Q201">
        <f t="shared" si="29"/>
        <v>624480.6</v>
      </c>
      <c r="R201">
        <f t="shared" si="30"/>
        <v>1108344.6000000001</v>
      </c>
      <c r="S201">
        <f t="shared" si="31"/>
        <v>2.8158016289414611E-4</v>
      </c>
      <c r="V201">
        <v>1108344.6000000001</v>
      </c>
    </row>
    <row r="202" spans="1:22" x14ac:dyDescent="0.25">
      <c r="A202" s="1">
        <v>40847.666666666664</v>
      </c>
      <c r="B202">
        <v>403.05</v>
      </c>
      <c r="C202">
        <v>592.64</v>
      </c>
      <c r="D202">
        <v>181.64</v>
      </c>
      <c r="E202">
        <v>76.180000000000007</v>
      </c>
      <c r="F202">
        <v>1253.3</v>
      </c>
      <c r="L202">
        <f t="shared" si="32"/>
        <v>624480.6</v>
      </c>
      <c r="M202">
        <f t="shared" si="25"/>
        <v>1200</v>
      </c>
      <c r="N202">
        <f t="shared" si="26"/>
        <v>0</v>
      </c>
      <c r="O202">
        <f t="shared" si="27"/>
        <v>0</v>
      </c>
      <c r="P202">
        <f t="shared" si="28"/>
        <v>0</v>
      </c>
      <c r="Q202">
        <f t="shared" si="29"/>
        <v>624480.6</v>
      </c>
      <c r="R202">
        <f t="shared" si="30"/>
        <v>1108140.6000000001</v>
      </c>
      <c r="S202">
        <f t="shared" si="31"/>
        <v>-1.8405827934742103E-4</v>
      </c>
      <c r="V202">
        <v>1108140.6000000001</v>
      </c>
    </row>
    <row r="203" spans="1:22" x14ac:dyDescent="0.25">
      <c r="A203" s="1">
        <v>40848.666666666664</v>
      </c>
      <c r="B203">
        <v>394.81</v>
      </c>
      <c r="C203">
        <v>578.65</v>
      </c>
      <c r="D203">
        <v>178.41</v>
      </c>
      <c r="E203">
        <v>74.08</v>
      </c>
      <c r="F203">
        <v>1218.28</v>
      </c>
      <c r="L203">
        <f t="shared" si="32"/>
        <v>624480.6</v>
      </c>
      <c r="M203">
        <f t="shared" si="25"/>
        <v>1200</v>
      </c>
      <c r="N203">
        <f t="shared" si="26"/>
        <v>0</v>
      </c>
      <c r="O203">
        <f t="shared" si="27"/>
        <v>0</v>
      </c>
      <c r="P203">
        <f t="shared" si="28"/>
        <v>0</v>
      </c>
      <c r="Q203">
        <f t="shared" si="29"/>
        <v>624480.6</v>
      </c>
      <c r="R203">
        <f t="shared" si="30"/>
        <v>1098252.6000000001</v>
      </c>
      <c r="S203">
        <f t="shared" si="31"/>
        <v>-8.9230554317746291E-3</v>
      </c>
      <c r="V203">
        <v>1098252.6000000001</v>
      </c>
    </row>
    <row r="204" spans="1:22" x14ac:dyDescent="0.25">
      <c r="A204" s="1">
        <v>40849.666666666664</v>
      </c>
      <c r="B204">
        <v>395.71</v>
      </c>
      <c r="C204">
        <v>584.82000000000005</v>
      </c>
      <c r="D204">
        <v>180.94</v>
      </c>
      <c r="E204">
        <v>75.48</v>
      </c>
      <c r="F204">
        <v>1237.9000000000001</v>
      </c>
      <c r="L204">
        <f t="shared" si="32"/>
        <v>624480.6</v>
      </c>
      <c r="M204">
        <f t="shared" si="25"/>
        <v>1200</v>
      </c>
      <c r="N204">
        <f t="shared" si="26"/>
        <v>0</v>
      </c>
      <c r="O204">
        <f t="shared" si="27"/>
        <v>0</v>
      </c>
      <c r="P204">
        <f t="shared" si="28"/>
        <v>0</v>
      </c>
      <c r="Q204">
        <f t="shared" si="29"/>
        <v>624480.6</v>
      </c>
      <c r="R204">
        <f t="shared" si="30"/>
        <v>1099332.6000000001</v>
      </c>
      <c r="S204">
        <f t="shared" si="31"/>
        <v>9.8338032616540616E-4</v>
      </c>
      <c r="V204">
        <v>1099332.6000000001</v>
      </c>
    </row>
    <row r="205" spans="1:22" x14ac:dyDescent="0.25">
      <c r="A205" s="1">
        <v>40850.666666666664</v>
      </c>
      <c r="B205">
        <v>401.35</v>
      </c>
      <c r="C205">
        <v>597.5</v>
      </c>
      <c r="D205">
        <v>184.26</v>
      </c>
      <c r="E205">
        <v>76.930000000000007</v>
      </c>
      <c r="F205">
        <v>1261.1500000000001</v>
      </c>
      <c r="L205">
        <f t="shared" si="32"/>
        <v>624480.6</v>
      </c>
      <c r="M205">
        <f t="shared" si="25"/>
        <v>1200</v>
      </c>
      <c r="N205">
        <f t="shared" si="26"/>
        <v>0</v>
      </c>
      <c r="O205">
        <f t="shared" si="27"/>
        <v>0</v>
      </c>
      <c r="P205">
        <f t="shared" si="28"/>
        <v>0</v>
      </c>
      <c r="Q205">
        <f t="shared" si="29"/>
        <v>624480.6</v>
      </c>
      <c r="R205">
        <f t="shared" si="30"/>
        <v>1106100.6000000001</v>
      </c>
      <c r="S205">
        <f t="shared" si="31"/>
        <v>6.1564625664698447E-3</v>
      </c>
      <c r="V205">
        <v>1106100.6000000001</v>
      </c>
    </row>
    <row r="206" spans="1:22" x14ac:dyDescent="0.25">
      <c r="A206" s="1">
        <v>40851.666666666664</v>
      </c>
      <c r="B206">
        <v>398.53</v>
      </c>
      <c r="C206">
        <v>596.14</v>
      </c>
      <c r="D206">
        <v>183.36</v>
      </c>
      <c r="E206">
        <v>76.599999999999994</v>
      </c>
      <c r="F206">
        <v>1253.23</v>
      </c>
      <c r="L206">
        <f t="shared" si="32"/>
        <v>624480.6</v>
      </c>
      <c r="M206">
        <f t="shared" si="25"/>
        <v>1200</v>
      </c>
      <c r="N206">
        <f t="shared" si="26"/>
        <v>0</v>
      </c>
      <c r="O206">
        <f t="shared" si="27"/>
        <v>0</v>
      </c>
      <c r="P206">
        <f t="shared" si="28"/>
        <v>0</v>
      </c>
      <c r="Q206">
        <f t="shared" si="29"/>
        <v>624480.6</v>
      </c>
      <c r="R206">
        <f t="shared" si="30"/>
        <v>1102716.5999999999</v>
      </c>
      <c r="S206">
        <f t="shared" si="31"/>
        <v>-3.0593962249005902E-3</v>
      </c>
      <c r="V206">
        <v>1102716.6000000001</v>
      </c>
    </row>
    <row r="207" spans="1:22" x14ac:dyDescent="0.25">
      <c r="A207" s="1">
        <v>40854.666666666664</v>
      </c>
      <c r="B207">
        <v>398.02</v>
      </c>
      <c r="C207">
        <v>608.33000000000004</v>
      </c>
      <c r="D207">
        <v>184.28</v>
      </c>
      <c r="E207">
        <v>77.41</v>
      </c>
      <c r="F207">
        <v>1261.1199999999999</v>
      </c>
      <c r="L207">
        <f t="shared" si="32"/>
        <v>624480.6</v>
      </c>
      <c r="M207">
        <f t="shared" si="25"/>
        <v>1200</v>
      </c>
      <c r="N207">
        <f t="shared" si="26"/>
        <v>0</v>
      </c>
      <c r="O207">
        <f t="shared" si="27"/>
        <v>0</v>
      </c>
      <c r="P207">
        <f t="shared" si="28"/>
        <v>0</v>
      </c>
      <c r="Q207">
        <f t="shared" si="29"/>
        <v>624480.6</v>
      </c>
      <c r="R207">
        <f t="shared" si="30"/>
        <v>1102104.6000000001</v>
      </c>
      <c r="S207">
        <f t="shared" si="31"/>
        <v>-5.5499300545558405E-4</v>
      </c>
      <c r="V207">
        <v>1102104.6000000001</v>
      </c>
    </row>
    <row r="208" spans="1:22" x14ac:dyDescent="0.25">
      <c r="A208" s="1">
        <v>40855.666666666664</v>
      </c>
      <c r="B208">
        <v>404.49</v>
      </c>
      <c r="C208">
        <v>612.34</v>
      </c>
      <c r="D208">
        <v>184.96</v>
      </c>
      <c r="E208">
        <v>78.27</v>
      </c>
      <c r="F208">
        <v>1275.92</v>
      </c>
      <c r="L208">
        <f t="shared" si="32"/>
        <v>624480.6</v>
      </c>
      <c r="M208">
        <f t="shared" si="25"/>
        <v>1200</v>
      </c>
      <c r="N208">
        <f t="shared" si="26"/>
        <v>0</v>
      </c>
      <c r="O208">
        <f t="shared" si="27"/>
        <v>0</v>
      </c>
      <c r="P208">
        <f t="shared" si="28"/>
        <v>0</v>
      </c>
      <c r="Q208">
        <f t="shared" si="29"/>
        <v>624480.6</v>
      </c>
      <c r="R208">
        <f t="shared" si="30"/>
        <v>1109868.6000000001</v>
      </c>
      <c r="S208">
        <f t="shared" si="31"/>
        <v>7.0447033793343827E-3</v>
      </c>
      <c r="V208">
        <v>1109868.6000000001</v>
      </c>
    </row>
    <row r="209" spans="1:22" x14ac:dyDescent="0.25">
      <c r="A209" s="1">
        <v>40856.666666666664</v>
      </c>
      <c r="B209">
        <v>393.59</v>
      </c>
      <c r="C209">
        <v>600.95000000000005</v>
      </c>
      <c r="D209">
        <v>180.01</v>
      </c>
      <c r="E209">
        <v>75.95</v>
      </c>
      <c r="F209">
        <v>1229.0999999999999</v>
      </c>
      <c r="L209">
        <f t="shared" si="32"/>
        <v>624480.6</v>
      </c>
      <c r="M209">
        <f t="shared" si="25"/>
        <v>1200</v>
      </c>
      <c r="N209">
        <f t="shared" si="26"/>
        <v>0</v>
      </c>
      <c r="O209">
        <f t="shared" si="27"/>
        <v>0</v>
      </c>
      <c r="P209">
        <f t="shared" si="28"/>
        <v>0</v>
      </c>
      <c r="Q209">
        <f t="shared" si="29"/>
        <v>624480.6</v>
      </c>
      <c r="R209">
        <f t="shared" si="30"/>
        <v>1096788.5999999999</v>
      </c>
      <c r="S209">
        <f t="shared" si="31"/>
        <v>-1.1785178894150428E-2</v>
      </c>
      <c r="V209">
        <v>1096788.6000000001</v>
      </c>
    </row>
    <row r="210" spans="1:22" x14ac:dyDescent="0.25">
      <c r="A210" s="1">
        <v>40857.666666666664</v>
      </c>
      <c r="B210">
        <v>383.57</v>
      </c>
      <c r="C210">
        <v>595.08000000000004</v>
      </c>
      <c r="D210">
        <v>181.1</v>
      </c>
      <c r="E210">
        <v>77.23</v>
      </c>
      <c r="F210">
        <v>1239.7</v>
      </c>
      <c r="L210">
        <f t="shared" si="32"/>
        <v>624480.6</v>
      </c>
      <c r="M210">
        <f t="shared" si="25"/>
        <v>1200</v>
      </c>
      <c r="N210">
        <f t="shared" si="26"/>
        <v>0</v>
      </c>
      <c r="O210">
        <f t="shared" si="27"/>
        <v>0</v>
      </c>
      <c r="P210">
        <f t="shared" si="28"/>
        <v>0</v>
      </c>
      <c r="Q210">
        <f t="shared" si="29"/>
        <v>624480.6</v>
      </c>
      <c r="R210">
        <f t="shared" si="30"/>
        <v>1084764.6000000001</v>
      </c>
      <c r="S210">
        <f t="shared" si="31"/>
        <v>-1.0962914822418623E-2</v>
      </c>
      <c r="V210">
        <v>1084764.6000000001</v>
      </c>
    </row>
    <row r="211" spans="1:22" x14ac:dyDescent="0.25">
      <c r="A211" s="1">
        <v>40858.666666666664</v>
      </c>
      <c r="B211">
        <v>382.98</v>
      </c>
      <c r="C211">
        <v>608.35</v>
      </c>
      <c r="D211">
        <v>185.08</v>
      </c>
      <c r="E211">
        <v>78.239999999999995</v>
      </c>
      <c r="F211">
        <v>1263.8499999999999</v>
      </c>
      <c r="L211">
        <f t="shared" si="32"/>
        <v>624480.6</v>
      </c>
      <c r="M211">
        <f t="shared" si="25"/>
        <v>1200</v>
      </c>
      <c r="N211">
        <f t="shared" si="26"/>
        <v>0</v>
      </c>
      <c r="O211">
        <f t="shared" si="27"/>
        <v>0</v>
      </c>
      <c r="P211">
        <f t="shared" si="28"/>
        <v>0</v>
      </c>
      <c r="Q211">
        <f t="shared" si="29"/>
        <v>624480.6</v>
      </c>
      <c r="R211">
        <f t="shared" si="30"/>
        <v>1084056.6000000001</v>
      </c>
      <c r="S211">
        <f t="shared" si="31"/>
        <v>-6.526761658705027E-4</v>
      </c>
      <c r="V211">
        <v>1084056.6000000001</v>
      </c>
    </row>
    <row r="212" spans="1:22" x14ac:dyDescent="0.25">
      <c r="A212" s="1">
        <v>40861.666666666664</v>
      </c>
      <c r="B212">
        <v>377.64</v>
      </c>
      <c r="C212">
        <v>613</v>
      </c>
      <c r="D212">
        <v>185.05</v>
      </c>
      <c r="E212">
        <v>77.489999999999995</v>
      </c>
      <c r="F212">
        <v>1251.78</v>
      </c>
      <c r="L212">
        <f t="shared" si="32"/>
        <v>624480.6</v>
      </c>
      <c r="M212">
        <f t="shared" si="25"/>
        <v>1200</v>
      </c>
      <c r="N212">
        <f t="shared" si="26"/>
        <v>0</v>
      </c>
      <c r="O212">
        <f t="shared" si="27"/>
        <v>0</v>
      </c>
      <c r="P212">
        <f t="shared" si="28"/>
        <v>0</v>
      </c>
      <c r="Q212">
        <f t="shared" si="29"/>
        <v>624480.6</v>
      </c>
      <c r="R212">
        <f t="shared" si="30"/>
        <v>1077648.6000000001</v>
      </c>
      <c r="S212">
        <f t="shared" si="31"/>
        <v>-5.9111304704938528E-3</v>
      </c>
      <c r="V212">
        <v>1077648.6000000001</v>
      </c>
    </row>
    <row r="213" spans="1:22" x14ac:dyDescent="0.25">
      <c r="A213" s="1">
        <v>40862.666666666664</v>
      </c>
      <c r="B213">
        <v>387.17</v>
      </c>
      <c r="C213">
        <v>616.55999999999995</v>
      </c>
      <c r="D213">
        <v>186.44</v>
      </c>
      <c r="E213">
        <v>77.62</v>
      </c>
      <c r="F213">
        <v>1257.81</v>
      </c>
      <c r="L213">
        <f t="shared" si="32"/>
        <v>624480.6</v>
      </c>
      <c r="M213">
        <f t="shared" si="25"/>
        <v>1200</v>
      </c>
      <c r="N213">
        <f t="shared" si="26"/>
        <v>0</v>
      </c>
      <c r="O213">
        <f t="shared" si="27"/>
        <v>0</v>
      </c>
      <c r="P213">
        <f t="shared" si="28"/>
        <v>0</v>
      </c>
      <c r="Q213">
        <f t="shared" si="29"/>
        <v>624480.6</v>
      </c>
      <c r="R213">
        <f t="shared" si="30"/>
        <v>1089084.6000000001</v>
      </c>
      <c r="S213">
        <f t="shared" si="31"/>
        <v>1.0611993557083421E-2</v>
      </c>
      <c r="V213">
        <v>1089084.6000000001</v>
      </c>
    </row>
    <row r="214" spans="1:22" x14ac:dyDescent="0.25">
      <c r="A214" s="1">
        <v>40863.666666666664</v>
      </c>
      <c r="B214">
        <v>383.13</v>
      </c>
      <c r="C214">
        <v>611.47</v>
      </c>
      <c r="D214">
        <v>184.33</v>
      </c>
      <c r="E214">
        <v>76.790000000000006</v>
      </c>
      <c r="F214">
        <v>1236.9100000000001</v>
      </c>
      <c r="L214">
        <f t="shared" si="32"/>
        <v>624480.6</v>
      </c>
      <c r="M214">
        <f t="shared" si="25"/>
        <v>1200</v>
      </c>
      <c r="N214">
        <f t="shared" si="26"/>
        <v>0</v>
      </c>
      <c r="O214">
        <f t="shared" si="27"/>
        <v>0</v>
      </c>
      <c r="P214">
        <f t="shared" si="28"/>
        <v>0</v>
      </c>
      <c r="Q214">
        <f t="shared" si="29"/>
        <v>624480.6</v>
      </c>
      <c r="R214">
        <f t="shared" si="30"/>
        <v>1084236.6000000001</v>
      </c>
      <c r="S214">
        <f t="shared" si="31"/>
        <v>-4.4514448188873734E-3</v>
      </c>
      <c r="V214">
        <v>1084236.6000000001</v>
      </c>
    </row>
    <row r="215" spans="1:22" x14ac:dyDescent="0.25">
      <c r="A215" s="1">
        <v>40864.666666666664</v>
      </c>
      <c r="B215">
        <v>375.8</v>
      </c>
      <c r="C215">
        <v>600.87</v>
      </c>
      <c r="D215">
        <v>183.45</v>
      </c>
      <c r="E215">
        <v>76.41</v>
      </c>
      <c r="F215">
        <v>1216.1300000000001</v>
      </c>
      <c r="L215">
        <f t="shared" si="32"/>
        <v>624480.6</v>
      </c>
      <c r="M215">
        <f t="shared" si="25"/>
        <v>1200</v>
      </c>
      <c r="N215">
        <f t="shared" si="26"/>
        <v>0</v>
      </c>
      <c r="O215">
        <f t="shared" si="27"/>
        <v>0</v>
      </c>
      <c r="P215">
        <f t="shared" si="28"/>
        <v>0</v>
      </c>
      <c r="Q215">
        <f t="shared" si="29"/>
        <v>624480.6</v>
      </c>
      <c r="R215">
        <f t="shared" si="30"/>
        <v>1075440.6000000001</v>
      </c>
      <c r="S215">
        <f t="shared" si="31"/>
        <v>-8.1126204372735655E-3</v>
      </c>
      <c r="V215">
        <v>1075440.6000000001</v>
      </c>
    </row>
    <row r="216" spans="1:22" x14ac:dyDescent="0.25">
      <c r="A216" s="1">
        <v>40865.666666666664</v>
      </c>
      <c r="B216">
        <v>373.34</v>
      </c>
      <c r="C216">
        <v>594.88</v>
      </c>
      <c r="D216">
        <v>182.97</v>
      </c>
      <c r="E216">
        <v>76.45</v>
      </c>
      <c r="F216">
        <v>1215.6500000000001</v>
      </c>
      <c r="L216">
        <f t="shared" si="32"/>
        <v>624480.6</v>
      </c>
      <c r="M216">
        <f t="shared" si="25"/>
        <v>1200</v>
      </c>
      <c r="N216">
        <f t="shared" si="26"/>
        <v>0</v>
      </c>
      <c r="O216">
        <f t="shared" si="27"/>
        <v>0</v>
      </c>
      <c r="P216">
        <f t="shared" si="28"/>
        <v>0</v>
      </c>
      <c r="Q216">
        <f t="shared" si="29"/>
        <v>624480.6</v>
      </c>
      <c r="R216">
        <f t="shared" si="30"/>
        <v>1072488.5999999999</v>
      </c>
      <c r="S216">
        <f t="shared" si="31"/>
        <v>-2.7449214768349162E-3</v>
      </c>
      <c r="V216">
        <v>1072488.6000000001</v>
      </c>
    </row>
    <row r="217" spans="1:22" x14ac:dyDescent="0.25">
      <c r="A217" s="1">
        <v>40868.666666666664</v>
      </c>
      <c r="B217">
        <v>367.43</v>
      </c>
      <c r="C217">
        <v>580.94000000000005</v>
      </c>
      <c r="D217">
        <v>179.26</v>
      </c>
      <c r="E217">
        <v>75.48</v>
      </c>
      <c r="F217">
        <v>1192.98</v>
      </c>
      <c r="L217">
        <f t="shared" si="32"/>
        <v>624480.6</v>
      </c>
      <c r="M217">
        <f t="shared" si="25"/>
        <v>1200</v>
      </c>
      <c r="N217">
        <f t="shared" si="26"/>
        <v>0</v>
      </c>
      <c r="O217">
        <f t="shared" si="27"/>
        <v>0</v>
      </c>
      <c r="P217">
        <f t="shared" si="28"/>
        <v>0</v>
      </c>
      <c r="Q217">
        <f t="shared" si="29"/>
        <v>624480.6</v>
      </c>
      <c r="R217">
        <f t="shared" si="30"/>
        <v>1065396.6000000001</v>
      </c>
      <c r="S217">
        <f t="shared" si="31"/>
        <v>-6.6126577009767429E-3</v>
      </c>
      <c r="V217">
        <v>1065396.6000000001</v>
      </c>
    </row>
    <row r="218" spans="1:22" x14ac:dyDescent="0.25">
      <c r="A218" s="1">
        <v>40869.666666666664</v>
      </c>
      <c r="B218">
        <v>374.9</v>
      </c>
      <c r="C218">
        <v>580</v>
      </c>
      <c r="D218">
        <v>179.09</v>
      </c>
      <c r="E218">
        <v>74.61</v>
      </c>
      <c r="F218">
        <v>1188.04</v>
      </c>
      <c r="L218">
        <f t="shared" si="32"/>
        <v>624480.6</v>
      </c>
      <c r="M218">
        <f t="shared" si="25"/>
        <v>1200</v>
      </c>
      <c r="N218">
        <f t="shared" si="26"/>
        <v>0</v>
      </c>
      <c r="O218">
        <f t="shared" si="27"/>
        <v>0</v>
      </c>
      <c r="P218">
        <f t="shared" si="28"/>
        <v>0</v>
      </c>
      <c r="Q218">
        <f t="shared" si="29"/>
        <v>624480.6</v>
      </c>
      <c r="R218">
        <f t="shared" si="30"/>
        <v>1074360.6000000001</v>
      </c>
      <c r="S218">
        <f t="shared" si="31"/>
        <v>8.4137681685862997E-3</v>
      </c>
      <c r="V218">
        <v>1074360.6000000001</v>
      </c>
    </row>
    <row r="219" spans="1:22" x14ac:dyDescent="0.25">
      <c r="A219" s="1">
        <v>40870.666666666664</v>
      </c>
      <c r="B219">
        <v>365.42</v>
      </c>
      <c r="C219">
        <v>570.11</v>
      </c>
      <c r="D219">
        <v>175.77</v>
      </c>
      <c r="E219">
        <v>73.19</v>
      </c>
      <c r="F219">
        <v>1161.79</v>
      </c>
      <c r="L219">
        <f t="shared" si="32"/>
        <v>624480.6</v>
      </c>
      <c r="M219">
        <f t="shared" si="25"/>
        <v>1200</v>
      </c>
      <c r="N219">
        <f t="shared" si="26"/>
        <v>0</v>
      </c>
      <c r="O219">
        <f t="shared" si="27"/>
        <v>0</v>
      </c>
      <c r="P219">
        <f t="shared" si="28"/>
        <v>0</v>
      </c>
      <c r="Q219">
        <f t="shared" si="29"/>
        <v>624480.6</v>
      </c>
      <c r="R219">
        <f t="shared" si="30"/>
        <v>1062984.6000000001</v>
      </c>
      <c r="S219">
        <f t="shared" si="31"/>
        <v>-1.0588623596211599E-2</v>
      </c>
      <c r="V219">
        <v>1062984.6000000001</v>
      </c>
    </row>
    <row r="220" spans="1:22" x14ac:dyDescent="0.25">
      <c r="A220" s="1">
        <v>40872.666666666664</v>
      </c>
      <c r="B220">
        <v>362.02</v>
      </c>
      <c r="C220">
        <v>563</v>
      </c>
      <c r="D220">
        <v>174.89</v>
      </c>
      <c r="E220">
        <v>72.52</v>
      </c>
      <c r="F220">
        <v>1158.67</v>
      </c>
      <c r="L220">
        <f t="shared" si="32"/>
        <v>624480.6</v>
      </c>
      <c r="M220">
        <f t="shared" si="25"/>
        <v>1200</v>
      </c>
      <c r="N220">
        <f t="shared" si="26"/>
        <v>0</v>
      </c>
      <c r="O220">
        <f t="shared" si="27"/>
        <v>0</v>
      </c>
      <c r="P220">
        <f t="shared" si="28"/>
        <v>0</v>
      </c>
      <c r="Q220">
        <f t="shared" si="29"/>
        <v>624480.6</v>
      </c>
      <c r="R220">
        <f t="shared" si="30"/>
        <v>1058904.6000000001</v>
      </c>
      <c r="S220">
        <f t="shared" si="31"/>
        <v>-3.8382493970279263E-3</v>
      </c>
      <c r="V220">
        <v>1058904.6000000001</v>
      </c>
    </row>
    <row r="221" spans="1:22" x14ac:dyDescent="0.25">
      <c r="A221" s="1">
        <v>40875.666666666664</v>
      </c>
      <c r="B221">
        <v>374.51</v>
      </c>
      <c r="C221">
        <v>588.19000000000005</v>
      </c>
      <c r="D221">
        <v>179.98</v>
      </c>
      <c r="E221">
        <v>74.430000000000007</v>
      </c>
      <c r="F221">
        <v>1192.55</v>
      </c>
      <c r="L221">
        <f t="shared" si="32"/>
        <v>624480.6</v>
      </c>
      <c r="M221">
        <f t="shared" si="25"/>
        <v>1200</v>
      </c>
      <c r="N221">
        <f t="shared" si="26"/>
        <v>0</v>
      </c>
      <c r="O221">
        <f t="shared" si="27"/>
        <v>0</v>
      </c>
      <c r="P221">
        <f t="shared" si="28"/>
        <v>0</v>
      </c>
      <c r="Q221">
        <f t="shared" si="29"/>
        <v>624480.6</v>
      </c>
      <c r="R221">
        <f t="shared" si="30"/>
        <v>1073892.6000000001</v>
      </c>
      <c r="S221">
        <f t="shared" si="31"/>
        <v>1.4154249589623191E-2</v>
      </c>
      <c r="V221">
        <v>1073892.6000000001</v>
      </c>
    </row>
    <row r="222" spans="1:22" x14ac:dyDescent="0.25">
      <c r="A222" s="1">
        <v>40876.666666666664</v>
      </c>
      <c r="B222">
        <v>371.6</v>
      </c>
      <c r="C222">
        <v>582.92999999999995</v>
      </c>
      <c r="D222">
        <v>178.72</v>
      </c>
      <c r="E222">
        <v>75.5</v>
      </c>
      <c r="F222">
        <v>1195.19</v>
      </c>
      <c r="L222">
        <f t="shared" si="32"/>
        <v>624480.6</v>
      </c>
      <c r="M222">
        <f t="shared" si="25"/>
        <v>1200</v>
      </c>
      <c r="N222">
        <f t="shared" si="26"/>
        <v>0</v>
      </c>
      <c r="O222">
        <f t="shared" si="27"/>
        <v>0</v>
      </c>
      <c r="P222">
        <f t="shared" si="28"/>
        <v>0</v>
      </c>
      <c r="Q222">
        <f t="shared" si="29"/>
        <v>624480.6</v>
      </c>
      <c r="R222">
        <f t="shared" si="30"/>
        <v>1070400.6000000001</v>
      </c>
      <c r="S222">
        <f t="shared" si="31"/>
        <v>-3.2517218202267051E-3</v>
      </c>
      <c r="V222">
        <v>1070400.6000000001</v>
      </c>
    </row>
    <row r="223" spans="1:22" x14ac:dyDescent="0.25">
      <c r="A223" s="1">
        <v>40877.666666666664</v>
      </c>
      <c r="B223">
        <v>380.57</v>
      </c>
      <c r="C223">
        <v>599.39</v>
      </c>
      <c r="D223">
        <v>185.7</v>
      </c>
      <c r="E223">
        <v>78.94</v>
      </c>
      <c r="F223">
        <v>1246.96</v>
      </c>
      <c r="L223">
        <f t="shared" si="32"/>
        <v>624480.6</v>
      </c>
      <c r="M223">
        <f t="shared" si="25"/>
        <v>1200</v>
      </c>
      <c r="N223">
        <f t="shared" si="26"/>
        <v>0</v>
      </c>
      <c r="O223">
        <f t="shared" si="27"/>
        <v>0</v>
      </c>
      <c r="P223">
        <f t="shared" si="28"/>
        <v>0</v>
      </c>
      <c r="Q223">
        <f t="shared" si="29"/>
        <v>624480.6</v>
      </c>
      <c r="R223">
        <f t="shared" si="30"/>
        <v>1081164.6000000001</v>
      </c>
      <c r="S223">
        <f t="shared" si="31"/>
        <v>1.0056048174860832E-2</v>
      </c>
      <c r="V223">
        <v>1081164.6000000001</v>
      </c>
    </row>
    <row r="224" spans="1:22" x14ac:dyDescent="0.25">
      <c r="A224" s="1">
        <v>40878.666666666664</v>
      </c>
      <c r="B224">
        <v>386.27</v>
      </c>
      <c r="C224">
        <v>613.77</v>
      </c>
      <c r="D224">
        <v>187.13</v>
      </c>
      <c r="E224">
        <v>78.3</v>
      </c>
      <c r="F224">
        <v>1244.58</v>
      </c>
      <c r="L224">
        <f t="shared" si="32"/>
        <v>624480.6</v>
      </c>
      <c r="M224">
        <f t="shared" si="25"/>
        <v>1200</v>
      </c>
      <c r="N224">
        <f t="shared" si="26"/>
        <v>0</v>
      </c>
      <c r="O224">
        <f t="shared" si="27"/>
        <v>0</v>
      </c>
      <c r="P224">
        <f t="shared" si="28"/>
        <v>0</v>
      </c>
      <c r="Q224">
        <f t="shared" si="29"/>
        <v>624480.6</v>
      </c>
      <c r="R224">
        <f t="shared" si="30"/>
        <v>1088004.6000000001</v>
      </c>
      <c r="S224">
        <f t="shared" si="31"/>
        <v>6.326511245373645E-3</v>
      </c>
      <c r="V224">
        <v>1088004.6000000001</v>
      </c>
    </row>
    <row r="225" spans="1:22" x14ac:dyDescent="0.25">
      <c r="A225" s="1">
        <v>40879.666666666664</v>
      </c>
      <c r="B225">
        <v>388.03</v>
      </c>
      <c r="C225">
        <v>620.36</v>
      </c>
      <c r="D225">
        <v>187.34</v>
      </c>
      <c r="E225">
        <v>78.3</v>
      </c>
      <c r="F225">
        <v>1244.28</v>
      </c>
      <c r="L225">
        <f t="shared" si="32"/>
        <v>624480.6</v>
      </c>
      <c r="M225">
        <f t="shared" si="25"/>
        <v>1200</v>
      </c>
      <c r="N225">
        <f t="shared" si="26"/>
        <v>0</v>
      </c>
      <c r="O225">
        <f t="shared" si="27"/>
        <v>0</v>
      </c>
      <c r="P225">
        <f t="shared" si="28"/>
        <v>0</v>
      </c>
      <c r="Q225">
        <f t="shared" si="29"/>
        <v>624480.6</v>
      </c>
      <c r="R225">
        <f t="shared" si="30"/>
        <v>1090116.5999999999</v>
      </c>
      <c r="S225">
        <f t="shared" si="31"/>
        <v>1.9411682634427052E-3</v>
      </c>
      <c r="V225">
        <v>1090116.6000000001</v>
      </c>
    </row>
    <row r="226" spans="1:22" x14ac:dyDescent="0.25">
      <c r="A226" s="1">
        <v>40882.666666666664</v>
      </c>
      <c r="B226">
        <v>391.33</v>
      </c>
      <c r="C226">
        <v>625.65</v>
      </c>
      <c r="D226">
        <v>188.5</v>
      </c>
      <c r="E226">
        <v>78.95</v>
      </c>
      <c r="F226">
        <v>1257.08</v>
      </c>
      <c r="L226">
        <f t="shared" si="32"/>
        <v>624480.6</v>
      </c>
      <c r="M226">
        <f t="shared" si="25"/>
        <v>1200</v>
      </c>
      <c r="N226">
        <f t="shared" si="26"/>
        <v>0</v>
      </c>
      <c r="O226">
        <f t="shared" si="27"/>
        <v>0</v>
      </c>
      <c r="P226">
        <f t="shared" si="28"/>
        <v>0</v>
      </c>
      <c r="Q226">
        <f t="shared" si="29"/>
        <v>624480.6</v>
      </c>
      <c r="R226">
        <f t="shared" si="30"/>
        <v>1094076.6000000001</v>
      </c>
      <c r="S226">
        <f t="shared" si="31"/>
        <v>3.632638930551213E-3</v>
      </c>
      <c r="V226">
        <v>1094076.6000000001</v>
      </c>
    </row>
    <row r="227" spans="1:22" x14ac:dyDescent="0.25">
      <c r="A227" s="1">
        <v>40883.666666666664</v>
      </c>
      <c r="B227">
        <v>389.28</v>
      </c>
      <c r="C227">
        <v>623.77</v>
      </c>
      <c r="D227">
        <v>190.58</v>
      </c>
      <c r="E227">
        <v>79.31</v>
      </c>
      <c r="F227">
        <v>1258.47</v>
      </c>
      <c r="L227">
        <f t="shared" si="32"/>
        <v>624480.6</v>
      </c>
      <c r="M227">
        <f t="shared" si="25"/>
        <v>1200</v>
      </c>
      <c r="N227">
        <f t="shared" si="26"/>
        <v>0</v>
      </c>
      <c r="O227">
        <f t="shared" si="27"/>
        <v>0</v>
      </c>
      <c r="P227">
        <f t="shared" si="28"/>
        <v>0</v>
      </c>
      <c r="Q227">
        <f t="shared" si="29"/>
        <v>624480.6</v>
      </c>
      <c r="R227">
        <f t="shared" si="30"/>
        <v>1091616.5999999999</v>
      </c>
      <c r="S227">
        <f t="shared" si="31"/>
        <v>-2.2484714507194914E-3</v>
      </c>
      <c r="V227">
        <v>1091616.6000000001</v>
      </c>
    </row>
    <row r="228" spans="1:22" x14ac:dyDescent="0.25">
      <c r="A228" s="1">
        <v>40884.666666666664</v>
      </c>
      <c r="B228">
        <v>387.43</v>
      </c>
      <c r="C228">
        <v>623.39</v>
      </c>
      <c r="D228">
        <v>191.67</v>
      </c>
      <c r="E228">
        <v>79.569999999999993</v>
      </c>
      <c r="F228">
        <v>1261.01</v>
      </c>
      <c r="L228">
        <f t="shared" si="32"/>
        <v>624480.6</v>
      </c>
      <c r="M228">
        <f t="shared" si="25"/>
        <v>1200</v>
      </c>
      <c r="N228">
        <f t="shared" si="26"/>
        <v>0</v>
      </c>
      <c r="O228">
        <f t="shared" si="27"/>
        <v>0</v>
      </c>
      <c r="P228">
        <f t="shared" si="28"/>
        <v>0</v>
      </c>
      <c r="Q228">
        <f t="shared" si="29"/>
        <v>624480.6</v>
      </c>
      <c r="R228">
        <f t="shared" si="30"/>
        <v>1089396.6000000001</v>
      </c>
      <c r="S228">
        <f t="shared" si="31"/>
        <v>-2.0336810561508711E-3</v>
      </c>
      <c r="V228">
        <v>1089396.6000000001</v>
      </c>
    </row>
    <row r="229" spans="1:22" x14ac:dyDescent="0.25">
      <c r="A229" s="1">
        <v>40885.666666666664</v>
      </c>
      <c r="B229">
        <v>388.99</v>
      </c>
      <c r="C229">
        <v>616.04999999999995</v>
      </c>
      <c r="D229">
        <v>189.23</v>
      </c>
      <c r="E229">
        <v>78.38</v>
      </c>
      <c r="F229">
        <v>1234.3499999999999</v>
      </c>
      <c r="L229">
        <f t="shared" si="32"/>
        <v>624480.6</v>
      </c>
      <c r="M229">
        <f t="shared" si="25"/>
        <v>1200</v>
      </c>
      <c r="N229">
        <f t="shared" si="26"/>
        <v>0</v>
      </c>
      <c r="O229">
        <f t="shared" si="27"/>
        <v>0</v>
      </c>
      <c r="P229">
        <f t="shared" si="28"/>
        <v>0</v>
      </c>
      <c r="Q229">
        <f t="shared" si="29"/>
        <v>624480.6</v>
      </c>
      <c r="R229">
        <f t="shared" si="30"/>
        <v>1091268.6000000001</v>
      </c>
      <c r="S229">
        <f t="shared" si="31"/>
        <v>1.7183824513495871E-3</v>
      </c>
      <c r="V229">
        <v>1091268.6000000001</v>
      </c>
    </row>
    <row r="230" spans="1:22" x14ac:dyDescent="0.25">
      <c r="A230" s="1">
        <v>40886.666666666664</v>
      </c>
      <c r="B230">
        <v>391.94</v>
      </c>
      <c r="C230">
        <v>627.41999999999996</v>
      </c>
      <c r="D230">
        <v>192.18</v>
      </c>
      <c r="E230">
        <v>79.819999999999993</v>
      </c>
      <c r="F230">
        <v>1255.19</v>
      </c>
      <c r="L230">
        <f t="shared" si="32"/>
        <v>624480.6</v>
      </c>
      <c r="M230">
        <f t="shared" si="25"/>
        <v>1200</v>
      </c>
      <c r="N230">
        <f t="shared" si="26"/>
        <v>0</v>
      </c>
      <c r="O230">
        <f t="shared" si="27"/>
        <v>0</v>
      </c>
      <c r="P230">
        <f t="shared" si="28"/>
        <v>0</v>
      </c>
      <c r="Q230">
        <f t="shared" si="29"/>
        <v>624480.6</v>
      </c>
      <c r="R230">
        <f t="shared" si="30"/>
        <v>1094808.6000000001</v>
      </c>
      <c r="S230">
        <f t="shared" si="31"/>
        <v>3.2439309625513779E-3</v>
      </c>
      <c r="V230">
        <v>1094808.6000000001</v>
      </c>
    </row>
    <row r="231" spans="1:22" x14ac:dyDescent="0.25">
      <c r="A231" s="1">
        <v>40889.666666666664</v>
      </c>
      <c r="B231">
        <v>390.16</v>
      </c>
      <c r="C231">
        <v>625.39</v>
      </c>
      <c r="D231">
        <v>189.83</v>
      </c>
      <c r="E231">
        <v>78.56</v>
      </c>
      <c r="F231">
        <v>1236.47</v>
      </c>
      <c r="L231">
        <f t="shared" si="32"/>
        <v>624480.6</v>
      </c>
      <c r="M231">
        <f t="shared" si="25"/>
        <v>1200</v>
      </c>
      <c r="N231">
        <f t="shared" si="26"/>
        <v>0</v>
      </c>
      <c r="O231">
        <f t="shared" si="27"/>
        <v>0</v>
      </c>
      <c r="P231">
        <f t="shared" si="28"/>
        <v>0</v>
      </c>
      <c r="Q231">
        <f t="shared" si="29"/>
        <v>624480.6</v>
      </c>
      <c r="R231">
        <f t="shared" si="30"/>
        <v>1092672.6000000001</v>
      </c>
      <c r="S231">
        <f t="shared" si="31"/>
        <v>-1.9510259601541735E-3</v>
      </c>
      <c r="V231">
        <v>1092672.6000000001</v>
      </c>
    </row>
    <row r="232" spans="1:22" x14ac:dyDescent="0.25">
      <c r="A232" s="1">
        <v>40890.666666666664</v>
      </c>
      <c r="B232">
        <v>387.15</v>
      </c>
      <c r="C232">
        <v>625.63</v>
      </c>
      <c r="D232">
        <v>188.81</v>
      </c>
      <c r="E232">
        <v>79.03</v>
      </c>
      <c r="F232">
        <v>1225.73</v>
      </c>
      <c r="L232">
        <f t="shared" si="32"/>
        <v>624480.6</v>
      </c>
      <c r="M232">
        <f t="shared" si="25"/>
        <v>1200</v>
      </c>
      <c r="N232">
        <f t="shared" si="26"/>
        <v>0</v>
      </c>
      <c r="O232">
        <f t="shared" si="27"/>
        <v>0</v>
      </c>
      <c r="P232">
        <f t="shared" si="28"/>
        <v>0</v>
      </c>
      <c r="Q232">
        <f t="shared" si="29"/>
        <v>624480.6</v>
      </c>
      <c r="R232">
        <f t="shared" si="30"/>
        <v>1089060.6000000001</v>
      </c>
      <c r="S232">
        <f t="shared" si="31"/>
        <v>-3.3056562414029989E-3</v>
      </c>
      <c r="V232">
        <v>1089060.6000000001</v>
      </c>
    </row>
    <row r="233" spans="1:22" x14ac:dyDescent="0.25">
      <c r="A233" s="1">
        <v>40891.666666666664</v>
      </c>
      <c r="B233">
        <v>378.56</v>
      </c>
      <c r="C233">
        <v>618.07000000000005</v>
      </c>
      <c r="D233">
        <v>186.41</v>
      </c>
      <c r="E233">
        <v>77.959999999999994</v>
      </c>
      <c r="F233">
        <v>1211.82</v>
      </c>
      <c r="H233">
        <v>-1200</v>
      </c>
      <c r="L233">
        <f t="shared" si="32"/>
        <v>1078752.6000000001</v>
      </c>
      <c r="M233">
        <f t="shared" si="25"/>
        <v>0</v>
      </c>
      <c r="N233">
        <f t="shared" si="26"/>
        <v>0</v>
      </c>
      <c r="O233">
        <f t="shared" si="27"/>
        <v>0</v>
      </c>
      <c r="P233">
        <f t="shared" si="28"/>
        <v>0</v>
      </c>
      <c r="Q233">
        <f t="shared" si="29"/>
        <v>1078752.6000000001</v>
      </c>
      <c r="R233">
        <f t="shared" si="30"/>
        <v>1078752.6000000001</v>
      </c>
      <c r="S233">
        <f>R233/R232-1</f>
        <v>-9.4650380336962492E-3</v>
      </c>
      <c r="V233">
        <v>1078752.6000000001</v>
      </c>
    </row>
    <row r="234" spans="1:22" x14ac:dyDescent="0.25">
      <c r="S234">
        <f>R233/R232-1</f>
        <v>-9.4650380336962492E-3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week5Prices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Hyland, Keith</dc:creator>
  <cp:lastModifiedBy>Hyland, Keith</cp:lastModifiedBy>
  <dcterms:created xsi:type="dcterms:W3CDTF">2013-04-03T12:56:34Z</dcterms:created>
  <dcterms:modified xsi:type="dcterms:W3CDTF">2013-04-03T13:13:18Z</dcterms:modified>
</cp:coreProperties>
</file>