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ythonWorkSpace\Interdiction-covering\"/>
    </mc:Choice>
  </mc:AlternateContent>
  <bookViews>
    <workbookView xWindow="0" yWindow="0" windowWidth="17655" windowHeight="122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G13" i="1"/>
  <c r="I13" i="1"/>
  <c r="J13" i="1"/>
  <c r="J24" i="1" s="1"/>
  <c r="J35" i="1" s="1"/>
  <c r="K13" i="1"/>
  <c r="K24" i="1" s="1"/>
  <c r="K35" i="1" s="1"/>
  <c r="M13" i="1"/>
  <c r="N13" i="1"/>
  <c r="F13" i="1"/>
  <c r="F24" i="1" s="1"/>
  <c r="F35" i="1" s="1"/>
  <c r="P35" i="1"/>
  <c r="E35" i="1"/>
  <c r="G24" i="1"/>
  <c r="G35" i="1" s="1"/>
  <c r="I24" i="1"/>
  <c r="I35" i="1" s="1"/>
  <c r="M24" i="1"/>
  <c r="M35" i="1" s="1"/>
  <c r="P24" i="1"/>
  <c r="E24" i="1"/>
  <c r="P13" i="1"/>
  <c r="E13" i="1"/>
  <c r="F25" i="1"/>
  <c r="F26" i="1"/>
  <c r="F27" i="1"/>
  <c r="F28" i="1"/>
  <c r="F29" i="1"/>
  <c r="F30" i="1"/>
  <c r="F31" i="1"/>
  <c r="F32" i="1"/>
  <c r="F33" i="1"/>
  <c r="F34" i="1"/>
  <c r="J25" i="1"/>
  <c r="J26" i="1"/>
  <c r="J27" i="1"/>
  <c r="J28" i="1"/>
  <c r="J29" i="1"/>
  <c r="J30" i="1"/>
  <c r="J31" i="1"/>
  <c r="J32" i="1"/>
  <c r="J33" i="1"/>
  <c r="J34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<sst xmlns="http://schemas.openxmlformats.org/spreadsheetml/2006/main" count="34" uniqueCount="17">
  <si>
    <t>Instance</t>
    <phoneticPr fontId="1" type="noConversion"/>
  </si>
  <si>
    <t>n</t>
    <phoneticPr fontId="1" type="noConversion"/>
  </si>
  <si>
    <t>q</t>
    <phoneticPr fontId="1" type="noConversion"/>
  </si>
  <si>
    <t>r</t>
    <phoneticPr fontId="1" type="noConversion"/>
  </si>
  <si>
    <t>SA</t>
    <phoneticPr fontId="1" type="noConversion"/>
  </si>
  <si>
    <t>B&amp;C</t>
    <phoneticPr fontId="1" type="noConversion"/>
  </si>
  <si>
    <t>Obj</t>
  </si>
  <si>
    <t>Obj</t>
    <phoneticPr fontId="1" type="noConversion"/>
  </si>
  <si>
    <t>Time(s)</t>
  </si>
  <si>
    <t>Time(s)</t>
    <phoneticPr fontId="1" type="noConversion"/>
  </si>
  <si>
    <t>Gap(%)</t>
  </si>
  <si>
    <t>Gap(%)</t>
    <phoneticPr fontId="1" type="noConversion"/>
  </si>
  <si>
    <t>Avg</t>
    <phoneticPr fontId="1" type="noConversion"/>
  </si>
  <si>
    <t>Demand</t>
    <phoneticPr fontId="1" type="noConversion"/>
  </si>
  <si>
    <t>&gt;3600</t>
    <phoneticPr fontId="1" type="noConversion"/>
  </si>
  <si>
    <t>&gt;1800</t>
    <phoneticPr fontId="1" type="noConversion"/>
  </si>
  <si>
    <t>Gr(ours)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</si>
</sst>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E26" sqref="E26"/>
    </sheetView>
  </sheetViews>
  <sheetFormatPr defaultRowHeight="16.5" x14ac:dyDescent="0.3"/>
  <cols>
    <col min="4" max="4" width="13.125" bestFit="1" customWidth="1"/>
    <col min="5" max="6" width="11" bestFit="1" customWidth="1"/>
    <col min="7" max="7" width="13.125" bestFit="1" customWidth="1"/>
    <col min="8" max="9" width="9.875" bestFit="1" customWidth="1"/>
    <col min="10" max="10" width="13.125" bestFit="1" customWidth="1"/>
    <col min="11" max="11" width="11" bestFit="1" customWidth="1"/>
    <col min="12" max="12" width="13.125" bestFit="1" customWidth="1"/>
  </cols>
  <sheetData>
    <row r="1" spans="1:30" x14ac:dyDescent="0.3">
      <c r="A1" s="2" t="s">
        <v>0</v>
      </c>
      <c r="B1" s="2"/>
      <c r="C1" s="2"/>
      <c r="D1" s="1"/>
      <c r="E1" s="2" t="s">
        <v>4</v>
      </c>
      <c r="F1" s="2"/>
      <c r="G1" s="2"/>
      <c r="H1" s="1"/>
      <c r="I1" s="2" t="s">
        <v>16</v>
      </c>
      <c r="J1" s="2"/>
      <c r="K1" s="2"/>
      <c r="L1" s="1"/>
      <c r="M1" s="2" t="s">
        <v>5</v>
      </c>
      <c r="N1" s="2"/>
      <c r="O1" s="1"/>
      <c r="P1" s="1"/>
    </row>
    <row r="2" spans="1:30" x14ac:dyDescent="0.3">
      <c r="A2" s="1" t="s">
        <v>1</v>
      </c>
      <c r="B2" s="1" t="s">
        <v>2</v>
      </c>
      <c r="C2" s="1" t="s">
        <v>3</v>
      </c>
      <c r="D2" s="1"/>
      <c r="E2" s="1" t="s">
        <v>7</v>
      </c>
      <c r="F2" s="1" t="s">
        <v>11</v>
      </c>
      <c r="G2" s="1" t="s">
        <v>9</v>
      </c>
      <c r="H2" s="1"/>
      <c r="I2" s="1" t="s">
        <v>6</v>
      </c>
      <c r="J2" s="1" t="s">
        <v>10</v>
      </c>
      <c r="K2" s="1" t="s">
        <v>8</v>
      </c>
      <c r="L2" s="1"/>
      <c r="M2" s="1" t="s">
        <v>7</v>
      </c>
      <c r="N2" s="1" t="s">
        <v>9</v>
      </c>
      <c r="O2" s="1"/>
      <c r="P2" s="1" t="s">
        <v>13</v>
      </c>
    </row>
    <row r="3" spans="1:30" x14ac:dyDescent="0.3">
      <c r="A3" s="2">
        <v>300</v>
      </c>
      <c r="B3" s="1">
        <v>15</v>
      </c>
      <c r="C3" s="1">
        <v>15</v>
      </c>
      <c r="D3" s="1"/>
      <c r="E3" s="1">
        <v>6427</v>
      </c>
      <c r="F3" s="4">
        <f>(M3-E3)/M3*100</f>
        <v>13.754696725711218</v>
      </c>
      <c r="G3" s="4">
        <v>67.965339400000005</v>
      </c>
      <c r="H3" s="1"/>
      <c r="I3" s="1">
        <v>7320</v>
      </c>
      <c r="J3" s="4">
        <f>(M3-I3)/M3*100</f>
        <v>1.7713365539452495</v>
      </c>
      <c r="K3" s="4">
        <v>0.338416099999999</v>
      </c>
      <c r="L3" s="1"/>
      <c r="M3" s="1">
        <v>7452</v>
      </c>
      <c r="N3" s="4">
        <v>14.794162999999999</v>
      </c>
      <c r="O3" s="1"/>
      <c r="P3" s="1">
        <v>8169</v>
      </c>
      <c r="S3">
        <v>9</v>
      </c>
      <c r="V3">
        <v>14474</v>
      </c>
      <c r="W3">
        <v>1800.1552148999999</v>
      </c>
      <c r="Z3">
        <v>9</v>
      </c>
      <c r="AD3">
        <v>9</v>
      </c>
    </row>
    <row r="4" spans="1:30" x14ac:dyDescent="0.3">
      <c r="A4" s="2"/>
      <c r="B4" s="1">
        <v>15</v>
      </c>
      <c r="C4" s="1">
        <v>15</v>
      </c>
      <c r="D4" s="1"/>
      <c r="E4" s="1">
        <v>6126</v>
      </c>
      <c r="F4" s="4">
        <f t="shared" ref="F4:F34" si="0">(M4-E4)/M4*100</f>
        <v>7.8242551910923854</v>
      </c>
      <c r="G4" s="4">
        <v>66.490576099999998</v>
      </c>
      <c r="H4" s="1"/>
      <c r="I4" s="1">
        <v>6561</v>
      </c>
      <c r="J4" s="4">
        <f t="shared" ref="J4:J34" si="1">(M4-I4)/M4*100</f>
        <v>1.2789647908516399</v>
      </c>
      <c r="K4" s="4">
        <v>0.32267289999999899</v>
      </c>
      <c r="L4" s="1"/>
      <c r="M4" s="1">
        <v>6646</v>
      </c>
      <c r="N4" s="4">
        <v>15.6344575</v>
      </c>
      <c r="O4" s="1"/>
      <c r="P4" s="1">
        <v>7387</v>
      </c>
      <c r="S4">
        <v>0</v>
      </c>
      <c r="V4">
        <v>12521</v>
      </c>
      <c r="W4">
        <v>1500.11859889999</v>
      </c>
      <c r="Z4">
        <v>0</v>
      </c>
      <c r="AD4">
        <v>0</v>
      </c>
    </row>
    <row r="5" spans="1:30" x14ac:dyDescent="0.3">
      <c r="A5" s="2"/>
      <c r="B5" s="1">
        <v>15</v>
      </c>
      <c r="C5" s="1">
        <v>15</v>
      </c>
      <c r="D5" s="1"/>
      <c r="E5" s="1">
        <v>5568</v>
      </c>
      <c r="F5" s="4">
        <f t="shared" si="0"/>
        <v>15.121951219512194</v>
      </c>
      <c r="G5" s="4">
        <v>61.930410599999902</v>
      </c>
      <c r="H5" s="1"/>
      <c r="I5" s="1">
        <v>6486</v>
      </c>
      <c r="J5" s="4">
        <f t="shared" si="1"/>
        <v>1.1280487804878048</v>
      </c>
      <c r="K5" s="4">
        <v>0.38908539999999903</v>
      </c>
      <c r="L5" s="1"/>
      <c r="M5" s="1">
        <v>6560</v>
      </c>
      <c r="N5" s="4">
        <v>18.075016299999898</v>
      </c>
      <c r="O5" s="1"/>
      <c r="P5" s="1">
        <v>7482</v>
      </c>
      <c r="S5">
        <v>1</v>
      </c>
      <c r="V5">
        <v>14489</v>
      </c>
      <c r="W5">
        <v>1500.22611769999</v>
      </c>
      <c r="Z5">
        <v>1</v>
      </c>
      <c r="AD5">
        <v>1</v>
      </c>
    </row>
    <row r="6" spans="1:30" x14ac:dyDescent="0.3">
      <c r="A6" s="2"/>
      <c r="B6" s="1">
        <v>15</v>
      </c>
      <c r="C6" s="1">
        <v>15</v>
      </c>
      <c r="D6" s="1"/>
      <c r="E6" s="1">
        <v>5279</v>
      </c>
      <c r="F6" s="4">
        <f t="shared" si="0"/>
        <v>15.319217196021818</v>
      </c>
      <c r="G6" s="4">
        <v>62.682496200000003</v>
      </c>
      <c r="H6" s="1"/>
      <c r="I6" s="1">
        <v>6162</v>
      </c>
      <c r="J6" s="4">
        <f t="shared" si="1"/>
        <v>1.1549566891241578</v>
      </c>
      <c r="K6" s="4">
        <v>0.3171831</v>
      </c>
      <c r="L6" s="1"/>
      <c r="M6" s="1">
        <v>6234</v>
      </c>
      <c r="N6" s="4">
        <v>66.082648799999902</v>
      </c>
      <c r="O6" s="1"/>
      <c r="P6" s="1">
        <v>7396</v>
      </c>
      <c r="S6">
        <v>2</v>
      </c>
      <c r="V6">
        <v>12650</v>
      </c>
      <c r="W6">
        <v>1500.2277549999901</v>
      </c>
      <c r="Z6">
        <v>2</v>
      </c>
      <c r="AD6">
        <v>2</v>
      </c>
    </row>
    <row r="7" spans="1:30" x14ac:dyDescent="0.3">
      <c r="A7" s="2"/>
      <c r="B7" s="1">
        <v>15</v>
      </c>
      <c r="C7" s="1">
        <v>15</v>
      </c>
      <c r="D7" s="1"/>
      <c r="E7" s="1">
        <v>8436</v>
      </c>
      <c r="F7" s="4">
        <f t="shared" si="0"/>
        <v>13.192014817863759</v>
      </c>
      <c r="G7" s="4">
        <v>62.246237799999903</v>
      </c>
      <c r="H7" s="1"/>
      <c r="I7" s="1">
        <v>9672</v>
      </c>
      <c r="J7" s="4">
        <f t="shared" si="1"/>
        <v>0.47334842560197571</v>
      </c>
      <c r="K7" s="4">
        <v>0.32456400000000002</v>
      </c>
      <c r="L7" s="1"/>
      <c r="M7" s="1">
        <v>9718</v>
      </c>
      <c r="N7" s="4">
        <v>127.0686807</v>
      </c>
      <c r="O7" s="1"/>
      <c r="P7" s="1">
        <v>11123</v>
      </c>
      <c r="S7">
        <v>3</v>
      </c>
      <c r="V7">
        <v>12623</v>
      </c>
      <c r="W7">
        <v>1500.2440561999999</v>
      </c>
      <c r="Z7">
        <v>3</v>
      </c>
      <c r="AD7">
        <v>3</v>
      </c>
    </row>
    <row r="8" spans="1:30" x14ac:dyDescent="0.3">
      <c r="A8" s="2"/>
      <c r="B8" s="1">
        <v>15</v>
      </c>
      <c r="C8" s="1">
        <v>15</v>
      </c>
      <c r="D8" s="1"/>
      <c r="E8" s="1">
        <v>6160</v>
      </c>
      <c r="F8" s="4">
        <f t="shared" si="0"/>
        <v>10.059862753686669</v>
      </c>
      <c r="G8" s="4">
        <v>66.443147600000003</v>
      </c>
      <c r="H8" s="1"/>
      <c r="I8" s="1">
        <v>6749</v>
      </c>
      <c r="J8" s="4">
        <f t="shared" si="1"/>
        <v>1.4600671630895021</v>
      </c>
      <c r="K8" s="4">
        <v>0.32759389999999999</v>
      </c>
      <c r="L8" s="1"/>
      <c r="M8" s="1">
        <v>6849</v>
      </c>
      <c r="N8" s="4">
        <v>31.1511616999999</v>
      </c>
      <c r="O8" s="1"/>
      <c r="P8" s="1">
        <v>7717</v>
      </c>
      <c r="S8">
        <v>4</v>
      </c>
      <c r="V8">
        <v>18225</v>
      </c>
      <c r="W8">
        <v>1500.2693849999901</v>
      </c>
      <c r="Z8">
        <v>4</v>
      </c>
      <c r="AD8">
        <v>4</v>
      </c>
    </row>
    <row r="9" spans="1:30" x14ac:dyDescent="0.3">
      <c r="A9" s="2"/>
      <c r="B9" s="1">
        <v>15</v>
      </c>
      <c r="C9" s="1">
        <v>15</v>
      </c>
      <c r="D9" s="1"/>
      <c r="E9" s="1">
        <v>4866</v>
      </c>
      <c r="F9" s="4">
        <f t="shared" si="0"/>
        <v>12.686165440516778</v>
      </c>
      <c r="G9" s="4">
        <v>62.602620100000003</v>
      </c>
      <c r="H9" s="1"/>
      <c r="I9" s="1">
        <v>5537</v>
      </c>
      <c r="J9" s="4">
        <f t="shared" si="1"/>
        <v>0.64597164902207072</v>
      </c>
      <c r="K9" s="4">
        <v>0.31369179999999902</v>
      </c>
      <c r="L9" s="1"/>
      <c r="M9" s="1">
        <v>5573</v>
      </c>
      <c r="N9" s="4">
        <v>50.895853999999801</v>
      </c>
      <c r="O9" s="1"/>
      <c r="P9" s="1">
        <v>6505</v>
      </c>
      <c r="S9">
        <v>5</v>
      </c>
      <c r="V9">
        <v>14792</v>
      </c>
      <c r="W9">
        <v>1500.2665420999999</v>
      </c>
      <c r="Z9">
        <v>5</v>
      </c>
      <c r="AD9">
        <v>5</v>
      </c>
    </row>
    <row r="10" spans="1:30" x14ac:dyDescent="0.3">
      <c r="A10" s="2"/>
      <c r="B10" s="1">
        <v>15</v>
      </c>
      <c r="C10" s="1">
        <v>15</v>
      </c>
      <c r="D10" s="1"/>
      <c r="E10" s="1">
        <v>4236</v>
      </c>
      <c r="F10" s="4">
        <f t="shared" si="0"/>
        <v>11.878510505512793</v>
      </c>
      <c r="G10" s="4">
        <v>60.723295100000001</v>
      </c>
      <c r="H10" s="1"/>
      <c r="I10" s="1">
        <v>4750</v>
      </c>
      <c r="J10" s="4">
        <f t="shared" si="1"/>
        <v>1.1857707509881421</v>
      </c>
      <c r="K10" s="4">
        <v>0.31546209999999902</v>
      </c>
      <c r="L10" s="1"/>
      <c r="M10" s="1">
        <v>4807</v>
      </c>
      <c r="N10" s="4">
        <v>47.909893099999998</v>
      </c>
      <c r="O10" s="1"/>
      <c r="P10" s="1">
        <v>5609</v>
      </c>
      <c r="S10">
        <v>6</v>
      </c>
      <c r="V10">
        <v>16130</v>
      </c>
      <c r="W10">
        <v>1500.2271751000001</v>
      </c>
      <c r="Z10">
        <v>6</v>
      </c>
      <c r="AD10">
        <v>6</v>
      </c>
    </row>
    <row r="11" spans="1:30" x14ac:dyDescent="0.3">
      <c r="A11" s="2"/>
      <c r="B11" s="1">
        <v>15</v>
      </c>
      <c r="C11" s="1">
        <v>15</v>
      </c>
      <c r="D11" s="1"/>
      <c r="E11" s="1">
        <v>5459</v>
      </c>
      <c r="F11" s="4">
        <f t="shared" si="0"/>
        <v>11.423008275190654</v>
      </c>
      <c r="G11" s="4">
        <v>64.488438500000001</v>
      </c>
      <c r="H11" s="1"/>
      <c r="I11" s="1">
        <v>6123</v>
      </c>
      <c r="J11" s="4">
        <f t="shared" si="1"/>
        <v>0.64903456109037805</v>
      </c>
      <c r="K11" s="4">
        <v>0.32841779999999998</v>
      </c>
      <c r="L11" s="1"/>
      <c r="M11" s="1">
        <v>6163</v>
      </c>
      <c r="N11" s="4">
        <v>37.432191900000099</v>
      </c>
      <c r="O11" s="1"/>
      <c r="P11" s="1">
        <v>7167</v>
      </c>
      <c r="S11">
        <v>7</v>
      </c>
      <c r="V11">
        <v>16272</v>
      </c>
      <c r="W11">
        <v>1485.9236907</v>
      </c>
      <c r="Z11">
        <v>7</v>
      </c>
      <c r="AD11">
        <v>7</v>
      </c>
    </row>
    <row r="12" spans="1:30" x14ac:dyDescent="0.3">
      <c r="A12" s="2"/>
      <c r="B12" s="1">
        <v>15</v>
      </c>
      <c r="C12" s="1">
        <v>15</v>
      </c>
      <c r="D12" s="1"/>
      <c r="E12" s="1">
        <v>4217</v>
      </c>
      <c r="F12" s="4">
        <f t="shared" si="0"/>
        <v>14.97983870967742</v>
      </c>
      <c r="G12" s="4">
        <v>69.795749799999996</v>
      </c>
      <c r="H12" s="1"/>
      <c r="I12" s="1">
        <v>4890</v>
      </c>
      <c r="J12" s="4">
        <f t="shared" si="1"/>
        <v>1.411290322580645</v>
      </c>
      <c r="K12" s="4">
        <v>0.32950549999999901</v>
      </c>
      <c r="L12" s="1"/>
      <c r="M12" s="1">
        <v>4960</v>
      </c>
      <c r="N12" s="4">
        <v>7.3624099000000998</v>
      </c>
      <c r="O12" s="1"/>
      <c r="P12" s="1">
        <v>5436</v>
      </c>
      <c r="S12">
        <v>8</v>
      </c>
      <c r="V12">
        <v>13804</v>
      </c>
      <c r="W12">
        <v>1500.1576845</v>
      </c>
      <c r="Z12">
        <v>8</v>
      </c>
      <c r="AD12">
        <v>8</v>
      </c>
    </row>
    <row r="13" spans="1:30" x14ac:dyDescent="0.3">
      <c r="A13" s="2" t="s">
        <v>12</v>
      </c>
      <c r="B13" s="2"/>
      <c r="C13" s="2"/>
      <c r="D13" s="1"/>
      <c r="E13" s="5">
        <f>AVERAGE(E3:E12)</f>
        <v>5677.4</v>
      </c>
      <c r="F13" s="4">
        <f>AVERAGE(F3:F12)</f>
        <v>12.623952083478569</v>
      </c>
      <c r="G13" s="4">
        <f t="shared" ref="G13:O13" si="2">AVERAGE(G3:G12)</f>
        <v>64.536831119999988</v>
      </c>
      <c r="H13" s="4"/>
      <c r="I13" s="5">
        <f t="shared" si="2"/>
        <v>6425</v>
      </c>
      <c r="J13" s="4">
        <f t="shared" si="2"/>
        <v>1.1158789686781567</v>
      </c>
      <c r="K13" s="4">
        <f t="shared" si="2"/>
        <v>0.33065925999999946</v>
      </c>
      <c r="L13" s="4"/>
      <c r="M13" s="5">
        <f t="shared" si="2"/>
        <v>6496.2</v>
      </c>
      <c r="N13" s="4">
        <f t="shared" si="2"/>
        <v>41.640647689999966</v>
      </c>
      <c r="O13" s="4"/>
      <c r="P13" s="5">
        <f t="shared" ref="F13:P13" si="3">AVERAGE(P3:P12)</f>
        <v>7399.1</v>
      </c>
    </row>
    <row r="14" spans="1:30" x14ac:dyDescent="0.3">
      <c r="A14" s="2">
        <v>400</v>
      </c>
      <c r="B14" s="1">
        <v>20</v>
      </c>
      <c r="C14" s="1">
        <v>20</v>
      </c>
      <c r="D14" s="1"/>
      <c r="E14" s="1">
        <v>6184</v>
      </c>
      <c r="F14" s="4">
        <f t="shared" si="0"/>
        <v>17.962324223932079</v>
      </c>
      <c r="G14" s="4">
        <v>87.067189600000006</v>
      </c>
      <c r="H14" s="1"/>
      <c r="I14" s="1">
        <v>7511</v>
      </c>
      <c r="J14" s="4">
        <f t="shared" si="1"/>
        <v>0.35818519501193952</v>
      </c>
      <c r="K14" s="4">
        <v>0.71050080000000004</v>
      </c>
      <c r="L14" s="1"/>
      <c r="M14" s="1">
        <v>7538</v>
      </c>
      <c r="N14" s="4">
        <v>228.6580238</v>
      </c>
      <c r="O14" s="1"/>
      <c r="P14" s="1">
        <v>8364</v>
      </c>
      <c r="R14" s="4">
        <v>228.6580238</v>
      </c>
    </row>
    <row r="15" spans="1:30" x14ac:dyDescent="0.3">
      <c r="A15" s="2"/>
      <c r="B15" s="1">
        <v>20</v>
      </c>
      <c r="C15" s="1">
        <v>20</v>
      </c>
      <c r="D15" s="1"/>
      <c r="E15" s="1">
        <v>6437</v>
      </c>
      <c r="F15" s="4">
        <f t="shared" si="0"/>
        <v>18.312182741116647</v>
      </c>
      <c r="G15" s="4">
        <v>86.971840700000001</v>
      </c>
      <c r="H15" s="1"/>
      <c r="I15" s="1">
        <v>7808</v>
      </c>
      <c r="J15" s="4">
        <f t="shared" si="1"/>
        <v>0.91370558375621935</v>
      </c>
      <c r="K15" s="4">
        <v>0.69610109999999903</v>
      </c>
      <c r="L15" s="1"/>
      <c r="M15" s="1">
        <v>7879.99999999999</v>
      </c>
      <c r="N15" s="4" t="s">
        <v>15</v>
      </c>
      <c r="O15" s="1"/>
      <c r="P15" s="1">
        <v>9076</v>
      </c>
      <c r="R15" s="4">
        <v>1800</v>
      </c>
    </row>
    <row r="16" spans="1:30" x14ac:dyDescent="0.3">
      <c r="A16" s="2"/>
      <c r="B16" s="1">
        <v>20</v>
      </c>
      <c r="C16" s="1">
        <v>20</v>
      </c>
      <c r="D16" s="1"/>
      <c r="E16" s="1">
        <v>5816</v>
      </c>
      <c r="F16" s="4">
        <f t="shared" si="0"/>
        <v>15.905147484094853</v>
      </c>
      <c r="G16" s="4">
        <v>92.452039600000006</v>
      </c>
      <c r="H16" s="1"/>
      <c r="I16" s="1">
        <v>6838</v>
      </c>
      <c r="J16" s="4">
        <f t="shared" si="1"/>
        <v>1.1278195488721803</v>
      </c>
      <c r="K16" s="4">
        <v>0.69443539999999904</v>
      </c>
      <c r="L16" s="1"/>
      <c r="M16" s="1">
        <v>6916</v>
      </c>
      <c r="N16" s="4">
        <v>270.3015929</v>
      </c>
      <c r="O16" s="1"/>
      <c r="P16" s="1">
        <v>7725</v>
      </c>
      <c r="R16" s="4">
        <v>270.3015929</v>
      </c>
    </row>
    <row r="17" spans="1:18" x14ac:dyDescent="0.3">
      <c r="A17" s="2"/>
      <c r="B17" s="1">
        <v>20</v>
      </c>
      <c r="C17" s="1">
        <v>20</v>
      </c>
      <c r="D17" s="1"/>
      <c r="E17" s="1">
        <v>7387</v>
      </c>
      <c r="F17" s="4">
        <f t="shared" si="0"/>
        <v>13.884355327582188</v>
      </c>
      <c r="G17" s="4">
        <v>94.800610000000006</v>
      </c>
      <c r="H17" s="1"/>
      <c r="I17" s="1">
        <v>8532</v>
      </c>
      <c r="J17" s="4">
        <f t="shared" si="1"/>
        <v>0.53625553742131027</v>
      </c>
      <c r="K17" s="4">
        <v>0.70702099999999901</v>
      </c>
      <c r="L17" s="1"/>
      <c r="M17" s="1">
        <v>8578</v>
      </c>
      <c r="N17" s="4" t="s">
        <v>15</v>
      </c>
      <c r="O17" s="1"/>
      <c r="P17" s="1">
        <v>9688</v>
      </c>
      <c r="R17" s="4">
        <v>1800</v>
      </c>
    </row>
    <row r="18" spans="1:18" x14ac:dyDescent="0.3">
      <c r="A18" s="2"/>
      <c r="B18" s="1">
        <v>20</v>
      </c>
      <c r="C18" s="1">
        <v>20</v>
      </c>
      <c r="D18" s="1"/>
      <c r="E18" s="1">
        <v>7656</v>
      </c>
      <c r="F18" s="4">
        <f t="shared" si="0"/>
        <v>19.16376306620209</v>
      </c>
      <c r="G18" s="4">
        <v>88.785446300000103</v>
      </c>
      <c r="H18" s="1"/>
      <c r="I18" s="1">
        <v>9432</v>
      </c>
      <c r="J18" s="4">
        <f t="shared" si="1"/>
        <v>0.41178333861260691</v>
      </c>
      <c r="K18" s="4">
        <v>0.71036859999999802</v>
      </c>
      <c r="L18" s="1"/>
      <c r="M18" s="1">
        <v>9471</v>
      </c>
      <c r="N18" s="4">
        <v>111.7352283</v>
      </c>
      <c r="O18" s="1"/>
      <c r="P18" s="1">
        <v>10591</v>
      </c>
      <c r="R18" s="4">
        <v>111.7352283</v>
      </c>
    </row>
    <row r="19" spans="1:18" x14ac:dyDescent="0.3">
      <c r="A19" s="2"/>
      <c r="B19" s="1">
        <v>20</v>
      </c>
      <c r="C19" s="1">
        <v>20</v>
      </c>
      <c r="D19" s="1"/>
      <c r="E19" s="1">
        <v>5701</v>
      </c>
      <c r="F19" s="4">
        <f t="shared" si="0"/>
        <v>16.223365172667155</v>
      </c>
      <c r="G19" s="4">
        <v>86.944408999999894</v>
      </c>
      <c r="H19" s="1"/>
      <c r="I19" s="1">
        <v>6708</v>
      </c>
      <c r="J19" s="4">
        <f t="shared" si="1"/>
        <v>1.4254224834680382</v>
      </c>
      <c r="K19" s="4">
        <v>0.69900980000000001</v>
      </c>
      <c r="L19" s="1"/>
      <c r="M19" s="1">
        <v>6805</v>
      </c>
      <c r="N19" s="4" t="s">
        <v>15</v>
      </c>
      <c r="O19" s="1"/>
      <c r="P19" s="1">
        <v>7751</v>
      </c>
      <c r="R19" s="4">
        <v>1800</v>
      </c>
    </row>
    <row r="20" spans="1:18" x14ac:dyDescent="0.3">
      <c r="A20" s="2"/>
      <c r="B20" s="1">
        <v>20</v>
      </c>
      <c r="C20" s="1">
        <v>20</v>
      </c>
      <c r="D20" s="1"/>
      <c r="E20" s="1">
        <v>7372</v>
      </c>
      <c r="F20" s="4">
        <f t="shared" si="0"/>
        <v>13.908676865584491</v>
      </c>
      <c r="G20" s="4">
        <v>87.086379399999899</v>
      </c>
      <c r="H20" s="1"/>
      <c r="I20" s="1">
        <v>8495</v>
      </c>
      <c r="J20" s="4">
        <f t="shared" si="1"/>
        <v>0.79411421230877033</v>
      </c>
      <c r="K20" s="4">
        <v>0.68904479999999901</v>
      </c>
      <c r="L20" s="1"/>
      <c r="M20" s="1">
        <v>8563</v>
      </c>
      <c r="N20" s="4">
        <v>438.73915219999901</v>
      </c>
      <c r="O20" s="1"/>
      <c r="P20" s="1">
        <v>9719</v>
      </c>
      <c r="R20" s="4">
        <v>438.73915219999901</v>
      </c>
    </row>
    <row r="21" spans="1:18" x14ac:dyDescent="0.3">
      <c r="A21" s="2"/>
      <c r="B21" s="1">
        <v>20</v>
      </c>
      <c r="C21" s="1">
        <v>20</v>
      </c>
      <c r="D21" s="1"/>
      <c r="E21" s="1">
        <v>5564</v>
      </c>
      <c r="F21" s="4">
        <f t="shared" si="0"/>
        <v>20.022998418858702</v>
      </c>
      <c r="G21" s="4">
        <v>89.885076799999894</v>
      </c>
      <c r="H21" s="1"/>
      <c r="I21" s="1">
        <v>6821</v>
      </c>
      <c r="J21" s="4">
        <f t="shared" si="1"/>
        <v>1.9548656029897944</v>
      </c>
      <c r="K21" s="4">
        <v>0.68997869999999895</v>
      </c>
      <c r="L21" s="1"/>
      <c r="M21" s="1">
        <v>6957</v>
      </c>
      <c r="N21" s="4">
        <v>432.71828889999898</v>
      </c>
      <c r="O21" s="1"/>
      <c r="P21" s="1">
        <v>7839</v>
      </c>
      <c r="R21" s="4">
        <v>432.71828889999898</v>
      </c>
    </row>
    <row r="22" spans="1:18" x14ac:dyDescent="0.3">
      <c r="A22" s="2"/>
      <c r="B22" s="1">
        <v>20</v>
      </c>
      <c r="C22" s="1">
        <v>20</v>
      </c>
      <c r="D22" s="1"/>
      <c r="E22" s="1">
        <v>6827</v>
      </c>
      <c r="F22" s="4">
        <f t="shared" si="0"/>
        <v>14.179761156505236</v>
      </c>
      <c r="G22" s="4">
        <v>86.312694399999998</v>
      </c>
      <c r="H22" s="1"/>
      <c r="I22" s="1">
        <v>7862</v>
      </c>
      <c r="J22" s="4">
        <f t="shared" si="1"/>
        <v>1.1690760527968587</v>
      </c>
      <c r="K22" s="4">
        <v>0.69025459999999905</v>
      </c>
      <c r="L22" s="1"/>
      <c r="M22" s="1">
        <v>7954.99999999999</v>
      </c>
      <c r="N22" s="4" t="s">
        <v>15</v>
      </c>
      <c r="O22" s="1"/>
      <c r="P22" s="1">
        <v>9069</v>
      </c>
      <c r="R22" s="4">
        <v>1800</v>
      </c>
    </row>
    <row r="23" spans="1:18" x14ac:dyDescent="0.3">
      <c r="A23" s="2"/>
      <c r="B23" s="1">
        <v>20</v>
      </c>
      <c r="C23" s="1">
        <v>20</v>
      </c>
      <c r="D23" s="1"/>
      <c r="E23" s="1">
        <v>7677</v>
      </c>
      <c r="F23" s="4">
        <f t="shared" si="0"/>
        <v>14.271356783919597</v>
      </c>
      <c r="G23" s="4">
        <v>93.501596800000002</v>
      </c>
      <c r="H23" s="1"/>
      <c r="I23" s="1">
        <v>8856</v>
      </c>
      <c r="J23" s="4">
        <f t="shared" si="1"/>
        <v>1.1055276381909549</v>
      </c>
      <c r="K23" s="4">
        <v>0.69418519999999895</v>
      </c>
      <c r="L23" s="1"/>
      <c r="M23" s="1">
        <v>8955</v>
      </c>
      <c r="N23" s="4">
        <v>79.624091600000597</v>
      </c>
      <c r="O23" s="1"/>
      <c r="P23" s="1">
        <v>9820</v>
      </c>
      <c r="R23" s="4">
        <v>79.624091600000597</v>
      </c>
    </row>
    <row r="24" spans="1:18" x14ac:dyDescent="0.3">
      <c r="A24" s="2" t="s">
        <v>12</v>
      </c>
      <c r="B24" s="2"/>
      <c r="C24" s="2"/>
      <c r="D24" s="1"/>
      <c r="E24" s="5">
        <f>AVERAGE(E13:E23)</f>
        <v>6572.5818181818177</v>
      </c>
      <c r="F24" s="4">
        <f t="shared" ref="F24:P24" si="4">AVERAGE(F13:F23)</f>
        <v>16.041625756721967</v>
      </c>
      <c r="G24" s="4">
        <f t="shared" si="4"/>
        <v>87.12219215636361</v>
      </c>
      <c r="H24" s="4"/>
      <c r="I24" s="5">
        <f t="shared" si="4"/>
        <v>7753.454545454545</v>
      </c>
      <c r="J24" s="4">
        <f t="shared" si="4"/>
        <v>0.99205765110062094</v>
      </c>
      <c r="K24" s="4">
        <f t="shared" si="4"/>
        <v>0.66468720545454463</v>
      </c>
      <c r="L24" s="4"/>
      <c r="M24" s="5">
        <f t="shared" si="4"/>
        <v>7828.5636363636331</v>
      </c>
      <c r="N24" s="4">
        <v>876.17763776999982</v>
      </c>
      <c r="O24" s="5"/>
      <c r="P24" s="5">
        <f t="shared" si="4"/>
        <v>8821.9181818181823</v>
      </c>
      <c r="R24" s="3">
        <f>AVERAGE(R14:R23)</f>
        <v>876.17763776999982</v>
      </c>
    </row>
    <row r="25" spans="1:18" x14ac:dyDescent="0.3">
      <c r="A25" s="2">
        <v>500</v>
      </c>
      <c r="B25" s="1">
        <v>25</v>
      </c>
      <c r="C25" s="1">
        <v>25</v>
      </c>
      <c r="D25" s="1"/>
      <c r="E25" s="1">
        <v>8933</v>
      </c>
      <c r="F25" s="4">
        <f>(M25-E25)/M25*100</f>
        <v>16.739677509553548</v>
      </c>
      <c r="G25" s="4">
        <v>146.06541840001501</v>
      </c>
      <c r="H25" s="1"/>
      <c r="I25" s="1">
        <v>10517</v>
      </c>
      <c r="J25" s="4">
        <f>(M25-I25)/M25*100</f>
        <v>1.9759530245130021</v>
      </c>
      <c r="K25" s="4">
        <v>0.81851999999999903</v>
      </c>
      <c r="L25" s="1"/>
      <c r="M25" s="1">
        <v>10729</v>
      </c>
      <c r="N25" s="4" t="s">
        <v>14</v>
      </c>
      <c r="O25" s="1"/>
      <c r="P25" s="1">
        <v>12014</v>
      </c>
    </row>
    <row r="26" spans="1:18" x14ac:dyDescent="0.3">
      <c r="A26" s="2"/>
      <c r="B26" s="1">
        <v>25</v>
      </c>
      <c r="C26" s="1">
        <v>25</v>
      </c>
      <c r="D26" s="1"/>
      <c r="E26" s="1">
        <v>7599</v>
      </c>
      <c r="F26" s="4">
        <f>(M26-E26)/M26*100</f>
        <v>18.605398457583547</v>
      </c>
      <c r="G26" s="4">
        <v>110.1613081</v>
      </c>
      <c r="H26" s="1"/>
      <c r="I26" s="1">
        <v>9141</v>
      </c>
      <c r="J26" s="4">
        <f>(M26-I26)/M26*100</f>
        <v>2.0886889460154245</v>
      </c>
      <c r="K26" s="4">
        <v>1.2828573999999999</v>
      </c>
      <c r="L26" s="1"/>
      <c r="M26" s="1">
        <v>9336</v>
      </c>
      <c r="N26" s="4" t="s">
        <v>14</v>
      </c>
      <c r="O26" s="1"/>
      <c r="P26" s="1">
        <v>10670</v>
      </c>
    </row>
    <row r="27" spans="1:18" x14ac:dyDescent="0.3">
      <c r="A27" s="2"/>
      <c r="B27" s="1">
        <v>25</v>
      </c>
      <c r="C27" s="1">
        <v>25</v>
      </c>
      <c r="D27" s="1"/>
      <c r="E27" s="1">
        <v>8310</v>
      </c>
      <c r="F27" s="4">
        <f>(M27-E27)/M27*100</f>
        <v>16.816816816816818</v>
      </c>
      <c r="G27" s="4">
        <v>130.20853829999999</v>
      </c>
      <c r="H27" s="1"/>
      <c r="I27" s="1">
        <v>9797</v>
      </c>
      <c r="J27" s="4">
        <f>(M27-I27)/M27*100</f>
        <v>1.9319319319319319</v>
      </c>
      <c r="K27" s="4">
        <v>1.2995219999999901</v>
      </c>
      <c r="L27" s="1"/>
      <c r="M27" s="1">
        <v>9990</v>
      </c>
      <c r="N27" s="4" t="s">
        <v>14</v>
      </c>
      <c r="O27" s="1"/>
      <c r="P27" s="1">
        <v>11697</v>
      </c>
    </row>
    <row r="28" spans="1:18" x14ac:dyDescent="0.3">
      <c r="A28" s="2"/>
      <c r="B28" s="1">
        <v>25</v>
      </c>
      <c r="C28" s="1">
        <v>25</v>
      </c>
      <c r="D28" s="1"/>
      <c r="E28" s="1">
        <v>7979</v>
      </c>
      <c r="F28" s="4">
        <f>(M28-E28)/M28*100</f>
        <v>16.546386361259284</v>
      </c>
      <c r="G28" s="4">
        <v>124.34969169999999</v>
      </c>
      <c r="H28" s="1"/>
      <c r="I28" s="1">
        <v>9448</v>
      </c>
      <c r="J28" s="4">
        <f>(M28-I28)/M28*100</f>
        <v>1.1818847400899488</v>
      </c>
      <c r="K28" s="4">
        <v>1.2841548</v>
      </c>
      <c r="L28" s="1"/>
      <c r="M28" s="1">
        <v>9561</v>
      </c>
      <c r="N28" s="4" t="s">
        <v>14</v>
      </c>
      <c r="O28" s="1"/>
      <c r="P28" s="1">
        <v>11109</v>
      </c>
    </row>
    <row r="29" spans="1:18" x14ac:dyDescent="0.3">
      <c r="A29" s="2"/>
      <c r="B29" s="1">
        <v>25</v>
      </c>
      <c r="C29" s="1">
        <v>25</v>
      </c>
      <c r="D29" s="1"/>
      <c r="E29" s="1">
        <v>7765</v>
      </c>
      <c r="F29" s="4">
        <f>(M29-E29)/M29*100</f>
        <v>19.31629260182876</v>
      </c>
      <c r="G29" s="4">
        <v>150.4993719</v>
      </c>
      <c r="H29" s="1"/>
      <c r="I29" s="1">
        <v>9383</v>
      </c>
      <c r="J29" s="4">
        <f>(M29-I29)/M29*100</f>
        <v>2.5041562759767251</v>
      </c>
      <c r="K29" s="4">
        <v>1.2989427999999901</v>
      </c>
      <c r="L29" s="1"/>
      <c r="M29" s="1">
        <v>9624</v>
      </c>
      <c r="N29" s="4" t="s">
        <v>14</v>
      </c>
      <c r="O29" s="1"/>
      <c r="P29" s="1">
        <v>10761</v>
      </c>
    </row>
    <row r="30" spans="1:18" x14ac:dyDescent="0.3">
      <c r="A30" s="2"/>
      <c r="B30" s="1">
        <v>25</v>
      </c>
      <c r="C30" s="1">
        <v>25</v>
      </c>
      <c r="D30" s="1"/>
      <c r="E30" s="1">
        <v>10457</v>
      </c>
      <c r="F30" s="4">
        <f>(M30-E30)/M30*100</f>
        <v>16.169632836299503</v>
      </c>
      <c r="G30" s="4">
        <v>133.603926</v>
      </c>
      <c r="H30" s="1"/>
      <c r="I30" s="1">
        <v>12253</v>
      </c>
      <c r="J30" s="4">
        <f>(M30-I30)/M30*100</f>
        <v>1.7716851050184383</v>
      </c>
      <c r="K30" s="4">
        <v>1.2832956</v>
      </c>
      <c r="L30" s="1"/>
      <c r="M30" s="1">
        <v>12474</v>
      </c>
      <c r="N30" s="4" t="s">
        <v>14</v>
      </c>
      <c r="O30" s="1"/>
      <c r="P30" s="1">
        <v>14272</v>
      </c>
    </row>
    <row r="31" spans="1:18" x14ac:dyDescent="0.3">
      <c r="A31" s="2"/>
      <c r="B31" s="1">
        <v>25</v>
      </c>
      <c r="C31" s="1">
        <v>25</v>
      </c>
      <c r="D31" s="1"/>
      <c r="E31" s="1">
        <v>9938</v>
      </c>
      <c r="F31" s="4">
        <f>(M31-E31)/M31*100</f>
        <v>14.098020572218118</v>
      </c>
      <c r="G31" s="4">
        <v>143.49328059999999</v>
      </c>
      <c r="H31" s="1"/>
      <c r="I31" s="1">
        <v>11287</v>
      </c>
      <c r="J31" s="4">
        <f>(M31-I31)/M31*100</f>
        <v>2.437548621314741</v>
      </c>
      <c r="K31" s="4">
        <v>1.29361459999999</v>
      </c>
      <c r="L31" s="1"/>
      <c r="M31" s="1">
        <v>11568.9999999999</v>
      </c>
      <c r="N31" s="4" t="s">
        <v>14</v>
      </c>
      <c r="O31" s="1"/>
      <c r="P31" s="1">
        <v>13233</v>
      </c>
    </row>
    <row r="32" spans="1:18" x14ac:dyDescent="0.3">
      <c r="A32" s="2"/>
      <c r="B32" s="1">
        <v>25</v>
      </c>
      <c r="C32" s="1">
        <v>25</v>
      </c>
      <c r="D32" s="1"/>
      <c r="E32" s="1">
        <v>11102</v>
      </c>
      <c r="F32" s="4">
        <f>(M32-E32)/M32*100</f>
        <v>15.77270313329729</v>
      </c>
      <c r="G32" s="4">
        <v>147.150823099999</v>
      </c>
      <c r="H32" s="1"/>
      <c r="I32" s="1">
        <v>12897</v>
      </c>
      <c r="J32" s="4">
        <f>(M32-I32)/M32*100</f>
        <v>2.1546164934367811</v>
      </c>
      <c r="K32" s="4">
        <v>1.2890850999999901</v>
      </c>
      <c r="L32" s="1"/>
      <c r="M32" s="1">
        <v>13180.9999999999</v>
      </c>
      <c r="N32" s="4" t="s">
        <v>14</v>
      </c>
      <c r="O32" s="1"/>
      <c r="P32" s="1">
        <v>14750</v>
      </c>
    </row>
    <row r="33" spans="1:16" x14ac:dyDescent="0.3">
      <c r="A33" s="2"/>
      <c r="B33" s="1">
        <v>25</v>
      </c>
      <c r="C33" s="1">
        <v>25</v>
      </c>
      <c r="D33" s="1"/>
      <c r="E33" s="1">
        <v>9864</v>
      </c>
      <c r="F33" s="4">
        <f>(M33-E33)/M33*100</f>
        <v>14.759764949879017</v>
      </c>
      <c r="G33" s="4">
        <v>150.02940509999999</v>
      </c>
      <c r="H33" s="1"/>
      <c r="I33" s="1">
        <v>11469</v>
      </c>
      <c r="J33" s="4">
        <f>(M33-I33)/M33*100</f>
        <v>0.89007950224680266</v>
      </c>
      <c r="K33" s="4">
        <v>1.2824819000000001</v>
      </c>
      <c r="L33" s="1"/>
      <c r="M33" s="1">
        <v>11572</v>
      </c>
      <c r="N33" s="4" t="s">
        <v>14</v>
      </c>
      <c r="O33" s="1"/>
      <c r="P33" s="1">
        <v>12826</v>
      </c>
    </row>
    <row r="34" spans="1:16" x14ac:dyDescent="0.3">
      <c r="A34" s="2"/>
      <c r="B34" s="1">
        <v>25</v>
      </c>
      <c r="C34" s="1">
        <v>25</v>
      </c>
      <c r="D34" s="1"/>
      <c r="E34" s="1">
        <v>9050</v>
      </c>
      <c r="F34" s="4">
        <f>(M34-E34)/M34*100</f>
        <v>15.301824988301357</v>
      </c>
      <c r="G34" s="4">
        <v>144.97510539999899</v>
      </c>
      <c r="H34" s="1"/>
      <c r="I34" s="1">
        <v>10580</v>
      </c>
      <c r="J34" s="4">
        <f>(M34-I34)/M34*100</f>
        <v>0.98268600842302289</v>
      </c>
      <c r="K34" s="4">
        <v>1.2696244999999899</v>
      </c>
      <c r="L34" s="1"/>
      <c r="M34" s="1">
        <v>10685</v>
      </c>
      <c r="N34" s="4" t="s">
        <v>14</v>
      </c>
      <c r="O34" s="1"/>
      <c r="P34" s="1">
        <v>12302</v>
      </c>
    </row>
    <row r="35" spans="1:16" x14ac:dyDescent="0.3">
      <c r="A35" s="2" t="s">
        <v>12</v>
      </c>
      <c r="B35" s="2"/>
      <c r="C35" s="2"/>
      <c r="D35" s="1"/>
      <c r="E35" s="5">
        <f>AVERAGE(E23:E34)</f>
        <v>8770.5484848484848</v>
      </c>
      <c r="F35" s="4">
        <f t="shared" ref="F35:P35" si="5">AVERAGE(F23:F34)</f>
        <v>16.203291730639901</v>
      </c>
      <c r="G35" s="4">
        <f t="shared" si="5"/>
        <v>130.09672146303137</v>
      </c>
      <c r="H35" s="4"/>
      <c r="I35" s="5">
        <f t="shared" si="5"/>
        <v>10281.787878787878</v>
      </c>
      <c r="J35" s="4">
        <f t="shared" si="5"/>
        <v>1.6680679948548665</v>
      </c>
      <c r="K35" s="4">
        <f t="shared" si="5"/>
        <v>1.1467475921212078</v>
      </c>
      <c r="L35" s="4"/>
      <c r="M35" s="5">
        <f t="shared" si="5"/>
        <v>10458.713636363618</v>
      </c>
      <c r="N35" s="4" t="s">
        <v>14</v>
      </c>
      <c r="O35" s="5"/>
      <c r="P35" s="5">
        <f t="shared" si="5"/>
        <v>11856.326515151515</v>
      </c>
    </row>
    <row r="36" spans="1:16" x14ac:dyDescent="0.3">
      <c r="A36" s="1"/>
    </row>
  </sheetData>
  <mergeCells count="10">
    <mergeCell ref="I1:K1"/>
    <mergeCell ref="M1:N1"/>
    <mergeCell ref="A13:C13"/>
    <mergeCell ref="A24:C24"/>
    <mergeCell ref="A35:C35"/>
    <mergeCell ref="A3:A12"/>
    <mergeCell ref="A14:A23"/>
    <mergeCell ref="A25:A34"/>
    <mergeCell ref="A1:C1"/>
    <mergeCell ref="E1:G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10" sqref="A10:O21"/>
    </sheetView>
  </sheetViews>
  <sheetFormatPr defaultRowHeight="16.5" x14ac:dyDescent="0.3"/>
  <cols>
    <col min="17" max="17" width="9.375" customWidth="1"/>
  </cols>
  <sheetData>
    <row r="1" spans="1:14" x14ac:dyDescent="0.3">
      <c r="A1">
        <v>0</v>
      </c>
      <c r="B1">
        <v>10777</v>
      </c>
      <c r="C1">
        <v>12392</v>
      </c>
      <c r="D1">
        <v>13672</v>
      </c>
      <c r="E1">
        <v>1800.1198168999999</v>
      </c>
      <c r="H1">
        <v>0</v>
      </c>
      <c r="I1">
        <v>10488</v>
      </c>
      <c r="J1">
        <v>0.90998490000000098</v>
      </c>
      <c r="L1">
        <v>0</v>
      </c>
      <c r="M1">
        <v>8956</v>
      </c>
      <c r="N1">
        <v>74.683999899978502</v>
      </c>
    </row>
    <row r="3" spans="1:14" x14ac:dyDescent="0.3">
      <c r="A3">
        <v>2</v>
      </c>
      <c r="B3">
        <v>10038</v>
      </c>
      <c r="C3">
        <v>11336</v>
      </c>
      <c r="D3">
        <v>12400</v>
      </c>
      <c r="E3">
        <v>1800.29248389999</v>
      </c>
      <c r="H3">
        <v>2</v>
      </c>
      <c r="I3">
        <v>9720</v>
      </c>
      <c r="J3">
        <v>0.81594449999999696</v>
      </c>
      <c r="L3">
        <v>2</v>
      </c>
      <c r="M3">
        <v>8385</v>
      </c>
      <c r="N3">
        <v>72.233352900016996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2024-03-22T03:25:25Z</dcterms:created>
  <dcterms:modified xsi:type="dcterms:W3CDTF">2024-03-22T06:12:58Z</dcterms:modified>
</cp:coreProperties>
</file>