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ianf\OneDrive\Desktop\kian-frassek-honers-project\results from prototyp\"/>
    </mc:Choice>
  </mc:AlternateContent>
  <xr:revisionPtr revIDLastSave="0" documentId="8_{4C312FCD-EF9A-42E3-912B-5D9411B6C756}" xr6:coauthVersionLast="47" xr6:coauthVersionMax="47" xr10:uidLastSave="{00000000-0000-0000-0000-000000000000}"/>
  <bookViews>
    <workbookView xWindow="-20610" yWindow="3960" windowWidth="20730" windowHeight="11040" activeTab="2" xr2:uid="{00000000-000D-0000-FFFF-FFFF00000000}"/>
  </bookViews>
  <sheets>
    <sheet name="optermisations" sheetId="1" r:id="rId1"/>
    <sheet name="z resalets" sheetId="4" r:id="rId2"/>
    <sheet name="x resultes" sheetId="2" r:id="rId3"/>
    <sheet name="y_resalte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1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2" i="4"/>
  <c r="G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F18" i="4"/>
  <c r="F19" i="4"/>
  <c r="F33" i="4"/>
  <c r="F34" i="4"/>
  <c r="F35" i="4"/>
  <c r="F47" i="4"/>
  <c r="F65" i="4"/>
  <c r="F67" i="4"/>
  <c r="F81" i="4"/>
  <c r="F82" i="4"/>
  <c r="F83" i="4"/>
  <c r="F97" i="4"/>
  <c r="B3" i="4"/>
  <c r="F3" i="4" s="1"/>
  <c r="B4" i="4"/>
  <c r="F4" i="4" s="1"/>
  <c r="B5" i="4"/>
  <c r="F5" i="4" s="1"/>
  <c r="B6" i="4"/>
  <c r="F6" i="4" s="1"/>
  <c r="B7" i="4"/>
  <c r="F7" i="4" s="1"/>
  <c r="B8" i="4"/>
  <c r="F8" i="4" s="1"/>
  <c r="B9" i="4"/>
  <c r="F9" i="4" s="1"/>
  <c r="B10" i="4"/>
  <c r="F10" i="4" s="1"/>
  <c r="B11" i="4"/>
  <c r="F11" i="4" s="1"/>
  <c r="B12" i="4"/>
  <c r="F12" i="4" s="1"/>
  <c r="B13" i="4"/>
  <c r="F13" i="4" s="1"/>
  <c r="B14" i="4"/>
  <c r="F14" i="4" s="1"/>
  <c r="B15" i="4"/>
  <c r="F15" i="4" s="1"/>
  <c r="B16" i="4"/>
  <c r="F16" i="4" s="1"/>
  <c r="B17" i="4"/>
  <c r="F17" i="4" s="1"/>
  <c r="B18" i="4"/>
  <c r="B19" i="4"/>
  <c r="B20" i="4"/>
  <c r="F20" i="4" s="1"/>
  <c r="B21" i="4"/>
  <c r="F21" i="4" s="1"/>
  <c r="B22" i="4"/>
  <c r="F22" i="4" s="1"/>
  <c r="B23" i="4"/>
  <c r="F23" i="4" s="1"/>
  <c r="B24" i="4"/>
  <c r="F24" i="4" s="1"/>
  <c r="B25" i="4"/>
  <c r="F25" i="4" s="1"/>
  <c r="B26" i="4"/>
  <c r="F26" i="4" s="1"/>
  <c r="B27" i="4"/>
  <c r="F27" i="4" s="1"/>
  <c r="B28" i="4"/>
  <c r="F28" i="4" s="1"/>
  <c r="B29" i="4"/>
  <c r="F29" i="4" s="1"/>
  <c r="B30" i="4"/>
  <c r="F30" i="4" s="1"/>
  <c r="B31" i="4"/>
  <c r="F31" i="4" s="1"/>
  <c r="B32" i="4"/>
  <c r="F32" i="4" s="1"/>
  <c r="B33" i="4"/>
  <c r="B34" i="4"/>
  <c r="B35" i="4"/>
  <c r="B36" i="4"/>
  <c r="F36" i="4" s="1"/>
  <c r="B37" i="4"/>
  <c r="F37" i="4" s="1"/>
  <c r="B38" i="4"/>
  <c r="F38" i="4" s="1"/>
  <c r="B39" i="4"/>
  <c r="F39" i="4" s="1"/>
  <c r="B40" i="4"/>
  <c r="F40" i="4" s="1"/>
  <c r="B41" i="4"/>
  <c r="F41" i="4" s="1"/>
  <c r="B42" i="4"/>
  <c r="F42" i="4" s="1"/>
  <c r="B43" i="4"/>
  <c r="F43" i="4" s="1"/>
  <c r="B44" i="4"/>
  <c r="F44" i="4" s="1"/>
  <c r="B45" i="4"/>
  <c r="F45" i="4" s="1"/>
  <c r="B46" i="4"/>
  <c r="F46" i="4" s="1"/>
  <c r="B47" i="4"/>
  <c r="B48" i="4"/>
  <c r="F48" i="4" s="1"/>
  <c r="B49" i="4"/>
  <c r="F49" i="4" s="1"/>
  <c r="B50" i="4"/>
  <c r="F50" i="4" s="1"/>
  <c r="B51" i="4"/>
  <c r="F51" i="4" s="1"/>
  <c r="B52" i="4"/>
  <c r="F52" i="4" s="1"/>
  <c r="B53" i="4"/>
  <c r="F53" i="4" s="1"/>
  <c r="B54" i="4"/>
  <c r="F54" i="4" s="1"/>
  <c r="B55" i="4"/>
  <c r="F55" i="4" s="1"/>
  <c r="B56" i="4"/>
  <c r="F56" i="4" s="1"/>
  <c r="B57" i="4"/>
  <c r="F57" i="4" s="1"/>
  <c r="B58" i="4"/>
  <c r="F58" i="4" s="1"/>
  <c r="B59" i="4"/>
  <c r="F59" i="4" s="1"/>
  <c r="B60" i="4"/>
  <c r="F60" i="4" s="1"/>
  <c r="B61" i="4"/>
  <c r="F61" i="4" s="1"/>
  <c r="B62" i="4"/>
  <c r="F62" i="4" s="1"/>
  <c r="B63" i="4"/>
  <c r="F63" i="4" s="1"/>
  <c r="B64" i="4"/>
  <c r="F64" i="4" s="1"/>
  <c r="B65" i="4"/>
  <c r="B66" i="4"/>
  <c r="F66" i="4" s="1"/>
  <c r="B67" i="4"/>
  <c r="B68" i="4"/>
  <c r="F68" i="4" s="1"/>
  <c r="B69" i="4"/>
  <c r="F69" i="4" s="1"/>
  <c r="B70" i="4"/>
  <c r="F70" i="4" s="1"/>
  <c r="B71" i="4"/>
  <c r="F71" i="4" s="1"/>
  <c r="B72" i="4"/>
  <c r="F72" i="4" s="1"/>
  <c r="B73" i="4"/>
  <c r="F73" i="4" s="1"/>
  <c r="B74" i="4"/>
  <c r="F74" i="4" s="1"/>
  <c r="B75" i="4"/>
  <c r="F75" i="4" s="1"/>
  <c r="B76" i="4"/>
  <c r="F76" i="4" s="1"/>
  <c r="B77" i="4"/>
  <c r="F77" i="4" s="1"/>
  <c r="B78" i="4"/>
  <c r="F78" i="4" s="1"/>
  <c r="B79" i="4"/>
  <c r="F79" i="4" s="1"/>
  <c r="B80" i="4"/>
  <c r="F80" i="4" s="1"/>
  <c r="B81" i="4"/>
  <c r="B82" i="4"/>
  <c r="B83" i="4"/>
  <c r="B84" i="4"/>
  <c r="F84" i="4" s="1"/>
  <c r="B85" i="4"/>
  <c r="F85" i="4" s="1"/>
  <c r="B86" i="4"/>
  <c r="F86" i="4" s="1"/>
  <c r="B87" i="4"/>
  <c r="F87" i="4" s="1"/>
  <c r="B88" i="4"/>
  <c r="F88" i="4" s="1"/>
  <c r="B89" i="4"/>
  <c r="F89" i="4" s="1"/>
  <c r="B90" i="4"/>
  <c r="F90" i="4" s="1"/>
  <c r="B91" i="4"/>
  <c r="F91" i="4" s="1"/>
  <c r="B92" i="4"/>
  <c r="F92" i="4" s="1"/>
  <c r="B93" i="4"/>
  <c r="F93" i="4" s="1"/>
  <c r="B94" i="4"/>
  <c r="F94" i="4" s="1"/>
  <c r="B95" i="4"/>
  <c r="F95" i="4" s="1"/>
  <c r="B96" i="4"/>
  <c r="F96" i="4" s="1"/>
  <c r="B97" i="4"/>
  <c r="B98" i="4"/>
  <c r="F98" i="4" s="1"/>
  <c r="B99" i="4"/>
  <c r="F99" i="4" s="1"/>
  <c r="B100" i="4"/>
  <c r="F100" i="4" s="1"/>
  <c r="B101" i="4"/>
  <c r="F101" i="4" s="1"/>
  <c r="B2" i="4"/>
  <c r="F2" i="4" s="1"/>
  <c r="N79" i="4"/>
  <c r="J3" i="4"/>
  <c r="N3" i="4" s="1"/>
  <c r="J4" i="4"/>
  <c r="N4" i="4" s="1"/>
  <c r="J5" i="4"/>
  <c r="N5" i="4" s="1"/>
  <c r="J6" i="4"/>
  <c r="N6" i="4" s="1"/>
  <c r="J7" i="4"/>
  <c r="N7" i="4" s="1"/>
  <c r="J8" i="4"/>
  <c r="N8" i="4" s="1"/>
  <c r="J9" i="4"/>
  <c r="N9" i="4" s="1"/>
  <c r="J10" i="4"/>
  <c r="N10" i="4" s="1"/>
  <c r="J11" i="4"/>
  <c r="N11" i="4" s="1"/>
  <c r="J12" i="4"/>
  <c r="N12" i="4" s="1"/>
  <c r="J13" i="4"/>
  <c r="N13" i="4" s="1"/>
  <c r="J14" i="4"/>
  <c r="N14" i="4" s="1"/>
  <c r="J15" i="4"/>
  <c r="N15" i="4" s="1"/>
  <c r="J16" i="4"/>
  <c r="N16" i="4" s="1"/>
  <c r="J17" i="4"/>
  <c r="N17" i="4" s="1"/>
  <c r="J18" i="4"/>
  <c r="N18" i="4" s="1"/>
  <c r="J19" i="4"/>
  <c r="N19" i="4" s="1"/>
  <c r="J20" i="4"/>
  <c r="N20" i="4" s="1"/>
  <c r="J21" i="4"/>
  <c r="N21" i="4" s="1"/>
  <c r="J22" i="4"/>
  <c r="N22" i="4" s="1"/>
  <c r="J23" i="4"/>
  <c r="N23" i="4" s="1"/>
  <c r="J24" i="4"/>
  <c r="N24" i="4" s="1"/>
  <c r="J25" i="4"/>
  <c r="N25" i="4" s="1"/>
  <c r="J26" i="4"/>
  <c r="N26" i="4" s="1"/>
  <c r="J27" i="4"/>
  <c r="N27" i="4" s="1"/>
  <c r="J28" i="4"/>
  <c r="N28" i="4" s="1"/>
  <c r="J29" i="4"/>
  <c r="N29" i="4" s="1"/>
  <c r="J30" i="4"/>
  <c r="N30" i="4" s="1"/>
  <c r="J31" i="4"/>
  <c r="N31" i="4" s="1"/>
  <c r="J32" i="4"/>
  <c r="N32" i="4" s="1"/>
  <c r="J33" i="4"/>
  <c r="N33" i="4" s="1"/>
  <c r="J34" i="4"/>
  <c r="N34" i="4" s="1"/>
  <c r="J35" i="4"/>
  <c r="N35" i="4" s="1"/>
  <c r="J36" i="4"/>
  <c r="N36" i="4" s="1"/>
  <c r="J37" i="4"/>
  <c r="N37" i="4" s="1"/>
  <c r="J38" i="4"/>
  <c r="N38" i="4" s="1"/>
  <c r="J39" i="4"/>
  <c r="N39" i="4" s="1"/>
  <c r="J40" i="4"/>
  <c r="N40" i="4" s="1"/>
  <c r="J41" i="4"/>
  <c r="N41" i="4" s="1"/>
  <c r="J42" i="4"/>
  <c r="N42" i="4" s="1"/>
  <c r="J43" i="4"/>
  <c r="N43" i="4" s="1"/>
  <c r="J44" i="4"/>
  <c r="N44" i="4" s="1"/>
  <c r="J45" i="4"/>
  <c r="N45" i="4" s="1"/>
  <c r="J46" i="4"/>
  <c r="N46" i="4" s="1"/>
  <c r="J47" i="4"/>
  <c r="N47" i="4" s="1"/>
  <c r="J48" i="4"/>
  <c r="N48" i="4" s="1"/>
  <c r="J49" i="4"/>
  <c r="N49" i="4" s="1"/>
  <c r="J50" i="4"/>
  <c r="N50" i="4" s="1"/>
  <c r="J51" i="4"/>
  <c r="N51" i="4" s="1"/>
  <c r="J52" i="4"/>
  <c r="N52" i="4" s="1"/>
  <c r="J53" i="4"/>
  <c r="N53" i="4" s="1"/>
  <c r="J54" i="4"/>
  <c r="N54" i="4" s="1"/>
  <c r="J55" i="4"/>
  <c r="N55" i="4" s="1"/>
  <c r="J56" i="4"/>
  <c r="N56" i="4" s="1"/>
  <c r="J57" i="4"/>
  <c r="N57" i="4" s="1"/>
  <c r="J58" i="4"/>
  <c r="N58" i="4" s="1"/>
  <c r="J59" i="4"/>
  <c r="N59" i="4" s="1"/>
  <c r="J60" i="4"/>
  <c r="N60" i="4" s="1"/>
  <c r="J61" i="4"/>
  <c r="N61" i="4" s="1"/>
  <c r="J62" i="4"/>
  <c r="N62" i="4" s="1"/>
  <c r="J63" i="4"/>
  <c r="N63" i="4" s="1"/>
  <c r="J64" i="4"/>
  <c r="N64" i="4" s="1"/>
  <c r="J65" i="4"/>
  <c r="N65" i="4" s="1"/>
  <c r="J66" i="4"/>
  <c r="N66" i="4" s="1"/>
  <c r="J67" i="4"/>
  <c r="N67" i="4" s="1"/>
  <c r="J68" i="4"/>
  <c r="N68" i="4" s="1"/>
  <c r="J69" i="4"/>
  <c r="N69" i="4" s="1"/>
  <c r="J70" i="4"/>
  <c r="N70" i="4" s="1"/>
  <c r="J71" i="4"/>
  <c r="N71" i="4" s="1"/>
  <c r="J72" i="4"/>
  <c r="N72" i="4" s="1"/>
  <c r="J73" i="4"/>
  <c r="N73" i="4" s="1"/>
  <c r="J74" i="4"/>
  <c r="N74" i="4" s="1"/>
  <c r="J75" i="4"/>
  <c r="N75" i="4" s="1"/>
  <c r="J76" i="4"/>
  <c r="N76" i="4" s="1"/>
  <c r="J77" i="4"/>
  <c r="N77" i="4" s="1"/>
  <c r="J78" i="4"/>
  <c r="N78" i="4" s="1"/>
  <c r="J79" i="4"/>
  <c r="J80" i="4"/>
  <c r="N80" i="4" s="1"/>
  <c r="J81" i="4"/>
  <c r="N81" i="4" s="1"/>
  <c r="J82" i="4"/>
  <c r="N82" i="4" s="1"/>
  <c r="J83" i="4"/>
  <c r="N83" i="4" s="1"/>
  <c r="J84" i="4"/>
  <c r="N84" i="4" s="1"/>
  <c r="J85" i="4"/>
  <c r="N85" i="4" s="1"/>
  <c r="J86" i="4"/>
  <c r="N86" i="4" s="1"/>
  <c r="J87" i="4"/>
  <c r="N87" i="4" s="1"/>
  <c r="J88" i="4"/>
  <c r="N88" i="4" s="1"/>
  <c r="J89" i="4"/>
  <c r="N89" i="4" s="1"/>
  <c r="J90" i="4"/>
  <c r="N90" i="4" s="1"/>
  <c r="J91" i="4"/>
  <c r="N91" i="4" s="1"/>
  <c r="J92" i="4"/>
  <c r="N92" i="4" s="1"/>
  <c r="J93" i="4"/>
  <c r="N93" i="4" s="1"/>
  <c r="J94" i="4"/>
  <c r="N94" i="4" s="1"/>
  <c r="J95" i="4"/>
  <c r="N95" i="4" s="1"/>
  <c r="J96" i="4"/>
  <c r="N96" i="4" s="1"/>
  <c r="J97" i="4"/>
  <c r="N97" i="4" s="1"/>
  <c r="J98" i="4"/>
  <c r="N98" i="4" s="1"/>
  <c r="J99" i="4"/>
  <c r="N99" i="4" s="1"/>
  <c r="J100" i="4"/>
  <c r="N100" i="4" s="1"/>
  <c r="J101" i="4"/>
  <c r="N101" i="4" s="1"/>
  <c r="J2" i="4"/>
  <c r="N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H53" i="3" s="1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</calcChain>
</file>

<file path=xl/sharedStrings.xml><?xml version="1.0" encoding="utf-8"?>
<sst xmlns="http://schemas.openxmlformats.org/spreadsheetml/2006/main" count="257" uniqueCount="91">
  <si>
    <t>report order</t>
  </si>
  <si>
    <t xml:space="preserve">fixed items </t>
  </si>
  <si>
    <t>parmeters</t>
  </si>
  <si>
    <t>continues or Descret</t>
  </si>
  <si>
    <t>range</t>
  </si>
  <si>
    <t xml:space="preserve">done </t>
  </si>
  <si>
    <t xml:space="preserve">OP 1 </t>
  </si>
  <si>
    <t>OP3</t>
  </si>
  <si>
    <t>magnet = (10*10*10)mm</t>
  </si>
  <si>
    <t xml:space="preserve">radias </t>
  </si>
  <si>
    <t>continues</t>
  </si>
  <si>
    <t>0 to 40mm</t>
  </si>
  <si>
    <t xml:space="preserve">cylindrical shape </t>
  </si>
  <si>
    <t>length between rings</t>
  </si>
  <si>
    <t>0 to 5mm</t>
  </si>
  <si>
    <t>OP 2</t>
  </si>
  <si>
    <t>OP4</t>
  </si>
  <si>
    <t>0 to 50mm</t>
  </si>
  <si>
    <t>elliptical ration</t>
  </si>
  <si>
    <t xml:space="preserve">0.2 to 3 </t>
  </si>
  <si>
    <t>OP 3</t>
  </si>
  <si>
    <t>0p5</t>
  </si>
  <si>
    <t xml:space="preserve">magnet length </t>
  </si>
  <si>
    <t>magnet breadth</t>
  </si>
  <si>
    <t>10 to 15mm</t>
  </si>
  <si>
    <t>magnet width</t>
  </si>
  <si>
    <t xml:space="preserve">5 to 10mm </t>
  </si>
  <si>
    <t>OP 4</t>
  </si>
  <si>
    <t>op6</t>
  </si>
  <si>
    <t>magnet length =10</t>
  </si>
  <si>
    <t>elliptical ratio</t>
  </si>
  <si>
    <t>0.2 to 4</t>
  </si>
  <si>
    <t xml:space="preserve">OP 5 </t>
  </si>
  <si>
    <t>op7</t>
  </si>
  <si>
    <t>discreet</t>
  </si>
  <si>
    <t>0.2  to 4</t>
  </si>
  <si>
    <t xml:space="preserve">OP 6 </t>
  </si>
  <si>
    <t>op8</t>
  </si>
  <si>
    <t>magnet length</t>
  </si>
  <si>
    <t xml:space="preserve">5 to 15mm </t>
  </si>
  <si>
    <t xml:space="preserve">OP 7 </t>
  </si>
  <si>
    <t>op9</t>
  </si>
  <si>
    <t>close top and bottem</t>
  </si>
  <si>
    <t>OP8</t>
  </si>
  <si>
    <t>op10</t>
  </si>
  <si>
    <t>close top</t>
  </si>
  <si>
    <t xml:space="preserve">OP 9 </t>
  </si>
  <si>
    <t>op11</t>
  </si>
  <si>
    <t xml:space="preserve">16 mag per ring </t>
  </si>
  <si>
    <t xml:space="preserve">40 to 60mm </t>
  </si>
  <si>
    <t>OP 10</t>
  </si>
  <si>
    <t>op12</t>
  </si>
  <si>
    <t xml:space="preserve">close top </t>
  </si>
  <si>
    <t>40 to 60mm</t>
  </si>
  <si>
    <t xml:space="preserve">OP 11 </t>
  </si>
  <si>
    <t>op13</t>
  </si>
  <si>
    <t>magnets per ring  chang for smaler radias</t>
  </si>
  <si>
    <t>OP 12</t>
  </si>
  <si>
    <t>op14</t>
  </si>
  <si>
    <t xml:space="preserve">OP 13 </t>
  </si>
  <si>
    <t>op15</t>
  </si>
  <si>
    <t>magnet cylindrical</t>
  </si>
  <si>
    <t xml:space="preserve">OP 14 </t>
  </si>
  <si>
    <t>op16</t>
  </si>
  <si>
    <t>magnet 32</t>
  </si>
  <si>
    <t>width and length</t>
  </si>
  <si>
    <t xml:space="preserve">OP 15 </t>
  </si>
  <si>
    <t>op17</t>
  </si>
  <si>
    <t>magnet = (x*x*x)mm</t>
  </si>
  <si>
    <t>OP 16</t>
  </si>
  <si>
    <t>op18</t>
  </si>
  <si>
    <t>OP 17</t>
  </si>
  <si>
    <t>magnet = 10mm</t>
  </si>
  <si>
    <t>sigle ring</t>
  </si>
  <si>
    <t>OP 18</t>
  </si>
  <si>
    <t>ideal conditions</t>
  </si>
  <si>
    <t>ave</t>
  </si>
  <si>
    <t xml:space="preserve">Uses he uses 32 rectangular magnets with vering dimensions with an elliptical ratio available. </t>
  </si>
  <si>
    <t>r1</t>
  </si>
  <si>
    <t>r2</t>
  </si>
  <si>
    <t>u R1</t>
  </si>
  <si>
    <t>U r2</t>
  </si>
  <si>
    <t>display size</t>
  </si>
  <si>
    <t>u R2</t>
  </si>
  <si>
    <t>ave z</t>
  </si>
  <si>
    <t>rang</t>
  </si>
  <si>
    <t>u</t>
  </si>
  <si>
    <t>SM1</t>
  </si>
  <si>
    <t>OP2</t>
  </si>
  <si>
    <t>move_cent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</si>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</sst>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7" xfId="0" applyFill="1" applyBorder="1"/>
    <xf numFmtId="0" fontId="0" fillId="7" borderId="7" xfId="0" applyFill="1" applyBorder="1"/>
    <xf numFmtId="0" fontId="0" fillId="6" borderId="2" xfId="0" applyFill="1" applyBorder="1"/>
    <xf numFmtId="0" fontId="2" fillId="0" borderId="0" xfId="0" applyFont="1" applyAlignment="1">
      <alignment vertical="center"/>
    </xf>
    <xf numFmtId="0" fontId="2" fillId="0" borderId="0" xfId="0" applyFont="1"/>
    <xf numFmtId="20" fontId="2" fillId="0" borderId="0" xfId="0" applyNumberFormat="1" applyFont="1" applyAlignment="1">
      <alignment vertical="center"/>
    </xf>
    <xf numFmtId="0" fontId="0" fillId="11" borderId="1" xfId="0" applyFill="1" applyBorder="1"/>
    <xf numFmtId="0" fontId="0" fillId="12" borderId="1" xfId="0" applyFill="1" applyBorder="1"/>
    <xf numFmtId="0" fontId="2" fillId="12" borderId="1" xfId="0" applyFont="1" applyFill="1" applyBorder="1" applyAlignment="1">
      <alignment vertical="center"/>
    </xf>
    <xf numFmtId="0" fontId="0" fillId="12" borderId="3" xfId="0" applyFill="1" applyBorder="1"/>
    <xf numFmtId="0" fontId="0" fillId="8" borderId="1" xfId="0" applyFill="1" applyBorder="1"/>
    <xf numFmtId="0" fontId="0" fillId="10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3" fillId="15" borderId="0" xfId="1"/>
    <xf numFmtId="0" fontId="4" fillId="16" borderId="0" xfId="2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opLeftCell="A22" zoomScale="70" zoomScaleNormal="70" workbookViewId="0">
      <selection activeCell="B11" sqref="B11:B15"/>
    </sheetView>
  </sheetViews>
  <sheetFormatPr defaultRowHeight="14.25" x14ac:dyDescent="0.45"/>
  <cols>
    <col min="2" max="2" width="38.86328125" customWidth="1"/>
    <col min="3" max="3" width="43.265625" customWidth="1"/>
    <col min="4" max="4" width="17.86328125" customWidth="1"/>
    <col min="5" max="5" width="12.3984375" customWidth="1"/>
    <col min="6" max="6" width="21.59765625" bestFit="1" customWidth="1"/>
    <col min="7" max="7" width="9.73046875" bestFit="1" customWidth="1"/>
  </cols>
  <sheetData>
    <row r="1" spans="1:9" x14ac:dyDescent="0.45">
      <c r="A1" s="1"/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45">
      <c r="A2" s="42" t="s">
        <v>6</v>
      </c>
      <c r="B2" s="4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H2" s="46"/>
      <c r="I2" s="21"/>
    </row>
    <row r="3" spans="1:9" x14ac:dyDescent="0.45">
      <c r="A3" s="42"/>
      <c r="B3" s="42"/>
      <c r="C3" s="2" t="s">
        <v>12</v>
      </c>
      <c r="D3" s="2" t="s">
        <v>13</v>
      </c>
      <c r="E3" s="2" t="s">
        <v>10</v>
      </c>
      <c r="F3" s="2" t="s">
        <v>14</v>
      </c>
      <c r="G3" s="2"/>
      <c r="H3" s="46"/>
      <c r="I3" s="21"/>
    </row>
    <row r="4" spans="1:9" x14ac:dyDescent="0.45">
      <c r="A4" s="49" t="s">
        <v>15</v>
      </c>
      <c r="B4" s="49" t="s">
        <v>16</v>
      </c>
      <c r="C4" s="3" t="s">
        <v>8</v>
      </c>
      <c r="D4" s="3" t="s">
        <v>9</v>
      </c>
      <c r="E4" s="3" t="s">
        <v>10</v>
      </c>
      <c r="F4" s="3" t="s">
        <v>17</v>
      </c>
      <c r="G4" s="3"/>
      <c r="H4" s="28"/>
      <c r="I4" s="21"/>
    </row>
    <row r="5" spans="1:9" x14ac:dyDescent="0.45">
      <c r="A5" s="49"/>
      <c r="B5" s="49"/>
      <c r="C5" s="3"/>
      <c r="D5" s="3" t="s">
        <v>13</v>
      </c>
      <c r="E5" s="3" t="s">
        <v>10</v>
      </c>
      <c r="F5" s="3" t="s">
        <v>14</v>
      </c>
      <c r="G5" s="3"/>
      <c r="H5" s="28"/>
      <c r="I5" s="21"/>
    </row>
    <row r="6" spans="1:9" x14ac:dyDescent="0.45">
      <c r="A6" s="49"/>
      <c r="B6" s="49"/>
      <c r="C6" s="3"/>
      <c r="D6" s="3" t="s">
        <v>18</v>
      </c>
      <c r="E6" s="3" t="s">
        <v>10</v>
      </c>
      <c r="F6" s="3" t="s">
        <v>19</v>
      </c>
      <c r="G6" s="3"/>
      <c r="H6" s="28"/>
      <c r="I6" s="21"/>
    </row>
    <row r="7" spans="1:9" ht="14.25" customHeight="1" x14ac:dyDescent="0.45">
      <c r="A7" s="42" t="s">
        <v>20</v>
      </c>
      <c r="B7" s="29" t="s">
        <v>21</v>
      </c>
      <c r="C7" s="2" t="s">
        <v>22</v>
      </c>
      <c r="D7" s="2" t="s">
        <v>23</v>
      </c>
      <c r="E7" s="2" t="s">
        <v>10</v>
      </c>
      <c r="F7" s="2" t="s">
        <v>24</v>
      </c>
      <c r="G7" s="2"/>
      <c r="H7" s="46"/>
      <c r="I7" s="21"/>
    </row>
    <row r="8" spans="1:9" ht="14.25" customHeight="1" x14ac:dyDescent="0.45">
      <c r="A8" s="42"/>
      <c r="B8" s="41"/>
      <c r="C8" s="2" t="s">
        <v>12</v>
      </c>
      <c r="D8" s="2" t="s">
        <v>25</v>
      </c>
      <c r="E8" s="2" t="s">
        <v>10</v>
      </c>
      <c r="F8" s="2" t="s">
        <v>26</v>
      </c>
      <c r="G8" s="2"/>
      <c r="H8" s="46"/>
      <c r="I8" s="21"/>
    </row>
    <row r="9" spans="1:9" ht="14.25" customHeight="1" x14ac:dyDescent="0.45">
      <c r="A9" s="42"/>
      <c r="B9" s="41"/>
      <c r="C9" s="2"/>
      <c r="D9" s="2" t="s">
        <v>9</v>
      </c>
      <c r="E9" s="2" t="s">
        <v>10</v>
      </c>
      <c r="F9" s="2" t="s">
        <v>11</v>
      </c>
      <c r="G9" s="2"/>
      <c r="H9" s="46"/>
      <c r="I9" s="21"/>
    </row>
    <row r="10" spans="1:9" ht="14.25" customHeight="1" x14ac:dyDescent="0.45">
      <c r="A10" s="42"/>
      <c r="B10" s="30"/>
      <c r="C10" s="2"/>
      <c r="D10" s="2" t="s">
        <v>13</v>
      </c>
      <c r="E10" s="2" t="s">
        <v>10</v>
      </c>
      <c r="F10" s="2" t="s">
        <v>14</v>
      </c>
      <c r="G10" s="2"/>
      <c r="H10" s="46"/>
      <c r="I10" s="21"/>
    </row>
    <row r="11" spans="1:9" ht="14.25" customHeight="1" x14ac:dyDescent="0.45">
      <c r="A11" s="50" t="s">
        <v>27</v>
      </c>
      <c r="B11" s="38" t="s">
        <v>28</v>
      </c>
      <c r="C11" s="4" t="s">
        <v>29</v>
      </c>
      <c r="D11" s="4" t="s">
        <v>23</v>
      </c>
      <c r="E11" s="4" t="s">
        <v>10</v>
      </c>
      <c r="F11" s="4" t="s">
        <v>24</v>
      </c>
      <c r="G11" s="4"/>
      <c r="H11" s="48"/>
      <c r="I11" s="21"/>
    </row>
    <row r="12" spans="1:9" ht="14.25" customHeight="1" x14ac:dyDescent="0.45">
      <c r="A12" s="50"/>
      <c r="B12" s="39"/>
      <c r="C12" s="4"/>
      <c r="D12" s="4" t="s">
        <v>25</v>
      </c>
      <c r="E12" s="4" t="s">
        <v>10</v>
      </c>
      <c r="F12" s="4" t="s">
        <v>26</v>
      </c>
      <c r="G12" s="4"/>
      <c r="H12" s="48"/>
      <c r="I12" s="21"/>
    </row>
    <row r="13" spans="1:9" ht="14.25" customHeight="1" x14ac:dyDescent="0.45">
      <c r="A13" s="50"/>
      <c r="B13" s="39"/>
      <c r="C13" s="4"/>
      <c r="D13" s="4" t="s">
        <v>9</v>
      </c>
      <c r="E13" s="4" t="s">
        <v>10</v>
      </c>
      <c r="F13" s="4" t="s">
        <v>11</v>
      </c>
      <c r="G13" s="4"/>
      <c r="H13" s="48"/>
      <c r="I13" s="21"/>
    </row>
    <row r="14" spans="1:9" ht="14.25" customHeight="1" x14ac:dyDescent="0.45">
      <c r="A14" s="50"/>
      <c r="B14" s="39"/>
      <c r="C14" s="4"/>
      <c r="D14" s="4" t="s">
        <v>13</v>
      </c>
      <c r="E14" s="4" t="s">
        <v>10</v>
      </c>
      <c r="F14" s="4" t="s">
        <v>14</v>
      </c>
      <c r="G14" s="4"/>
      <c r="H14" s="48"/>
      <c r="I14" s="21"/>
    </row>
    <row r="15" spans="1:9" ht="14.25" customHeight="1" x14ac:dyDescent="0.45">
      <c r="A15" s="50"/>
      <c r="B15" s="40"/>
      <c r="C15" s="4"/>
      <c r="D15" s="4" t="s">
        <v>30</v>
      </c>
      <c r="E15" s="4" t="s">
        <v>10</v>
      </c>
      <c r="F15" s="4" t="s">
        <v>31</v>
      </c>
      <c r="G15" s="4"/>
      <c r="H15" s="48"/>
      <c r="I15" s="21"/>
    </row>
    <row r="16" spans="1:9" ht="14.25" customHeight="1" x14ac:dyDescent="0.45">
      <c r="A16" s="29" t="s">
        <v>32</v>
      </c>
      <c r="B16" s="29" t="s">
        <v>33</v>
      </c>
      <c r="C16" s="2" t="s">
        <v>29</v>
      </c>
      <c r="D16" s="2" t="s">
        <v>23</v>
      </c>
      <c r="E16" s="2" t="s">
        <v>34</v>
      </c>
      <c r="F16" s="2" t="s">
        <v>24</v>
      </c>
      <c r="G16" s="2"/>
      <c r="H16" s="46"/>
      <c r="I16" s="22"/>
    </row>
    <row r="17" spans="1:9" ht="14.25" customHeight="1" x14ac:dyDescent="0.45">
      <c r="A17" s="41"/>
      <c r="B17" s="41"/>
      <c r="C17" s="2"/>
      <c r="D17" s="2" t="s">
        <v>25</v>
      </c>
      <c r="E17" s="2" t="s">
        <v>34</v>
      </c>
      <c r="F17" s="2" t="s">
        <v>26</v>
      </c>
      <c r="G17" s="2"/>
      <c r="H17" s="46"/>
      <c r="I17" s="22"/>
    </row>
    <row r="18" spans="1:9" ht="14.25" customHeight="1" x14ac:dyDescent="0.45">
      <c r="A18" s="41"/>
      <c r="B18" s="41"/>
      <c r="C18" s="2"/>
      <c r="D18" s="2" t="s">
        <v>9</v>
      </c>
      <c r="E18" s="2" t="s">
        <v>10</v>
      </c>
      <c r="F18" s="2" t="s">
        <v>11</v>
      </c>
      <c r="G18" s="2"/>
      <c r="H18" s="46"/>
      <c r="I18" s="22"/>
    </row>
    <row r="19" spans="1:9" ht="14.25" customHeight="1" x14ac:dyDescent="0.45">
      <c r="A19" s="41"/>
      <c r="B19" s="41"/>
      <c r="C19" s="2"/>
      <c r="D19" s="2" t="s">
        <v>13</v>
      </c>
      <c r="E19" s="2" t="s">
        <v>10</v>
      </c>
      <c r="F19" s="2" t="s">
        <v>14</v>
      </c>
      <c r="G19" s="2"/>
      <c r="H19" s="46"/>
      <c r="I19" s="22"/>
    </row>
    <row r="20" spans="1:9" ht="14.25" customHeight="1" x14ac:dyDescent="0.45">
      <c r="A20" s="30"/>
      <c r="B20" s="30"/>
      <c r="C20" s="2"/>
      <c r="D20" s="2" t="s">
        <v>30</v>
      </c>
      <c r="E20" s="2"/>
      <c r="F20" s="2" t="s">
        <v>35</v>
      </c>
      <c r="G20" s="2"/>
      <c r="H20" s="46"/>
      <c r="I20" s="22"/>
    </row>
    <row r="21" spans="1:9" ht="14.25" customHeight="1" x14ac:dyDescent="0.45">
      <c r="A21" s="53" t="s">
        <v>36</v>
      </c>
      <c r="B21" s="43" t="s">
        <v>37</v>
      </c>
      <c r="C21" s="5"/>
      <c r="D21" s="5" t="s">
        <v>23</v>
      </c>
      <c r="E21" s="5" t="s">
        <v>10</v>
      </c>
      <c r="F21" s="5" t="s">
        <v>24</v>
      </c>
      <c r="G21" s="5"/>
      <c r="H21" s="48"/>
      <c r="I21" s="22"/>
    </row>
    <row r="22" spans="1:9" ht="14.25" customHeight="1" x14ac:dyDescent="0.45">
      <c r="A22" s="53"/>
      <c r="B22" s="44"/>
      <c r="C22" s="5"/>
      <c r="D22" s="5" t="s">
        <v>25</v>
      </c>
      <c r="E22" s="5" t="s">
        <v>10</v>
      </c>
      <c r="F22" s="5" t="s">
        <v>26</v>
      </c>
      <c r="G22" s="5"/>
      <c r="H22" s="48"/>
      <c r="I22" s="22"/>
    </row>
    <row r="23" spans="1:9" ht="14.25" customHeight="1" x14ac:dyDescent="0.45">
      <c r="A23" s="53"/>
      <c r="B23" s="44"/>
      <c r="C23" s="5"/>
      <c r="D23" s="5" t="s">
        <v>9</v>
      </c>
      <c r="E23" s="5" t="s">
        <v>10</v>
      </c>
      <c r="F23" s="5" t="s">
        <v>11</v>
      </c>
      <c r="G23" s="5"/>
      <c r="H23" s="48"/>
      <c r="I23" s="22"/>
    </row>
    <row r="24" spans="1:9" ht="14.25" customHeight="1" x14ac:dyDescent="0.45">
      <c r="A24" s="53"/>
      <c r="B24" s="44"/>
      <c r="C24" s="5"/>
      <c r="D24" s="5" t="s">
        <v>13</v>
      </c>
      <c r="E24" s="5" t="s">
        <v>10</v>
      </c>
      <c r="F24" s="5" t="s">
        <v>14</v>
      </c>
      <c r="G24" s="5"/>
      <c r="H24" s="48"/>
      <c r="I24" s="22"/>
    </row>
    <row r="25" spans="1:9" ht="14.25" customHeight="1" x14ac:dyDescent="0.45">
      <c r="A25" s="53"/>
      <c r="B25" s="44"/>
      <c r="C25" s="5"/>
      <c r="D25" s="5" t="s">
        <v>30</v>
      </c>
      <c r="E25" s="5" t="s">
        <v>10</v>
      </c>
      <c r="F25" s="5" t="s">
        <v>35</v>
      </c>
      <c r="G25" s="5"/>
      <c r="H25" s="48"/>
      <c r="I25" s="22"/>
    </row>
    <row r="26" spans="1:9" ht="14.25" customHeight="1" x14ac:dyDescent="0.45">
      <c r="A26" s="53"/>
      <c r="B26" s="45"/>
      <c r="C26" s="5"/>
      <c r="D26" s="5" t="s">
        <v>38</v>
      </c>
      <c r="E26" s="5" t="s">
        <v>10</v>
      </c>
      <c r="F26" s="5" t="s">
        <v>39</v>
      </c>
      <c r="G26" s="5"/>
      <c r="H26" s="48"/>
      <c r="I26" s="22"/>
    </row>
    <row r="27" spans="1:9" ht="14.25" customHeight="1" x14ac:dyDescent="0.45">
      <c r="A27" s="42" t="s">
        <v>40</v>
      </c>
      <c r="B27" s="29" t="s">
        <v>41</v>
      </c>
      <c r="C27" s="2" t="s">
        <v>8</v>
      </c>
      <c r="D27" s="2" t="s">
        <v>9</v>
      </c>
      <c r="E27" s="2" t="s">
        <v>10</v>
      </c>
      <c r="F27" s="2" t="s">
        <v>11</v>
      </c>
      <c r="G27" s="2"/>
      <c r="H27" s="46"/>
      <c r="I27" s="23"/>
    </row>
    <row r="28" spans="1:9" ht="14.25" customHeight="1" x14ac:dyDescent="0.45">
      <c r="A28" s="42"/>
      <c r="B28" s="41"/>
      <c r="C28" s="2" t="s">
        <v>12</v>
      </c>
      <c r="D28" s="2" t="s">
        <v>13</v>
      </c>
      <c r="E28" s="2" t="s">
        <v>10</v>
      </c>
      <c r="F28" s="2" t="s">
        <v>14</v>
      </c>
      <c r="G28" s="2"/>
      <c r="H28" s="46"/>
      <c r="I28" s="23"/>
    </row>
    <row r="29" spans="1:9" ht="14.25" customHeight="1" x14ac:dyDescent="0.45">
      <c r="A29" s="42"/>
      <c r="B29" s="30"/>
      <c r="C29" s="2" t="s">
        <v>42</v>
      </c>
      <c r="D29" s="2"/>
      <c r="E29" s="2"/>
      <c r="F29" s="2"/>
      <c r="G29" s="2"/>
      <c r="H29" s="46"/>
      <c r="I29" s="23"/>
    </row>
    <row r="30" spans="1:9" ht="14.25" customHeight="1" x14ac:dyDescent="0.45">
      <c r="A30" s="51" t="s">
        <v>43</v>
      </c>
      <c r="B30" s="38" t="s">
        <v>44</v>
      </c>
      <c r="C30" s="4" t="s">
        <v>8</v>
      </c>
      <c r="D30" s="4" t="s">
        <v>9</v>
      </c>
      <c r="E30" s="4" t="s">
        <v>10</v>
      </c>
      <c r="F30" s="4" t="s">
        <v>11</v>
      </c>
      <c r="G30" s="4"/>
    </row>
    <row r="31" spans="1:9" ht="14.25" customHeight="1" x14ac:dyDescent="0.45">
      <c r="A31" s="52"/>
      <c r="B31" s="39"/>
      <c r="C31" s="4" t="s">
        <v>12</v>
      </c>
      <c r="D31" s="4" t="s">
        <v>13</v>
      </c>
      <c r="E31" s="4" t="s">
        <v>10</v>
      </c>
      <c r="F31" s="4" t="s">
        <v>14</v>
      </c>
      <c r="G31" s="4"/>
    </row>
    <row r="32" spans="1:9" ht="14.25" customHeight="1" x14ac:dyDescent="0.45">
      <c r="A32" s="52"/>
      <c r="B32" s="40"/>
      <c r="C32" s="4" t="s">
        <v>45</v>
      </c>
      <c r="D32" s="4" t="s">
        <v>89</v>
      </c>
      <c r="E32" s="4"/>
      <c r="F32" s="4"/>
      <c r="G32" s="4"/>
    </row>
    <row r="33" spans="1:7" ht="14.25" customHeight="1" x14ac:dyDescent="0.45">
      <c r="A33" s="42" t="s">
        <v>46</v>
      </c>
      <c r="B33" s="29" t="s">
        <v>47</v>
      </c>
      <c r="C33" s="2" t="s">
        <v>29</v>
      </c>
      <c r="D33" s="2" t="s">
        <v>23</v>
      </c>
      <c r="E33" s="2" t="s">
        <v>10</v>
      </c>
      <c r="F33" s="2" t="s">
        <v>24</v>
      </c>
      <c r="G33" s="2"/>
    </row>
    <row r="34" spans="1:7" ht="14.25" customHeight="1" x14ac:dyDescent="0.45">
      <c r="A34" s="42"/>
      <c r="B34" s="41"/>
      <c r="C34" s="2" t="s">
        <v>42</v>
      </c>
      <c r="D34" s="2" t="s">
        <v>25</v>
      </c>
      <c r="E34" s="2" t="s">
        <v>10</v>
      </c>
      <c r="F34" s="2" t="s">
        <v>26</v>
      </c>
      <c r="G34" s="2"/>
    </row>
    <row r="35" spans="1:7" ht="14.25" customHeight="1" x14ac:dyDescent="0.45">
      <c r="A35" s="42"/>
      <c r="B35" s="41"/>
      <c r="C35" s="2" t="s">
        <v>48</v>
      </c>
      <c r="D35" s="2" t="s">
        <v>9</v>
      </c>
      <c r="E35" s="2" t="s">
        <v>10</v>
      </c>
      <c r="F35" s="2" t="s">
        <v>49</v>
      </c>
      <c r="G35" s="2"/>
    </row>
    <row r="36" spans="1:7" ht="14.25" customHeight="1" x14ac:dyDescent="0.45">
      <c r="A36" s="42"/>
      <c r="B36" s="41"/>
      <c r="C36" s="2"/>
      <c r="D36" s="2" t="s">
        <v>13</v>
      </c>
      <c r="E36" s="2" t="s">
        <v>10</v>
      </c>
      <c r="F36" s="2" t="s">
        <v>14</v>
      </c>
      <c r="G36" s="2"/>
    </row>
    <row r="37" spans="1:7" ht="14.25" customHeight="1" x14ac:dyDescent="0.45">
      <c r="A37" s="42"/>
      <c r="B37" s="30"/>
      <c r="C37" s="2"/>
      <c r="D37" s="2" t="s">
        <v>30</v>
      </c>
      <c r="E37" s="2" t="s">
        <v>10</v>
      </c>
      <c r="F37" s="2" t="s">
        <v>31</v>
      </c>
      <c r="G37" s="2"/>
    </row>
    <row r="38" spans="1:7" ht="14.25" customHeight="1" x14ac:dyDescent="0.45">
      <c r="A38" s="51" t="s">
        <v>50</v>
      </c>
      <c r="B38" s="38" t="s">
        <v>51</v>
      </c>
      <c r="C38" s="4" t="s">
        <v>90</v>
      </c>
      <c r="D38" s="4" t="s">
        <v>23</v>
      </c>
      <c r="E38" s="4" t="s">
        <v>10</v>
      </c>
      <c r="F38" s="4" t="s">
        <v>24</v>
      </c>
      <c r="G38" s="4"/>
    </row>
    <row r="39" spans="1:7" ht="14.25" customHeight="1" x14ac:dyDescent="0.45">
      <c r="A39" s="52"/>
      <c r="B39" s="39"/>
      <c r="C39" s="4" t="s">
        <v>52</v>
      </c>
      <c r="D39" s="4" t="s">
        <v>25</v>
      </c>
      <c r="E39" s="4" t="s">
        <v>10</v>
      </c>
      <c r="F39" s="4" t="s">
        <v>26</v>
      </c>
      <c r="G39" s="4"/>
    </row>
    <row r="40" spans="1:7" ht="14.25" customHeight="1" x14ac:dyDescent="0.45">
      <c r="A40" s="52"/>
      <c r="B40" s="39"/>
      <c r="C40" s="4" t="s">
        <v>48</v>
      </c>
      <c r="D40" s="4" t="s">
        <v>9</v>
      </c>
      <c r="E40" s="4" t="s">
        <v>10</v>
      </c>
      <c r="F40" s="4" t="s">
        <v>53</v>
      </c>
      <c r="G40" s="4"/>
    </row>
    <row r="41" spans="1:7" ht="14.25" customHeight="1" x14ac:dyDescent="0.45">
      <c r="A41" s="52"/>
      <c r="B41" s="39"/>
      <c r="C41" s="4"/>
      <c r="D41" s="4" t="s">
        <v>13</v>
      </c>
      <c r="E41" s="4" t="s">
        <v>10</v>
      </c>
      <c r="F41" s="4" t="s">
        <v>14</v>
      </c>
      <c r="G41" s="4"/>
    </row>
    <row r="42" spans="1:7" ht="14.25" customHeight="1" x14ac:dyDescent="0.45">
      <c r="A42" s="52"/>
      <c r="B42" s="40"/>
      <c r="C42" s="4"/>
      <c r="D42" s="4" t="s">
        <v>30</v>
      </c>
      <c r="E42" s="4" t="s">
        <v>10</v>
      </c>
      <c r="F42" s="4" t="s">
        <v>31</v>
      </c>
      <c r="G42" s="4"/>
    </row>
    <row r="43" spans="1:7" ht="14.25" customHeight="1" x14ac:dyDescent="0.45">
      <c r="A43" s="42" t="s">
        <v>54</v>
      </c>
      <c r="B43" s="29" t="s">
        <v>55</v>
      </c>
      <c r="C43" s="2" t="s">
        <v>29</v>
      </c>
      <c r="D43" s="2" t="s">
        <v>23</v>
      </c>
      <c r="E43" s="2" t="s">
        <v>10</v>
      </c>
      <c r="F43" s="2" t="s">
        <v>24</v>
      </c>
      <c r="G43" s="2"/>
    </row>
    <row r="44" spans="1:7" ht="14.25" customHeight="1" x14ac:dyDescent="0.45">
      <c r="A44" s="42"/>
      <c r="B44" s="41"/>
      <c r="C44" s="2" t="s">
        <v>42</v>
      </c>
      <c r="D44" s="2" t="s">
        <v>25</v>
      </c>
      <c r="E44" s="2" t="s">
        <v>10</v>
      </c>
      <c r="F44" s="2" t="s">
        <v>26</v>
      </c>
      <c r="G44" s="2"/>
    </row>
    <row r="45" spans="1:7" ht="14.25" customHeight="1" x14ac:dyDescent="0.45">
      <c r="A45" s="42"/>
      <c r="B45" s="41"/>
      <c r="C45" s="2" t="s">
        <v>56</v>
      </c>
      <c r="D45" s="2" t="s">
        <v>9</v>
      </c>
      <c r="E45" s="2" t="s">
        <v>10</v>
      </c>
      <c r="F45" s="2" t="s">
        <v>49</v>
      </c>
      <c r="G45" s="2"/>
    </row>
    <row r="46" spans="1:7" ht="14.25" customHeight="1" x14ac:dyDescent="0.45">
      <c r="A46" s="42"/>
      <c r="B46" s="41"/>
      <c r="C46" s="2"/>
      <c r="D46" s="2" t="s">
        <v>13</v>
      </c>
      <c r="E46" s="2" t="s">
        <v>10</v>
      </c>
      <c r="F46" s="2" t="s">
        <v>14</v>
      </c>
      <c r="G46" s="2"/>
    </row>
    <row r="47" spans="1:7" ht="14.25" customHeight="1" x14ac:dyDescent="0.45">
      <c r="A47" s="42"/>
      <c r="B47" s="30"/>
      <c r="C47" s="2"/>
      <c r="D47" s="2" t="s">
        <v>30</v>
      </c>
      <c r="E47" s="2" t="s">
        <v>10</v>
      </c>
      <c r="F47" s="2" t="s">
        <v>31</v>
      </c>
      <c r="G47" s="2"/>
    </row>
    <row r="48" spans="1:7" ht="14.25" customHeight="1" x14ac:dyDescent="0.45">
      <c r="A48" s="51" t="s">
        <v>57</v>
      </c>
      <c r="B48" s="38" t="s">
        <v>58</v>
      </c>
      <c r="C48" s="4" t="s">
        <v>29</v>
      </c>
      <c r="D48" s="4" t="s">
        <v>23</v>
      </c>
      <c r="E48" s="4" t="s">
        <v>10</v>
      </c>
      <c r="F48" s="4" t="s">
        <v>24</v>
      </c>
      <c r="G48" s="4"/>
    </row>
    <row r="49" spans="1:9" ht="14.25" customHeight="1" x14ac:dyDescent="0.45">
      <c r="A49" s="52"/>
      <c r="B49" s="39"/>
      <c r="C49" s="4" t="s">
        <v>52</v>
      </c>
      <c r="D49" s="4" t="s">
        <v>25</v>
      </c>
      <c r="E49" s="4" t="s">
        <v>10</v>
      </c>
      <c r="F49" s="4" t="s">
        <v>26</v>
      </c>
      <c r="G49" s="4"/>
    </row>
    <row r="50" spans="1:9" ht="14.25" customHeight="1" x14ac:dyDescent="0.45">
      <c r="A50" s="52"/>
      <c r="B50" s="39"/>
      <c r="C50" s="4" t="s">
        <v>56</v>
      </c>
      <c r="D50" s="4" t="s">
        <v>9</v>
      </c>
      <c r="E50" s="4" t="s">
        <v>10</v>
      </c>
      <c r="F50" s="4" t="s">
        <v>53</v>
      </c>
      <c r="G50" s="4"/>
    </row>
    <row r="51" spans="1:9" ht="14.25" customHeight="1" x14ac:dyDescent="0.45">
      <c r="A51" s="52"/>
      <c r="B51" s="39"/>
      <c r="C51" s="4"/>
      <c r="D51" s="4" t="s">
        <v>13</v>
      </c>
      <c r="E51" s="4" t="s">
        <v>10</v>
      </c>
      <c r="F51" s="4" t="s">
        <v>14</v>
      </c>
      <c r="G51" s="4"/>
    </row>
    <row r="52" spans="1:9" ht="14.25" customHeight="1" x14ac:dyDescent="0.45">
      <c r="A52" s="52"/>
      <c r="B52" s="40"/>
      <c r="C52" s="4"/>
      <c r="D52" s="4" t="s">
        <v>30</v>
      </c>
      <c r="E52" s="4" t="s">
        <v>10</v>
      </c>
      <c r="F52" s="4" t="s">
        <v>31</v>
      </c>
      <c r="G52" s="4"/>
    </row>
    <row r="53" spans="1:9" ht="14.25" customHeight="1" x14ac:dyDescent="0.45">
      <c r="A53" s="42" t="s">
        <v>59</v>
      </c>
      <c r="B53" s="29" t="s">
        <v>60</v>
      </c>
      <c r="C53" s="2" t="s">
        <v>61</v>
      </c>
      <c r="D53" s="2" t="s">
        <v>9</v>
      </c>
      <c r="E53" s="2" t="s">
        <v>10</v>
      </c>
      <c r="F53" s="2" t="s">
        <v>11</v>
      </c>
      <c r="G53" s="2"/>
      <c r="H53" s="48"/>
      <c r="I53" s="23"/>
    </row>
    <row r="54" spans="1:9" ht="14.25" customHeight="1" x14ac:dyDescent="0.45">
      <c r="A54" s="42"/>
      <c r="B54" s="30"/>
      <c r="C54" s="2" t="s">
        <v>12</v>
      </c>
      <c r="D54" s="2" t="s">
        <v>13</v>
      </c>
      <c r="E54" s="2" t="s">
        <v>10</v>
      </c>
      <c r="F54" s="2" t="s">
        <v>14</v>
      </c>
      <c r="G54" s="2"/>
      <c r="H54" s="48"/>
      <c r="I54" s="23"/>
    </row>
    <row r="55" spans="1:9" ht="14.25" customHeight="1" x14ac:dyDescent="0.45">
      <c r="A55" s="38" t="s">
        <v>62</v>
      </c>
      <c r="B55" s="38" t="s">
        <v>63</v>
      </c>
      <c r="C55" s="4" t="s">
        <v>64</v>
      </c>
      <c r="D55" s="4" t="s">
        <v>9</v>
      </c>
      <c r="E55" s="4" t="s">
        <v>10</v>
      </c>
      <c r="F55" s="4" t="s">
        <v>11</v>
      </c>
      <c r="G55" s="4"/>
    </row>
    <row r="56" spans="1:9" ht="14.25" customHeight="1" x14ac:dyDescent="0.45">
      <c r="A56" s="39"/>
      <c r="B56" s="39"/>
      <c r="C56" s="4" t="s">
        <v>12</v>
      </c>
      <c r="D56" s="4" t="s">
        <v>13</v>
      </c>
      <c r="E56" s="4" t="s">
        <v>10</v>
      </c>
      <c r="F56" s="4" t="s">
        <v>14</v>
      </c>
      <c r="G56" s="4"/>
    </row>
    <row r="57" spans="1:9" ht="14.25" customHeight="1" x14ac:dyDescent="0.45">
      <c r="A57" s="40"/>
      <c r="B57" s="40"/>
      <c r="C57" s="4"/>
      <c r="D57" s="4" t="s">
        <v>65</v>
      </c>
      <c r="E57" s="4" t="s">
        <v>10</v>
      </c>
      <c r="F57" s="4"/>
      <c r="G57" s="4"/>
    </row>
    <row r="58" spans="1:9" ht="14.25" customHeight="1" x14ac:dyDescent="0.45">
      <c r="A58" s="42" t="s">
        <v>66</v>
      </c>
      <c r="B58" s="29" t="s">
        <v>67</v>
      </c>
      <c r="C58" s="2" t="s">
        <v>68</v>
      </c>
      <c r="D58" s="2" t="s">
        <v>9</v>
      </c>
      <c r="E58" s="2" t="s">
        <v>10</v>
      </c>
      <c r="F58" s="2" t="s">
        <v>11</v>
      </c>
      <c r="G58" s="2"/>
      <c r="H58" s="19"/>
    </row>
    <row r="59" spans="1:9" ht="14.25" customHeight="1" x14ac:dyDescent="0.45">
      <c r="A59" s="42"/>
      <c r="B59" s="30"/>
      <c r="C59" s="2" t="s">
        <v>12</v>
      </c>
      <c r="D59" s="2" t="s">
        <v>13</v>
      </c>
      <c r="E59" s="2" t="s">
        <v>10</v>
      </c>
      <c r="F59" s="2" t="s">
        <v>14</v>
      </c>
      <c r="G59" s="2"/>
      <c r="H59" s="19"/>
    </row>
    <row r="60" spans="1:9" ht="14.25" customHeight="1" x14ac:dyDescent="0.45">
      <c r="A60" s="26" t="s">
        <v>69</v>
      </c>
      <c r="B60" s="27" t="s">
        <v>70</v>
      </c>
      <c r="C60" s="31" t="s">
        <v>77</v>
      </c>
      <c r="D60" s="32"/>
      <c r="E60" s="6"/>
      <c r="F60" s="6"/>
      <c r="G60" s="6"/>
      <c r="H60" s="20"/>
    </row>
    <row r="61" spans="1:9" ht="14.25" customHeight="1" x14ac:dyDescent="0.45">
      <c r="A61" s="27"/>
      <c r="B61" s="35"/>
      <c r="C61" s="33"/>
      <c r="D61" s="34"/>
      <c r="E61" s="9"/>
      <c r="F61" s="9"/>
      <c r="G61" s="9"/>
      <c r="H61" s="20"/>
    </row>
    <row r="62" spans="1:9" x14ac:dyDescent="0.45">
      <c r="A62" s="36" t="s">
        <v>74</v>
      </c>
      <c r="B62" s="36" t="s">
        <v>87</v>
      </c>
      <c r="C62" s="7" t="s">
        <v>72</v>
      </c>
      <c r="D62" s="7"/>
      <c r="E62" s="7"/>
      <c r="F62" s="7"/>
      <c r="G62" s="7"/>
      <c r="H62" s="18"/>
    </row>
    <row r="63" spans="1:9" ht="14.25" customHeight="1" x14ac:dyDescent="0.45">
      <c r="A63" s="37"/>
      <c r="B63" s="37"/>
      <c r="C63" s="7" t="s">
        <v>73</v>
      </c>
      <c r="D63" s="7"/>
      <c r="E63" s="7"/>
      <c r="F63" s="7"/>
      <c r="G63" s="7"/>
      <c r="H63" s="18"/>
    </row>
    <row r="64" spans="1:9" x14ac:dyDescent="0.45">
      <c r="A64" s="24" t="s">
        <v>71</v>
      </c>
      <c r="B64" s="24" t="s">
        <v>88</v>
      </c>
      <c r="C64" s="8" t="s">
        <v>75</v>
      </c>
      <c r="D64" s="8"/>
      <c r="E64" s="8"/>
      <c r="F64" s="8"/>
      <c r="G64" s="8"/>
      <c r="H64" s="47"/>
    </row>
    <row r="65" spans="1:8" ht="14.25" customHeight="1" x14ac:dyDescent="0.45">
      <c r="A65" s="25"/>
      <c r="B65" s="25"/>
      <c r="C65" s="8"/>
      <c r="D65" s="8"/>
      <c r="E65" s="8"/>
      <c r="F65" s="8"/>
      <c r="G65" s="8"/>
      <c r="H65" s="47"/>
    </row>
  </sheetData>
  <mergeCells count="46">
    <mergeCell ref="A58:A59"/>
    <mergeCell ref="A55:A57"/>
    <mergeCell ref="A2:A3"/>
    <mergeCell ref="A4:A6"/>
    <mergeCell ref="A7:A10"/>
    <mergeCell ref="A11:A15"/>
    <mergeCell ref="A53:A54"/>
    <mergeCell ref="A38:A42"/>
    <mergeCell ref="A43:A47"/>
    <mergeCell ref="A48:A52"/>
    <mergeCell ref="A16:A20"/>
    <mergeCell ref="A21:A26"/>
    <mergeCell ref="A27:A29"/>
    <mergeCell ref="A30:A32"/>
    <mergeCell ref="B27:B29"/>
    <mergeCell ref="B30:B32"/>
    <mergeCell ref="B33:B37"/>
    <mergeCell ref="H2:H3"/>
    <mergeCell ref="H64:H65"/>
    <mergeCell ref="H11:H15"/>
    <mergeCell ref="B2:B3"/>
    <mergeCell ref="B4:B6"/>
    <mergeCell ref="B7:B10"/>
    <mergeCell ref="B11:B15"/>
    <mergeCell ref="B16:B20"/>
    <mergeCell ref="H7:H10"/>
    <mergeCell ref="H16:H20"/>
    <mergeCell ref="H53:H54"/>
    <mergeCell ref="H21:H26"/>
    <mergeCell ref="H27:H29"/>
    <mergeCell ref="A64:A65"/>
    <mergeCell ref="B64:B65"/>
    <mergeCell ref="A60:A61"/>
    <mergeCell ref="H4:H6"/>
    <mergeCell ref="B58:B59"/>
    <mergeCell ref="C60:D61"/>
    <mergeCell ref="B60:B61"/>
    <mergeCell ref="A62:A63"/>
    <mergeCell ref="B62:B63"/>
    <mergeCell ref="B38:B42"/>
    <mergeCell ref="B43:B47"/>
    <mergeCell ref="B48:B52"/>
    <mergeCell ref="B53:B54"/>
    <mergeCell ref="B55:B57"/>
    <mergeCell ref="A33:A37"/>
    <mergeCell ref="B21:B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87C9-A0E5-4161-8395-A396A1C39BBF}">
  <dimension ref="A1:P101"/>
  <sheetViews>
    <sheetView topLeftCell="E1" workbookViewId="0">
      <selection activeCell="N102" sqref="N102"/>
    </sheetView>
  </sheetViews>
  <sheetFormatPr defaultRowHeight="14.25" x14ac:dyDescent="0.45"/>
  <cols>
    <col min="1" max="1" width="2.73046875" style="13" bestFit="1" customWidth="1"/>
    <col min="2" max="2" width="6.73046875" style="2" bestFit="1" customWidth="1"/>
    <col min="3" max="3" width="3" style="2" bestFit="1" customWidth="1"/>
    <col min="4" max="4" width="7.6640625" style="2" bestFit="1" customWidth="1"/>
    <col min="5" max="6" width="7.9296875" style="2" bestFit="1" customWidth="1"/>
    <col min="7" max="7" width="18.73046875" style="2" bestFit="1" customWidth="1"/>
    <col min="8" max="8" width="6.19921875" style="14" bestFit="1" customWidth="1"/>
    <col min="9" max="9" width="3" style="14" bestFit="1" customWidth="1"/>
    <col min="10" max="10" width="6.73046875" style="14" bestFit="1" customWidth="1"/>
    <col min="11" max="11" width="7.6640625" style="14" bestFit="1" customWidth="1"/>
    <col min="12" max="12" width="7.9296875" style="14" bestFit="1" customWidth="1"/>
    <col min="13" max="13" width="18.73046875" style="14" bestFit="1" customWidth="1"/>
    <col min="14" max="14" width="8.73046875" style="17" customWidth="1"/>
    <col min="15" max="15" width="32.46484375" bestFit="1" customWidth="1"/>
  </cols>
  <sheetData>
    <row r="1" spans="1:16" x14ac:dyDescent="0.45">
      <c r="B1" s="2" t="s">
        <v>78</v>
      </c>
      <c r="E1" s="2" t="s">
        <v>80</v>
      </c>
      <c r="F1" s="2" t="s">
        <v>80</v>
      </c>
      <c r="G1" s="2" t="s">
        <v>82</v>
      </c>
      <c r="H1" s="14" t="s">
        <v>79</v>
      </c>
      <c r="K1" s="14" t="s">
        <v>81</v>
      </c>
      <c r="L1" s="14" t="s">
        <v>83</v>
      </c>
      <c r="M1" s="14" t="s">
        <v>82</v>
      </c>
      <c r="N1" s="17" t="s">
        <v>84</v>
      </c>
      <c r="O1" s="16" t="s">
        <v>85</v>
      </c>
      <c r="P1" s="16" t="s">
        <v>86</v>
      </c>
    </row>
    <row r="2" spans="1:16" x14ac:dyDescent="0.45">
      <c r="A2" s="13">
        <v>0</v>
      </c>
      <c r="B2" s="2">
        <f>ABS(D2)</f>
        <v>110.19999999999999</v>
      </c>
      <c r="C2" s="2">
        <v>1</v>
      </c>
      <c r="D2" s="2">
        <v>110.19999999999999</v>
      </c>
      <c r="E2" s="2">
        <v>0.01</v>
      </c>
      <c r="F2" s="2">
        <f>B2*E2</f>
        <v>1.1019999999999999</v>
      </c>
      <c r="G2" s="2">
        <f>IF(ABS(F2)&lt;0.05,0.05,F2)*C2</f>
        <v>1.1019999999999999</v>
      </c>
      <c r="H2" s="15">
        <v>275.5</v>
      </c>
      <c r="I2" s="14">
        <v>1</v>
      </c>
      <c r="J2" s="14">
        <f>H2*I2</f>
        <v>275.5</v>
      </c>
      <c r="K2" s="14">
        <v>0.01</v>
      </c>
      <c r="L2" s="14">
        <f>J2*K2</f>
        <v>2.7549999999999999</v>
      </c>
      <c r="M2" s="14">
        <f>IF(ABS(L2)&lt;0.05,0.05,L2)</f>
        <v>2.7549999999999999</v>
      </c>
      <c r="N2" s="17">
        <f t="shared" ref="N2:N33" si="0">(D2+J2)/2</f>
        <v>192.85</v>
      </c>
      <c r="O2">
        <f>ABS((D2+G2)-(J2+M2))</f>
        <v>166.953</v>
      </c>
      <c r="P2">
        <f>O2/2</f>
        <v>83.476500000000001</v>
      </c>
    </row>
    <row r="3" spans="1:16" x14ac:dyDescent="0.45">
      <c r="A3" s="13">
        <v>1</v>
      </c>
      <c r="B3" s="2">
        <f t="shared" ref="B3:B66" si="1">ABS(D3)</f>
        <v>67.519999999999982</v>
      </c>
      <c r="C3" s="2">
        <v>1</v>
      </c>
      <c r="D3" s="2">
        <v>67.519999999999982</v>
      </c>
      <c r="E3" s="2">
        <v>0.01</v>
      </c>
      <c r="F3" s="2">
        <f>B3*E3</f>
        <v>0.6751999999999998</v>
      </c>
      <c r="G3" s="2">
        <f>IF(ABS(F3)&lt;0.05,0.05,F3)</f>
        <v>0.6751999999999998</v>
      </c>
      <c r="H3" s="15">
        <v>168.8</v>
      </c>
      <c r="I3" s="14">
        <v>1</v>
      </c>
      <c r="J3" s="14">
        <f t="shared" ref="J3:J66" si="2">H3*I3</f>
        <v>168.8</v>
      </c>
      <c r="K3" s="14">
        <v>0.01</v>
      </c>
      <c r="L3" s="14">
        <f t="shared" ref="L3:L66" si="3">J3*K3</f>
        <v>1.6880000000000002</v>
      </c>
      <c r="M3" s="14">
        <f t="shared" ref="M3:M66" si="4">IF(ABS(L3)&lt;0.05,0.05,L3)</f>
        <v>1.6880000000000002</v>
      </c>
      <c r="N3" s="17">
        <f t="shared" si="0"/>
        <v>118.16</v>
      </c>
      <c r="O3">
        <f t="shared" ref="O3:O66" si="5">ABS((D3+G3)-(J3+M3))</f>
        <v>102.29280000000001</v>
      </c>
      <c r="P3">
        <f t="shared" ref="P3:P66" si="6">O3/2</f>
        <v>51.146400000000007</v>
      </c>
    </row>
    <row r="4" spans="1:16" x14ac:dyDescent="0.45">
      <c r="A4" s="13">
        <v>2</v>
      </c>
      <c r="B4" s="2">
        <f t="shared" si="1"/>
        <v>27.759999999999991</v>
      </c>
      <c r="C4" s="2">
        <v>1</v>
      </c>
      <c r="D4" s="2">
        <v>27.759999999999991</v>
      </c>
      <c r="E4" s="2">
        <v>0.01</v>
      </c>
      <c r="F4" s="2">
        <f t="shared" ref="F4:F67" si="7">B4*E4</f>
        <v>0.2775999999999999</v>
      </c>
      <c r="G4" s="2">
        <f t="shared" ref="G4:G66" si="8">IF(ABS(F4)&lt;0.05,0.05,F4)*C4</f>
        <v>0.2775999999999999</v>
      </c>
      <c r="H4" s="15">
        <v>69.400000000000006</v>
      </c>
      <c r="I4" s="14">
        <v>1</v>
      </c>
      <c r="J4" s="14">
        <f t="shared" si="2"/>
        <v>69.400000000000006</v>
      </c>
      <c r="K4" s="14">
        <v>0.01</v>
      </c>
      <c r="L4" s="14">
        <f t="shared" si="3"/>
        <v>0.69400000000000006</v>
      </c>
      <c r="M4" s="14">
        <f t="shared" si="4"/>
        <v>0.69400000000000006</v>
      </c>
      <c r="N4" s="17">
        <f t="shared" si="0"/>
        <v>48.58</v>
      </c>
      <c r="O4">
        <f t="shared" si="5"/>
        <v>42.056400000000018</v>
      </c>
      <c r="P4">
        <f t="shared" si="6"/>
        <v>21.028200000000009</v>
      </c>
    </row>
    <row r="5" spans="1:16" x14ac:dyDescent="0.45">
      <c r="A5" s="13">
        <v>3</v>
      </c>
      <c r="B5" s="2">
        <f t="shared" si="1"/>
        <v>24.319999999999993</v>
      </c>
      <c r="C5" s="2">
        <v>-1</v>
      </c>
      <c r="D5" s="2">
        <v>-24.319999999999993</v>
      </c>
      <c r="E5" s="2">
        <v>0.01</v>
      </c>
      <c r="F5" s="2">
        <f t="shared" si="7"/>
        <v>0.24319999999999994</v>
      </c>
      <c r="G5" s="2">
        <f t="shared" si="8"/>
        <v>-0.24319999999999994</v>
      </c>
      <c r="H5" s="15">
        <v>60.8</v>
      </c>
      <c r="I5" s="14">
        <v>-1</v>
      </c>
      <c r="J5" s="14">
        <f t="shared" si="2"/>
        <v>-60.8</v>
      </c>
      <c r="K5" s="14">
        <v>0.01</v>
      </c>
      <c r="L5" s="14">
        <f t="shared" si="3"/>
        <v>-0.60799999999999998</v>
      </c>
      <c r="M5" s="14">
        <f t="shared" si="4"/>
        <v>-0.60799999999999998</v>
      </c>
      <c r="N5" s="17">
        <f t="shared" si="0"/>
        <v>-42.559999999999995</v>
      </c>
      <c r="O5">
        <f t="shared" si="5"/>
        <v>36.844799999999999</v>
      </c>
      <c r="P5">
        <f t="shared" si="6"/>
        <v>18.4224</v>
      </c>
    </row>
    <row r="6" spans="1:16" x14ac:dyDescent="0.45">
      <c r="A6" s="13">
        <v>4</v>
      </c>
      <c r="B6" s="2">
        <f t="shared" si="1"/>
        <v>85.919999999999959</v>
      </c>
      <c r="C6" s="2">
        <v>-1</v>
      </c>
      <c r="D6" s="2">
        <v>-85.919999999999959</v>
      </c>
      <c r="E6" s="2">
        <v>0.01</v>
      </c>
      <c r="F6" s="2">
        <f t="shared" si="7"/>
        <v>0.85919999999999963</v>
      </c>
      <c r="G6" s="2">
        <f t="shared" si="8"/>
        <v>-0.85919999999999963</v>
      </c>
      <c r="H6" s="15">
        <v>214.8</v>
      </c>
      <c r="I6" s="14">
        <v>-1</v>
      </c>
      <c r="J6" s="14">
        <f t="shared" si="2"/>
        <v>-214.8</v>
      </c>
      <c r="K6" s="14">
        <v>0.01</v>
      </c>
      <c r="L6" s="14">
        <f t="shared" si="3"/>
        <v>-2.1480000000000001</v>
      </c>
      <c r="M6" s="14">
        <f t="shared" si="4"/>
        <v>-2.1480000000000001</v>
      </c>
      <c r="N6" s="17">
        <f t="shared" si="0"/>
        <v>-150.35999999999999</v>
      </c>
      <c r="O6">
        <f t="shared" si="5"/>
        <v>130.16880000000003</v>
      </c>
      <c r="P6">
        <f t="shared" si="6"/>
        <v>65.084400000000016</v>
      </c>
    </row>
    <row r="7" spans="1:16" x14ac:dyDescent="0.45">
      <c r="A7" s="13">
        <v>5</v>
      </c>
      <c r="B7" s="2">
        <f t="shared" si="1"/>
        <v>131.03999999999996</v>
      </c>
      <c r="C7" s="2">
        <v>-1</v>
      </c>
      <c r="D7" s="2">
        <v>-131.03999999999996</v>
      </c>
      <c r="E7" s="2">
        <v>0.01</v>
      </c>
      <c r="F7" s="2">
        <f t="shared" si="7"/>
        <v>1.3103999999999996</v>
      </c>
      <c r="G7" s="2">
        <f t="shared" si="8"/>
        <v>-1.3103999999999996</v>
      </c>
      <c r="H7" s="15">
        <v>327.60000000000002</v>
      </c>
      <c r="I7" s="14">
        <v>-1</v>
      </c>
      <c r="J7" s="14">
        <f t="shared" si="2"/>
        <v>-327.60000000000002</v>
      </c>
      <c r="K7" s="14">
        <v>0.01</v>
      </c>
      <c r="L7" s="14">
        <f t="shared" si="3"/>
        <v>-3.2760000000000002</v>
      </c>
      <c r="M7" s="14">
        <f t="shared" si="4"/>
        <v>-3.2760000000000002</v>
      </c>
      <c r="N7" s="17">
        <f t="shared" si="0"/>
        <v>-229.32</v>
      </c>
      <c r="O7">
        <f t="shared" si="5"/>
        <v>198.52560000000008</v>
      </c>
      <c r="P7">
        <f t="shared" si="6"/>
        <v>99.262800000000041</v>
      </c>
    </row>
    <row r="8" spans="1:16" x14ac:dyDescent="0.45">
      <c r="A8" s="13">
        <v>6</v>
      </c>
      <c r="B8" s="2">
        <f t="shared" si="1"/>
        <v>107.15999999999997</v>
      </c>
      <c r="C8" s="2">
        <v>-1</v>
      </c>
      <c r="D8" s="2">
        <v>-107.15999999999997</v>
      </c>
      <c r="E8" s="2">
        <v>0.01</v>
      </c>
      <c r="F8" s="2">
        <f t="shared" si="7"/>
        <v>1.0715999999999997</v>
      </c>
      <c r="G8" s="2">
        <f t="shared" si="8"/>
        <v>-1.0715999999999997</v>
      </c>
      <c r="H8" s="15">
        <v>267.89999999999998</v>
      </c>
      <c r="I8" s="14">
        <v>-1</v>
      </c>
      <c r="J8" s="14">
        <f t="shared" si="2"/>
        <v>-267.89999999999998</v>
      </c>
      <c r="K8" s="14">
        <v>0.01</v>
      </c>
      <c r="L8" s="14">
        <f t="shared" si="3"/>
        <v>-2.6789999999999998</v>
      </c>
      <c r="M8" s="14">
        <f t="shared" si="4"/>
        <v>-2.6789999999999998</v>
      </c>
      <c r="N8" s="17">
        <f t="shared" si="0"/>
        <v>-187.52999999999997</v>
      </c>
      <c r="O8">
        <f t="shared" si="5"/>
        <v>162.34739999999999</v>
      </c>
      <c r="P8">
        <f t="shared" si="6"/>
        <v>81.173699999999997</v>
      </c>
    </row>
    <row r="9" spans="1:16" x14ac:dyDescent="0.45">
      <c r="A9" s="13">
        <v>7</v>
      </c>
      <c r="B9" s="2">
        <f t="shared" si="1"/>
        <v>53</v>
      </c>
      <c r="C9" s="2">
        <v>-1</v>
      </c>
      <c r="D9" s="2">
        <v>-53</v>
      </c>
      <c r="E9" s="2">
        <v>0.01</v>
      </c>
      <c r="F9" s="2">
        <f t="shared" si="7"/>
        <v>0.53</v>
      </c>
      <c r="G9" s="2">
        <f t="shared" si="8"/>
        <v>-0.53</v>
      </c>
      <c r="H9" s="15">
        <v>132.5</v>
      </c>
      <c r="I9" s="14">
        <v>-1</v>
      </c>
      <c r="J9" s="14">
        <f t="shared" si="2"/>
        <v>-132.5</v>
      </c>
      <c r="K9" s="14">
        <v>0.01</v>
      </c>
      <c r="L9" s="14">
        <f t="shared" si="3"/>
        <v>-1.325</v>
      </c>
      <c r="M9" s="14">
        <f t="shared" si="4"/>
        <v>-1.325</v>
      </c>
      <c r="N9" s="17">
        <f t="shared" si="0"/>
        <v>-92.75</v>
      </c>
      <c r="O9">
        <f t="shared" si="5"/>
        <v>80.294999999999987</v>
      </c>
      <c r="P9">
        <f t="shared" si="6"/>
        <v>40.147499999999994</v>
      </c>
    </row>
    <row r="10" spans="1:16" x14ac:dyDescent="0.45">
      <c r="A10" s="13">
        <v>8</v>
      </c>
      <c r="B10" s="2">
        <f t="shared" si="1"/>
        <v>4</v>
      </c>
      <c r="C10" s="2">
        <v>-1</v>
      </c>
      <c r="D10" s="2">
        <v>-4</v>
      </c>
      <c r="E10" s="2">
        <v>0.01</v>
      </c>
      <c r="F10" s="2">
        <f t="shared" si="7"/>
        <v>0.04</v>
      </c>
      <c r="G10" s="2">
        <f t="shared" si="8"/>
        <v>-0.05</v>
      </c>
      <c r="H10" s="15">
        <v>10</v>
      </c>
      <c r="I10" s="14">
        <v>-1</v>
      </c>
      <c r="J10" s="14">
        <f t="shared" si="2"/>
        <v>-10</v>
      </c>
      <c r="K10" s="14">
        <v>0.01</v>
      </c>
      <c r="L10" s="14">
        <f t="shared" si="3"/>
        <v>-0.1</v>
      </c>
      <c r="M10" s="14">
        <f t="shared" si="4"/>
        <v>-0.1</v>
      </c>
      <c r="N10" s="17">
        <f t="shared" si="0"/>
        <v>-7</v>
      </c>
      <c r="O10">
        <f t="shared" si="5"/>
        <v>6.05</v>
      </c>
      <c r="P10">
        <f t="shared" si="6"/>
        <v>3.0249999999999999</v>
      </c>
    </row>
    <row r="11" spans="1:16" x14ac:dyDescent="0.45">
      <c r="A11" s="13">
        <v>9</v>
      </c>
      <c r="B11" s="2">
        <f t="shared" si="1"/>
        <v>36.159999999999997</v>
      </c>
      <c r="C11" s="2">
        <v>1</v>
      </c>
      <c r="D11" s="2">
        <v>36.159999999999997</v>
      </c>
      <c r="E11" s="2">
        <v>0.01</v>
      </c>
      <c r="F11" s="2">
        <f t="shared" si="7"/>
        <v>0.36159999999999998</v>
      </c>
      <c r="G11" s="2">
        <f t="shared" si="8"/>
        <v>0.36159999999999998</v>
      </c>
      <c r="H11" s="15">
        <v>90.4</v>
      </c>
      <c r="I11" s="14">
        <v>1</v>
      </c>
      <c r="J11" s="14">
        <f t="shared" si="2"/>
        <v>90.4</v>
      </c>
      <c r="K11" s="14">
        <v>0.01</v>
      </c>
      <c r="L11" s="14">
        <f t="shared" si="3"/>
        <v>0.90400000000000003</v>
      </c>
      <c r="M11" s="14">
        <f t="shared" si="4"/>
        <v>0.90400000000000003</v>
      </c>
      <c r="N11" s="17">
        <f t="shared" si="0"/>
        <v>63.28</v>
      </c>
      <c r="O11">
        <f t="shared" si="5"/>
        <v>54.782400000000003</v>
      </c>
      <c r="P11">
        <f t="shared" si="6"/>
        <v>27.391200000000001</v>
      </c>
    </row>
    <row r="12" spans="1:16" x14ac:dyDescent="0.45">
      <c r="A12" s="13">
        <v>10</v>
      </c>
      <c r="B12" s="2">
        <f t="shared" si="1"/>
        <v>96.16</v>
      </c>
      <c r="C12" s="2">
        <v>1</v>
      </c>
      <c r="D12" s="2">
        <v>96.16</v>
      </c>
      <c r="E12" s="2">
        <v>0.01</v>
      </c>
      <c r="F12" s="2">
        <f t="shared" si="7"/>
        <v>0.96160000000000001</v>
      </c>
      <c r="G12" s="2">
        <f t="shared" si="8"/>
        <v>0.96160000000000001</v>
      </c>
      <c r="H12" s="15">
        <v>240.4</v>
      </c>
      <c r="I12" s="14">
        <v>1</v>
      </c>
      <c r="J12" s="14">
        <f t="shared" si="2"/>
        <v>240.4</v>
      </c>
      <c r="K12" s="14">
        <v>0.01</v>
      </c>
      <c r="L12" s="14">
        <f t="shared" si="3"/>
        <v>2.4039999999999999</v>
      </c>
      <c r="M12" s="14">
        <f t="shared" si="4"/>
        <v>2.4039999999999999</v>
      </c>
      <c r="N12" s="17">
        <f t="shared" si="0"/>
        <v>168.28</v>
      </c>
      <c r="O12">
        <f t="shared" si="5"/>
        <v>145.6824</v>
      </c>
      <c r="P12">
        <f t="shared" si="6"/>
        <v>72.841200000000001</v>
      </c>
    </row>
    <row r="13" spans="1:16" x14ac:dyDescent="0.45">
      <c r="A13" s="13">
        <v>11</v>
      </c>
      <c r="B13" s="2">
        <f t="shared" si="1"/>
        <v>93.199999999999989</v>
      </c>
      <c r="C13" s="2">
        <v>1</v>
      </c>
      <c r="D13" s="2">
        <v>93.199999999999989</v>
      </c>
      <c r="E13" s="2">
        <v>0.01</v>
      </c>
      <c r="F13" s="2">
        <f t="shared" si="7"/>
        <v>0.93199999999999994</v>
      </c>
      <c r="G13" s="2">
        <f t="shared" si="8"/>
        <v>0.93199999999999994</v>
      </c>
      <c r="H13" s="15">
        <v>233</v>
      </c>
      <c r="I13" s="14">
        <v>1</v>
      </c>
      <c r="J13" s="14">
        <f t="shared" si="2"/>
        <v>233</v>
      </c>
      <c r="K13" s="14">
        <v>0.01</v>
      </c>
      <c r="L13" s="14">
        <f t="shared" si="3"/>
        <v>2.33</v>
      </c>
      <c r="M13" s="14">
        <f t="shared" si="4"/>
        <v>2.33</v>
      </c>
      <c r="N13" s="17">
        <f t="shared" si="0"/>
        <v>163.1</v>
      </c>
      <c r="O13">
        <f t="shared" si="5"/>
        <v>141.19800000000004</v>
      </c>
      <c r="P13">
        <f t="shared" si="6"/>
        <v>70.599000000000018</v>
      </c>
    </row>
    <row r="14" spans="1:16" x14ac:dyDescent="0.45">
      <c r="A14" s="13">
        <v>12</v>
      </c>
      <c r="B14" s="2">
        <f t="shared" si="1"/>
        <v>34.919999999999987</v>
      </c>
      <c r="C14" s="2">
        <v>1</v>
      </c>
      <c r="D14" s="2">
        <v>34.919999999999987</v>
      </c>
      <c r="E14" s="2">
        <v>0.01</v>
      </c>
      <c r="F14" s="2">
        <f t="shared" si="7"/>
        <v>0.3491999999999999</v>
      </c>
      <c r="G14" s="2">
        <f t="shared" si="8"/>
        <v>0.3491999999999999</v>
      </c>
      <c r="H14" s="15">
        <v>87.3</v>
      </c>
      <c r="I14" s="14">
        <v>1</v>
      </c>
      <c r="J14" s="14">
        <f t="shared" si="2"/>
        <v>87.3</v>
      </c>
      <c r="K14" s="14">
        <v>0.01</v>
      </c>
      <c r="L14" s="14">
        <f t="shared" si="3"/>
        <v>0.873</v>
      </c>
      <c r="M14" s="14">
        <f t="shared" si="4"/>
        <v>0.873</v>
      </c>
      <c r="N14" s="17">
        <f t="shared" si="0"/>
        <v>61.109999999999992</v>
      </c>
      <c r="O14">
        <f t="shared" si="5"/>
        <v>52.903800000000011</v>
      </c>
      <c r="P14">
        <f t="shared" si="6"/>
        <v>26.451900000000006</v>
      </c>
    </row>
    <row r="15" spans="1:16" x14ac:dyDescent="0.45">
      <c r="A15" s="13">
        <v>13</v>
      </c>
      <c r="B15" s="2">
        <f t="shared" si="1"/>
        <v>10.799999999999997</v>
      </c>
      <c r="C15" s="2">
        <v>-1</v>
      </c>
      <c r="D15" s="2">
        <v>-10.799999999999997</v>
      </c>
      <c r="E15" s="2">
        <v>0.01</v>
      </c>
      <c r="F15" s="2">
        <f t="shared" si="7"/>
        <v>0.10799999999999997</v>
      </c>
      <c r="G15" s="2">
        <f t="shared" si="8"/>
        <v>-0.10799999999999997</v>
      </c>
      <c r="H15" s="15">
        <v>27</v>
      </c>
      <c r="I15" s="14">
        <v>-1</v>
      </c>
      <c r="J15" s="14">
        <f t="shared" si="2"/>
        <v>-27</v>
      </c>
      <c r="K15" s="14">
        <v>0.01</v>
      </c>
      <c r="L15" s="14">
        <f t="shared" si="3"/>
        <v>-0.27</v>
      </c>
      <c r="M15" s="14">
        <f t="shared" si="4"/>
        <v>-0.27</v>
      </c>
      <c r="N15" s="17">
        <f t="shared" si="0"/>
        <v>-18.899999999999999</v>
      </c>
      <c r="O15">
        <f t="shared" si="5"/>
        <v>16.362000000000002</v>
      </c>
      <c r="P15">
        <f t="shared" si="6"/>
        <v>8.1810000000000009</v>
      </c>
    </row>
    <row r="16" spans="1:16" x14ac:dyDescent="0.45">
      <c r="A16" s="13">
        <v>14</v>
      </c>
      <c r="B16" s="2">
        <f t="shared" si="1"/>
        <v>60.72</v>
      </c>
      <c r="C16" s="2">
        <v>-1</v>
      </c>
      <c r="D16" s="2">
        <v>-60.72</v>
      </c>
      <c r="E16" s="2">
        <v>0.01</v>
      </c>
      <c r="F16" s="2">
        <f t="shared" si="7"/>
        <v>0.60719999999999996</v>
      </c>
      <c r="G16" s="2">
        <f t="shared" si="8"/>
        <v>-0.60719999999999996</v>
      </c>
      <c r="H16" s="15">
        <v>151.80000000000001</v>
      </c>
      <c r="I16" s="14">
        <v>-1</v>
      </c>
      <c r="J16" s="14">
        <f t="shared" si="2"/>
        <v>-151.80000000000001</v>
      </c>
      <c r="K16" s="14">
        <v>0.01</v>
      </c>
      <c r="L16" s="14">
        <f t="shared" si="3"/>
        <v>-1.5180000000000002</v>
      </c>
      <c r="M16" s="14">
        <f t="shared" si="4"/>
        <v>-1.5180000000000002</v>
      </c>
      <c r="N16" s="17">
        <f t="shared" si="0"/>
        <v>-106.26</v>
      </c>
      <c r="O16">
        <f t="shared" si="5"/>
        <v>91.990800000000007</v>
      </c>
      <c r="P16">
        <f t="shared" si="6"/>
        <v>45.995400000000004</v>
      </c>
    </row>
    <row r="17" spans="1:16" x14ac:dyDescent="0.45">
      <c r="A17" s="13">
        <v>15</v>
      </c>
      <c r="B17" s="2">
        <f t="shared" si="1"/>
        <v>139.59999999999997</v>
      </c>
      <c r="C17" s="2">
        <v>-1</v>
      </c>
      <c r="D17" s="2">
        <v>-139.59999999999997</v>
      </c>
      <c r="E17" s="2">
        <v>0.01</v>
      </c>
      <c r="F17" s="2">
        <f t="shared" si="7"/>
        <v>1.3959999999999997</v>
      </c>
      <c r="G17" s="2">
        <f t="shared" si="8"/>
        <v>-1.3959999999999997</v>
      </c>
      <c r="H17" s="15">
        <v>349</v>
      </c>
      <c r="I17" s="14">
        <v>-1</v>
      </c>
      <c r="J17" s="14">
        <f t="shared" si="2"/>
        <v>-349</v>
      </c>
      <c r="K17" s="14">
        <v>0.01</v>
      </c>
      <c r="L17" s="14">
        <f t="shared" si="3"/>
        <v>-3.49</v>
      </c>
      <c r="M17" s="14">
        <f t="shared" si="4"/>
        <v>-3.49</v>
      </c>
      <c r="N17" s="17">
        <f t="shared" si="0"/>
        <v>-244.29999999999998</v>
      </c>
      <c r="O17">
        <f t="shared" si="5"/>
        <v>211.49400000000006</v>
      </c>
      <c r="P17">
        <f t="shared" si="6"/>
        <v>105.74700000000003</v>
      </c>
    </row>
    <row r="18" spans="1:16" x14ac:dyDescent="0.45">
      <c r="A18" s="13">
        <v>16</v>
      </c>
      <c r="B18" s="2">
        <f t="shared" si="1"/>
        <v>143.35999999999996</v>
      </c>
      <c r="C18" s="2">
        <v>-1</v>
      </c>
      <c r="D18" s="2">
        <v>-143.35999999999996</v>
      </c>
      <c r="E18" s="2">
        <v>0.01</v>
      </c>
      <c r="F18" s="2">
        <f t="shared" si="7"/>
        <v>1.4335999999999995</v>
      </c>
      <c r="G18" s="2">
        <f t="shared" si="8"/>
        <v>-1.4335999999999995</v>
      </c>
      <c r="H18" s="15">
        <v>358.4</v>
      </c>
      <c r="I18" s="14">
        <v>-1</v>
      </c>
      <c r="J18" s="14">
        <f t="shared" si="2"/>
        <v>-358.4</v>
      </c>
      <c r="K18" s="14">
        <v>0.01</v>
      </c>
      <c r="L18" s="14">
        <f t="shared" si="3"/>
        <v>-3.5839999999999996</v>
      </c>
      <c r="M18" s="14">
        <f t="shared" si="4"/>
        <v>-3.5839999999999996</v>
      </c>
      <c r="N18" s="17">
        <f t="shared" si="0"/>
        <v>-250.87999999999997</v>
      </c>
      <c r="O18">
        <f t="shared" si="5"/>
        <v>217.19040000000001</v>
      </c>
      <c r="P18">
        <f t="shared" si="6"/>
        <v>108.59520000000001</v>
      </c>
    </row>
    <row r="19" spans="1:16" x14ac:dyDescent="0.45">
      <c r="A19" s="13">
        <v>17</v>
      </c>
      <c r="B19" s="2">
        <f t="shared" si="1"/>
        <v>83.960000000000008</v>
      </c>
      <c r="C19" s="2">
        <v>-1</v>
      </c>
      <c r="D19" s="2">
        <v>-83.960000000000008</v>
      </c>
      <c r="E19" s="2">
        <v>0.01</v>
      </c>
      <c r="F19" s="2">
        <f t="shared" si="7"/>
        <v>0.83960000000000012</v>
      </c>
      <c r="G19" s="2">
        <f t="shared" si="8"/>
        <v>-0.83960000000000012</v>
      </c>
      <c r="H19" s="15">
        <v>209.9</v>
      </c>
      <c r="I19" s="14">
        <v>-1</v>
      </c>
      <c r="J19" s="14">
        <f t="shared" si="2"/>
        <v>-209.9</v>
      </c>
      <c r="K19" s="14">
        <v>0.01</v>
      </c>
      <c r="L19" s="14">
        <f t="shared" si="3"/>
        <v>-2.0990000000000002</v>
      </c>
      <c r="M19" s="14">
        <f t="shared" si="4"/>
        <v>-2.0990000000000002</v>
      </c>
      <c r="N19" s="17">
        <f t="shared" si="0"/>
        <v>-146.93</v>
      </c>
      <c r="O19">
        <f t="shared" si="5"/>
        <v>127.19939999999998</v>
      </c>
      <c r="P19">
        <f t="shared" si="6"/>
        <v>63.599699999999991</v>
      </c>
    </row>
    <row r="20" spans="1:16" x14ac:dyDescent="0.45">
      <c r="A20" s="13">
        <v>18</v>
      </c>
      <c r="B20" s="2">
        <f t="shared" si="1"/>
        <v>35.559999999999988</v>
      </c>
      <c r="C20" s="2">
        <v>-1</v>
      </c>
      <c r="D20" s="2">
        <v>-35.559999999999988</v>
      </c>
      <c r="E20" s="2">
        <v>0.01</v>
      </c>
      <c r="F20" s="2">
        <f t="shared" si="7"/>
        <v>0.35559999999999986</v>
      </c>
      <c r="G20" s="2">
        <f t="shared" si="8"/>
        <v>-0.35559999999999986</v>
      </c>
      <c r="H20" s="15">
        <v>88.9</v>
      </c>
      <c r="I20" s="14">
        <v>-1</v>
      </c>
      <c r="J20" s="14">
        <f t="shared" si="2"/>
        <v>-88.9</v>
      </c>
      <c r="K20" s="14">
        <v>0.01</v>
      </c>
      <c r="L20" s="14">
        <f t="shared" si="3"/>
        <v>-0.88900000000000012</v>
      </c>
      <c r="M20" s="14">
        <f t="shared" si="4"/>
        <v>-0.88900000000000012</v>
      </c>
      <c r="N20" s="17">
        <f t="shared" si="0"/>
        <v>-62.23</v>
      </c>
      <c r="O20">
        <f t="shared" si="5"/>
        <v>53.873400000000011</v>
      </c>
      <c r="P20">
        <f t="shared" si="6"/>
        <v>26.936700000000005</v>
      </c>
    </row>
    <row r="21" spans="1:16" x14ac:dyDescent="0.45">
      <c r="A21" s="13">
        <v>19</v>
      </c>
      <c r="B21" s="2">
        <f t="shared" si="1"/>
        <v>19.47999999999999</v>
      </c>
      <c r="C21" s="2">
        <v>1</v>
      </c>
      <c r="D21" s="2">
        <v>19.47999999999999</v>
      </c>
      <c r="E21" s="2">
        <v>0.01</v>
      </c>
      <c r="F21" s="2">
        <f t="shared" si="7"/>
        <v>0.19479999999999989</v>
      </c>
      <c r="G21" s="2">
        <f t="shared" si="8"/>
        <v>0.19479999999999989</v>
      </c>
      <c r="H21" s="15">
        <v>48.7</v>
      </c>
      <c r="I21" s="14">
        <v>1</v>
      </c>
      <c r="J21" s="14">
        <f t="shared" si="2"/>
        <v>48.7</v>
      </c>
      <c r="K21" s="14">
        <v>0.01</v>
      </c>
      <c r="L21" s="14">
        <f t="shared" si="3"/>
        <v>0.48700000000000004</v>
      </c>
      <c r="M21" s="14">
        <f t="shared" si="4"/>
        <v>0.48700000000000004</v>
      </c>
      <c r="N21" s="17">
        <f t="shared" si="0"/>
        <v>34.089999999999996</v>
      </c>
      <c r="O21">
        <f t="shared" si="5"/>
        <v>29.512200000000014</v>
      </c>
      <c r="P21">
        <f t="shared" si="6"/>
        <v>14.756100000000007</v>
      </c>
    </row>
    <row r="22" spans="1:16" x14ac:dyDescent="0.45">
      <c r="A22" s="13">
        <v>20</v>
      </c>
      <c r="B22" s="2">
        <f t="shared" si="1"/>
        <v>94</v>
      </c>
      <c r="C22" s="2">
        <v>1</v>
      </c>
      <c r="D22" s="2">
        <v>94</v>
      </c>
      <c r="E22" s="2">
        <v>0.01</v>
      </c>
      <c r="F22" s="2">
        <f t="shared" si="7"/>
        <v>0.94000000000000006</v>
      </c>
      <c r="G22" s="2">
        <f t="shared" si="8"/>
        <v>0.94000000000000006</v>
      </c>
      <c r="H22" s="15">
        <v>235</v>
      </c>
      <c r="I22" s="14">
        <v>1</v>
      </c>
      <c r="J22" s="14">
        <f t="shared" si="2"/>
        <v>235</v>
      </c>
      <c r="K22" s="14">
        <v>0.01</v>
      </c>
      <c r="L22" s="14">
        <f t="shared" si="3"/>
        <v>2.35</v>
      </c>
      <c r="M22" s="14">
        <f t="shared" si="4"/>
        <v>2.35</v>
      </c>
      <c r="N22" s="17">
        <f t="shared" si="0"/>
        <v>164.5</v>
      </c>
      <c r="O22">
        <f t="shared" si="5"/>
        <v>142.41</v>
      </c>
      <c r="P22">
        <f t="shared" si="6"/>
        <v>71.204999999999998</v>
      </c>
    </row>
    <row r="23" spans="1:16" x14ac:dyDescent="0.45">
      <c r="A23" s="13">
        <v>21</v>
      </c>
      <c r="B23" s="2">
        <f t="shared" si="1"/>
        <v>86.199999999999989</v>
      </c>
      <c r="C23" s="2">
        <v>1</v>
      </c>
      <c r="D23" s="2">
        <v>86.199999999999989</v>
      </c>
      <c r="E23" s="2">
        <v>0.01</v>
      </c>
      <c r="F23" s="2">
        <f t="shared" si="7"/>
        <v>0.86199999999999988</v>
      </c>
      <c r="G23" s="2">
        <f t="shared" si="8"/>
        <v>0.86199999999999988</v>
      </c>
      <c r="H23" s="15">
        <v>215.5</v>
      </c>
      <c r="I23" s="14">
        <v>1</v>
      </c>
      <c r="J23" s="14">
        <f t="shared" si="2"/>
        <v>215.5</v>
      </c>
      <c r="K23" s="14">
        <v>0.01</v>
      </c>
      <c r="L23" s="14">
        <f t="shared" si="3"/>
        <v>2.1550000000000002</v>
      </c>
      <c r="M23" s="14">
        <f t="shared" si="4"/>
        <v>2.1550000000000002</v>
      </c>
      <c r="N23" s="17">
        <f t="shared" si="0"/>
        <v>150.85</v>
      </c>
      <c r="O23">
        <f t="shared" si="5"/>
        <v>130.59300000000002</v>
      </c>
      <c r="P23">
        <f t="shared" si="6"/>
        <v>65.296500000000009</v>
      </c>
    </row>
    <row r="24" spans="1:16" x14ac:dyDescent="0.45">
      <c r="A24" s="13">
        <v>22</v>
      </c>
      <c r="B24" s="2">
        <f t="shared" si="1"/>
        <v>74.12</v>
      </c>
      <c r="C24" s="2">
        <v>1</v>
      </c>
      <c r="D24" s="2">
        <v>74.12</v>
      </c>
      <c r="E24" s="2">
        <v>0.01</v>
      </c>
      <c r="F24" s="2">
        <f t="shared" si="7"/>
        <v>0.74120000000000008</v>
      </c>
      <c r="G24" s="2">
        <f t="shared" si="8"/>
        <v>0.74120000000000008</v>
      </c>
      <c r="H24" s="15">
        <v>185.3</v>
      </c>
      <c r="I24" s="14">
        <v>1</v>
      </c>
      <c r="J24" s="14">
        <f t="shared" si="2"/>
        <v>185.3</v>
      </c>
      <c r="K24" s="14">
        <v>0.01</v>
      </c>
      <c r="L24" s="14">
        <f t="shared" si="3"/>
        <v>1.8530000000000002</v>
      </c>
      <c r="M24" s="14">
        <f t="shared" si="4"/>
        <v>1.8530000000000002</v>
      </c>
      <c r="N24" s="17">
        <f t="shared" si="0"/>
        <v>129.71</v>
      </c>
      <c r="O24">
        <f t="shared" si="5"/>
        <v>112.29180000000001</v>
      </c>
      <c r="P24">
        <f t="shared" si="6"/>
        <v>56.145900000000005</v>
      </c>
    </row>
    <row r="25" spans="1:16" x14ac:dyDescent="0.45">
      <c r="A25" s="13">
        <v>23</v>
      </c>
      <c r="B25" s="2">
        <f t="shared" si="1"/>
        <v>29.959999999999994</v>
      </c>
      <c r="C25" s="2">
        <v>1</v>
      </c>
      <c r="D25" s="2">
        <v>29.959999999999994</v>
      </c>
      <c r="E25" s="2">
        <v>0.01</v>
      </c>
      <c r="F25" s="2">
        <f t="shared" si="7"/>
        <v>0.29959999999999992</v>
      </c>
      <c r="G25" s="2">
        <f t="shared" si="8"/>
        <v>0.29959999999999992</v>
      </c>
      <c r="H25" s="15">
        <v>74.900000000000006</v>
      </c>
      <c r="I25" s="14">
        <v>1</v>
      </c>
      <c r="J25" s="14">
        <f t="shared" si="2"/>
        <v>74.900000000000006</v>
      </c>
      <c r="K25" s="14">
        <v>0.01</v>
      </c>
      <c r="L25" s="14">
        <f t="shared" si="3"/>
        <v>0.74900000000000011</v>
      </c>
      <c r="M25" s="14">
        <f t="shared" si="4"/>
        <v>0.74900000000000011</v>
      </c>
      <c r="N25" s="17">
        <f t="shared" si="0"/>
        <v>52.43</v>
      </c>
      <c r="O25">
        <f t="shared" si="5"/>
        <v>45.389400000000009</v>
      </c>
      <c r="P25">
        <f t="shared" si="6"/>
        <v>22.694700000000005</v>
      </c>
    </row>
    <row r="26" spans="1:16" x14ac:dyDescent="0.45">
      <c r="A26" s="13">
        <v>24</v>
      </c>
      <c r="B26" s="2">
        <f t="shared" si="1"/>
        <v>6.7999999999999972</v>
      </c>
      <c r="C26" s="2">
        <v>-1</v>
      </c>
      <c r="D26" s="2">
        <v>-6.7999999999999972</v>
      </c>
      <c r="E26" s="2">
        <v>0.01</v>
      </c>
      <c r="F26" s="2">
        <f t="shared" si="7"/>
        <v>6.7999999999999977E-2</v>
      </c>
      <c r="G26" s="2">
        <f t="shared" si="8"/>
        <v>-6.7999999999999977E-2</v>
      </c>
      <c r="H26" s="15">
        <v>17</v>
      </c>
      <c r="I26" s="14">
        <v>-1</v>
      </c>
      <c r="J26" s="14">
        <f t="shared" si="2"/>
        <v>-17</v>
      </c>
      <c r="K26" s="14">
        <v>0.01</v>
      </c>
      <c r="L26" s="14">
        <f t="shared" si="3"/>
        <v>-0.17</v>
      </c>
      <c r="M26" s="14">
        <f t="shared" si="4"/>
        <v>-0.17</v>
      </c>
      <c r="N26" s="17">
        <f t="shared" si="0"/>
        <v>-11.899999999999999</v>
      </c>
      <c r="O26">
        <f t="shared" si="5"/>
        <v>10.302000000000005</v>
      </c>
      <c r="P26">
        <f t="shared" si="6"/>
        <v>5.1510000000000025</v>
      </c>
    </row>
    <row r="27" spans="1:16" x14ac:dyDescent="0.45">
      <c r="A27" s="13">
        <v>25</v>
      </c>
      <c r="B27" s="2">
        <f t="shared" si="1"/>
        <v>63.72</v>
      </c>
      <c r="C27" s="2">
        <v>-1</v>
      </c>
      <c r="D27" s="2">
        <v>-63.72</v>
      </c>
      <c r="E27" s="2">
        <v>0.01</v>
      </c>
      <c r="F27" s="2">
        <f t="shared" si="7"/>
        <v>0.63719999999999999</v>
      </c>
      <c r="G27" s="2">
        <f t="shared" si="8"/>
        <v>-0.63719999999999999</v>
      </c>
      <c r="H27" s="15">
        <v>159.30000000000001</v>
      </c>
      <c r="I27" s="14">
        <v>-1</v>
      </c>
      <c r="J27" s="14">
        <f t="shared" si="2"/>
        <v>-159.30000000000001</v>
      </c>
      <c r="K27" s="14">
        <v>0.01</v>
      </c>
      <c r="L27" s="14">
        <f t="shared" si="3"/>
        <v>-1.5930000000000002</v>
      </c>
      <c r="M27" s="14">
        <f t="shared" si="4"/>
        <v>-1.5930000000000002</v>
      </c>
      <c r="N27" s="17">
        <f t="shared" si="0"/>
        <v>-111.51</v>
      </c>
      <c r="O27">
        <f t="shared" si="5"/>
        <v>96.535799999999995</v>
      </c>
      <c r="P27">
        <f t="shared" si="6"/>
        <v>48.267899999999997</v>
      </c>
    </row>
    <row r="28" spans="1:16" x14ac:dyDescent="0.45">
      <c r="A28" s="13">
        <v>26</v>
      </c>
      <c r="B28" s="2">
        <f t="shared" si="1"/>
        <v>12.679999999999996</v>
      </c>
      <c r="C28" s="2">
        <v>-1</v>
      </c>
      <c r="D28" s="2">
        <v>-12.679999999999996</v>
      </c>
      <c r="E28" s="2">
        <v>0.01</v>
      </c>
      <c r="F28" s="2">
        <f t="shared" si="7"/>
        <v>0.12679999999999997</v>
      </c>
      <c r="G28" s="2">
        <f t="shared" si="8"/>
        <v>-0.12679999999999997</v>
      </c>
      <c r="H28" s="15">
        <v>31.7</v>
      </c>
      <c r="I28" s="14">
        <v>-1</v>
      </c>
      <c r="J28" s="14">
        <f t="shared" si="2"/>
        <v>-31.7</v>
      </c>
      <c r="K28" s="14">
        <v>0.01</v>
      </c>
      <c r="L28" s="14">
        <f t="shared" si="3"/>
        <v>-0.317</v>
      </c>
      <c r="M28" s="14">
        <f t="shared" si="4"/>
        <v>-0.317</v>
      </c>
      <c r="N28" s="17">
        <f t="shared" si="0"/>
        <v>-22.189999999999998</v>
      </c>
      <c r="O28">
        <f t="shared" si="5"/>
        <v>19.2102</v>
      </c>
      <c r="P28">
        <f t="shared" si="6"/>
        <v>9.6051000000000002</v>
      </c>
    </row>
    <row r="29" spans="1:16" x14ac:dyDescent="0.45">
      <c r="A29" s="13">
        <v>27</v>
      </c>
      <c r="B29" s="2">
        <f t="shared" si="1"/>
        <v>9.8399999999999963</v>
      </c>
      <c r="C29" s="2">
        <v>1</v>
      </c>
      <c r="D29" s="2">
        <v>9.8399999999999963</v>
      </c>
      <c r="E29" s="2">
        <v>0.01</v>
      </c>
      <c r="F29" s="2">
        <f t="shared" si="7"/>
        <v>9.839999999999996E-2</v>
      </c>
      <c r="G29" s="2">
        <f t="shared" si="8"/>
        <v>9.839999999999996E-2</v>
      </c>
      <c r="H29" s="15">
        <v>24.6</v>
      </c>
      <c r="I29" s="14">
        <v>1</v>
      </c>
      <c r="J29" s="14">
        <f t="shared" si="2"/>
        <v>24.6</v>
      </c>
      <c r="K29" s="14">
        <v>0.01</v>
      </c>
      <c r="L29" s="14">
        <f t="shared" si="3"/>
        <v>0.24600000000000002</v>
      </c>
      <c r="M29" s="14">
        <f t="shared" si="4"/>
        <v>0.24600000000000002</v>
      </c>
      <c r="N29" s="17">
        <f t="shared" si="0"/>
        <v>17.22</v>
      </c>
      <c r="O29">
        <f t="shared" si="5"/>
        <v>14.907600000000004</v>
      </c>
      <c r="P29">
        <f t="shared" si="6"/>
        <v>7.453800000000002</v>
      </c>
    </row>
    <row r="30" spans="1:16" x14ac:dyDescent="0.45">
      <c r="A30" s="13">
        <v>28</v>
      </c>
      <c r="B30" s="2">
        <f t="shared" si="1"/>
        <v>35.319999999999993</v>
      </c>
      <c r="C30" s="2">
        <v>1</v>
      </c>
      <c r="D30" s="2">
        <v>35.319999999999993</v>
      </c>
      <c r="E30" s="2">
        <v>0.01</v>
      </c>
      <c r="F30" s="2">
        <f t="shared" si="7"/>
        <v>0.35319999999999996</v>
      </c>
      <c r="G30" s="2">
        <f t="shared" si="8"/>
        <v>0.35319999999999996</v>
      </c>
      <c r="H30" s="15">
        <v>88.3</v>
      </c>
      <c r="I30" s="14">
        <v>1</v>
      </c>
      <c r="J30" s="14">
        <f t="shared" si="2"/>
        <v>88.3</v>
      </c>
      <c r="K30" s="14">
        <v>0.01</v>
      </c>
      <c r="L30" s="14">
        <f t="shared" si="3"/>
        <v>0.88300000000000001</v>
      </c>
      <c r="M30" s="14">
        <f t="shared" si="4"/>
        <v>0.88300000000000001</v>
      </c>
      <c r="N30" s="17">
        <f t="shared" si="0"/>
        <v>61.809999999999995</v>
      </c>
      <c r="O30">
        <f t="shared" si="5"/>
        <v>53.509799999999998</v>
      </c>
      <c r="P30">
        <f t="shared" si="6"/>
        <v>26.754899999999999</v>
      </c>
    </row>
    <row r="31" spans="1:16" x14ac:dyDescent="0.45">
      <c r="A31" s="13">
        <v>29</v>
      </c>
      <c r="B31" s="2">
        <f t="shared" si="1"/>
        <v>64.639999999999986</v>
      </c>
      <c r="C31" s="2">
        <v>1</v>
      </c>
      <c r="D31" s="2">
        <v>64.639999999999986</v>
      </c>
      <c r="E31" s="2">
        <v>0.01</v>
      </c>
      <c r="F31" s="2">
        <f t="shared" si="7"/>
        <v>0.64639999999999986</v>
      </c>
      <c r="G31" s="2">
        <f t="shared" si="8"/>
        <v>0.64639999999999986</v>
      </c>
      <c r="H31" s="15">
        <v>161.6</v>
      </c>
      <c r="I31" s="14">
        <v>1</v>
      </c>
      <c r="J31" s="14">
        <f t="shared" si="2"/>
        <v>161.6</v>
      </c>
      <c r="K31" s="14">
        <v>0.01</v>
      </c>
      <c r="L31" s="14">
        <f t="shared" si="3"/>
        <v>1.6159999999999999</v>
      </c>
      <c r="M31" s="14">
        <f t="shared" si="4"/>
        <v>1.6159999999999999</v>
      </c>
      <c r="N31" s="17">
        <f t="shared" si="0"/>
        <v>113.11999999999999</v>
      </c>
      <c r="O31">
        <f t="shared" si="5"/>
        <v>97.929600000000022</v>
      </c>
      <c r="P31">
        <f t="shared" si="6"/>
        <v>48.964800000000011</v>
      </c>
    </row>
    <row r="32" spans="1:16" x14ac:dyDescent="0.45">
      <c r="A32" s="13">
        <v>30</v>
      </c>
      <c r="B32" s="2">
        <f t="shared" si="1"/>
        <v>96.919999999999959</v>
      </c>
      <c r="C32" s="2">
        <v>1</v>
      </c>
      <c r="D32" s="2">
        <v>96.919999999999959</v>
      </c>
      <c r="E32" s="2">
        <v>0.01</v>
      </c>
      <c r="F32" s="2">
        <f t="shared" si="7"/>
        <v>0.96919999999999962</v>
      </c>
      <c r="G32" s="2">
        <f t="shared" si="8"/>
        <v>0.96919999999999962</v>
      </c>
      <c r="H32" s="15">
        <v>242.3</v>
      </c>
      <c r="I32" s="14">
        <v>1</v>
      </c>
      <c r="J32" s="14">
        <f t="shared" si="2"/>
        <v>242.3</v>
      </c>
      <c r="K32" s="14">
        <v>0.01</v>
      </c>
      <c r="L32" s="14">
        <f t="shared" si="3"/>
        <v>2.423</v>
      </c>
      <c r="M32" s="14">
        <f t="shared" si="4"/>
        <v>2.423</v>
      </c>
      <c r="N32" s="17">
        <f t="shared" si="0"/>
        <v>169.60999999999999</v>
      </c>
      <c r="O32">
        <f t="shared" si="5"/>
        <v>146.83380000000005</v>
      </c>
      <c r="P32">
        <f t="shared" si="6"/>
        <v>73.416900000000027</v>
      </c>
    </row>
    <row r="33" spans="1:16" x14ac:dyDescent="0.45">
      <c r="A33" s="13">
        <v>31</v>
      </c>
      <c r="B33" s="2">
        <f t="shared" si="1"/>
        <v>100.75999999999996</v>
      </c>
      <c r="C33" s="2">
        <v>1</v>
      </c>
      <c r="D33" s="2">
        <v>100.75999999999996</v>
      </c>
      <c r="E33" s="2">
        <v>0.01</v>
      </c>
      <c r="F33" s="2">
        <f t="shared" si="7"/>
        <v>1.0075999999999996</v>
      </c>
      <c r="G33" s="2">
        <f t="shared" si="8"/>
        <v>1.0075999999999996</v>
      </c>
      <c r="H33" s="15">
        <v>251.9</v>
      </c>
      <c r="I33" s="14">
        <v>1</v>
      </c>
      <c r="J33" s="14">
        <f t="shared" si="2"/>
        <v>251.9</v>
      </c>
      <c r="K33" s="14">
        <v>0.01</v>
      </c>
      <c r="L33" s="14">
        <f t="shared" si="3"/>
        <v>2.5190000000000001</v>
      </c>
      <c r="M33" s="14">
        <f t="shared" si="4"/>
        <v>2.5190000000000001</v>
      </c>
      <c r="N33" s="17">
        <f t="shared" si="0"/>
        <v>176.32999999999998</v>
      </c>
      <c r="O33">
        <f t="shared" si="5"/>
        <v>152.65140000000005</v>
      </c>
      <c r="P33">
        <f t="shared" si="6"/>
        <v>76.325700000000026</v>
      </c>
    </row>
    <row r="34" spans="1:16" x14ac:dyDescent="0.45">
      <c r="A34" s="13">
        <v>32</v>
      </c>
      <c r="B34" s="2">
        <f t="shared" si="1"/>
        <v>66.759999999999991</v>
      </c>
      <c r="C34" s="2">
        <v>1</v>
      </c>
      <c r="D34" s="2">
        <v>66.759999999999991</v>
      </c>
      <c r="E34" s="2">
        <v>0.01</v>
      </c>
      <c r="F34" s="2">
        <f t="shared" si="7"/>
        <v>0.66759999999999997</v>
      </c>
      <c r="G34" s="2">
        <f t="shared" si="8"/>
        <v>0.66759999999999997</v>
      </c>
      <c r="H34" s="15">
        <v>166.9</v>
      </c>
      <c r="I34" s="14">
        <v>1</v>
      </c>
      <c r="J34" s="14">
        <f t="shared" si="2"/>
        <v>166.9</v>
      </c>
      <c r="K34" s="14">
        <v>0.01</v>
      </c>
      <c r="L34" s="14">
        <f t="shared" si="3"/>
        <v>1.669</v>
      </c>
      <c r="M34" s="14">
        <f t="shared" si="4"/>
        <v>1.669</v>
      </c>
      <c r="N34" s="17">
        <f t="shared" ref="N34:N65" si="9">(D34+J34)/2</f>
        <v>116.83</v>
      </c>
      <c r="O34">
        <f t="shared" si="5"/>
        <v>101.14140000000003</v>
      </c>
      <c r="P34">
        <f t="shared" si="6"/>
        <v>50.570700000000016</v>
      </c>
    </row>
    <row r="35" spans="1:16" x14ac:dyDescent="0.45">
      <c r="A35" s="13">
        <v>33</v>
      </c>
      <c r="B35" s="2">
        <f t="shared" si="1"/>
        <v>35.039999999999992</v>
      </c>
      <c r="C35" s="2">
        <v>1</v>
      </c>
      <c r="D35" s="2">
        <v>35.039999999999992</v>
      </c>
      <c r="E35" s="2">
        <v>0.01</v>
      </c>
      <c r="F35" s="2">
        <f t="shared" si="7"/>
        <v>0.35039999999999993</v>
      </c>
      <c r="G35" s="2">
        <f t="shared" si="8"/>
        <v>0.35039999999999993</v>
      </c>
      <c r="H35" s="15">
        <v>87.6</v>
      </c>
      <c r="I35" s="14">
        <v>1</v>
      </c>
      <c r="J35" s="14">
        <f t="shared" si="2"/>
        <v>87.6</v>
      </c>
      <c r="K35" s="14">
        <v>0.01</v>
      </c>
      <c r="L35" s="14">
        <f t="shared" si="3"/>
        <v>0.876</v>
      </c>
      <c r="M35" s="14">
        <f t="shared" si="4"/>
        <v>0.876</v>
      </c>
      <c r="N35" s="17">
        <f t="shared" si="9"/>
        <v>61.319999999999993</v>
      </c>
      <c r="O35">
        <f t="shared" si="5"/>
        <v>53.085600000000007</v>
      </c>
      <c r="P35">
        <f t="shared" si="6"/>
        <v>26.542800000000003</v>
      </c>
    </row>
    <row r="36" spans="1:16" x14ac:dyDescent="0.45">
      <c r="A36" s="13">
        <v>34</v>
      </c>
      <c r="B36" s="2">
        <f t="shared" si="1"/>
        <v>15.159999999999997</v>
      </c>
      <c r="C36" s="2">
        <v>-1</v>
      </c>
      <c r="D36" s="2">
        <v>-15.159999999999997</v>
      </c>
      <c r="E36" s="2">
        <v>0.01</v>
      </c>
      <c r="F36" s="2">
        <f t="shared" si="7"/>
        <v>0.15159999999999996</v>
      </c>
      <c r="G36" s="2">
        <f t="shared" si="8"/>
        <v>-0.15159999999999996</v>
      </c>
      <c r="H36" s="15">
        <v>37.9</v>
      </c>
      <c r="I36" s="14">
        <v>-1</v>
      </c>
      <c r="J36" s="14">
        <f t="shared" si="2"/>
        <v>-37.9</v>
      </c>
      <c r="K36" s="14">
        <v>0.01</v>
      </c>
      <c r="L36" s="14">
        <f t="shared" si="3"/>
        <v>-0.379</v>
      </c>
      <c r="M36" s="14">
        <f t="shared" si="4"/>
        <v>-0.379</v>
      </c>
      <c r="N36" s="17">
        <f t="shared" si="9"/>
        <v>-26.529999999999998</v>
      </c>
      <c r="O36">
        <f t="shared" si="5"/>
        <v>22.967399999999998</v>
      </c>
      <c r="P36">
        <f t="shared" si="6"/>
        <v>11.483699999999999</v>
      </c>
    </row>
    <row r="37" spans="1:16" x14ac:dyDescent="0.45">
      <c r="A37" s="13">
        <v>35</v>
      </c>
      <c r="B37" s="2">
        <f t="shared" si="1"/>
        <v>43.599999999999994</v>
      </c>
      <c r="C37" s="2">
        <v>-1</v>
      </c>
      <c r="D37" s="2">
        <v>-43.599999999999994</v>
      </c>
      <c r="E37" s="2">
        <v>0.01</v>
      </c>
      <c r="F37" s="2">
        <f t="shared" si="7"/>
        <v>0.43599999999999994</v>
      </c>
      <c r="G37" s="2">
        <f t="shared" si="8"/>
        <v>-0.43599999999999994</v>
      </c>
      <c r="H37" s="15">
        <v>109</v>
      </c>
      <c r="I37" s="14">
        <v>-1</v>
      </c>
      <c r="J37" s="14">
        <f t="shared" si="2"/>
        <v>-109</v>
      </c>
      <c r="K37" s="14">
        <v>0.01</v>
      </c>
      <c r="L37" s="14">
        <f t="shared" si="3"/>
        <v>-1.0900000000000001</v>
      </c>
      <c r="M37" s="14">
        <f t="shared" si="4"/>
        <v>-1.0900000000000001</v>
      </c>
      <c r="N37" s="17">
        <f t="shared" si="9"/>
        <v>-76.3</v>
      </c>
      <c r="O37">
        <f t="shared" si="5"/>
        <v>66.054000000000002</v>
      </c>
      <c r="P37">
        <f t="shared" si="6"/>
        <v>33.027000000000001</v>
      </c>
    </row>
    <row r="38" spans="1:16" x14ac:dyDescent="0.45">
      <c r="A38" s="13">
        <v>36</v>
      </c>
      <c r="B38" s="2">
        <f t="shared" si="1"/>
        <v>41.16</v>
      </c>
      <c r="C38" s="2">
        <v>-1</v>
      </c>
      <c r="D38" s="2">
        <v>-41.16</v>
      </c>
      <c r="E38" s="2">
        <v>0.01</v>
      </c>
      <c r="F38" s="2">
        <f t="shared" si="7"/>
        <v>0.41159999999999997</v>
      </c>
      <c r="G38" s="2">
        <f t="shared" si="8"/>
        <v>-0.41159999999999997</v>
      </c>
      <c r="H38" s="15">
        <v>102.9</v>
      </c>
      <c r="I38" s="14">
        <v>-1</v>
      </c>
      <c r="J38" s="14">
        <f t="shared" si="2"/>
        <v>-102.9</v>
      </c>
      <c r="K38" s="14">
        <v>0.01</v>
      </c>
      <c r="L38" s="14">
        <f t="shared" si="3"/>
        <v>-1.0290000000000001</v>
      </c>
      <c r="M38" s="14">
        <f t="shared" si="4"/>
        <v>-1.0290000000000001</v>
      </c>
      <c r="N38" s="17">
        <f t="shared" si="9"/>
        <v>-72.03</v>
      </c>
      <c r="O38">
        <f t="shared" si="5"/>
        <v>62.357400000000005</v>
      </c>
      <c r="P38">
        <f t="shared" si="6"/>
        <v>31.178700000000003</v>
      </c>
    </row>
    <row r="39" spans="1:16" x14ac:dyDescent="0.45">
      <c r="A39" s="13">
        <v>37</v>
      </c>
      <c r="B39" s="2">
        <f t="shared" si="1"/>
        <v>15.479999999999997</v>
      </c>
      <c r="C39" s="2">
        <v>-1</v>
      </c>
      <c r="D39" s="2">
        <v>-15.479999999999997</v>
      </c>
      <c r="E39" s="2">
        <v>0.01</v>
      </c>
      <c r="F39" s="2">
        <f t="shared" si="7"/>
        <v>0.15479999999999997</v>
      </c>
      <c r="G39" s="2">
        <f t="shared" si="8"/>
        <v>-0.15479999999999997</v>
      </c>
      <c r="H39" s="15">
        <v>38.700000000000003</v>
      </c>
      <c r="I39" s="14">
        <v>-1</v>
      </c>
      <c r="J39" s="14">
        <f t="shared" si="2"/>
        <v>-38.700000000000003</v>
      </c>
      <c r="K39" s="14">
        <v>0.01</v>
      </c>
      <c r="L39" s="14">
        <f t="shared" si="3"/>
        <v>-0.38700000000000001</v>
      </c>
      <c r="M39" s="14">
        <f t="shared" si="4"/>
        <v>-0.38700000000000001</v>
      </c>
      <c r="N39" s="17">
        <f t="shared" si="9"/>
        <v>-27.09</v>
      </c>
      <c r="O39">
        <f t="shared" si="5"/>
        <v>23.452200000000005</v>
      </c>
      <c r="P39">
        <f t="shared" si="6"/>
        <v>11.726100000000002</v>
      </c>
    </row>
    <row r="40" spans="1:16" x14ac:dyDescent="0.45">
      <c r="A40" s="13">
        <v>38</v>
      </c>
      <c r="B40" s="2">
        <f t="shared" si="1"/>
        <v>13.759999999999998</v>
      </c>
      <c r="C40" s="2">
        <v>1</v>
      </c>
      <c r="D40" s="2">
        <v>13.759999999999998</v>
      </c>
      <c r="E40" s="2">
        <v>0.01</v>
      </c>
      <c r="F40" s="2">
        <f t="shared" si="7"/>
        <v>0.13759999999999997</v>
      </c>
      <c r="G40" s="2">
        <f t="shared" si="8"/>
        <v>0.13759999999999997</v>
      </c>
      <c r="H40" s="15">
        <v>34.4</v>
      </c>
      <c r="I40" s="14">
        <v>1</v>
      </c>
      <c r="J40" s="14">
        <f t="shared" si="2"/>
        <v>34.4</v>
      </c>
      <c r="K40" s="14">
        <v>0.01</v>
      </c>
      <c r="L40" s="14">
        <f t="shared" si="3"/>
        <v>0.34399999999999997</v>
      </c>
      <c r="M40" s="14">
        <f t="shared" si="4"/>
        <v>0.34399999999999997</v>
      </c>
      <c r="N40" s="17">
        <f t="shared" si="9"/>
        <v>24.08</v>
      </c>
      <c r="O40">
        <f t="shared" si="5"/>
        <v>20.846400000000003</v>
      </c>
      <c r="P40">
        <f t="shared" si="6"/>
        <v>10.423200000000001</v>
      </c>
    </row>
    <row r="41" spans="1:16" x14ac:dyDescent="0.45">
      <c r="A41" s="13">
        <v>39</v>
      </c>
      <c r="B41" s="2">
        <f t="shared" si="1"/>
        <v>57.879999999999995</v>
      </c>
      <c r="C41" s="2">
        <v>1</v>
      </c>
      <c r="D41" s="2">
        <v>57.879999999999995</v>
      </c>
      <c r="E41" s="2">
        <v>0.01</v>
      </c>
      <c r="F41" s="2">
        <f t="shared" si="7"/>
        <v>0.57879999999999998</v>
      </c>
      <c r="G41" s="2">
        <f t="shared" si="8"/>
        <v>0.57879999999999998</v>
      </c>
      <c r="H41" s="15">
        <v>144.69999999999999</v>
      </c>
      <c r="I41" s="14">
        <v>1</v>
      </c>
      <c r="J41" s="14">
        <f t="shared" si="2"/>
        <v>144.69999999999999</v>
      </c>
      <c r="K41" s="14">
        <v>0.01</v>
      </c>
      <c r="L41" s="14">
        <f t="shared" si="3"/>
        <v>1.4469999999999998</v>
      </c>
      <c r="M41" s="14">
        <f t="shared" si="4"/>
        <v>1.4469999999999998</v>
      </c>
      <c r="N41" s="17">
        <f t="shared" si="9"/>
        <v>101.28999999999999</v>
      </c>
      <c r="O41">
        <f t="shared" si="5"/>
        <v>87.688199999999995</v>
      </c>
      <c r="P41">
        <f t="shared" si="6"/>
        <v>43.844099999999997</v>
      </c>
    </row>
    <row r="42" spans="1:16" x14ac:dyDescent="0.45">
      <c r="A42" s="13">
        <v>40</v>
      </c>
      <c r="B42" s="2">
        <f t="shared" si="1"/>
        <v>95.199999999999989</v>
      </c>
      <c r="C42" s="2">
        <v>1</v>
      </c>
      <c r="D42" s="2">
        <v>95.199999999999989</v>
      </c>
      <c r="E42" s="2">
        <v>0.01</v>
      </c>
      <c r="F42" s="2">
        <f t="shared" si="7"/>
        <v>0.95199999999999996</v>
      </c>
      <c r="G42" s="2">
        <f t="shared" si="8"/>
        <v>0.95199999999999996</v>
      </c>
      <c r="H42" s="15">
        <v>238</v>
      </c>
      <c r="I42" s="14">
        <v>1</v>
      </c>
      <c r="J42" s="14">
        <f t="shared" si="2"/>
        <v>238</v>
      </c>
      <c r="K42" s="14">
        <v>0.01</v>
      </c>
      <c r="L42" s="14">
        <f t="shared" si="3"/>
        <v>2.38</v>
      </c>
      <c r="M42" s="14">
        <f t="shared" si="4"/>
        <v>2.38</v>
      </c>
      <c r="N42" s="17">
        <f t="shared" si="9"/>
        <v>166.6</v>
      </c>
      <c r="O42">
        <f t="shared" si="5"/>
        <v>144.22800000000001</v>
      </c>
      <c r="P42">
        <f t="shared" si="6"/>
        <v>72.114000000000004</v>
      </c>
    </row>
    <row r="43" spans="1:16" x14ac:dyDescent="0.45">
      <c r="A43" s="13">
        <v>41</v>
      </c>
      <c r="B43" s="2">
        <f t="shared" si="1"/>
        <v>103.55999999999995</v>
      </c>
      <c r="C43" s="2">
        <v>1</v>
      </c>
      <c r="D43" s="2">
        <v>103.55999999999995</v>
      </c>
      <c r="E43" s="2">
        <v>0.01</v>
      </c>
      <c r="F43" s="2">
        <f t="shared" si="7"/>
        <v>1.0355999999999994</v>
      </c>
      <c r="G43" s="2">
        <f t="shared" si="8"/>
        <v>1.0355999999999994</v>
      </c>
      <c r="H43" s="15">
        <v>258.89999999999998</v>
      </c>
      <c r="I43" s="14">
        <v>1</v>
      </c>
      <c r="J43" s="14">
        <f t="shared" si="2"/>
        <v>258.89999999999998</v>
      </c>
      <c r="K43" s="14">
        <v>0.01</v>
      </c>
      <c r="L43" s="14">
        <f t="shared" si="3"/>
        <v>2.589</v>
      </c>
      <c r="M43" s="14">
        <f t="shared" si="4"/>
        <v>2.589</v>
      </c>
      <c r="N43" s="17">
        <f t="shared" si="9"/>
        <v>181.22999999999996</v>
      </c>
      <c r="O43">
        <f t="shared" si="5"/>
        <v>156.89340000000004</v>
      </c>
      <c r="P43">
        <f t="shared" si="6"/>
        <v>78.446700000000021</v>
      </c>
    </row>
    <row r="44" spans="1:16" x14ac:dyDescent="0.45">
      <c r="A44" s="13">
        <v>42</v>
      </c>
      <c r="B44" s="2">
        <f t="shared" si="1"/>
        <v>67.72</v>
      </c>
      <c r="C44" s="2">
        <v>1</v>
      </c>
      <c r="D44" s="2">
        <v>67.72</v>
      </c>
      <c r="E44" s="2">
        <v>0.01</v>
      </c>
      <c r="F44" s="2">
        <f t="shared" si="7"/>
        <v>0.67720000000000002</v>
      </c>
      <c r="G44" s="2">
        <f t="shared" si="8"/>
        <v>0.67720000000000002</v>
      </c>
      <c r="H44" s="15">
        <v>169.3</v>
      </c>
      <c r="I44" s="14">
        <v>1</v>
      </c>
      <c r="J44" s="14">
        <f t="shared" si="2"/>
        <v>169.3</v>
      </c>
      <c r="K44" s="14">
        <v>0.01</v>
      </c>
      <c r="L44" s="14">
        <f t="shared" si="3"/>
        <v>1.6930000000000001</v>
      </c>
      <c r="M44" s="14">
        <f t="shared" si="4"/>
        <v>1.6930000000000001</v>
      </c>
      <c r="N44" s="17">
        <f t="shared" si="9"/>
        <v>118.51</v>
      </c>
      <c r="O44">
        <f t="shared" si="5"/>
        <v>102.59580000000003</v>
      </c>
      <c r="P44">
        <f t="shared" si="6"/>
        <v>51.297900000000013</v>
      </c>
    </row>
    <row r="45" spans="1:16" x14ac:dyDescent="0.45">
      <c r="A45" s="13">
        <v>43</v>
      </c>
      <c r="B45" s="2">
        <f t="shared" si="1"/>
        <v>39.719999999999985</v>
      </c>
      <c r="C45" s="2">
        <v>1</v>
      </c>
      <c r="D45" s="2">
        <v>39.719999999999985</v>
      </c>
      <c r="E45" s="2">
        <v>0.01</v>
      </c>
      <c r="F45" s="2">
        <f t="shared" si="7"/>
        <v>0.39719999999999983</v>
      </c>
      <c r="G45" s="2">
        <f t="shared" si="8"/>
        <v>0.39719999999999983</v>
      </c>
      <c r="H45" s="15">
        <v>99.3</v>
      </c>
      <c r="I45" s="14">
        <v>1</v>
      </c>
      <c r="J45" s="14">
        <f t="shared" si="2"/>
        <v>99.3</v>
      </c>
      <c r="K45" s="14">
        <v>0.01</v>
      </c>
      <c r="L45" s="14">
        <f t="shared" si="3"/>
        <v>0.99299999999999999</v>
      </c>
      <c r="M45" s="14">
        <f t="shared" si="4"/>
        <v>0.99299999999999999</v>
      </c>
      <c r="N45" s="17">
        <f t="shared" si="9"/>
        <v>69.509999999999991</v>
      </c>
      <c r="O45">
        <f t="shared" si="5"/>
        <v>60.17580000000001</v>
      </c>
      <c r="P45">
        <f t="shared" si="6"/>
        <v>30.087900000000005</v>
      </c>
    </row>
    <row r="46" spans="1:16" x14ac:dyDescent="0.45">
      <c r="A46" s="13">
        <v>44</v>
      </c>
      <c r="B46" s="2">
        <f t="shared" si="1"/>
        <v>41.839999999999975</v>
      </c>
      <c r="C46" s="2">
        <v>-1</v>
      </c>
      <c r="D46" s="2">
        <v>-41.839999999999975</v>
      </c>
      <c r="E46" s="2">
        <v>0.01</v>
      </c>
      <c r="F46" s="2">
        <f t="shared" si="7"/>
        <v>0.41839999999999977</v>
      </c>
      <c r="G46" s="2">
        <f t="shared" si="8"/>
        <v>-0.41839999999999977</v>
      </c>
      <c r="H46" s="15">
        <v>104.6</v>
      </c>
      <c r="I46" s="14">
        <v>-1</v>
      </c>
      <c r="J46" s="14">
        <f t="shared" si="2"/>
        <v>-104.6</v>
      </c>
      <c r="K46" s="14">
        <v>0.01</v>
      </c>
      <c r="L46" s="14">
        <f t="shared" si="3"/>
        <v>-1.046</v>
      </c>
      <c r="M46" s="14">
        <f t="shared" si="4"/>
        <v>-1.046</v>
      </c>
      <c r="N46" s="17">
        <f t="shared" si="9"/>
        <v>-73.219999999999985</v>
      </c>
      <c r="O46">
        <f t="shared" si="5"/>
        <v>63.387600000000027</v>
      </c>
      <c r="P46">
        <f t="shared" si="6"/>
        <v>31.693800000000014</v>
      </c>
    </row>
    <row r="47" spans="1:16" x14ac:dyDescent="0.45">
      <c r="A47" s="13">
        <v>45</v>
      </c>
      <c r="B47" s="2">
        <f t="shared" si="1"/>
        <v>63.919999999999987</v>
      </c>
      <c r="C47" s="2">
        <v>-1</v>
      </c>
      <c r="D47" s="2">
        <v>-63.919999999999987</v>
      </c>
      <c r="E47" s="2">
        <v>0.01</v>
      </c>
      <c r="F47" s="2">
        <f t="shared" si="7"/>
        <v>0.63919999999999988</v>
      </c>
      <c r="G47" s="2">
        <f t="shared" si="8"/>
        <v>-0.63919999999999988</v>
      </c>
      <c r="H47" s="15">
        <v>159.80000000000001</v>
      </c>
      <c r="I47" s="14">
        <v>-1</v>
      </c>
      <c r="J47" s="14">
        <f t="shared" si="2"/>
        <v>-159.80000000000001</v>
      </c>
      <c r="K47" s="14">
        <v>0.01</v>
      </c>
      <c r="L47" s="14">
        <f t="shared" si="3"/>
        <v>-1.5980000000000001</v>
      </c>
      <c r="M47" s="14">
        <f t="shared" si="4"/>
        <v>-1.5980000000000001</v>
      </c>
      <c r="N47" s="17">
        <f t="shared" si="9"/>
        <v>-111.86</v>
      </c>
      <c r="O47">
        <f t="shared" si="5"/>
        <v>96.838800000000035</v>
      </c>
      <c r="P47">
        <f t="shared" si="6"/>
        <v>48.419400000000017</v>
      </c>
    </row>
    <row r="48" spans="1:16" x14ac:dyDescent="0.45">
      <c r="A48" s="13">
        <v>46</v>
      </c>
      <c r="B48" s="2">
        <f t="shared" si="1"/>
        <v>63.120000000000005</v>
      </c>
      <c r="C48" s="2">
        <v>-1</v>
      </c>
      <c r="D48" s="2">
        <v>-63.120000000000005</v>
      </c>
      <c r="E48" s="2">
        <v>0.01</v>
      </c>
      <c r="F48" s="2">
        <f t="shared" si="7"/>
        <v>0.63120000000000009</v>
      </c>
      <c r="G48" s="2">
        <f t="shared" si="8"/>
        <v>-0.63120000000000009</v>
      </c>
      <c r="H48" s="15">
        <v>157.80000000000001</v>
      </c>
      <c r="I48" s="14">
        <v>-1</v>
      </c>
      <c r="J48" s="14">
        <f t="shared" si="2"/>
        <v>-157.80000000000001</v>
      </c>
      <c r="K48" s="14">
        <v>0.01</v>
      </c>
      <c r="L48" s="14">
        <f t="shared" si="3"/>
        <v>-1.5780000000000001</v>
      </c>
      <c r="M48" s="14">
        <f t="shared" si="4"/>
        <v>-1.5780000000000001</v>
      </c>
      <c r="N48" s="17">
        <f t="shared" si="9"/>
        <v>-110.46000000000001</v>
      </c>
      <c r="O48">
        <f t="shared" si="5"/>
        <v>95.626800000000003</v>
      </c>
      <c r="P48">
        <f t="shared" si="6"/>
        <v>47.813400000000001</v>
      </c>
    </row>
    <row r="49" spans="1:16" x14ac:dyDescent="0.45">
      <c r="A49" s="13">
        <v>47</v>
      </c>
      <c r="B49" s="2">
        <f t="shared" si="1"/>
        <v>46.480000000000004</v>
      </c>
      <c r="C49" s="2">
        <v>-1</v>
      </c>
      <c r="D49" s="2">
        <v>-46.480000000000004</v>
      </c>
      <c r="E49" s="2">
        <v>0.01</v>
      </c>
      <c r="F49" s="2">
        <f t="shared" si="7"/>
        <v>0.46480000000000005</v>
      </c>
      <c r="G49" s="2">
        <f t="shared" si="8"/>
        <v>-0.46480000000000005</v>
      </c>
      <c r="H49" s="15">
        <v>116.2</v>
      </c>
      <c r="I49" s="14">
        <v>-1</v>
      </c>
      <c r="J49" s="14">
        <f t="shared" si="2"/>
        <v>-116.2</v>
      </c>
      <c r="K49" s="14">
        <v>0.01</v>
      </c>
      <c r="L49" s="14">
        <f t="shared" si="3"/>
        <v>-1.1620000000000001</v>
      </c>
      <c r="M49" s="14">
        <f t="shared" si="4"/>
        <v>-1.1620000000000001</v>
      </c>
      <c r="N49" s="17">
        <f t="shared" si="9"/>
        <v>-81.34</v>
      </c>
      <c r="O49">
        <f t="shared" si="5"/>
        <v>70.417200000000008</v>
      </c>
      <c r="P49">
        <f t="shared" si="6"/>
        <v>35.208600000000004</v>
      </c>
    </row>
    <row r="50" spans="1:16" x14ac:dyDescent="0.45">
      <c r="A50" s="13">
        <v>48</v>
      </c>
      <c r="B50" s="2">
        <f t="shared" si="1"/>
        <v>34.159999999999997</v>
      </c>
      <c r="C50" s="2">
        <v>-1</v>
      </c>
      <c r="D50" s="2">
        <v>-34.159999999999997</v>
      </c>
      <c r="E50" s="2">
        <v>0.01</v>
      </c>
      <c r="F50" s="2">
        <f t="shared" si="7"/>
        <v>0.34159999999999996</v>
      </c>
      <c r="G50" s="2">
        <f t="shared" si="8"/>
        <v>-0.34159999999999996</v>
      </c>
      <c r="H50" s="15">
        <v>85.4</v>
      </c>
      <c r="I50" s="14">
        <v>-1</v>
      </c>
      <c r="J50" s="14">
        <f t="shared" si="2"/>
        <v>-85.4</v>
      </c>
      <c r="K50" s="14">
        <v>0.01</v>
      </c>
      <c r="L50" s="14">
        <f t="shared" si="3"/>
        <v>-0.85400000000000009</v>
      </c>
      <c r="M50" s="14">
        <f t="shared" si="4"/>
        <v>-0.85400000000000009</v>
      </c>
      <c r="N50" s="17">
        <f t="shared" si="9"/>
        <v>-59.78</v>
      </c>
      <c r="O50">
        <f t="shared" si="5"/>
        <v>51.752400000000009</v>
      </c>
      <c r="P50">
        <f t="shared" si="6"/>
        <v>25.876200000000004</v>
      </c>
    </row>
    <row r="51" spans="1:16" x14ac:dyDescent="0.45">
      <c r="A51" s="13">
        <v>49</v>
      </c>
      <c r="B51" s="2">
        <f t="shared" si="1"/>
        <v>2.76</v>
      </c>
      <c r="C51" s="2">
        <v>1</v>
      </c>
      <c r="D51" s="2">
        <v>2.76</v>
      </c>
      <c r="E51" s="2">
        <v>0.01</v>
      </c>
      <c r="F51" s="2">
        <f t="shared" si="7"/>
        <v>2.76E-2</v>
      </c>
      <c r="G51" s="2">
        <f t="shared" si="8"/>
        <v>0.05</v>
      </c>
      <c r="H51" s="15">
        <v>6.9</v>
      </c>
      <c r="I51" s="14">
        <v>1</v>
      </c>
      <c r="J51" s="14">
        <f t="shared" si="2"/>
        <v>6.9</v>
      </c>
      <c r="K51" s="14">
        <v>0.01</v>
      </c>
      <c r="L51" s="14">
        <f t="shared" si="3"/>
        <v>6.9000000000000006E-2</v>
      </c>
      <c r="M51" s="14">
        <f t="shared" si="4"/>
        <v>6.9000000000000006E-2</v>
      </c>
      <c r="N51" s="17">
        <f t="shared" si="9"/>
        <v>4.83</v>
      </c>
      <c r="O51">
        <f t="shared" si="5"/>
        <v>4.1590000000000007</v>
      </c>
      <c r="P51">
        <f t="shared" si="6"/>
        <v>2.0795000000000003</v>
      </c>
    </row>
    <row r="52" spans="1:16" x14ac:dyDescent="0.45">
      <c r="A52" s="13">
        <v>50</v>
      </c>
      <c r="B52" s="2">
        <f t="shared" si="1"/>
        <v>27</v>
      </c>
      <c r="C52" s="2">
        <v>1</v>
      </c>
      <c r="D52" s="2">
        <v>27</v>
      </c>
      <c r="E52" s="2">
        <v>0.01</v>
      </c>
      <c r="F52" s="2">
        <f t="shared" si="7"/>
        <v>0.27</v>
      </c>
      <c r="G52" s="2">
        <f t="shared" si="8"/>
        <v>0.27</v>
      </c>
      <c r="H52" s="15">
        <v>63.3</v>
      </c>
      <c r="I52" s="14">
        <v>1</v>
      </c>
      <c r="J52" s="14">
        <f t="shared" si="2"/>
        <v>63.3</v>
      </c>
      <c r="K52" s="14">
        <v>0.01</v>
      </c>
      <c r="L52" s="14">
        <f t="shared" si="3"/>
        <v>0.63300000000000001</v>
      </c>
      <c r="M52" s="14">
        <f t="shared" si="4"/>
        <v>0.63300000000000001</v>
      </c>
      <c r="N52" s="17">
        <f t="shared" si="9"/>
        <v>45.15</v>
      </c>
      <c r="O52">
        <f t="shared" si="5"/>
        <v>36.662999999999997</v>
      </c>
      <c r="P52">
        <f t="shared" si="6"/>
        <v>18.331499999999998</v>
      </c>
    </row>
    <row r="53" spans="1:16" x14ac:dyDescent="0.45">
      <c r="A53" s="13">
        <v>51</v>
      </c>
      <c r="B53" s="2">
        <f t="shared" si="1"/>
        <v>59.1</v>
      </c>
      <c r="C53" s="2">
        <v>-1</v>
      </c>
      <c r="D53" s="2">
        <v>-59.1</v>
      </c>
      <c r="E53" s="2">
        <v>0.01</v>
      </c>
      <c r="F53" s="2">
        <f t="shared" si="7"/>
        <v>0.59100000000000008</v>
      </c>
      <c r="G53" s="2">
        <f t="shared" si="8"/>
        <v>-0.59100000000000008</v>
      </c>
      <c r="H53" s="15">
        <v>84.9</v>
      </c>
      <c r="I53" s="14">
        <v>-1</v>
      </c>
      <c r="J53" s="14">
        <f t="shared" si="2"/>
        <v>-84.9</v>
      </c>
      <c r="K53" s="14">
        <v>0.01</v>
      </c>
      <c r="L53" s="14">
        <f t="shared" si="3"/>
        <v>-0.84900000000000009</v>
      </c>
      <c r="M53" s="14">
        <f t="shared" si="4"/>
        <v>-0.84900000000000009</v>
      </c>
      <c r="N53" s="17">
        <f t="shared" si="9"/>
        <v>-72</v>
      </c>
      <c r="O53">
        <f t="shared" si="5"/>
        <v>26.058000000000007</v>
      </c>
      <c r="P53">
        <f t="shared" si="6"/>
        <v>13.029000000000003</v>
      </c>
    </row>
    <row r="54" spans="1:16" x14ac:dyDescent="0.45">
      <c r="A54" s="13">
        <v>52</v>
      </c>
      <c r="B54" s="2">
        <f t="shared" si="1"/>
        <v>58.1</v>
      </c>
      <c r="C54" s="2">
        <v>-1</v>
      </c>
      <c r="D54" s="2">
        <v>-58.1</v>
      </c>
      <c r="E54" s="2">
        <v>0.01</v>
      </c>
      <c r="F54" s="2">
        <f t="shared" si="7"/>
        <v>0.58100000000000007</v>
      </c>
      <c r="G54" s="2">
        <f t="shared" si="8"/>
        <v>-0.58100000000000007</v>
      </c>
      <c r="H54" s="15">
        <v>77.900000000000006</v>
      </c>
      <c r="I54" s="14">
        <v>-1</v>
      </c>
      <c r="J54" s="14">
        <f t="shared" si="2"/>
        <v>-77.900000000000006</v>
      </c>
      <c r="K54" s="14">
        <v>0.01</v>
      </c>
      <c r="L54" s="14">
        <f t="shared" si="3"/>
        <v>-0.77900000000000003</v>
      </c>
      <c r="M54" s="14">
        <f t="shared" si="4"/>
        <v>-0.77900000000000003</v>
      </c>
      <c r="N54" s="17">
        <f t="shared" si="9"/>
        <v>-68</v>
      </c>
      <c r="O54">
        <f t="shared" si="5"/>
        <v>19.997999999999998</v>
      </c>
      <c r="P54">
        <f t="shared" si="6"/>
        <v>9.9989999999999988</v>
      </c>
    </row>
    <row r="55" spans="1:16" x14ac:dyDescent="0.45">
      <c r="A55" s="13">
        <v>53</v>
      </c>
      <c r="B55" s="2">
        <f t="shared" si="1"/>
        <v>66.099999999999994</v>
      </c>
      <c r="C55" s="2">
        <v>-1</v>
      </c>
      <c r="D55" s="2">
        <v>-66.099999999999994</v>
      </c>
      <c r="E55" s="2">
        <v>0.01</v>
      </c>
      <c r="F55" s="2">
        <f t="shared" si="7"/>
        <v>0.66099999999999992</v>
      </c>
      <c r="G55" s="2">
        <f t="shared" si="8"/>
        <v>-0.66099999999999992</v>
      </c>
      <c r="H55" s="15">
        <v>80.5</v>
      </c>
      <c r="I55" s="14">
        <v>-1</v>
      </c>
      <c r="J55" s="14">
        <f t="shared" si="2"/>
        <v>-80.5</v>
      </c>
      <c r="K55" s="14">
        <v>0.01</v>
      </c>
      <c r="L55" s="14">
        <f t="shared" si="3"/>
        <v>-0.80500000000000005</v>
      </c>
      <c r="M55" s="14">
        <f t="shared" si="4"/>
        <v>-0.80500000000000005</v>
      </c>
      <c r="N55" s="17">
        <f t="shared" si="9"/>
        <v>-73.3</v>
      </c>
      <c r="O55">
        <f t="shared" si="5"/>
        <v>14.544000000000011</v>
      </c>
      <c r="P55">
        <f t="shared" si="6"/>
        <v>7.2720000000000056</v>
      </c>
    </row>
    <row r="56" spans="1:16" x14ac:dyDescent="0.45">
      <c r="A56" s="13">
        <v>54</v>
      </c>
      <c r="B56" s="2">
        <f t="shared" si="1"/>
        <v>71.5</v>
      </c>
      <c r="C56" s="2">
        <v>-1</v>
      </c>
      <c r="D56" s="2">
        <v>-71.5</v>
      </c>
      <c r="E56" s="2">
        <v>0.01</v>
      </c>
      <c r="F56" s="2">
        <f t="shared" si="7"/>
        <v>0.71499999999999997</v>
      </c>
      <c r="G56" s="2">
        <f t="shared" si="8"/>
        <v>-0.71499999999999997</v>
      </c>
      <c r="H56" s="15">
        <v>85.5</v>
      </c>
      <c r="I56" s="14">
        <v>-1</v>
      </c>
      <c r="J56" s="14">
        <f t="shared" si="2"/>
        <v>-85.5</v>
      </c>
      <c r="K56" s="14">
        <v>0.01</v>
      </c>
      <c r="L56" s="14">
        <f t="shared" si="3"/>
        <v>-0.85499999999999998</v>
      </c>
      <c r="M56" s="14">
        <f t="shared" si="4"/>
        <v>-0.85499999999999998</v>
      </c>
      <c r="N56" s="17">
        <f t="shared" si="9"/>
        <v>-78.5</v>
      </c>
      <c r="O56">
        <f t="shared" si="5"/>
        <v>14.14</v>
      </c>
      <c r="P56">
        <f t="shared" si="6"/>
        <v>7.07</v>
      </c>
    </row>
    <row r="57" spans="1:16" x14ac:dyDescent="0.45">
      <c r="A57" s="13">
        <v>55</v>
      </c>
      <c r="B57" s="2">
        <f t="shared" si="1"/>
        <v>80.599999999999994</v>
      </c>
      <c r="C57" s="2">
        <v>-1</v>
      </c>
      <c r="D57" s="2">
        <v>-80.599999999999994</v>
      </c>
      <c r="E57" s="2">
        <v>0.01</v>
      </c>
      <c r="F57" s="2">
        <f t="shared" si="7"/>
        <v>0.80599999999999994</v>
      </c>
      <c r="G57" s="2">
        <f t="shared" si="8"/>
        <v>-0.80599999999999994</v>
      </c>
      <c r="H57" s="15">
        <v>96.9</v>
      </c>
      <c r="I57" s="14">
        <v>-1</v>
      </c>
      <c r="J57" s="14">
        <f t="shared" si="2"/>
        <v>-96.9</v>
      </c>
      <c r="K57" s="14">
        <v>0.01</v>
      </c>
      <c r="L57" s="14">
        <f t="shared" si="3"/>
        <v>-0.96900000000000008</v>
      </c>
      <c r="M57" s="14">
        <f t="shared" si="4"/>
        <v>-0.96900000000000008</v>
      </c>
      <c r="N57" s="17">
        <f t="shared" si="9"/>
        <v>-88.75</v>
      </c>
      <c r="O57">
        <f t="shared" si="5"/>
        <v>16.463000000000008</v>
      </c>
      <c r="P57">
        <f t="shared" si="6"/>
        <v>8.231500000000004</v>
      </c>
    </row>
    <row r="58" spans="1:16" x14ac:dyDescent="0.45">
      <c r="A58" s="13">
        <v>56</v>
      </c>
      <c r="B58" s="2">
        <f t="shared" si="1"/>
        <v>74.7</v>
      </c>
      <c r="C58" s="2">
        <v>-1</v>
      </c>
      <c r="D58" s="2">
        <v>-74.7</v>
      </c>
      <c r="E58" s="2">
        <v>0.01</v>
      </c>
      <c r="F58" s="2">
        <f t="shared" si="7"/>
        <v>0.747</v>
      </c>
      <c r="G58" s="2">
        <f t="shared" si="8"/>
        <v>-0.747</v>
      </c>
      <c r="H58" s="15">
        <v>89.2</v>
      </c>
      <c r="I58" s="14">
        <v>-1</v>
      </c>
      <c r="J58" s="14">
        <f t="shared" si="2"/>
        <v>-89.2</v>
      </c>
      <c r="K58" s="14">
        <v>0.01</v>
      </c>
      <c r="L58" s="14">
        <f t="shared" si="3"/>
        <v>-0.89200000000000002</v>
      </c>
      <c r="M58" s="14">
        <f t="shared" si="4"/>
        <v>-0.89200000000000002</v>
      </c>
      <c r="N58" s="17">
        <f t="shared" si="9"/>
        <v>-81.95</v>
      </c>
      <c r="O58">
        <f t="shared" si="5"/>
        <v>14.644999999999996</v>
      </c>
      <c r="P58">
        <f t="shared" si="6"/>
        <v>7.322499999999998</v>
      </c>
    </row>
    <row r="59" spans="1:16" x14ac:dyDescent="0.45">
      <c r="A59" s="13">
        <v>57</v>
      </c>
      <c r="B59" s="2">
        <f t="shared" si="1"/>
        <v>66.7</v>
      </c>
      <c r="C59" s="2">
        <v>-1</v>
      </c>
      <c r="D59" s="2">
        <v>-66.7</v>
      </c>
      <c r="E59" s="2">
        <v>0.01</v>
      </c>
      <c r="F59" s="2">
        <f t="shared" si="7"/>
        <v>0.66700000000000004</v>
      </c>
      <c r="G59" s="2">
        <f t="shared" si="8"/>
        <v>-0.66700000000000004</v>
      </c>
      <c r="H59" s="15">
        <v>76.3</v>
      </c>
      <c r="I59" s="14">
        <v>-1</v>
      </c>
      <c r="J59" s="14">
        <f t="shared" si="2"/>
        <v>-76.3</v>
      </c>
      <c r="K59" s="14">
        <v>0.01</v>
      </c>
      <c r="L59" s="14">
        <f t="shared" si="3"/>
        <v>-0.76300000000000001</v>
      </c>
      <c r="M59" s="14">
        <f t="shared" si="4"/>
        <v>-0.76300000000000001</v>
      </c>
      <c r="N59" s="17">
        <f t="shared" si="9"/>
        <v>-71.5</v>
      </c>
      <c r="O59">
        <f t="shared" si="5"/>
        <v>9.695999999999998</v>
      </c>
      <c r="P59">
        <f t="shared" si="6"/>
        <v>4.847999999999999</v>
      </c>
    </row>
    <row r="60" spans="1:16" x14ac:dyDescent="0.45">
      <c r="A60" s="13">
        <v>58</v>
      </c>
      <c r="B60" s="2">
        <f t="shared" si="1"/>
        <v>577</v>
      </c>
      <c r="C60" s="2">
        <v>-1</v>
      </c>
      <c r="D60" s="2">
        <v>-577</v>
      </c>
      <c r="E60" s="2">
        <v>0.01</v>
      </c>
      <c r="F60" s="2">
        <f t="shared" si="7"/>
        <v>5.7700000000000005</v>
      </c>
      <c r="G60" s="2">
        <f t="shared" si="8"/>
        <v>-5.7700000000000005</v>
      </c>
      <c r="H60" s="15">
        <v>68.3</v>
      </c>
      <c r="I60" s="14">
        <v>-1</v>
      </c>
      <c r="J60" s="14">
        <f t="shared" si="2"/>
        <v>-68.3</v>
      </c>
      <c r="K60" s="14">
        <v>0.01</v>
      </c>
      <c r="L60" s="14">
        <f t="shared" si="3"/>
        <v>-0.68299999999999994</v>
      </c>
      <c r="M60" s="14">
        <f t="shared" si="4"/>
        <v>-0.68299999999999994</v>
      </c>
      <c r="N60" s="17">
        <f t="shared" si="9"/>
        <v>-322.64999999999998</v>
      </c>
      <c r="O60">
        <f t="shared" si="5"/>
        <v>513.78700000000003</v>
      </c>
      <c r="P60">
        <f t="shared" si="6"/>
        <v>256.89350000000002</v>
      </c>
    </row>
    <row r="61" spans="1:16" x14ac:dyDescent="0.45">
      <c r="A61" s="13">
        <v>59</v>
      </c>
      <c r="B61" s="2">
        <f t="shared" si="1"/>
        <v>55.1</v>
      </c>
      <c r="C61" s="2">
        <v>-1</v>
      </c>
      <c r="D61" s="2">
        <v>-55.1</v>
      </c>
      <c r="E61" s="2">
        <v>0.01</v>
      </c>
      <c r="F61" s="2">
        <f t="shared" si="7"/>
        <v>0.55100000000000005</v>
      </c>
      <c r="G61" s="2">
        <f t="shared" si="8"/>
        <v>-0.55100000000000005</v>
      </c>
      <c r="H61" s="15">
        <v>71.2</v>
      </c>
      <c r="I61" s="14">
        <v>-1</v>
      </c>
      <c r="J61" s="14">
        <f t="shared" si="2"/>
        <v>-71.2</v>
      </c>
      <c r="K61" s="14">
        <v>0.01</v>
      </c>
      <c r="L61" s="14">
        <f t="shared" si="3"/>
        <v>-0.71200000000000008</v>
      </c>
      <c r="M61" s="14">
        <f t="shared" si="4"/>
        <v>-0.71200000000000008</v>
      </c>
      <c r="N61" s="17">
        <f t="shared" si="9"/>
        <v>-63.150000000000006</v>
      </c>
      <c r="O61">
        <f t="shared" si="5"/>
        <v>16.261000000000003</v>
      </c>
      <c r="P61">
        <f t="shared" si="6"/>
        <v>8.1305000000000014</v>
      </c>
    </row>
    <row r="62" spans="1:16" x14ac:dyDescent="0.45">
      <c r="A62" s="13">
        <v>60</v>
      </c>
      <c r="B62" s="2">
        <f t="shared" si="1"/>
        <v>59.7</v>
      </c>
      <c r="C62" s="2">
        <v>-1</v>
      </c>
      <c r="D62" s="2">
        <v>-59.7</v>
      </c>
      <c r="E62" s="2">
        <v>0.01</v>
      </c>
      <c r="F62" s="2">
        <f t="shared" si="7"/>
        <v>0.59700000000000009</v>
      </c>
      <c r="G62" s="2">
        <f t="shared" si="8"/>
        <v>-0.59700000000000009</v>
      </c>
      <c r="H62" s="15">
        <v>70.2</v>
      </c>
      <c r="I62" s="14">
        <v>1</v>
      </c>
      <c r="J62" s="14">
        <f t="shared" si="2"/>
        <v>70.2</v>
      </c>
      <c r="K62" s="14">
        <v>0.01</v>
      </c>
      <c r="L62" s="14">
        <f t="shared" si="3"/>
        <v>0.70200000000000007</v>
      </c>
      <c r="M62" s="14">
        <f t="shared" si="4"/>
        <v>0.70200000000000007</v>
      </c>
      <c r="N62" s="17">
        <f t="shared" si="9"/>
        <v>5.25</v>
      </c>
      <c r="O62">
        <f t="shared" si="5"/>
        <v>131.19900000000001</v>
      </c>
      <c r="P62">
        <f t="shared" si="6"/>
        <v>65.599500000000006</v>
      </c>
    </row>
    <row r="63" spans="1:16" x14ac:dyDescent="0.45">
      <c r="A63" s="13">
        <v>61</v>
      </c>
      <c r="B63" s="2">
        <f t="shared" si="1"/>
        <v>53.8</v>
      </c>
      <c r="C63" s="2">
        <v>-1</v>
      </c>
      <c r="D63" s="2">
        <v>-53.8</v>
      </c>
      <c r="E63" s="2">
        <v>0.01</v>
      </c>
      <c r="F63" s="2">
        <f t="shared" si="7"/>
        <v>0.53800000000000003</v>
      </c>
      <c r="G63" s="2">
        <f t="shared" si="8"/>
        <v>-0.53800000000000003</v>
      </c>
      <c r="H63" s="15">
        <v>74</v>
      </c>
      <c r="I63" s="14">
        <v>1</v>
      </c>
      <c r="J63" s="14">
        <f t="shared" si="2"/>
        <v>74</v>
      </c>
      <c r="K63" s="14">
        <v>0.01</v>
      </c>
      <c r="L63" s="14">
        <f t="shared" si="3"/>
        <v>0.74</v>
      </c>
      <c r="M63" s="14">
        <f t="shared" si="4"/>
        <v>0.74</v>
      </c>
      <c r="N63" s="17">
        <f t="shared" si="9"/>
        <v>10.100000000000001</v>
      </c>
      <c r="O63">
        <f t="shared" si="5"/>
        <v>129.07799999999997</v>
      </c>
      <c r="P63">
        <f t="shared" si="6"/>
        <v>64.538999999999987</v>
      </c>
    </row>
    <row r="64" spans="1:16" x14ac:dyDescent="0.45">
      <c r="A64" s="13">
        <v>62</v>
      </c>
      <c r="B64" s="2">
        <f t="shared" si="1"/>
        <v>50</v>
      </c>
      <c r="C64" s="2">
        <v>-1</v>
      </c>
      <c r="D64" s="2">
        <v>-50</v>
      </c>
      <c r="E64" s="2">
        <v>0.01</v>
      </c>
      <c r="F64" s="2">
        <f t="shared" si="7"/>
        <v>0.5</v>
      </c>
      <c r="G64" s="2">
        <f t="shared" si="8"/>
        <v>-0.5</v>
      </c>
      <c r="H64" s="15">
        <v>46</v>
      </c>
      <c r="I64" s="14">
        <v>1</v>
      </c>
      <c r="J64" s="14">
        <f t="shared" si="2"/>
        <v>46</v>
      </c>
      <c r="K64" s="14">
        <v>0.01</v>
      </c>
      <c r="L64" s="14">
        <f t="shared" si="3"/>
        <v>0.46</v>
      </c>
      <c r="M64" s="14">
        <f t="shared" si="4"/>
        <v>0.46</v>
      </c>
      <c r="N64" s="17">
        <f t="shared" si="9"/>
        <v>-2</v>
      </c>
      <c r="O64">
        <f t="shared" si="5"/>
        <v>96.960000000000008</v>
      </c>
      <c r="P64">
        <f t="shared" si="6"/>
        <v>48.480000000000004</v>
      </c>
    </row>
    <row r="65" spans="1:16" x14ac:dyDescent="0.45">
      <c r="A65" s="13">
        <v>63</v>
      </c>
      <c r="B65" s="2">
        <f t="shared" si="1"/>
        <v>56.2</v>
      </c>
      <c r="C65" s="2">
        <v>-1</v>
      </c>
      <c r="D65" s="2">
        <v>-56.2</v>
      </c>
      <c r="E65" s="2">
        <v>0.01</v>
      </c>
      <c r="F65" s="2">
        <f t="shared" si="7"/>
        <v>0.56200000000000006</v>
      </c>
      <c r="G65" s="2">
        <f t="shared" si="8"/>
        <v>-0.56200000000000006</v>
      </c>
      <c r="H65" s="15">
        <v>84.9</v>
      </c>
      <c r="I65" s="14">
        <v>-1</v>
      </c>
      <c r="J65" s="14">
        <f t="shared" si="2"/>
        <v>-84.9</v>
      </c>
      <c r="K65" s="14">
        <v>0.01</v>
      </c>
      <c r="L65" s="14">
        <f t="shared" si="3"/>
        <v>-0.84900000000000009</v>
      </c>
      <c r="M65" s="14">
        <f t="shared" si="4"/>
        <v>-0.84900000000000009</v>
      </c>
      <c r="N65" s="17">
        <f t="shared" si="9"/>
        <v>-70.550000000000011</v>
      </c>
      <c r="O65">
        <f t="shared" si="5"/>
        <v>28.987000000000009</v>
      </c>
      <c r="P65">
        <f t="shared" si="6"/>
        <v>14.493500000000004</v>
      </c>
    </row>
    <row r="66" spans="1:16" x14ac:dyDescent="0.45">
      <c r="A66" s="13">
        <v>64</v>
      </c>
      <c r="B66" s="2">
        <f t="shared" si="1"/>
        <v>63.8</v>
      </c>
      <c r="C66" s="2">
        <v>-1</v>
      </c>
      <c r="D66" s="2">
        <v>-63.8</v>
      </c>
      <c r="E66" s="2">
        <v>0.01</v>
      </c>
      <c r="F66" s="2">
        <f t="shared" si="7"/>
        <v>0.63800000000000001</v>
      </c>
      <c r="G66" s="2">
        <f t="shared" si="8"/>
        <v>-0.63800000000000001</v>
      </c>
      <c r="H66" s="15">
        <v>16.8</v>
      </c>
      <c r="I66" s="14">
        <v>-1</v>
      </c>
      <c r="J66" s="14">
        <f t="shared" si="2"/>
        <v>-16.8</v>
      </c>
      <c r="K66" s="14">
        <v>0.01</v>
      </c>
      <c r="L66" s="14">
        <f t="shared" si="3"/>
        <v>-0.16800000000000001</v>
      </c>
      <c r="M66" s="14">
        <f t="shared" si="4"/>
        <v>-0.16800000000000001</v>
      </c>
      <c r="N66" s="17">
        <f t="shared" ref="N66:N101" si="10">(D66+J66)/2</f>
        <v>-40.299999999999997</v>
      </c>
      <c r="O66">
        <f t="shared" si="5"/>
        <v>47.47</v>
      </c>
      <c r="P66">
        <f t="shared" si="6"/>
        <v>23.734999999999999</v>
      </c>
    </row>
    <row r="67" spans="1:16" x14ac:dyDescent="0.45">
      <c r="A67" s="13">
        <v>65</v>
      </c>
      <c r="B67" s="2">
        <f t="shared" ref="B67:B101" si="11">ABS(D67)</f>
        <v>74.3</v>
      </c>
      <c r="C67" s="2">
        <v>-1</v>
      </c>
      <c r="D67" s="2">
        <v>-74.3</v>
      </c>
      <c r="E67" s="2">
        <v>0.01</v>
      </c>
      <c r="F67" s="2">
        <f t="shared" si="7"/>
        <v>0.74299999999999999</v>
      </c>
      <c r="G67" s="2">
        <f t="shared" ref="G67:G101" si="12">IF(ABS(F67)&lt;0.05,0.05,F67)*C67</f>
        <v>-0.74299999999999999</v>
      </c>
      <c r="H67" s="15">
        <v>38.4</v>
      </c>
      <c r="I67" s="14">
        <v>-1</v>
      </c>
      <c r="J67" s="14">
        <f t="shared" ref="J67:J101" si="13">H67*I67</f>
        <v>-38.4</v>
      </c>
      <c r="K67" s="14">
        <v>0.01</v>
      </c>
      <c r="L67" s="14">
        <f t="shared" ref="L67:L101" si="14">J67*K67</f>
        <v>-0.38400000000000001</v>
      </c>
      <c r="M67" s="14">
        <f t="shared" ref="M67:M101" si="15">IF(ABS(L67)&lt;0.05,0.05,L67)</f>
        <v>-0.38400000000000001</v>
      </c>
      <c r="N67" s="17">
        <f t="shared" si="10"/>
        <v>-56.349999999999994</v>
      </c>
      <c r="O67">
        <f t="shared" ref="O67:O101" si="16">ABS((D67+G67)-(J67+M67))</f>
        <v>36.258999999999993</v>
      </c>
      <c r="P67">
        <f t="shared" ref="P67:P100" si="17">O67/2</f>
        <v>18.129499999999997</v>
      </c>
    </row>
    <row r="68" spans="1:16" x14ac:dyDescent="0.45">
      <c r="A68" s="13">
        <v>66</v>
      </c>
      <c r="B68" s="2">
        <f t="shared" si="11"/>
        <v>81.7</v>
      </c>
      <c r="C68" s="2">
        <v>-1</v>
      </c>
      <c r="D68" s="2">
        <v>-81.7</v>
      </c>
      <c r="E68" s="2">
        <v>0.01</v>
      </c>
      <c r="F68" s="2">
        <f t="shared" ref="F68:F101" si="18">B68*E68</f>
        <v>0.81700000000000006</v>
      </c>
      <c r="G68" s="2">
        <f t="shared" si="12"/>
        <v>-0.81700000000000006</v>
      </c>
      <c r="H68" s="15">
        <v>109.4</v>
      </c>
      <c r="I68" s="14">
        <v>-1</v>
      </c>
      <c r="J68" s="14">
        <f t="shared" si="13"/>
        <v>-109.4</v>
      </c>
      <c r="K68" s="14">
        <v>0.01</v>
      </c>
      <c r="L68" s="14">
        <f t="shared" si="14"/>
        <v>-1.0940000000000001</v>
      </c>
      <c r="M68" s="14">
        <f t="shared" si="15"/>
        <v>-1.0940000000000001</v>
      </c>
      <c r="N68" s="17">
        <f t="shared" si="10"/>
        <v>-95.550000000000011</v>
      </c>
      <c r="O68">
        <f t="shared" si="16"/>
        <v>27.977000000000004</v>
      </c>
      <c r="P68">
        <f t="shared" si="17"/>
        <v>13.988500000000002</v>
      </c>
    </row>
    <row r="69" spans="1:16" x14ac:dyDescent="0.45">
      <c r="A69" s="13">
        <v>67</v>
      </c>
      <c r="B69" s="2">
        <f t="shared" si="11"/>
        <v>75.5</v>
      </c>
      <c r="C69" s="2">
        <v>-1</v>
      </c>
      <c r="D69" s="2">
        <v>-75.5</v>
      </c>
      <c r="E69" s="2">
        <v>0.01</v>
      </c>
      <c r="F69" s="2">
        <f t="shared" si="18"/>
        <v>0.755</v>
      </c>
      <c r="G69" s="2">
        <f t="shared" si="12"/>
        <v>-0.755</v>
      </c>
      <c r="H69" s="15">
        <v>8</v>
      </c>
      <c r="I69" s="14">
        <v>-1</v>
      </c>
      <c r="J69" s="14">
        <f t="shared" si="13"/>
        <v>-8</v>
      </c>
      <c r="K69" s="14">
        <v>0.01</v>
      </c>
      <c r="L69" s="14">
        <f t="shared" si="14"/>
        <v>-0.08</v>
      </c>
      <c r="M69" s="14">
        <f t="shared" si="15"/>
        <v>-0.08</v>
      </c>
      <c r="N69" s="17">
        <f t="shared" si="10"/>
        <v>-41.75</v>
      </c>
      <c r="O69">
        <f t="shared" si="16"/>
        <v>68.174999999999997</v>
      </c>
      <c r="P69">
        <f t="shared" si="17"/>
        <v>34.087499999999999</v>
      </c>
    </row>
    <row r="70" spans="1:16" x14ac:dyDescent="0.45">
      <c r="A70" s="13">
        <v>68</v>
      </c>
      <c r="B70" s="2">
        <f t="shared" si="11"/>
        <v>59.5</v>
      </c>
      <c r="C70" s="2">
        <v>-1</v>
      </c>
      <c r="D70" s="2">
        <v>-59.5</v>
      </c>
      <c r="E70" s="2">
        <v>0.01</v>
      </c>
      <c r="F70" s="2">
        <f t="shared" si="18"/>
        <v>0.59499999999999997</v>
      </c>
      <c r="G70" s="2">
        <f t="shared" si="12"/>
        <v>-0.59499999999999997</v>
      </c>
      <c r="H70" s="15">
        <v>92.9</v>
      </c>
      <c r="I70" s="14">
        <v>1</v>
      </c>
      <c r="J70" s="14">
        <f t="shared" si="13"/>
        <v>92.9</v>
      </c>
      <c r="K70" s="14">
        <v>0.01</v>
      </c>
      <c r="L70" s="14">
        <f t="shared" si="14"/>
        <v>0.92900000000000005</v>
      </c>
      <c r="M70" s="14">
        <f t="shared" si="15"/>
        <v>0.92900000000000005</v>
      </c>
      <c r="N70" s="17">
        <f t="shared" si="10"/>
        <v>16.700000000000003</v>
      </c>
      <c r="O70">
        <f t="shared" si="16"/>
        <v>153.92400000000001</v>
      </c>
      <c r="P70">
        <f t="shared" si="17"/>
        <v>76.962000000000003</v>
      </c>
    </row>
    <row r="71" spans="1:16" x14ac:dyDescent="0.45">
      <c r="A71" s="13">
        <v>69</v>
      </c>
      <c r="B71" s="2">
        <f t="shared" si="11"/>
        <v>27.5</v>
      </c>
      <c r="C71" s="2">
        <v>-1</v>
      </c>
      <c r="D71" s="2">
        <v>-27.5</v>
      </c>
      <c r="E71" s="2">
        <v>0.01</v>
      </c>
      <c r="F71" s="2">
        <f t="shared" si="18"/>
        <v>0.27500000000000002</v>
      </c>
      <c r="G71" s="2">
        <f t="shared" si="12"/>
        <v>-0.27500000000000002</v>
      </c>
      <c r="H71" s="15">
        <v>77.599999999999994</v>
      </c>
      <c r="I71" s="14">
        <v>1</v>
      </c>
      <c r="J71" s="14">
        <f t="shared" si="13"/>
        <v>77.599999999999994</v>
      </c>
      <c r="K71" s="14">
        <v>0.01</v>
      </c>
      <c r="L71" s="14">
        <f t="shared" si="14"/>
        <v>0.77599999999999991</v>
      </c>
      <c r="M71" s="14">
        <f t="shared" si="15"/>
        <v>0.77599999999999991</v>
      </c>
      <c r="N71" s="17">
        <f t="shared" si="10"/>
        <v>25.049999999999997</v>
      </c>
      <c r="O71">
        <f t="shared" si="16"/>
        <v>106.15099999999998</v>
      </c>
      <c r="P71">
        <f t="shared" si="17"/>
        <v>53.075499999999991</v>
      </c>
    </row>
    <row r="72" spans="1:16" x14ac:dyDescent="0.45">
      <c r="A72" s="13">
        <v>70</v>
      </c>
      <c r="B72" s="2">
        <f t="shared" si="11"/>
        <v>24.6</v>
      </c>
      <c r="C72" s="2">
        <v>1</v>
      </c>
      <c r="D72" s="2">
        <v>24.6</v>
      </c>
      <c r="E72" s="2">
        <v>0.01</v>
      </c>
      <c r="F72" s="2">
        <f t="shared" si="18"/>
        <v>0.24600000000000002</v>
      </c>
      <c r="G72" s="2">
        <f t="shared" si="12"/>
        <v>0.24600000000000002</v>
      </c>
      <c r="H72" s="15">
        <v>68.7</v>
      </c>
      <c r="I72" s="14">
        <v>1</v>
      </c>
      <c r="J72" s="14">
        <f t="shared" si="13"/>
        <v>68.7</v>
      </c>
      <c r="K72" s="14">
        <v>0.01</v>
      </c>
      <c r="L72" s="14">
        <f t="shared" si="14"/>
        <v>0.68700000000000006</v>
      </c>
      <c r="M72" s="14">
        <f t="shared" si="15"/>
        <v>0.68700000000000006</v>
      </c>
      <c r="N72" s="17">
        <f t="shared" si="10"/>
        <v>46.650000000000006</v>
      </c>
      <c r="O72">
        <f t="shared" si="16"/>
        <v>44.540999999999997</v>
      </c>
      <c r="P72">
        <f t="shared" si="17"/>
        <v>22.270499999999998</v>
      </c>
    </row>
    <row r="73" spans="1:16" x14ac:dyDescent="0.45">
      <c r="A73" s="13">
        <v>71</v>
      </c>
      <c r="B73" s="2">
        <f t="shared" si="11"/>
        <v>16.5</v>
      </c>
      <c r="C73" s="2">
        <v>1</v>
      </c>
      <c r="D73" s="2">
        <v>16.5</v>
      </c>
      <c r="E73" s="2">
        <v>0.01</v>
      </c>
      <c r="F73" s="2">
        <f t="shared" si="18"/>
        <v>0.16500000000000001</v>
      </c>
      <c r="G73" s="2">
        <f t="shared" si="12"/>
        <v>0.16500000000000001</v>
      </c>
      <c r="H73" s="15">
        <v>68.599999999999994</v>
      </c>
      <c r="I73" s="14">
        <v>1</v>
      </c>
      <c r="J73" s="14">
        <f t="shared" si="13"/>
        <v>68.599999999999994</v>
      </c>
      <c r="K73" s="14">
        <v>0.01</v>
      </c>
      <c r="L73" s="14">
        <f t="shared" si="14"/>
        <v>0.68599999999999994</v>
      </c>
      <c r="M73" s="14">
        <f t="shared" si="15"/>
        <v>0.68599999999999994</v>
      </c>
      <c r="N73" s="17">
        <f t="shared" si="10"/>
        <v>42.55</v>
      </c>
      <c r="O73">
        <f t="shared" si="16"/>
        <v>52.621000000000002</v>
      </c>
      <c r="P73">
        <f t="shared" si="17"/>
        <v>26.310500000000001</v>
      </c>
    </row>
    <row r="74" spans="1:16" x14ac:dyDescent="0.45">
      <c r="A74" s="13">
        <v>72</v>
      </c>
      <c r="B74" s="2">
        <f t="shared" si="11"/>
        <v>9.9</v>
      </c>
      <c r="C74" s="2">
        <v>1</v>
      </c>
      <c r="D74" s="2">
        <v>9.9</v>
      </c>
      <c r="E74" s="2">
        <v>0.01</v>
      </c>
      <c r="F74" s="2">
        <f t="shared" si="18"/>
        <v>9.9000000000000005E-2</v>
      </c>
      <c r="G74" s="2">
        <f t="shared" si="12"/>
        <v>9.9000000000000005E-2</v>
      </c>
      <c r="H74" s="15">
        <v>58.2</v>
      </c>
      <c r="I74" s="14">
        <v>1</v>
      </c>
      <c r="J74" s="14">
        <f t="shared" si="13"/>
        <v>58.2</v>
      </c>
      <c r="K74" s="14">
        <v>0.01</v>
      </c>
      <c r="L74" s="14">
        <f t="shared" si="14"/>
        <v>0.58200000000000007</v>
      </c>
      <c r="M74" s="14">
        <f t="shared" si="15"/>
        <v>0.58200000000000007</v>
      </c>
      <c r="N74" s="17">
        <f t="shared" si="10"/>
        <v>34.050000000000004</v>
      </c>
      <c r="O74">
        <f t="shared" si="16"/>
        <v>48.783000000000001</v>
      </c>
      <c r="P74">
        <f t="shared" si="17"/>
        <v>24.391500000000001</v>
      </c>
    </row>
    <row r="75" spans="1:16" x14ac:dyDescent="0.45">
      <c r="A75" s="13">
        <v>73</v>
      </c>
      <c r="B75" s="2">
        <f t="shared" si="11"/>
        <v>36.4</v>
      </c>
      <c r="C75" s="2">
        <v>-1</v>
      </c>
      <c r="D75" s="2">
        <v>-36.4</v>
      </c>
      <c r="E75" s="2">
        <v>0.01</v>
      </c>
      <c r="F75" s="2">
        <f t="shared" si="18"/>
        <v>0.36399999999999999</v>
      </c>
      <c r="G75" s="2">
        <f t="shared" si="12"/>
        <v>-0.36399999999999999</v>
      </c>
      <c r="H75" s="15">
        <v>101.8</v>
      </c>
      <c r="I75" s="14">
        <v>1</v>
      </c>
      <c r="J75" s="14">
        <f t="shared" si="13"/>
        <v>101.8</v>
      </c>
      <c r="K75" s="14">
        <v>0.01</v>
      </c>
      <c r="L75" s="14">
        <f t="shared" si="14"/>
        <v>1.018</v>
      </c>
      <c r="M75" s="14">
        <f t="shared" si="15"/>
        <v>1.018</v>
      </c>
      <c r="N75" s="17">
        <f t="shared" si="10"/>
        <v>32.700000000000003</v>
      </c>
      <c r="O75">
        <f t="shared" si="16"/>
        <v>139.58199999999999</v>
      </c>
      <c r="P75">
        <f t="shared" si="17"/>
        <v>69.790999999999997</v>
      </c>
    </row>
    <row r="76" spans="1:16" x14ac:dyDescent="0.45">
      <c r="A76" s="13">
        <v>74</v>
      </c>
      <c r="B76" s="2">
        <f t="shared" si="11"/>
        <v>29.9</v>
      </c>
      <c r="C76" s="2">
        <v>-1</v>
      </c>
      <c r="D76" s="2">
        <v>-29.9</v>
      </c>
      <c r="E76" s="2">
        <v>0.01</v>
      </c>
      <c r="F76" s="2">
        <f t="shared" si="18"/>
        <v>0.29899999999999999</v>
      </c>
      <c r="G76" s="2">
        <f t="shared" si="12"/>
        <v>-0.29899999999999999</v>
      </c>
      <c r="H76" s="15">
        <v>89.7</v>
      </c>
      <c r="I76" s="14">
        <v>1</v>
      </c>
      <c r="J76" s="14">
        <f t="shared" si="13"/>
        <v>89.7</v>
      </c>
      <c r="K76" s="14">
        <v>0.01</v>
      </c>
      <c r="L76" s="14">
        <f t="shared" si="14"/>
        <v>0.89700000000000002</v>
      </c>
      <c r="M76" s="14">
        <f t="shared" si="15"/>
        <v>0.89700000000000002</v>
      </c>
      <c r="N76" s="17">
        <f t="shared" si="10"/>
        <v>29.900000000000002</v>
      </c>
      <c r="O76">
        <f t="shared" si="16"/>
        <v>120.79600000000001</v>
      </c>
      <c r="P76">
        <f t="shared" si="17"/>
        <v>60.398000000000003</v>
      </c>
    </row>
    <row r="77" spans="1:16" x14ac:dyDescent="0.45">
      <c r="A77" s="13">
        <v>75</v>
      </c>
      <c r="B77" s="2">
        <f t="shared" si="11"/>
        <v>23.8</v>
      </c>
      <c r="C77" s="2">
        <v>-1</v>
      </c>
      <c r="D77" s="2">
        <v>-23.8</v>
      </c>
      <c r="E77" s="2">
        <v>0.01</v>
      </c>
      <c r="F77" s="2">
        <f t="shared" si="18"/>
        <v>0.23800000000000002</v>
      </c>
      <c r="G77" s="2">
        <f t="shared" si="12"/>
        <v>-0.23800000000000002</v>
      </c>
      <c r="H77" s="15">
        <v>36.9</v>
      </c>
      <c r="I77" s="14">
        <v>1</v>
      </c>
      <c r="J77" s="14">
        <f t="shared" si="13"/>
        <v>36.9</v>
      </c>
      <c r="K77" s="14">
        <v>0.01</v>
      </c>
      <c r="L77" s="14">
        <f t="shared" si="14"/>
        <v>0.36899999999999999</v>
      </c>
      <c r="M77" s="14">
        <f t="shared" si="15"/>
        <v>0.36899999999999999</v>
      </c>
      <c r="N77" s="17">
        <f t="shared" si="10"/>
        <v>6.5499999999999989</v>
      </c>
      <c r="O77">
        <f t="shared" si="16"/>
        <v>61.307000000000002</v>
      </c>
      <c r="P77">
        <f t="shared" si="17"/>
        <v>30.653500000000001</v>
      </c>
    </row>
    <row r="78" spans="1:16" x14ac:dyDescent="0.45">
      <c r="A78" s="13">
        <v>76</v>
      </c>
      <c r="B78" s="2">
        <f t="shared" si="11"/>
        <v>105.2</v>
      </c>
      <c r="C78" s="2">
        <v>1</v>
      </c>
      <c r="D78" s="2">
        <v>105.2</v>
      </c>
      <c r="E78" s="2">
        <v>0.01</v>
      </c>
      <c r="F78" s="2">
        <f t="shared" si="18"/>
        <v>1.052</v>
      </c>
      <c r="G78" s="2">
        <f t="shared" si="12"/>
        <v>1.052</v>
      </c>
      <c r="H78" s="15">
        <v>37.9</v>
      </c>
      <c r="I78" s="14">
        <v>1</v>
      </c>
      <c r="J78" s="14">
        <f t="shared" si="13"/>
        <v>37.9</v>
      </c>
      <c r="K78" s="14">
        <v>0.01</v>
      </c>
      <c r="L78" s="14">
        <f t="shared" si="14"/>
        <v>0.379</v>
      </c>
      <c r="M78" s="14">
        <f t="shared" si="15"/>
        <v>0.379</v>
      </c>
      <c r="N78" s="17">
        <f t="shared" si="10"/>
        <v>71.55</v>
      </c>
      <c r="O78">
        <f t="shared" si="16"/>
        <v>67.973000000000013</v>
      </c>
      <c r="P78">
        <f t="shared" si="17"/>
        <v>33.986500000000007</v>
      </c>
    </row>
    <row r="79" spans="1:16" x14ac:dyDescent="0.45">
      <c r="A79" s="13">
        <v>77</v>
      </c>
      <c r="B79" s="2">
        <f t="shared" si="11"/>
        <v>38.299999999999997</v>
      </c>
      <c r="C79" s="2">
        <v>1</v>
      </c>
      <c r="D79" s="2">
        <v>38.299999999999997</v>
      </c>
      <c r="E79" s="2">
        <v>0.01</v>
      </c>
      <c r="F79" s="2">
        <f t="shared" si="18"/>
        <v>0.38300000000000001</v>
      </c>
      <c r="G79" s="2">
        <f t="shared" si="12"/>
        <v>0.38300000000000001</v>
      </c>
      <c r="H79" s="15">
        <v>148.4</v>
      </c>
      <c r="I79" s="14">
        <v>1</v>
      </c>
      <c r="J79" s="14">
        <f t="shared" si="13"/>
        <v>148.4</v>
      </c>
      <c r="K79" s="14">
        <v>0.01</v>
      </c>
      <c r="L79" s="14">
        <f t="shared" si="14"/>
        <v>1.484</v>
      </c>
      <c r="M79" s="14">
        <f t="shared" si="15"/>
        <v>1.484</v>
      </c>
      <c r="N79" s="17">
        <f t="shared" si="10"/>
        <v>93.35</v>
      </c>
      <c r="O79">
        <f t="shared" si="16"/>
        <v>111.20100000000002</v>
      </c>
      <c r="P79">
        <f t="shared" si="17"/>
        <v>55.600500000000011</v>
      </c>
    </row>
    <row r="80" spans="1:16" x14ac:dyDescent="0.45">
      <c r="A80" s="13">
        <v>78</v>
      </c>
      <c r="B80" s="2">
        <f t="shared" si="11"/>
        <v>2.4</v>
      </c>
      <c r="C80" s="2">
        <v>-1</v>
      </c>
      <c r="D80" s="2">
        <v>-2.4</v>
      </c>
      <c r="E80" s="2">
        <v>0.01</v>
      </c>
      <c r="F80" s="2">
        <f t="shared" si="18"/>
        <v>2.4E-2</v>
      </c>
      <c r="G80" s="2">
        <f t="shared" si="12"/>
        <v>-0.05</v>
      </c>
      <c r="H80" s="15">
        <v>94.3</v>
      </c>
      <c r="I80" s="14">
        <v>1</v>
      </c>
      <c r="J80" s="14">
        <f t="shared" si="13"/>
        <v>94.3</v>
      </c>
      <c r="K80" s="14">
        <v>0.01</v>
      </c>
      <c r="L80" s="14">
        <f t="shared" si="14"/>
        <v>0.94299999999999995</v>
      </c>
      <c r="M80" s="14">
        <f t="shared" si="15"/>
        <v>0.94299999999999995</v>
      </c>
      <c r="N80" s="17">
        <f t="shared" si="10"/>
        <v>45.949999999999996</v>
      </c>
      <c r="O80">
        <f t="shared" si="16"/>
        <v>97.692999999999998</v>
      </c>
      <c r="P80">
        <f t="shared" si="17"/>
        <v>48.846499999999999</v>
      </c>
    </row>
    <row r="81" spans="1:16" x14ac:dyDescent="0.45">
      <c r="A81" s="13">
        <v>79</v>
      </c>
      <c r="B81" s="2">
        <f t="shared" si="11"/>
        <v>8.6999999999999993</v>
      </c>
      <c r="C81" s="2">
        <v>-1</v>
      </c>
      <c r="D81" s="2">
        <v>-8.6999999999999993</v>
      </c>
      <c r="E81" s="2">
        <v>0.01</v>
      </c>
      <c r="F81" s="2">
        <f t="shared" si="18"/>
        <v>8.6999999999999994E-2</v>
      </c>
      <c r="G81" s="2">
        <f t="shared" si="12"/>
        <v>-8.6999999999999994E-2</v>
      </c>
      <c r="H81" s="15">
        <v>49.7</v>
      </c>
      <c r="I81" s="14">
        <v>1</v>
      </c>
      <c r="J81" s="14">
        <f t="shared" si="13"/>
        <v>49.7</v>
      </c>
      <c r="K81" s="14">
        <v>0.01</v>
      </c>
      <c r="L81" s="14">
        <f t="shared" si="14"/>
        <v>0.49700000000000005</v>
      </c>
      <c r="M81" s="14">
        <f t="shared" si="15"/>
        <v>0.49700000000000005</v>
      </c>
      <c r="N81" s="17">
        <f t="shared" si="10"/>
        <v>20.5</v>
      </c>
      <c r="O81">
        <f t="shared" si="16"/>
        <v>58.984000000000002</v>
      </c>
      <c r="P81">
        <f t="shared" si="17"/>
        <v>29.492000000000001</v>
      </c>
    </row>
    <row r="82" spans="1:16" x14ac:dyDescent="0.45">
      <c r="A82" s="13">
        <v>80</v>
      </c>
      <c r="B82" s="2">
        <f t="shared" si="11"/>
        <v>39.700000000000003</v>
      </c>
      <c r="C82" s="2">
        <v>-1</v>
      </c>
      <c r="D82" s="2">
        <v>-39.700000000000003</v>
      </c>
      <c r="E82" s="2">
        <v>0.01</v>
      </c>
      <c r="F82" s="2">
        <f t="shared" si="18"/>
        <v>0.39700000000000002</v>
      </c>
      <c r="G82" s="2">
        <f t="shared" si="12"/>
        <v>-0.39700000000000002</v>
      </c>
      <c r="H82" s="15">
        <v>3.2</v>
      </c>
      <c r="I82" s="14">
        <v>-1</v>
      </c>
      <c r="J82" s="14">
        <f t="shared" si="13"/>
        <v>-3.2</v>
      </c>
      <c r="K82" s="14">
        <v>0.01</v>
      </c>
      <c r="L82" s="14">
        <f t="shared" si="14"/>
        <v>-3.2000000000000001E-2</v>
      </c>
      <c r="M82" s="14">
        <f t="shared" si="15"/>
        <v>0.05</v>
      </c>
      <c r="N82" s="17">
        <f t="shared" si="10"/>
        <v>-21.450000000000003</v>
      </c>
      <c r="O82">
        <f t="shared" si="16"/>
        <v>36.947000000000003</v>
      </c>
      <c r="P82">
        <f t="shared" si="17"/>
        <v>18.473500000000001</v>
      </c>
    </row>
    <row r="83" spans="1:16" x14ac:dyDescent="0.45">
      <c r="A83" s="13">
        <v>81</v>
      </c>
      <c r="B83" s="2">
        <f t="shared" si="11"/>
        <v>21.4</v>
      </c>
      <c r="C83" s="2">
        <v>-1</v>
      </c>
      <c r="D83" s="2">
        <v>-21.4</v>
      </c>
      <c r="E83" s="2">
        <v>0.01</v>
      </c>
      <c r="F83" s="2">
        <f t="shared" si="18"/>
        <v>0.214</v>
      </c>
      <c r="G83" s="2">
        <f t="shared" si="12"/>
        <v>-0.214</v>
      </c>
      <c r="H83" s="15">
        <v>64.5</v>
      </c>
      <c r="I83" s="14">
        <v>-1</v>
      </c>
      <c r="J83" s="14">
        <f t="shared" si="13"/>
        <v>-64.5</v>
      </c>
      <c r="K83" s="14">
        <v>0.01</v>
      </c>
      <c r="L83" s="14">
        <f t="shared" si="14"/>
        <v>-0.64500000000000002</v>
      </c>
      <c r="M83" s="14">
        <f t="shared" si="15"/>
        <v>-0.64500000000000002</v>
      </c>
      <c r="N83" s="17">
        <f t="shared" si="10"/>
        <v>-42.95</v>
      </c>
      <c r="O83">
        <f t="shared" si="16"/>
        <v>43.530999999999999</v>
      </c>
      <c r="P83">
        <f t="shared" si="17"/>
        <v>21.765499999999999</v>
      </c>
    </row>
    <row r="84" spans="1:16" x14ac:dyDescent="0.45">
      <c r="A84" s="13">
        <v>82</v>
      </c>
      <c r="B84" s="2">
        <f t="shared" si="11"/>
        <v>23.3</v>
      </c>
      <c r="C84" s="2">
        <v>1</v>
      </c>
      <c r="D84" s="2">
        <v>23.3</v>
      </c>
      <c r="E84" s="2">
        <v>0.01</v>
      </c>
      <c r="F84" s="2">
        <f t="shared" si="18"/>
        <v>0.23300000000000001</v>
      </c>
      <c r="G84" s="2">
        <f t="shared" si="12"/>
        <v>0.23300000000000001</v>
      </c>
      <c r="H84" s="15">
        <v>24.2</v>
      </c>
      <c r="I84" s="14">
        <v>1</v>
      </c>
      <c r="J84" s="14">
        <f t="shared" si="13"/>
        <v>24.2</v>
      </c>
      <c r="K84" s="14">
        <v>0.01</v>
      </c>
      <c r="L84" s="14">
        <f t="shared" si="14"/>
        <v>0.24199999999999999</v>
      </c>
      <c r="M84" s="14">
        <f t="shared" si="15"/>
        <v>0.24199999999999999</v>
      </c>
      <c r="N84" s="17">
        <f t="shared" si="10"/>
        <v>23.75</v>
      </c>
      <c r="O84">
        <f t="shared" si="16"/>
        <v>0.90899999999999892</v>
      </c>
      <c r="P84">
        <f t="shared" si="17"/>
        <v>0.45449999999999946</v>
      </c>
    </row>
    <row r="85" spans="1:16" x14ac:dyDescent="0.45">
      <c r="A85" s="13">
        <v>83</v>
      </c>
      <c r="B85" s="2">
        <f t="shared" si="11"/>
        <v>61.4</v>
      </c>
      <c r="C85" s="2">
        <v>1</v>
      </c>
      <c r="D85" s="2">
        <v>61.4</v>
      </c>
      <c r="E85" s="2">
        <v>0.01</v>
      </c>
      <c r="F85" s="2">
        <f t="shared" si="18"/>
        <v>0.61399999999999999</v>
      </c>
      <c r="G85" s="2">
        <f t="shared" si="12"/>
        <v>0.61399999999999999</v>
      </c>
      <c r="H85" s="15">
        <v>24</v>
      </c>
      <c r="I85" s="14">
        <v>1</v>
      </c>
      <c r="J85" s="14">
        <f t="shared" si="13"/>
        <v>24</v>
      </c>
      <c r="K85" s="14">
        <v>0.01</v>
      </c>
      <c r="L85" s="14">
        <f t="shared" si="14"/>
        <v>0.24</v>
      </c>
      <c r="M85" s="14">
        <f t="shared" si="15"/>
        <v>0.24</v>
      </c>
      <c r="N85" s="17">
        <f t="shared" si="10"/>
        <v>42.7</v>
      </c>
      <c r="O85">
        <f t="shared" si="16"/>
        <v>37.774000000000001</v>
      </c>
      <c r="P85">
        <f t="shared" si="17"/>
        <v>18.887</v>
      </c>
    </row>
    <row r="86" spans="1:16" x14ac:dyDescent="0.45">
      <c r="A86" s="13">
        <v>84</v>
      </c>
      <c r="B86" s="2">
        <f t="shared" si="11"/>
        <v>123.8</v>
      </c>
      <c r="C86" s="2">
        <v>1</v>
      </c>
      <c r="D86" s="2">
        <v>123.8</v>
      </c>
      <c r="E86" s="2">
        <v>0.01</v>
      </c>
      <c r="F86" s="2">
        <f t="shared" si="18"/>
        <v>1.238</v>
      </c>
      <c r="G86" s="2">
        <f t="shared" si="12"/>
        <v>1.238</v>
      </c>
      <c r="H86" s="15">
        <v>66.099999999999994</v>
      </c>
      <c r="I86" s="14">
        <v>1</v>
      </c>
      <c r="J86" s="14">
        <f t="shared" si="13"/>
        <v>66.099999999999994</v>
      </c>
      <c r="K86" s="14">
        <v>0.01</v>
      </c>
      <c r="L86" s="14">
        <f t="shared" si="14"/>
        <v>0.66099999999999992</v>
      </c>
      <c r="M86" s="14">
        <f t="shared" si="15"/>
        <v>0.66099999999999992</v>
      </c>
      <c r="N86" s="17">
        <f t="shared" si="10"/>
        <v>94.949999999999989</v>
      </c>
      <c r="O86">
        <f t="shared" si="16"/>
        <v>58.277000000000001</v>
      </c>
      <c r="P86">
        <f t="shared" si="17"/>
        <v>29.138500000000001</v>
      </c>
    </row>
    <row r="87" spans="1:16" x14ac:dyDescent="0.45">
      <c r="A87" s="13">
        <v>85</v>
      </c>
      <c r="B87" s="2">
        <f t="shared" si="11"/>
        <v>181.5</v>
      </c>
      <c r="C87" s="2">
        <v>1</v>
      </c>
      <c r="D87" s="2">
        <v>181.5</v>
      </c>
      <c r="E87" s="2">
        <v>0.01</v>
      </c>
      <c r="F87" s="2">
        <f t="shared" si="18"/>
        <v>1.8149999999999999</v>
      </c>
      <c r="G87" s="2">
        <f t="shared" si="12"/>
        <v>1.8149999999999999</v>
      </c>
      <c r="H87" s="15">
        <v>107.5</v>
      </c>
      <c r="I87" s="14">
        <v>1</v>
      </c>
      <c r="J87" s="14">
        <f t="shared" si="13"/>
        <v>107.5</v>
      </c>
      <c r="K87" s="14">
        <v>0.01</v>
      </c>
      <c r="L87" s="14">
        <f t="shared" si="14"/>
        <v>1.075</v>
      </c>
      <c r="M87" s="14">
        <f t="shared" si="15"/>
        <v>1.075</v>
      </c>
      <c r="N87" s="17">
        <f t="shared" si="10"/>
        <v>144.5</v>
      </c>
      <c r="O87">
        <f t="shared" si="16"/>
        <v>74.739999999999995</v>
      </c>
      <c r="P87">
        <f t="shared" si="17"/>
        <v>37.369999999999997</v>
      </c>
    </row>
    <row r="88" spans="1:16" x14ac:dyDescent="0.45">
      <c r="A88" s="13">
        <v>86</v>
      </c>
      <c r="B88" s="2">
        <f t="shared" si="11"/>
        <v>176.9</v>
      </c>
      <c r="C88" s="2">
        <v>1</v>
      </c>
      <c r="D88" s="2">
        <v>176.9</v>
      </c>
      <c r="E88" s="2">
        <v>0.01</v>
      </c>
      <c r="F88" s="2">
        <f t="shared" si="18"/>
        <v>1.7690000000000001</v>
      </c>
      <c r="G88" s="2">
        <f t="shared" si="12"/>
        <v>1.7690000000000001</v>
      </c>
      <c r="H88" s="15">
        <v>148.5</v>
      </c>
      <c r="I88" s="14">
        <v>1</v>
      </c>
      <c r="J88" s="14">
        <f t="shared" si="13"/>
        <v>148.5</v>
      </c>
      <c r="K88" s="14">
        <v>0.01</v>
      </c>
      <c r="L88" s="14">
        <f t="shared" si="14"/>
        <v>1.4850000000000001</v>
      </c>
      <c r="M88" s="14">
        <f t="shared" si="15"/>
        <v>1.4850000000000001</v>
      </c>
      <c r="N88" s="17">
        <f t="shared" si="10"/>
        <v>162.69999999999999</v>
      </c>
      <c r="O88">
        <f t="shared" si="16"/>
        <v>28.683999999999997</v>
      </c>
      <c r="P88">
        <f t="shared" si="17"/>
        <v>14.341999999999999</v>
      </c>
    </row>
    <row r="89" spans="1:16" x14ac:dyDescent="0.45">
      <c r="A89" s="13">
        <v>87</v>
      </c>
      <c r="B89" s="2">
        <f t="shared" si="11"/>
        <v>102</v>
      </c>
      <c r="C89" s="2">
        <v>1</v>
      </c>
      <c r="D89" s="2">
        <v>102</v>
      </c>
      <c r="E89" s="2">
        <v>0.01</v>
      </c>
      <c r="F89" s="2">
        <f t="shared" si="18"/>
        <v>1.02</v>
      </c>
      <c r="G89" s="2">
        <f t="shared" si="12"/>
        <v>1.02</v>
      </c>
      <c r="H89" s="15">
        <v>102.8</v>
      </c>
      <c r="I89" s="14">
        <v>1</v>
      </c>
      <c r="J89" s="14">
        <f t="shared" si="13"/>
        <v>102.8</v>
      </c>
      <c r="K89" s="14">
        <v>0.01</v>
      </c>
      <c r="L89" s="14">
        <f t="shared" si="14"/>
        <v>1.028</v>
      </c>
      <c r="M89" s="14">
        <f t="shared" si="15"/>
        <v>1.028</v>
      </c>
      <c r="N89" s="17">
        <f t="shared" si="10"/>
        <v>102.4</v>
      </c>
      <c r="O89">
        <f t="shared" si="16"/>
        <v>0.80800000000000693</v>
      </c>
      <c r="P89">
        <f t="shared" si="17"/>
        <v>0.40400000000000347</v>
      </c>
    </row>
    <row r="90" spans="1:16" x14ac:dyDescent="0.45">
      <c r="A90" s="13">
        <v>88</v>
      </c>
      <c r="B90" s="2">
        <f t="shared" si="11"/>
        <v>66.3</v>
      </c>
      <c r="C90" s="2">
        <v>1</v>
      </c>
      <c r="D90" s="2">
        <v>66.3</v>
      </c>
      <c r="E90" s="2">
        <v>0.01</v>
      </c>
      <c r="F90" s="2">
        <f t="shared" si="18"/>
        <v>0.66300000000000003</v>
      </c>
      <c r="G90" s="2">
        <f t="shared" si="12"/>
        <v>0.66300000000000003</v>
      </c>
      <c r="H90" s="15">
        <v>48</v>
      </c>
      <c r="I90" s="14">
        <v>1</v>
      </c>
      <c r="J90" s="14">
        <f t="shared" si="13"/>
        <v>48</v>
      </c>
      <c r="K90" s="14">
        <v>0.01</v>
      </c>
      <c r="L90" s="14">
        <f t="shared" si="14"/>
        <v>0.48</v>
      </c>
      <c r="M90" s="14">
        <f t="shared" si="15"/>
        <v>0.48</v>
      </c>
      <c r="N90" s="17">
        <f t="shared" si="10"/>
        <v>57.15</v>
      </c>
      <c r="O90">
        <f t="shared" si="16"/>
        <v>18.482999999999997</v>
      </c>
      <c r="P90">
        <f t="shared" si="17"/>
        <v>9.2414999999999985</v>
      </c>
    </row>
    <row r="91" spans="1:16" x14ac:dyDescent="0.45">
      <c r="A91" s="13">
        <v>89</v>
      </c>
      <c r="B91" s="2">
        <f t="shared" si="11"/>
        <v>37.200000000000003</v>
      </c>
      <c r="C91" s="2">
        <v>1</v>
      </c>
      <c r="D91" s="2">
        <v>37.200000000000003</v>
      </c>
      <c r="E91" s="2">
        <v>0.01</v>
      </c>
      <c r="F91" s="2">
        <f t="shared" si="18"/>
        <v>0.37200000000000005</v>
      </c>
      <c r="G91" s="2">
        <f t="shared" si="12"/>
        <v>0.37200000000000005</v>
      </c>
      <c r="H91" s="15">
        <v>14.8</v>
      </c>
      <c r="I91" s="14">
        <v>1</v>
      </c>
      <c r="J91" s="14">
        <f t="shared" si="13"/>
        <v>14.8</v>
      </c>
      <c r="K91" s="14">
        <v>0.01</v>
      </c>
      <c r="L91" s="14">
        <f t="shared" si="14"/>
        <v>0.14800000000000002</v>
      </c>
      <c r="M91" s="14">
        <f t="shared" si="15"/>
        <v>0.14800000000000002</v>
      </c>
      <c r="N91" s="17">
        <f t="shared" si="10"/>
        <v>26</v>
      </c>
      <c r="O91">
        <f t="shared" si="16"/>
        <v>22.624000000000002</v>
      </c>
      <c r="P91">
        <f t="shared" si="17"/>
        <v>11.312000000000001</v>
      </c>
    </row>
    <row r="92" spans="1:16" x14ac:dyDescent="0.45">
      <c r="A92" s="13">
        <v>90</v>
      </c>
      <c r="B92" s="2">
        <f t="shared" si="11"/>
        <v>8.1999999999999993</v>
      </c>
      <c r="C92" s="2">
        <v>1</v>
      </c>
      <c r="D92" s="2">
        <v>8.1999999999999993</v>
      </c>
      <c r="E92" s="2">
        <v>0.01</v>
      </c>
      <c r="F92" s="2">
        <f t="shared" si="18"/>
        <v>8.199999999999999E-2</v>
      </c>
      <c r="G92" s="2">
        <f t="shared" si="12"/>
        <v>8.199999999999999E-2</v>
      </c>
      <c r="H92" s="15">
        <v>15.1</v>
      </c>
      <c r="I92" s="14">
        <v>1</v>
      </c>
      <c r="J92" s="14">
        <f t="shared" si="13"/>
        <v>15.1</v>
      </c>
      <c r="K92" s="14">
        <v>0.01</v>
      </c>
      <c r="L92" s="14">
        <f t="shared" si="14"/>
        <v>0.151</v>
      </c>
      <c r="M92" s="14">
        <f t="shared" si="15"/>
        <v>0.151</v>
      </c>
      <c r="N92" s="17">
        <f t="shared" si="10"/>
        <v>11.649999999999999</v>
      </c>
      <c r="O92">
        <f t="shared" si="16"/>
        <v>6.9689999999999994</v>
      </c>
      <c r="P92">
        <f t="shared" si="17"/>
        <v>3.4844999999999997</v>
      </c>
    </row>
    <row r="93" spans="1:16" x14ac:dyDescent="0.45">
      <c r="A93" s="13">
        <v>91</v>
      </c>
      <c r="B93" s="2">
        <f t="shared" si="11"/>
        <v>15.5</v>
      </c>
      <c r="C93" s="2">
        <v>1</v>
      </c>
      <c r="D93" s="2">
        <v>-15.5</v>
      </c>
      <c r="E93" s="2">
        <v>0.01</v>
      </c>
      <c r="F93" s="2">
        <f t="shared" si="18"/>
        <v>0.155</v>
      </c>
      <c r="G93" s="2">
        <f t="shared" si="12"/>
        <v>0.155</v>
      </c>
      <c r="H93" s="15">
        <v>27</v>
      </c>
      <c r="I93" s="14">
        <v>-1</v>
      </c>
      <c r="J93" s="14">
        <f t="shared" si="13"/>
        <v>-27</v>
      </c>
      <c r="K93" s="14">
        <v>0.01</v>
      </c>
      <c r="L93" s="14">
        <f t="shared" si="14"/>
        <v>-0.27</v>
      </c>
      <c r="M93" s="14">
        <f t="shared" si="15"/>
        <v>-0.27</v>
      </c>
      <c r="N93" s="17">
        <f t="shared" si="10"/>
        <v>-21.25</v>
      </c>
      <c r="O93">
        <f t="shared" si="16"/>
        <v>11.924999999999999</v>
      </c>
      <c r="P93">
        <f t="shared" si="17"/>
        <v>5.9624999999999995</v>
      </c>
    </row>
    <row r="94" spans="1:16" x14ac:dyDescent="0.45">
      <c r="A94" s="13">
        <v>92</v>
      </c>
      <c r="B94" s="2">
        <f t="shared" si="11"/>
        <v>15.5</v>
      </c>
      <c r="C94" s="2">
        <v>1</v>
      </c>
      <c r="D94" s="2">
        <v>15.5</v>
      </c>
      <c r="E94" s="2">
        <v>0.01</v>
      </c>
      <c r="F94" s="2">
        <f t="shared" si="18"/>
        <v>0.155</v>
      </c>
      <c r="G94" s="2">
        <f t="shared" si="12"/>
        <v>0.155</v>
      </c>
      <c r="H94" s="15">
        <v>51.1</v>
      </c>
      <c r="I94" s="14">
        <v>-1</v>
      </c>
      <c r="J94" s="14">
        <f t="shared" si="13"/>
        <v>-51.1</v>
      </c>
      <c r="K94" s="14">
        <v>0.01</v>
      </c>
      <c r="L94" s="14">
        <f t="shared" si="14"/>
        <v>-0.51100000000000001</v>
      </c>
      <c r="M94" s="14">
        <f t="shared" si="15"/>
        <v>-0.51100000000000001</v>
      </c>
      <c r="N94" s="17">
        <f t="shared" si="10"/>
        <v>-17.8</v>
      </c>
      <c r="O94">
        <f t="shared" si="16"/>
        <v>67.266000000000005</v>
      </c>
      <c r="P94">
        <f t="shared" si="17"/>
        <v>33.633000000000003</v>
      </c>
    </row>
    <row r="95" spans="1:16" x14ac:dyDescent="0.45">
      <c r="A95" s="13">
        <v>93</v>
      </c>
      <c r="B95" s="2">
        <f t="shared" si="11"/>
        <v>58.2</v>
      </c>
      <c r="C95" s="2">
        <v>1</v>
      </c>
      <c r="D95" s="2">
        <v>58.2</v>
      </c>
      <c r="E95" s="2">
        <v>0.01</v>
      </c>
      <c r="F95" s="2">
        <f t="shared" si="18"/>
        <v>0.58200000000000007</v>
      </c>
      <c r="G95" s="2">
        <f t="shared" si="12"/>
        <v>0.58200000000000007</v>
      </c>
      <c r="H95" s="15">
        <v>21.7</v>
      </c>
      <c r="I95" s="14">
        <v>-1</v>
      </c>
      <c r="J95" s="14">
        <f t="shared" si="13"/>
        <v>-21.7</v>
      </c>
      <c r="K95" s="14">
        <v>0.01</v>
      </c>
      <c r="L95" s="14">
        <f t="shared" si="14"/>
        <v>-0.217</v>
      </c>
      <c r="M95" s="14">
        <f t="shared" si="15"/>
        <v>-0.217</v>
      </c>
      <c r="N95" s="17">
        <f t="shared" si="10"/>
        <v>18.25</v>
      </c>
      <c r="O95">
        <f t="shared" si="16"/>
        <v>80.698999999999998</v>
      </c>
      <c r="P95">
        <f t="shared" si="17"/>
        <v>40.349499999999999</v>
      </c>
    </row>
    <row r="96" spans="1:16" x14ac:dyDescent="0.45">
      <c r="A96" s="13">
        <v>94</v>
      </c>
      <c r="B96" s="2">
        <f t="shared" si="11"/>
        <v>46.9</v>
      </c>
      <c r="C96" s="2">
        <v>1</v>
      </c>
      <c r="D96" s="2">
        <v>46.9</v>
      </c>
      <c r="E96" s="2">
        <v>0.01</v>
      </c>
      <c r="F96" s="2">
        <f t="shared" si="18"/>
        <v>0.46899999999999997</v>
      </c>
      <c r="G96" s="2">
        <f t="shared" si="12"/>
        <v>0.46899999999999997</v>
      </c>
      <c r="H96" s="15">
        <v>18.2</v>
      </c>
      <c r="I96" s="14">
        <v>1</v>
      </c>
      <c r="J96" s="14">
        <f t="shared" si="13"/>
        <v>18.2</v>
      </c>
      <c r="K96" s="14">
        <v>0.01</v>
      </c>
      <c r="L96" s="14">
        <f t="shared" si="14"/>
        <v>0.182</v>
      </c>
      <c r="M96" s="14">
        <f t="shared" si="15"/>
        <v>0.182</v>
      </c>
      <c r="N96" s="17">
        <f t="shared" si="10"/>
        <v>32.549999999999997</v>
      </c>
      <c r="O96">
        <f t="shared" si="16"/>
        <v>28.987000000000002</v>
      </c>
      <c r="P96">
        <f t="shared" si="17"/>
        <v>14.493500000000001</v>
      </c>
    </row>
    <row r="97" spans="1:16" x14ac:dyDescent="0.45">
      <c r="A97" s="13">
        <v>95</v>
      </c>
      <c r="B97" s="2">
        <f t="shared" si="11"/>
        <v>19.5</v>
      </c>
      <c r="C97" s="2">
        <v>-1</v>
      </c>
      <c r="D97" s="2">
        <v>-19.5</v>
      </c>
      <c r="E97" s="2">
        <v>0.01</v>
      </c>
      <c r="F97" s="2">
        <f t="shared" si="18"/>
        <v>0.19500000000000001</v>
      </c>
      <c r="G97" s="2">
        <f t="shared" si="12"/>
        <v>-0.19500000000000001</v>
      </c>
      <c r="H97" s="15">
        <v>24.9</v>
      </c>
      <c r="I97" s="14">
        <v>1</v>
      </c>
      <c r="J97" s="14">
        <f t="shared" si="13"/>
        <v>24.9</v>
      </c>
      <c r="K97" s="14">
        <v>0.01</v>
      </c>
      <c r="L97" s="14">
        <f t="shared" si="14"/>
        <v>0.249</v>
      </c>
      <c r="M97" s="14">
        <f t="shared" si="15"/>
        <v>0.249</v>
      </c>
      <c r="N97" s="17">
        <f t="shared" si="10"/>
        <v>2.6999999999999993</v>
      </c>
      <c r="O97">
        <f t="shared" si="16"/>
        <v>44.843999999999994</v>
      </c>
      <c r="P97">
        <f t="shared" si="17"/>
        <v>22.421999999999997</v>
      </c>
    </row>
    <row r="98" spans="1:16" x14ac:dyDescent="0.45">
      <c r="A98" s="13">
        <v>96</v>
      </c>
      <c r="B98" s="2">
        <f t="shared" si="11"/>
        <v>12.6</v>
      </c>
      <c r="C98" s="2">
        <v>-1</v>
      </c>
      <c r="D98" s="2">
        <v>-12.6</v>
      </c>
      <c r="E98" s="2">
        <v>0.01</v>
      </c>
      <c r="F98" s="2">
        <f t="shared" si="18"/>
        <v>0.126</v>
      </c>
      <c r="G98" s="2">
        <f t="shared" si="12"/>
        <v>-0.126</v>
      </c>
      <c r="H98" s="15">
        <v>5.0999999999999996</v>
      </c>
      <c r="I98" s="14">
        <v>1</v>
      </c>
      <c r="J98" s="14">
        <f t="shared" si="13"/>
        <v>5.0999999999999996</v>
      </c>
      <c r="K98" s="14">
        <v>0.01</v>
      </c>
      <c r="L98" s="14">
        <f t="shared" si="14"/>
        <v>5.0999999999999997E-2</v>
      </c>
      <c r="M98" s="14">
        <f t="shared" si="15"/>
        <v>5.0999999999999997E-2</v>
      </c>
      <c r="N98" s="17">
        <f t="shared" si="10"/>
        <v>-3.75</v>
      </c>
      <c r="O98">
        <f t="shared" si="16"/>
        <v>17.876999999999999</v>
      </c>
      <c r="P98">
        <f t="shared" si="17"/>
        <v>8.9384999999999994</v>
      </c>
    </row>
    <row r="99" spans="1:16" x14ac:dyDescent="0.45">
      <c r="A99" s="13">
        <v>97</v>
      </c>
      <c r="B99" s="2">
        <f t="shared" si="11"/>
        <v>8.6999999999999993</v>
      </c>
      <c r="C99" s="2">
        <v>1</v>
      </c>
      <c r="D99" s="2">
        <v>8.6999999999999993</v>
      </c>
      <c r="E99" s="2">
        <v>0.01</v>
      </c>
      <c r="F99" s="2">
        <f t="shared" si="18"/>
        <v>8.6999999999999994E-2</v>
      </c>
      <c r="G99" s="2">
        <f t="shared" si="12"/>
        <v>8.6999999999999994E-2</v>
      </c>
      <c r="H99" s="15">
        <v>5.0999999999999996</v>
      </c>
      <c r="I99" s="14">
        <v>1</v>
      </c>
      <c r="J99" s="14">
        <f t="shared" si="13"/>
        <v>5.0999999999999996</v>
      </c>
      <c r="K99" s="14">
        <v>0.01</v>
      </c>
      <c r="L99" s="14">
        <f t="shared" si="14"/>
        <v>5.0999999999999997E-2</v>
      </c>
      <c r="M99" s="14">
        <f t="shared" si="15"/>
        <v>5.0999999999999997E-2</v>
      </c>
      <c r="N99" s="17">
        <f t="shared" si="10"/>
        <v>6.8999999999999995</v>
      </c>
      <c r="O99">
        <f t="shared" si="16"/>
        <v>3.6359999999999992</v>
      </c>
      <c r="P99">
        <f t="shared" si="17"/>
        <v>1.8179999999999996</v>
      </c>
    </row>
    <row r="100" spans="1:16" x14ac:dyDescent="0.45">
      <c r="A100" s="13">
        <v>98</v>
      </c>
      <c r="B100" s="2">
        <f t="shared" si="11"/>
        <v>48.2</v>
      </c>
      <c r="C100" s="2">
        <v>1</v>
      </c>
      <c r="D100" s="2">
        <v>48.2</v>
      </c>
      <c r="E100" s="2">
        <v>0.01</v>
      </c>
      <c r="F100" s="2">
        <f t="shared" si="18"/>
        <v>0.48200000000000004</v>
      </c>
      <c r="G100" s="2">
        <f t="shared" si="12"/>
        <v>0.48200000000000004</v>
      </c>
      <c r="H100" s="15">
        <v>9.1999999999999993</v>
      </c>
      <c r="I100" s="14">
        <v>1</v>
      </c>
      <c r="J100" s="14">
        <f t="shared" si="13"/>
        <v>9.1999999999999993</v>
      </c>
      <c r="K100" s="14">
        <v>0.01</v>
      </c>
      <c r="L100" s="14">
        <f t="shared" si="14"/>
        <v>9.1999999999999998E-2</v>
      </c>
      <c r="M100" s="14">
        <f t="shared" si="15"/>
        <v>9.1999999999999998E-2</v>
      </c>
      <c r="N100" s="17">
        <f t="shared" si="10"/>
        <v>28.700000000000003</v>
      </c>
      <c r="O100">
        <f t="shared" si="16"/>
        <v>39.39</v>
      </c>
      <c r="P100">
        <f t="shared" si="17"/>
        <v>19.695</v>
      </c>
    </row>
    <row r="101" spans="1:16" x14ac:dyDescent="0.45">
      <c r="A101" s="13">
        <v>99</v>
      </c>
      <c r="B101" s="2">
        <f t="shared" si="11"/>
        <v>88.2</v>
      </c>
      <c r="C101" s="2">
        <v>1</v>
      </c>
      <c r="D101" s="2">
        <v>-88.2</v>
      </c>
      <c r="E101" s="2">
        <v>0.01</v>
      </c>
      <c r="F101" s="2">
        <f t="shared" si="18"/>
        <v>0.88200000000000001</v>
      </c>
      <c r="G101" s="2">
        <f t="shared" si="12"/>
        <v>0.88200000000000001</v>
      </c>
      <c r="H101" s="15">
        <v>34.799999999999997</v>
      </c>
      <c r="I101" s="14">
        <v>-1</v>
      </c>
      <c r="J101" s="14">
        <f t="shared" si="13"/>
        <v>-34.799999999999997</v>
      </c>
      <c r="K101" s="14">
        <v>0.01</v>
      </c>
      <c r="L101" s="14">
        <f t="shared" si="14"/>
        <v>-0.34799999999999998</v>
      </c>
      <c r="M101" s="14">
        <f t="shared" si="15"/>
        <v>-0.34799999999999998</v>
      </c>
      <c r="N101" s="17">
        <f t="shared" si="10"/>
        <v>-61.5</v>
      </c>
      <c r="O101">
        <f t="shared" si="16"/>
        <v>52.17</v>
      </c>
      <c r="P101">
        <f>O101/2</f>
        <v>26.085000000000001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6A0E-845C-4698-9AA2-33FA66901661}">
  <dimension ref="A1:D101"/>
  <sheetViews>
    <sheetView tabSelected="1" topLeftCell="A62" workbookViewId="0">
      <selection activeCell="D2" sqref="D2:D101"/>
    </sheetView>
  </sheetViews>
  <sheetFormatPr defaultRowHeight="14.25" x14ac:dyDescent="0.45"/>
  <sheetData>
    <row r="1" spans="1:4" x14ac:dyDescent="0.45">
      <c r="D1" t="s">
        <v>76</v>
      </c>
    </row>
    <row r="2" spans="1:4" x14ac:dyDescent="0.45">
      <c r="A2">
        <v>0</v>
      </c>
      <c r="B2">
        <v>484.3</v>
      </c>
      <c r="C2" s="10">
        <v>445.8</v>
      </c>
      <c r="D2">
        <f>(B2+C2)/2</f>
        <v>465.05</v>
      </c>
    </row>
    <row r="3" spans="1:4" x14ac:dyDescent="0.45">
      <c r="A3">
        <v>1</v>
      </c>
      <c r="B3">
        <v>414.8</v>
      </c>
      <c r="C3" s="10">
        <v>387.1</v>
      </c>
      <c r="D3">
        <f t="shared" ref="D3:D66" si="0">(B3+C3)/2</f>
        <v>400.95000000000005</v>
      </c>
    </row>
    <row r="4" spans="1:4" x14ac:dyDescent="0.45">
      <c r="A4">
        <v>2</v>
      </c>
      <c r="B4">
        <v>389.4</v>
      </c>
      <c r="C4" s="10">
        <v>368</v>
      </c>
      <c r="D4">
        <f t="shared" si="0"/>
        <v>378.7</v>
      </c>
    </row>
    <row r="5" spans="1:4" x14ac:dyDescent="0.45">
      <c r="A5">
        <v>3</v>
      </c>
      <c r="B5">
        <v>398.5</v>
      </c>
      <c r="C5" s="10">
        <v>377.8</v>
      </c>
      <c r="D5">
        <f t="shared" si="0"/>
        <v>388.15</v>
      </c>
    </row>
    <row r="6" spans="1:4" x14ac:dyDescent="0.45">
      <c r="A6">
        <v>4</v>
      </c>
      <c r="B6">
        <v>452.4</v>
      </c>
      <c r="C6" s="10">
        <v>427.8</v>
      </c>
      <c r="D6">
        <f t="shared" si="0"/>
        <v>440.1</v>
      </c>
    </row>
    <row r="7" spans="1:4" x14ac:dyDescent="0.45">
      <c r="A7">
        <v>5</v>
      </c>
      <c r="B7">
        <v>428.6</v>
      </c>
      <c r="C7" s="10">
        <v>414.1</v>
      </c>
      <c r="D7">
        <f t="shared" si="0"/>
        <v>421.35</v>
      </c>
    </row>
    <row r="8" spans="1:4" x14ac:dyDescent="0.45">
      <c r="A8">
        <v>6</v>
      </c>
      <c r="B8">
        <v>380.4</v>
      </c>
      <c r="C8" s="10">
        <v>368.8</v>
      </c>
      <c r="D8">
        <f t="shared" si="0"/>
        <v>374.6</v>
      </c>
    </row>
    <row r="9" spans="1:4" x14ac:dyDescent="0.45">
      <c r="A9">
        <v>7</v>
      </c>
      <c r="B9">
        <v>373.5</v>
      </c>
      <c r="C9" s="10">
        <v>351.1</v>
      </c>
      <c r="D9">
        <f t="shared" si="0"/>
        <v>362.3</v>
      </c>
    </row>
    <row r="10" spans="1:4" x14ac:dyDescent="0.45">
      <c r="A10">
        <v>8</v>
      </c>
      <c r="B10">
        <v>398.3</v>
      </c>
      <c r="C10" s="10">
        <v>362</v>
      </c>
      <c r="D10">
        <f t="shared" si="0"/>
        <v>380.15</v>
      </c>
    </row>
    <row r="11" spans="1:4" x14ac:dyDescent="0.45">
      <c r="A11">
        <v>9</v>
      </c>
      <c r="B11">
        <v>463.4</v>
      </c>
      <c r="C11" s="10">
        <v>402.7</v>
      </c>
      <c r="D11">
        <f t="shared" si="0"/>
        <v>433.04999999999995</v>
      </c>
    </row>
    <row r="12" spans="1:4" x14ac:dyDescent="0.45">
      <c r="A12">
        <v>10</v>
      </c>
      <c r="B12">
        <v>456.4</v>
      </c>
      <c r="C12" s="10">
        <v>422.9</v>
      </c>
      <c r="D12">
        <f t="shared" si="0"/>
        <v>439.65</v>
      </c>
    </row>
    <row r="13" spans="1:4" x14ac:dyDescent="0.45">
      <c r="A13">
        <v>11</v>
      </c>
      <c r="B13">
        <v>393.6</v>
      </c>
      <c r="C13" s="10">
        <v>405.8</v>
      </c>
      <c r="D13">
        <f t="shared" si="0"/>
        <v>399.70000000000005</v>
      </c>
    </row>
    <row r="14" spans="1:4" x14ac:dyDescent="0.45">
      <c r="A14">
        <v>12</v>
      </c>
      <c r="B14">
        <v>369.2</v>
      </c>
      <c r="C14" s="10">
        <v>352.6</v>
      </c>
      <c r="D14">
        <f t="shared" si="0"/>
        <v>360.9</v>
      </c>
    </row>
    <row r="15" spans="1:4" x14ac:dyDescent="0.45">
      <c r="A15">
        <v>13</v>
      </c>
      <c r="B15">
        <v>375.5</v>
      </c>
      <c r="C15" s="10">
        <v>345.1</v>
      </c>
      <c r="D15">
        <f t="shared" si="0"/>
        <v>360.3</v>
      </c>
    </row>
    <row r="16" spans="1:4" x14ac:dyDescent="0.45">
      <c r="A16">
        <v>14</v>
      </c>
      <c r="B16">
        <v>422</v>
      </c>
      <c r="C16" s="10">
        <v>357.3</v>
      </c>
      <c r="D16">
        <f t="shared" si="0"/>
        <v>389.65</v>
      </c>
    </row>
    <row r="17" spans="1:4" x14ac:dyDescent="0.45">
      <c r="A17">
        <v>15</v>
      </c>
      <c r="B17">
        <v>434.3</v>
      </c>
      <c r="C17" s="10">
        <v>403.9</v>
      </c>
      <c r="D17">
        <f t="shared" si="0"/>
        <v>419.1</v>
      </c>
    </row>
    <row r="18" spans="1:4" x14ac:dyDescent="0.45">
      <c r="A18">
        <v>16</v>
      </c>
      <c r="B18">
        <v>384</v>
      </c>
      <c r="C18" s="10">
        <v>407.8</v>
      </c>
      <c r="D18">
        <f t="shared" si="0"/>
        <v>395.9</v>
      </c>
    </row>
    <row r="19" spans="1:4" x14ac:dyDescent="0.45">
      <c r="A19">
        <v>17</v>
      </c>
      <c r="B19">
        <v>376.8</v>
      </c>
      <c r="C19" s="10">
        <v>359.9</v>
      </c>
      <c r="D19">
        <f t="shared" si="0"/>
        <v>368.35</v>
      </c>
    </row>
    <row r="20" spans="1:4" x14ac:dyDescent="0.45">
      <c r="A20">
        <v>18</v>
      </c>
      <c r="B20">
        <v>400.2</v>
      </c>
      <c r="C20" s="10">
        <v>349.4</v>
      </c>
      <c r="D20">
        <f t="shared" si="0"/>
        <v>374.79999999999995</v>
      </c>
    </row>
    <row r="21" spans="1:4" x14ac:dyDescent="0.45">
      <c r="A21">
        <v>19</v>
      </c>
      <c r="B21">
        <v>464.4</v>
      </c>
      <c r="C21" s="10">
        <v>370.1</v>
      </c>
      <c r="D21">
        <f t="shared" si="0"/>
        <v>417.25</v>
      </c>
    </row>
    <row r="22" spans="1:4" x14ac:dyDescent="0.45">
      <c r="A22">
        <v>20</v>
      </c>
      <c r="B22">
        <v>488.6</v>
      </c>
      <c r="C22" s="10">
        <v>428.2</v>
      </c>
      <c r="D22">
        <f t="shared" si="0"/>
        <v>458.4</v>
      </c>
    </row>
    <row r="23" spans="1:4" x14ac:dyDescent="0.45">
      <c r="A23">
        <v>21</v>
      </c>
      <c r="B23">
        <v>417.4</v>
      </c>
      <c r="C23" s="10">
        <v>451.9</v>
      </c>
      <c r="D23">
        <f t="shared" si="0"/>
        <v>434.65</v>
      </c>
    </row>
    <row r="24" spans="1:4" x14ac:dyDescent="0.45">
      <c r="A24">
        <v>22</v>
      </c>
      <c r="B24">
        <v>395</v>
      </c>
      <c r="C24" s="10">
        <v>388</v>
      </c>
      <c r="D24">
        <f t="shared" si="0"/>
        <v>391.5</v>
      </c>
    </row>
    <row r="25" spans="1:4" x14ac:dyDescent="0.45">
      <c r="A25">
        <v>23</v>
      </c>
      <c r="B25">
        <v>407.3</v>
      </c>
      <c r="C25" s="10">
        <v>364.3</v>
      </c>
      <c r="D25">
        <f t="shared" si="0"/>
        <v>385.8</v>
      </c>
    </row>
    <row r="26" spans="1:4" x14ac:dyDescent="0.45">
      <c r="A26">
        <v>24</v>
      </c>
      <c r="B26">
        <v>467.9</v>
      </c>
      <c r="C26" s="10">
        <v>374.5</v>
      </c>
      <c r="D26">
        <f t="shared" si="0"/>
        <v>421.2</v>
      </c>
    </row>
    <row r="27" spans="1:4" x14ac:dyDescent="0.45">
      <c r="A27">
        <v>25</v>
      </c>
      <c r="B27">
        <v>571.70000000000005</v>
      </c>
      <c r="C27" s="10">
        <v>425.1</v>
      </c>
      <c r="D27">
        <f t="shared" si="0"/>
        <v>498.40000000000003</v>
      </c>
    </row>
    <row r="28" spans="1:4" x14ac:dyDescent="0.45">
      <c r="A28">
        <v>26</v>
      </c>
      <c r="B28">
        <v>499.1</v>
      </c>
      <c r="C28" s="10">
        <v>492.7</v>
      </c>
      <c r="D28">
        <f t="shared" si="0"/>
        <v>495.9</v>
      </c>
    </row>
    <row r="29" spans="1:4" x14ac:dyDescent="0.45">
      <c r="A29">
        <v>27</v>
      </c>
      <c r="B29">
        <v>474.4</v>
      </c>
      <c r="C29" s="10">
        <v>436</v>
      </c>
      <c r="D29">
        <f t="shared" si="0"/>
        <v>455.2</v>
      </c>
    </row>
    <row r="30" spans="1:4" x14ac:dyDescent="0.45">
      <c r="A30">
        <v>28</v>
      </c>
      <c r="B30">
        <v>491.1</v>
      </c>
      <c r="C30" s="10">
        <v>419</v>
      </c>
      <c r="D30">
        <f t="shared" si="0"/>
        <v>455.05</v>
      </c>
    </row>
    <row r="31" spans="1:4" x14ac:dyDescent="0.45">
      <c r="A31">
        <v>29</v>
      </c>
      <c r="B31">
        <v>553.29999999999995</v>
      </c>
      <c r="C31" s="10">
        <v>440.2</v>
      </c>
      <c r="D31">
        <f t="shared" si="0"/>
        <v>496.75</v>
      </c>
    </row>
    <row r="32" spans="1:4" x14ac:dyDescent="0.45">
      <c r="A32">
        <v>30</v>
      </c>
      <c r="B32">
        <v>531.5</v>
      </c>
      <c r="C32" s="10">
        <v>502.1</v>
      </c>
      <c r="D32">
        <f t="shared" si="0"/>
        <v>516.79999999999995</v>
      </c>
    </row>
    <row r="33" spans="1:4" x14ac:dyDescent="0.45">
      <c r="A33">
        <v>31</v>
      </c>
      <c r="B33">
        <v>470.9</v>
      </c>
      <c r="C33" s="10">
        <v>480.4</v>
      </c>
      <c r="D33">
        <f t="shared" si="0"/>
        <v>475.65</v>
      </c>
    </row>
    <row r="34" spans="1:4" x14ac:dyDescent="0.45">
      <c r="A34">
        <v>32</v>
      </c>
      <c r="B34">
        <v>452.7</v>
      </c>
      <c r="C34" s="10">
        <v>421.9</v>
      </c>
      <c r="D34">
        <f t="shared" si="0"/>
        <v>437.29999999999995</v>
      </c>
    </row>
    <row r="35" spans="1:4" x14ac:dyDescent="0.45">
      <c r="A35">
        <v>33</v>
      </c>
      <c r="B35">
        <v>471</v>
      </c>
      <c r="C35" s="10">
        <v>402.4</v>
      </c>
      <c r="D35">
        <f t="shared" si="0"/>
        <v>436.7</v>
      </c>
    </row>
    <row r="36" spans="1:4" x14ac:dyDescent="0.45">
      <c r="A36">
        <v>34</v>
      </c>
      <c r="B36">
        <v>531.79999999999995</v>
      </c>
      <c r="C36" s="10">
        <v>418.7</v>
      </c>
      <c r="D36">
        <f t="shared" si="0"/>
        <v>475.25</v>
      </c>
    </row>
    <row r="37" spans="1:4" x14ac:dyDescent="0.45">
      <c r="A37">
        <v>35</v>
      </c>
      <c r="B37">
        <v>530.6</v>
      </c>
      <c r="C37" s="10">
        <v>473.4</v>
      </c>
      <c r="D37">
        <f t="shared" si="0"/>
        <v>502</v>
      </c>
    </row>
    <row r="38" spans="1:4" x14ac:dyDescent="0.45">
      <c r="A38">
        <v>36</v>
      </c>
      <c r="B38">
        <v>478.2</v>
      </c>
      <c r="C38" s="10">
        <v>467.4</v>
      </c>
      <c r="D38">
        <f t="shared" si="0"/>
        <v>472.79999999999995</v>
      </c>
    </row>
    <row r="39" spans="1:4" x14ac:dyDescent="0.45">
      <c r="A39">
        <v>37</v>
      </c>
      <c r="B39">
        <v>446.6</v>
      </c>
      <c r="C39" s="10">
        <v>413.4</v>
      </c>
      <c r="D39">
        <f t="shared" si="0"/>
        <v>430</v>
      </c>
    </row>
    <row r="40" spans="1:4" x14ac:dyDescent="0.45">
      <c r="A40">
        <v>38</v>
      </c>
      <c r="B40">
        <v>452.5</v>
      </c>
      <c r="C40" s="10">
        <v>396.7</v>
      </c>
      <c r="D40">
        <f t="shared" si="0"/>
        <v>424.6</v>
      </c>
    </row>
    <row r="41" spans="1:4" x14ac:dyDescent="0.45">
      <c r="A41">
        <v>39</v>
      </c>
      <c r="B41">
        <v>494.5</v>
      </c>
      <c r="C41" s="10">
        <v>415.4</v>
      </c>
      <c r="D41">
        <f t="shared" si="0"/>
        <v>454.95</v>
      </c>
    </row>
    <row r="42" spans="1:4" x14ac:dyDescent="0.45">
      <c r="A42">
        <v>40</v>
      </c>
      <c r="B42">
        <v>525.20000000000005</v>
      </c>
      <c r="C42" s="10">
        <v>472.9</v>
      </c>
      <c r="D42">
        <f t="shared" si="0"/>
        <v>499.05</v>
      </c>
    </row>
    <row r="43" spans="1:4" x14ac:dyDescent="0.45">
      <c r="A43">
        <v>41</v>
      </c>
      <c r="B43">
        <v>516.4</v>
      </c>
      <c r="C43" s="10">
        <v>478</v>
      </c>
      <c r="D43">
        <f t="shared" si="0"/>
        <v>497.2</v>
      </c>
    </row>
    <row r="44" spans="1:4" x14ac:dyDescent="0.45">
      <c r="A44">
        <v>42</v>
      </c>
      <c r="B44">
        <v>463.7</v>
      </c>
      <c r="C44" s="10">
        <v>421</v>
      </c>
      <c r="D44">
        <f t="shared" si="0"/>
        <v>442.35</v>
      </c>
    </row>
    <row r="45" spans="1:4" x14ac:dyDescent="0.45">
      <c r="A45">
        <v>43</v>
      </c>
      <c r="B45">
        <v>449.3</v>
      </c>
      <c r="C45" s="10">
        <v>402.3</v>
      </c>
      <c r="D45">
        <f t="shared" si="0"/>
        <v>425.8</v>
      </c>
    </row>
    <row r="46" spans="1:4" x14ac:dyDescent="0.45">
      <c r="A46">
        <v>44</v>
      </c>
      <c r="B46">
        <v>472.8</v>
      </c>
      <c r="C46" s="10">
        <v>419.3</v>
      </c>
      <c r="D46">
        <f t="shared" si="0"/>
        <v>446.05</v>
      </c>
    </row>
    <row r="47" spans="1:4" x14ac:dyDescent="0.45">
      <c r="A47">
        <v>45</v>
      </c>
      <c r="B47">
        <v>534.6</v>
      </c>
      <c r="C47" s="10">
        <v>473.4</v>
      </c>
      <c r="D47">
        <f t="shared" si="0"/>
        <v>504</v>
      </c>
    </row>
    <row r="48" spans="1:4" x14ac:dyDescent="0.45">
      <c r="A48">
        <v>46</v>
      </c>
      <c r="B48">
        <v>556.20000000000005</v>
      </c>
      <c r="C48" s="10">
        <v>494.4</v>
      </c>
      <c r="D48">
        <f t="shared" si="0"/>
        <v>525.29999999999995</v>
      </c>
    </row>
    <row r="49" spans="1:4" x14ac:dyDescent="0.45">
      <c r="A49">
        <v>47</v>
      </c>
      <c r="B49">
        <v>487.7</v>
      </c>
      <c r="C49" s="10">
        <v>437.3</v>
      </c>
      <c r="D49">
        <f t="shared" si="0"/>
        <v>462.5</v>
      </c>
    </row>
    <row r="50" spans="1:4" x14ac:dyDescent="0.45">
      <c r="A50">
        <v>48</v>
      </c>
      <c r="B50">
        <v>466.6</v>
      </c>
      <c r="C50" s="10">
        <v>419.4</v>
      </c>
      <c r="D50">
        <f t="shared" si="0"/>
        <v>443</v>
      </c>
    </row>
    <row r="51" spans="1:4" x14ac:dyDescent="0.45">
      <c r="A51">
        <v>49</v>
      </c>
      <c r="B51">
        <v>488.2</v>
      </c>
      <c r="C51" s="10">
        <v>438.6</v>
      </c>
      <c r="D51">
        <f t="shared" si="0"/>
        <v>463.4</v>
      </c>
    </row>
    <row r="52" spans="1:4" x14ac:dyDescent="0.45">
      <c r="A52">
        <v>50</v>
      </c>
      <c r="B52">
        <v>555</v>
      </c>
      <c r="C52" s="10">
        <v>497</v>
      </c>
      <c r="D52">
        <f t="shared" si="0"/>
        <v>526</v>
      </c>
    </row>
    <row r="53" spans="1:4" x14ac:dyDescent="0.45">
      <c r="A53">
        <v>51</v>
      </c>
      <c r="B53">
        <v>561.20000000000005</v>
      </c>
      <c r="C53" s="10">
        <v>486</v>
      </c>
      <c r="D53">
        <f t="shared" si="0"/>
        <v>523.6</v>
      </c>
    </row>
    <row r="54" spans="1:4" x14ac:dyDescent="0.45">
      <c r="A54">
        <v>52</v>
      </c>
      <c r="B54">
        <v>503.5</v>
      </c>
      <c r="C54" s="10">
        <v>437.4</v>
      </c>
      <c r="D54">
        <f t="shared" si="0"/>
        <v>470.45</v>
      </c>
    </row>
    <row r="55" spans="1:4" x14ac:dyDescent="0.45">
      <c r="A55">
        <v>53</v>
      </c>
      <c r="B55">
        <v>488.5</v>
      </c>
      <c r="C55" s="10">
        <v>423.8</v>
      </c>
      <c r="D55">
        <f t="shared" si="0"/>
        <v>456.15</v>
      </c>
    </row>
    <row r="56" spans="1:4" x14ac:dyDescent="0.45">
      <c r="A56">
        <v>54</v>
      </c>
      <c r="B56">
        <v>515.20000000000005</v>
      </c>
      <c r="C56" s="10">
        <v>444.1</v>
      </c>
      <c r="D56">
        <f t="shared" si="0"/>
        <v>479.65000000000003</v>
      </c>
    </row>
    <row r="57" spans="1:4" x14ac:dyDescent="0.45">
      <c r="A57">
        <v>55</v>
      </c>
      <c r="B57">
        <v>587.6</v>
      </c>
      <c r="C57" s="10">
        <v>500.5</v>
      </c>
      <c r="D57">
        <f t="shared" si="0"/>
        <v>544.04999999999995</v>
      </c>
    </row>
    <row r="58" spans="1:4" x14ac:dyDescent="0.45">
      <c r="A58">
        <v>56</v>
      </c>
      <c r="B58">
        <v>567.5</v>
      </c>
      <c r="C58" s="10">
        <v>482.2</v>
      </c>
      <c r="D58">
        <f t="shared" si="0"/>
        <v>524.85</v>
      </c>
    </row>
    <row r="59" spans="1:4" x14ac:dyDescent="0.45">
      <c r="A59">
        <v>57</v>
      </c>
      <c r="B59">
        <v>498.2</v>
      </c>
      <c r="C59" s="10">
        <v>427.7</v>
      </c>
      <c r="D59">
        <f t="shared" si="0"/>
        <v>462.95</v>
      </c>
    </row>
    <row r="60" spans="1:4" x14ac:dyDescent="0.45">
      <c r="A60">
        <v>58</v>
      </c>
      <c r="B60">
        <v>472.5</v>
      </c>
      <c r="C60" s="10">
        <v>408.2</v>
      </c>
      <c r="D60">
        <f t="shared" si="0"/>
        <v>440.35</v>
      </c>
    </row>
    <row r="61" spans="1:4" x14ac:dyDescent="0.45">
      <c r="A61">
        <v>59</v>
      </c>
      <c r="B61">
        <v>486.4</v>
      </c>
      <c r="C61" s="10">
        <v>420.4</v>
      </c>
      <c r="D61">
        <f t="shared" si="0"/>
        <v>453.4</v>
      </c>
    </row>
    <row r="62" spans="1:4" x14ac:dyDescent="0.45">
      <c r="A62">
        <v>60</v>
      </c>
      <c r="B62">
        <v>541.20000000000005</v>
      </c>
      <c r="C62" s="10">
        <v>464.9</v>
      </c>
      <c r="D62">
        <f t="shared" si="0"/>
        <v>503.05</v>
      </c>
    </row>
    <row r="63" spans="1:4" x14ac:dyDescent="0.45">
      <c r="A63">
        <v>61</v>
      </c>
      <c r="B63">
        <v>533.9</v>
      </c>
      <c r="C63" s="10">
        <v>464</v>
      </c>
      <c r="D63">
        <f t="shared" si="0"/>
        <v>498.95</v>
      </c>
    </row>
    <row r="64" spans="1:4" x14ac:dyDescent="0.45">
      <c r="A64">
        <v>62</v>
      </c>
      <c r="B64">
        <v>481.5</v>
      </c>
      <c r="C64" s="10">
        <v>433.2</v>
      </c>
      <c r="D64">
        <f t="shared" si="0"/>
        <v>457.35</v>
      </c>
    </row>
    <row r="65" spans="1:4" x14ac:dyDescent="0.45">
      <c r="A65">
        <v>63</v>
      </c>
      <c r="B65">
        <v>468.5</v>
      </c>
      <c r="C65" s="10">
        <v>405.9</v>
      </c>
      <c r="D65">
        <f t="shared" si="0"/>
        <v>437.2</v>
      </c>
    </row>
    <row r="66" spans="1:4" x14ac:dyDescent="0.45">
      <c r="A66">
        <v>64</v>
      </c>
      <c r="B66">
        <v>494.1</v>
      </c>
      <c r="C66" s="10">
        <v>406.6</v>
      </c>
      <c r="D66">
        <f t="shared" si="0"/>
        <v>450.35</v>
      </c>
    </row>
    <row r="67" spans="1:4" x14ac:dyDescent="0.45">
      <c r="A67">
        <v>65</v>
      </c>
      <c r="B67">
        <v>562.79999999999995</v>
      </c>
      <c r="C67" s="10">
        <v>435.7</v>
      </c>
      <c r="D67">
        <f t="shared" ref="D67:D101" si="1">(B67+C67)/2</f>
        <v>499.25</v>
      </c>
    </row>
    <row r="68" spans="1:4" x14ac:dyDescent="0.45">
      <c r="A68">
        <v>66</v>
      </c>
      <c r="B68">
        <v>573.5</v>
      </c>
      <c r="C68" s="10">
        <v>475.5</v>
      </c>
      <c r="D68">
        <f t="shared" si="1"/>
        <v>524.5</v>
      </c>
    </row>
    <row r="69" spans="1:4" x14ac:dyDescent="0.45">
      <c r="A69">
        <v>67</v>
      </c>
      <c r="B69">
        <v>503.3</v>
      </c>
      <c r="C69" s="10">
        <v>465.5</v>
      </c>
      <c r="D69">
        <f t="shared" si="1"/>
        <v>484.4</v>
      </c>
    </row>
    <row r="70" spans="1:4" x14ac:dyDescent="0.45">
      <c r="A70">
        <v>68</v>
      </c>
      <c r="B70">
        <v>416.2</v>
      </c>
      <c r="C70" s="10">
        <v>420.3</v>
      </c>
      <c r="D70">
        <f t="shared" si="1"/>
        <v>418.25</v>
      </c>
    </row>
    <row r="71" spans="1:4" x14ac:dyDescent="0.45">
      <c r="A71">
        <v>69</v>
      </c>
      <c r="B71">
        <v>488.2</v>
      </c>
      <c r="C71" s="10">
        <v>407.3</v>
      </c>
      <c r="D71">
        <f t="shared" si="1"/>
        <v>447.75</v>
      </c>
    </row>
    <row r="72" spans="1:4" x14ac:dyDescent="0.45">
      <c r="A72">
        <v>70</v>
      </c>
      <c r="B72">
        <v>539.9</v>
      </c>
      <c r="C72" s="10">
        <v>421.7</v>
      </c>
      <c r="D72">
        <f t="shared" si="1"/>
        <v>480.79999999999995</v>
      </c>
    </row>
    <row r="73" spans="1:4" x14ac:dyDescent="0.45">
      <c r="A73">
        <v>71</v>
      </c>
      <c r="B73">
        <v>559.20000000000005</v>
      </c>
      <c r="C73" s="10">
        <v>470.7</v>
      </c>
      <c r="D73">
        <f t="shared" si="1"/>
        <v>514.95000000000005</v>
      </c>
    </row>
    <row r="74" spans="1:4" x14ac:dyDescent="0.45">
      <c r="A74">
        <v>72</v>
      </c>
      <c r="B74">
        <v>507.4</v>
      </c>
      <c r="C74" s="10">
        <v>490.4</v>
      </c>
      <c r="D74">
        <f t="shared" si="1"/>
        <v>498.9</v>
      </c>
    </row>
    <row r="75" spans="1:4" x14ac:dyDescent="0.45">
      <c r="A75">
        <v>73</v>
      </c>
      <c r="B75">
        <v>496.6</v>
      </c>
      <c r="C75" s="10">
        <v>431.2</v>
      </c>
      <c r="D75">
        <f t="shared" si="1"/>
        <v>463.9</v>
      </c>
    </row>
    <row r="76" spans="1:4" x14ac:dyDescent="0.45">
      <c r="A76">
        <v>74</v>
      </c>
      <c r="B76">
        <v>526.20000000000005</v>
      </c>
      <c r="C76" s="10">
        <v>421.9</v>
      </c>
      <c r="D76">
        <f t="shared" si="1"/>
        <v>474.05</v>
      </c>
    </row>
    <row r="77" spans="1:4" x14ac:dyDescent="0.45">
      <c r="A77">
        <v>75</v>
      </c>
      <c r="B77">
        <v>600.70000000000005</v>
      </c>
      <c r="C77" s="10">
        <v>441.2</v>
      </c>
      <c r="D77">
        <f t="shared" si="1"/>
        <v>520.95000000000005</v>
      </c>
    </row>
    <row r="78" spans="1:4" x14ac:dyDescent="0.45">
      <c r="A78">
        <v>76</v>
      </c>
      <c r="B78">
        <v>564.29999999999995</v>
      </c>
      <c r="C78" s="10">
        <v>498.7</v>
      </c>
      <c r="D78">
        <f t="shared" si="1"/>
        <v>531.5</v>
      </c>
    </row>
    <row r="79" spans="1:4" x14ac:dyDescent="0.45">
      <c r="A79">
        <v>77</v>
      </c>
      <c r="B79">
        <v>495.1</v>
      </c>
      <c r="C79" s="10">
        <v>452.7</v>
      </c>
      <c r="D79">
        <f t="shared" si="1"/>
        <v>473.9</v>
      </c>
    </row>
    <row r="80" spans="1:4" x14ac:dyDescent="0.45">
      <c r="A80">
        <v>78</v>
      </c>
      <c r="B80">
        <v>465</v>
      </c>
      <c r="C80" s="10">
        <v>401.4</v>
      </c>
      <c r="D80">
        <f t="shared" si="1"/>
        <v>433.2</v>
      </c>
    </row>
    <row r="81" spans="1:4" x14ac:dyDescent="0.45">
      <c r="A81">
        <v>79</v>
      </c>
      <c r="B81">
        <v>468.4</v>
      </c>
      <c r="C81" s="10">
        <v>382</v>
      </c>
      <c r="D81">
        <f t="shared" si="1"/>
        <v>425.2</v>
      </c>
    </row>
    <row r="82" spans="1:4" x14ac:dyDescent="0.45">
      <c r="A82">
        <v>80</v>
      </c>
      <c r="B82">
        <v>507.4</v>
      </c>
      <c r="C82" s="10">
        <v>388.7</v>
      </c>
      <c r="D82">
        <f t="shared" si="1"/>
        <v>448.04999999999995</v>
      </c>
    </row>
    <row r="83" spans="1:4" x14ac:dyDescent="0.45">
      <c r="A83">
        <v>81</v>
      </c>
      <c r="B83">
        <v>489.9</v>
      </c>
      <c r="C83" s="10">
        <v>423.7</v>
      </c>
      <c r="D83">
        <f t="shared" si="1"/>
        <v>456.79999999999995</v>
      </c>
    </row>
    <row r="84" spans="1:4" x14ac:dyDescent="0.45">
      <c r="A84">
        <v>82</v>
      </c>
      <c r="B84">
        <v>453</v>
      </c>
      <c r="C84" s="10">
        <v>408.6</v>
      </c>
      <c r="D84">
        <f t="shared" si="1"/>
        <v>430.8</v>
      </c>
    </row>
    <row r="85" spans="1:4" x14ac:dyDescent="0.45">
      <c r="A85">
        <v>83</v>
      </c>
      <c r="B85">
        <v>448.6</v>
      </c>
      <c r="C85" s="10">
        <v>277.39999999999998</v>
      </c>
      <c r="D85">
        <f t="shared" si="1"/>
        <v>363</v>
      </c>
    </row>
    <row r="86" spans="1:4" x14ac:dyDescent="0.45">
      <c r="A86">
        <v>84</v>
      </c>
      <c r="B86">
        <v>475</v>
      </c>
      <c r="C86" s="10">
        <v>371.2</v>
      </c>
      <c r="D86">
        <f t="shared" si="1"/>
        <v>423.1</v>
      </c>
    </row>
    <row r="87" spans="1:4" x14ac:dyDescent="0.45">
      <c r="A87">
        <v>85</v>
      </c>
      <c r="B87">
        <v>538.9</v>
      </c>
      <c r="C87" s="10">
        <v>389</v>
      </c>
      <c r="D87">
        <f t="shared" si="1"/>
        <v>463.95</v>
      </c>
    </row>
    <row r="88" spans="1:4" x14ac:dyDescent="0.45">
      <c r="A88">
        <v>86</v>
      </c>
      <c r="B88">
        <v>528.79999999999995</v>
      </c>
      <c r="C88" s="10">
        <v>435.6</v>
      </c>
      <c r="D88">
        <f t="shared" si="1"/>
        <v>482.2</v>
      </c>
    </row>
    <row r="89" spans="1:4" x14ac:dyDescent="0.45">
      <c r="A89">
        <v>87</v>
      </c>
      <c r="B89">
        <v>467.6</v>
      </c>
      <c r="C89" s="10">
        <v>430.5</v>
      </c>
      <c r="D89">
        <f t="shared" si="1"/>
        <v>449.05</v>
      </c>
    </row>
    <row r="90" spans="1:4" x14ac:dyDescent="0.45">
      <c r="A90">
        <v>88</v>
      </c>
      <c r="B90">
        <v>442.3</v>
      </c>
      <c r="C90" s="10">
        <v>385</v>
      </c>
      <c r="D90">
        <f t="shared" si="1"/>
        <v>413.65</v>
      </c>
    </row>
    <row r="91" spans="1:4" x14ac:dyDescent="0.45">
      <c r="A91">
        <v>89</v>
      </c>
      <c r="B91">
        <v>445.6</v>
      </c>
      <c r="C91" s="10">
        <v>367.6</v>
      </c>
      <c r="D91">
        <f t="shared" si="1"/>
        <v>406.6</v>
      </c>
    </row>
    <row r="92" spans="1:4" x14ac:dyDescent="0.45">
      <c r="A92">
        <v>90</v>
      </c>
      <c r="B92">
        <v>476.2</v>
      </c>
      <c r="C92" s="10">
        <v>373.1</v>
      </c>
      <c r="D92">
        <f t="shared" si="1"/>
        <v>424.65</v>
      </c>
    </row>
    <row r="93" spans="1:4" x14ac:dyDescent="0.45">
      <c r="A93">
        <v>91</v>
      </c>
      <c r="B93">
        <v>487.3</v>
      </c>
      <c r="C93" s="10">
        <v>402.7</v>
      </c>
      <c r="D93">
        <f t="shared" si="1"/>
        <v>445</v>
      </c>
    </row>
    <row r="94" spans="1:4" x14ac:dyDescent="0.45">
      <c r="A94">
        <v>92</v>
      </c>
      <c r="B94">
        <v>457.8</v>
      </c>
      <c r="C94" s="10">
        <v>406</v>
      </c>
      <c r="D94">
        <f t="shared" si="1"/>
        <v>431.9</v>
      </c>
    </row>
    <row r="95" spans="1:4" x14ac:dyDescent="0.45">
      <c r="A95">
        <v>93</v>
      </c>
      <c r="B95">
        <v>443.5</v>
      </c>
      <c r="C95" s="10">
        <v>376.1</v>
      </c>
      <c r="D95">
        <f t="shared" si="1"/>
        <v>409.8</v>
      </c>
    </row>
    <row r="96" spans="1:4" x14ac:dyDescent="0.45">
      <c r="A96">
        <v>94</v>
      </c>
      <c r="B96">
        <v>450</v>
      </c>
      <c r="C96" s="10">
        <v>370.8</v>
      </c>
      <c r="D96">
        <f t="shared" si="1"/>
        <v>410.4</v>
      </c>
    </row>
    <row r="97" spans="1:4" x14ac:dyDescent="0.45">
      <c r="A97">
        <v>95</v>
      </c>
      <c r="B97">
        <v>482.9</v>
      </c>
      <c r="C97" s="10">
        <v>388.8</v>
      </c>
      <c r="D97">
        <f t="shared" si="1"/>
        <v>435.85</v>
      </c>
    </row>
    <row r="98" spans="1:4" x14ac:dyDescent="0.45">
      <c r="A98">
        <v>96</v>
      </c>
      <c r="B98">
        <v>535.20000000000005</v>
      </c>
      <c r="C98" s="10">
        <v>435.2</v>
      </c>
      <c r="D98">
        <f t="shared" si="1"/>
        <v>485.20000000000005</v>
      </c>
    </row>
    <row r="99" spans="1:4" x14ac:dyDescent="0.45">
      <c r="A99">
        <v>97</v>
      </c>
      <c r="B99">
        <v>534.70000000000005</v>
      </c>
      <c r="C99" s="10">
        <v>451.9</v>
      </c>
      <c r="D99">
        <f t="shared" si="1"/>
        <v>493.3</v>
      </c>
    </row>
    <row r="100" spans="1:4" x14ac:dyDescent="0.45">
      <c r="A100">
        <v>98</v>
      </c>
      <c r="B100">
        <v>478.5</v>
      </c>
      <c r="C100" s="11">
        <v>401.1</v>
      </c>
      <c r="D100">
        <f t="shared" si="1"/>
        <v>439.8</v>
      </c>
    </row>
    <row r="101" spans="1:4" x14ac:dyDescent="0.45">
      <c r="A101">
        <v>98</v>
      </c>
      <c r="B101">
        <v>478.5</v>
      </c>
      <c r="C101" s="11">
        <v>401.1</v>
      </c>
      <c r="D101">
        <f t="shared" si="1"/>
        <v>439.8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D287-D672-4E40-979C-8DDBF6D36FC7}">
  <dimension ref="A1:K101"/>
  <sheetViews>
    <sheetView topLeftCell="A75" workbookViewId="0">
      <selection activeCell="K2" sqref="K2:K101"/>
    </sheetView>
  </sheetViews>
  <sheetFormatPr defaultRowHeight="14.25" x14ac:dyDescent="0.45"/>
  <sheetData>
    <row r="1" spans="1:11" x14ac:dyDescent="0.45">
      <c r="H1" t="s">
        <v>76</v>
      </c>
    </row>
    <row r="2" spans="1:11" x14ac:dyDescent="0.45">
      <c r="A2">
        <v>0</v>
      </c>
      <c r="B2" s="10">
        <v>26.5</v>
      </c>
      <c r="C2">
        <v>1</v>
      </c>
      <c r="D2">
        <f t="shared" ref="D2:D65" si="0">B2*C2</f>
        <v>26.5</v>
      </c>
      <c r="E2" s="10">
        <v>22.9</v>
      </c>
      <c r="F2">
        <v>1</v>
      </c>
      <c r="G2">
        <f>E2*F2</f>
        <v>22.9</v>
      </c>
      <c r="H2">
        <f>(D2+G2)/2</f>
        <v>24.7</v>
      </c>
      <c r="K2">
        <v>0</v>
      </c>
    </row>
    <row r="3" spans="1:11" x14ac:dyDescent="0.45">
      <c r="A3">
        <v>1</v>
      </c>
      <c r="B3" s="10">
        <v>9.5</v>
      </c>
      <c r="C3">
        <v>1</v>
      </c>
      <c r="D3">
        <f t="shared" si="0"/>
        <v>9.5</v>
      </c>
      <c r="E3" s="10">
        <v>5.9</v>
      </c>
      <c r="F3">
        <v>1</v>
      </c>
      <c r="G3">
        <f t="shared" ref="G3:G66" si="1">E3*F3</f>
        <v>5.9</v>
      </c>
      <c r="H3">
        <f t="shared" ref="H3:H66" si="2">(D3+G3)/2</f>
        <v>7.7</v>
      </c>
      <c r="K3">
        <v>0</v>
      </c>
    </row>
    <row r="4" spans="1:11" x14ac:dyDescent="0.45">
      <c r="A4">
        <v>2</v>
      </c>
      <c r="B4" s="10">
        <v>6.8</v>
      </c>
      <c r="C4">
        <v>-1</v>
      </c>
      <c r="D4">
        <f t="shared" si="0"/>
        <v>-6.8</v>
      </c>
      <c r="E4" s="10">
        <v>6.6</v>
      </c>
      <c r="F4">
        <v>-1</v>
      </c>
      <c r="G4">
        <f t="shared" si="1"/>
        <v>-6.6</v>
      </c>
      <c r="H4">
        <f t="shared" si="2"/>
        <v>-6.6999999999999993</v>
      </c>
      <c r="K4">
        <v>0</v>
      </c>
    </row>
    <row r="5" spans="1:11" x14ac:dyDescent="0.45">
      <c r="A5">
        <v>3</v>
      </c>
      <c r="B5" s="10">
        <v>20.6</v>
      </c>
      <c r="C5">
        <v>-1</v>
      </c>
      <c r="D5">
        <f t="shared" si="0"/>
        <v>-20.6</v>
      </c>
      <c r="E5" s="10">
        <v>17.2</v>
      </c>
      <c r="F5">
        <v>-1</v>
      </c>
      <c r="G5">
        <f t="shared" si="1"/>
        <v>-17.2</v>
      </c>
      <c r="H5">
        <f t="shared" si="2"/>
        <v>-18.899999999999999</v>
      </c>
      <c r="K5">
        <v>0</v>
      </c>
    </row>
    <row r="6" spans="1:11" x14ac:dyDescent="0.45">
      <c r="A6">
        <v>4</v>
      </c>
      <c r="B6" s="10">
        <v>38.200000000000003</v>
      </c>
      <c r="C6">
        <v>-1</v>
      </c>
      <c r="D6">
        <f t="shared" si="0"/>
        <v>-38.200000000000003</v>
      </c>
      <c r="E6" s="10">
        <v>34.299999999999997</v>
      </c>
      <c r="F6">
        <v>-1</v>
      </c>
      <c r="G6">
        <f t="shared" si="1"/>
        <v>-34.299999999999997</v>
      </c>
      <c r="H6">
        <f t="shared" si="2"/>
        <v>-36.25</v>
      </c>
      <c r="K6">
        <v>0</v>
      </c>
    </row>
    <row r="7" spans="1:11" x14ac:dyDescent="0.45">
      <c r="A7">
        <v>5</v>
      </c>
      <c r="B7" s="10">
        <v>7.3</v>
      </c>
      <c r="C7">
        <v>-1</v>
      </c>
      <c r="D7">
        <f t="shared" si="0"/>
        <v>-7.3</v>
      </c>
      <c r="E7" s="10">
        <v>6.7</v>
      </c>
      <c r="F7">
        <v>-1</v>
      </c>
      <c r="G7">
        <f t="shared" si="1"/>
        <v>-6.7</v>
      </c>
      <c r="H7">
        <f t="shared" si="2"/>
        <v>-7</v>
      </c>
      <c r="K7">
        <v>0</v>
      </c>
    </row>
    <row r="8" spans="1:11" x14ac:dyDescent="0.45">
      <c r="A8">
        <v>6</v>
      </c>
      <c r="B8" s="10">
        <v>6.8</v>
      </c>
      <c r="C8">
        <v>-1</v>
      </c>
      <c r="D8">
        <f t="shared" si="0"/>
        <v>-6.8</v>
      </c>
      <c r="E8" s="10">
        <v>3.9</v>
      </c>
      <c r="F8">
        <v>-1</v>
      </c>
      <c r="G8">
        <f t="shared" si="1"/>
        <v>-3.9</v>
      </c>
      <c r="H8">
        <f t="shared" si="2"/>
        <v>-5.35</v>
      </c>
      <c r="K8">
        <v>0</v>
      </c>
    </row>
    <row r="9" spans="1:11" x14ac:dyDescent="0.45">
      <c r="A9">
        <v>7</v>
      </c>
      <c r="B9" s="10">
        <v>6.5</v>
      </c>
      <c r="C9">
        <v>-1</v>
      </c>
      <c r="D9">
        <f t="shared" si="0"/>
        <v>-6.5</v>
      </c>
      <c r="E9" s="10">
        <v>5.7</v>
      </c>
      <c r="F9">
        <v>-1</v>
      </c>
      <c r="G9">
        <f t="shared" si="1"/>
        <v>-5.7</v>
      </c>
      <c r="H9">
        <f t="shared" si="2"/>
        <v>-6.1</v>
      </c>
      <c r="K9">
        <v>0</v>
      </c>
    </row>
    <row r="10" spans="1:11" x14ac:dyDescent="0.45">
      <c r="A10">
        <v>8</v>
      </c>
      <c r="B10" s="10">
        <v>7.1</v>
      </c>
      <c r="C10">
        <v>-1</v>
      </c>
      <c r="D10">
        <f t="shared" si="0"/>
        <v>-7.1</v>
      </c>
      <c r="E10" s="10">
        <v>9.5</v>
      </c>
      <c r="F10">
        <v>-1</v>
      </c>
      <c r="G10">
        <f t="shared" si="1"/>
        <v>-9.5</v>
      </c>
      <c r="H10">
        <f t="shared" si="2"/>
        <v>-8.3000000000000007</v>
      </c>
      <c r="K10">
        <v>0</v>
      </c>
    </row>
    <row r="11" spans="1:11" x14ac:dyDescent="0.45">
      <c r="A11">
        <v>9</v>
      </c>
      <c r="B11" s="10">
        <v>6.6</v>
      </c>
      <c r="C11">
        <v>-1</v>
      </c>
      <c r="D11">
        <f t="shared" si="0"/>
        <v>-6.6</v>
      </c>
      <c r="E11" s="10">
        <v>7</v>
      </c>
      <c r="F11">
        <v>-1</v>
      </c>
      <c r="G11">
        <f t="shared" si="1"/>
        <v>-7</v>
      </c>
      <c r="H11">
        <f t="shared" si="2"/>
        <v>-6.8</v>
      </c>
      <c r="K11">
        <v>0</v>
      </c>
    </row>
    <row r="12" spans="1:11" x14ac:dyDescent="0.45">
      <c r="A12">
        <v>10</v>
      </c>
      <c r="B12" s="10">
        <v>36</v>
      </c>
      <c r="C12">
        <v>-1</v>
      </c>
      <c r="D12">
        <f t="shared" si="0"/>
        <v>-36</v>
      </c>
      <c r="E12" s="10">
        <v>34</v>
      </c>
      <c r="F12">
        <v>-1</v>
      </c>
      <c r="G12">
        <f t="shared" si="1"/>
        <v>-34</v>
      </c>
      <c r="H12">
        <f t="shared" si="2"/>
        <v>-35</v>
      </c>
      <c r="K12">
        <v>0</v>
      </c>
    </row>
    <row r="13" spans="1:11" x14ac:dyDescent="0.45">
      <c r="A13">
        <v>11</v>
      </c>
      <c r="B13" s="10">
        <v>20.3</v>
      </c>
      <c r="C13">
        <v>1</v>
      </c>
      <c r="D13">
        <f t="shared" si="0"/>
        <v>20.3</v>
      </c>
      <c r="E13" s="10">
        <v>17</v>
      </c>
      <c r="F13">
        <v>1</v>
      </c>
      <c r="G13">
        <f t="shared" si="1"/>
        <v>17</v>
      </c>
      <c r="H13">
        <f t="shared" si="2"/>
        <v>18.649999999999999</v>
      </c>
      <c r="K13">
        <v>0</v>
      </c>
    </row>
    <row r="14" spans="1:11" x14ac:dyDescent="0.45">
      <c r="A14">
        <v>12</v>
      </c>
      <c r="B14" s="10">
        <v>7</v>
      </c>
      <c r="C14">
        <v>1</v>
      </c>
      <c r="D14">
        <f t="shared" si="0"/>
        <v>7</v>
      </c>
      <c r="E14" s="10">
        <v>3.8</v>
      </c>
      <c r="F14">
        <v>1</v>
      </c>
      <c r="G14">
        <f t="shared" si="1"/>
        <v>3.8</v>
      </c>
      <c r="H14">
        <f t="shared" si="2"/>
        <v>5.4</v>
      </c>
      <c r="K14">
        <v>0</v>
      </c>
    </row>
    <row r="15" spans="1:11" x14ac:dyDescent="0.45">
      <c r="A15">
        <v>13</v>
      </c>
      <c r="B15" s="10">
        <v>5.0999999999999996</v>
      </c>
      <c r="C15">
        <v>1</v>
      </c>
      <c r="D15">
        <f t="shared" si="0"/>
        <v>5.0999999999999996</v>
      </c>
      <c r="E15" s="10">
        <v>7.1</v>
      </c>
      <c r="F15">
        <v>1</v>
      </c>
      <c r="G15">
        <f t="shared" si="1"/>
        <v>7.1</v>
      </c>
      <c r="H15">
        <f t="shared" si="2"/>
        <v>6.1</v>
      </c>
      <c r="K15">
        <v>0</v>
      </c>
    </row>
    <row r="16" spans="1:11" x14ac:dyDescent="0.45">
      <c r="A16">
        <v>14</v>
      </c>
      <c r="B16" s="10">
        <v>16.5</v>
      </c>
      <c r="C16">
        <v>1</v>
      </c>
      <c r="D16">
        <f t="shared" si="0"/>
        <v>16.5</v>
      </c>
      <c r="E16" s="10">
        <v>18.899999999999999</v>
      </c>
      <c r="F16">
        <v>1</v>
      </c>
      <c r="G16">
        <f t="shared" si="1"/>
        <v>18.899999999999999</v>
      </c>
      <c r="H16">
        <f t="shared" si="2"/>
        <v>17.7</v>
      </c>
      <c r="K16">
        <v>0</v>
      </c>
    </row>
    <row r="17" spans="1:11" x14ac:dyDescent="0.45">
      <c r="A17">
        <v>15</v>
      </c>
      <c r="B17" s="10">
        <v>40.799999999999997</v>
      </c>
      <c r="C17">
        <v>-1</v>
      </c>
      <c r="D17">
        <f t="shared" si="0"/>
        <v>-40.799999999999997</v>
      </c>
      <c r="E17" s="10">
        <v>39.9</v>
      </c>
      <c r="F17">
        <v>1</v>
      </c>
      <c r="G17">
        <f t="shared" si="1"/>
        <v>39.9</v>
      </c>
      <c r="H17">
        <f t="shared" si="2"/>
        <v>-0.44999999999999929</v>
      </c>
      <c r="K17">
        <v>0</v>
      </c>
    </row>
    <row r="18" spans="1:11" x14ac:dyDescent="0.45">
      <c r="A18">
        <v>16</v>
      </c>
      <c r="B18" s="10">
        <v>15.1</v>
      </c>
      <c r="C18">
        <v>-1</v>
      </c>
      <c r="D18">
        <f t="shared" si="0"/>
        <v>-15.1</v>
      </c>
      <c r="E18" s="10">
        <v>23.4</v>
      </c>
      <c r="F18">
        <v>1</v>
      </c>
      <c r="G18">
        <f t="shared" si="1"/>
        <v>23.4</v>
      </c>
      <c r="H18">
        <f t="shared" si="2"/>
        <v>4.1499999999999995</v>
      </c>
      <c r="K18">
        <v>0</v>
      </c>
    </row>
    <row r="19" spans="1:11" x14ac:dyDescent="0.45">
      <c r="A19">
        <v>17</v>
      </c>
      <c r="B19" s="10">
        <v>7.8</v>
      </c>
      <c r="C19">
        <v>-1</v>
      </c>
      <c r="D19">
        <f t="shared" si="0"/>
        <v>-7.8</v>
      </c>
      <c r="E19" s="10">
        <v>1.5</v>
      </c>
      <c r="F19">
        <v>-1</v>
      </c>
      <c r="G19">
        <f t="shared" si="1"/>
        <v>-1.5</v>
      </c>
      <c r="H19">
        <f t="shared" si="2"/>
        <v>-4.6500000000000004</v>
      </c>
      <c r="K19">
        <v>0</v>
      </c>
    </row>
    <row r="20" spans="1:11" x14ac:dyDescent="0.45">
      <c r="A20">
        <v>18</v>
      </c>
      <c r="B20" s="10">
        <v>32.799999999999997</v>
      </c>
      <c r="C20">
        <v>-1</v>
      </c>
      <c r="D20">
        <f t="shared" si="0"/>
        <v>-32.799999999999997</v>
      </c>
      <c r="E20" s="10">
        <v>20.9</v>
      </c>
      <c r="F20">
        <v>-1</v>
      </c>
      <c r="G20">
        <f t="shared" si="1"/>
        <v>-20.9</v>
      </c>
      <c r="H20">
        <f t="shared" si="2"/>
        <v>-26.849999999999998</v>
      </c>
      <c r="K20">
        <v>0</v>
      </c>
    </row>
    <row r="21" spans="1:11" x14ac:dyDescent="0.45">
      <c r="A21">
        <v>19</v>
      </c>
      <c r="B21" s="10">
        <v>68.2</v>
      </c>
      <c r="C21">
        <v>-1</v>
      </c>
      <c r="D21">
        <f t="shared" si="0"/>
        <v>-68.2</v>
      </c>
      <c r="E21" s="10">
        <v>48.6</v>
      </c>
      <c r="F21">
        <v>-1</v>
      </c>
      <c r="G21">
        <f t="shared" si="1"/>
        <v>-48.6</v>
      </c>
      <c r="H21">
        <f t="shared" si="2"/>
        <v>-58.400000000000006</v>
      </c>
      <c r="K21">
        <v>0</v>
      </c>
    </row>
    <row r="22" spans="1:11" x14ac:dyDescent="0.45">
      <c r="A22">
        <v>20</v>
      </c>
      <c r="B22" s="10">
        <v>96.3</v>
      </c>
      <c r="C22">
        <v>-1</v>
      </c>
      <c r="D22">
        <f t="shared" si="0"/>
        <v>-96.3</v>
      </c>
      <c r="E22" s="10">
        <v>69.3</v>
      </c>
      <c r="F22">
        <v>-1</v>
      </c>
      <c r="G22">
        <f t="shared" si="1"/>
        <v>-69.3</v>
      </c>
      <c r="H22">
        <f t="shared" si="2"/>
        <v>-82.8</v>
      </c>
      <c r="K22">
        <v>0</v>
      </c>
    </row>
    <row r="23" spans="1:11" x14ac:dyDescent="0.45">
      <c r="A23">
        <v>21</v>
      </c>
      <c r="B23" s="10">
        <v>48.2</v>
      </c>
      <c r="C23">
        <v>1</v>
      </c>
      <c r="D23">
        <f t="shared" si="0"/>
        <v>48.2</v>
      </c>
      <c r="E23" s="10">
        <v>75.8</v>
      </c>
      <c r="F23">
        <v>-1</v>
      </c>
      <c r="G23">
        <f t="shared" si="1"/>
        <v>-75.8</v>
      </c>
      <c r="H23">
        <f t="shared" si="2"/>
        <v>-13.799999999999997</v>
      </c>
      <c r="K23">
        <v>0</v>
      </c>
    </row>
    <row r="24" spans="1:11" x14ac:dyDescent="0.45">
      <c r="A24">
        <v>22</v>
      </c>
      <c r="B24" s="10">
        <v>8.6999999999999993</v>
      </c>
      <c r="C24">
        <v>1</v>
      </c>
      <c r="D24">
        <f t="shared" si="0"/>
        <v>8.6999999999999993</v>
      </c>
      <c r="E24" s="10">
        <v>32.799999999999997</v>
      </c>
      <c r="F24">
        <v>-1</v>
      </c>
      <c r="G24">
        <f t="shared" si="1"/>
        <v>-32.799999999999997</v>
      </c>
      <c r="H24">
        <f t="shared" si="2"/>
        <v>-12.049999999999999</v>
      </c>
      <c r="K24">
        <v>0</v>
      </c>
    </row>
    <row r="25" spans="1:11" x14ac:dyDescent="0.45">
      <c r="A25">
        <v>23</v>
      </c>
      <c r="B25" s="10">
        <v>25.7</v>
      </c>
      <c r="C25">
        <v>1</v>
      </c>
      <c r="D25">
        <f t="shared" si="0"/>
        <v>25.7</v>
      </c>
      <c r="E25" s="10">
        <v>2.6</v>
      </c>
      <c r="F25">
        <v>1</v>
      </c>
      <c r="G25">
        <f t="shared" si="1"/>
        <v>2.6</v>
      </c>
      <c r="H25">
        <f t="shared" si="2"/>
        <v>14.15</v>
      </c>
      <c r="K25">
        <v>0</v>
      </c>
    </row>
    <row r="26" spans="1:11" x14ac:dyDescent="0.45">
      <c r="A26">
        <v>24</v>
      </c>
      <c r="B26" s="10">
        <v>63.6</v>
      </c>
      <c r="C26">
        <v>1</v>
      </c>
      <c r="D26">
        <f t="shared" si="0"/>
        <v>63.6</v>
      </c>
      <c r="E26" s="10">
        <v>36.700000000000003</v>
      </c>
      <c r="F26">
        <v>1</v>
      </c>
      <c r="G26">
        <f t="shared" si="1"/>
        <v>36.700000000000003</v>
      </c>
      <c r="H26">
        <f t="shared" si="2"/>
        <v>50.150000000000006</v>
      </c>
      <c r="K26">
        <v>0</v>
      </c>
    </row>
    <row r="27" spans="1:11" x14ac:dyDescent="0.45">
      <c r="A27">
        <v>25</v>
      </c>
      <c r="B27">
        <v>43.9</v>
      </c>
      <c r="C27">
        <v>-1</v>
      </c>
      <c r="D27">
        <f t="shared" si="0"/>
        <v>-43.9</v>
      </c>
      <c r="E27" s="10">
        <v>66.7</v>
      </c>
      <c r="F27">
        <v>1</v>
      </c>
      <c r="G27">
        <f t="shared" si="1"/>
        <v>66.7</v>
      </c>
      <c r="H27">
        <f t="shared" si="2"/>
        <v>11.400000000000002</v>
      </c>
      <c r="K27">
        <v>0</v>
      </c>
    </row>
    <row r="28" spans="1:11" x14ac:dyDescent="0.45">
      <c r="A28">
        <v>26</v>
      </c>
      <c r="B28">
        <v>12.5</v>
      </c>
      <c r="C28">
        <v>-1</v>
      </c>
      <c r="D28">
        <f t="shared" si="0"/>
        <v>-12.5</v>
      </c>
      <c r="E28" s="12">
        <v>5.5</v>
      </c>
      <c r="F28">
        <v>1</v>
      </c>
      <c r="G28">
        <f t="shared" si="1"/>
        <v>5.5</v>
      </c>
      <c r="H28">
        <f t="shared" si="2"/>
        <v>-3.5</v>
      </c>
      <c r="K28">
        <v>0</v>
      </c>
    </row>
    <row r="29" spans="1:11" x14ac:dyDescent="0.45">
      <c r="A29">
        <v>27</v>
      </c>
      <c r="B29">
        <v>17.899999999999999</v>
      </c>
      <c r="C29">
        <v>-1</v>
      </c>
      <c r="D29">
        <f t="shared" si="0"/>
        <v>-17.899999999999999</v>
      </c>
      <c r="E29" s="10">
        <v>22.7</v>
      </c>
      <c r="F29">
        <v>1</v>
      </c>
      <c r="G29">
        <f t="shared" si="1"/>
        <v>22.7</v>
      </c>
      <c r="H29">
        <f t="shared" si="2"/>
        <v>2.4000000000000004</v>
      </c>
      <c r="K29">
        <v>0</v>
      </c>
    </row>
    <row r="30" spans="1:11" x14ac:dyDescent="0.45">
      <c r="A30">
        <v>28</v>
      </c>
      <c r="B30">
        <v>50.8</v>
      </c>
      <c r="C30">
        <v>-1</v>
      </c>
      <c r="D30">
        <f t="shared" si="0"/>
        <v>-50.8</v>
      </c>
      <c r="E30" s="10">
        <v>5.0999999999999996</v>
      </c>
      <c r="F30">
        <v>-1</v>
      </c>
      <c r="G30">
        <f t="shared" si="1"/>
        <v>-5.0999999999999996</v>
      </c>
      <c r="H30">
        <f t="shared" si="2"/>
        <v>-27.95</v>
      </c>
      <c r="K30">
        <v>0</v>
      </c>
    </row>
    <row r="31" spans="1:11" x14ac:dyDescent="0.45">
      <c r="A31">
        <v>29</v>
      </c>
      <c r="B31">
        <v>89.2</v>
      </c>
      <c r="C31">
        <v>-1</v>
      </c>
      <c r="D31">
        <f t="shared" si="0"/>
        <v>-89.2</v>
      </c>
      <c r="E31" s="10">
        <v>35.6</v>
      </c>
      <c r="F31">
        <v>-1</v>
      </c>
      <c r="G31">
        <f t="shared" si="1"/>
        <v>-35.6</v>
      </c>
      <c r="H31">
        <f t="shared" si="2"/>
        <v>-62.400000000000006</v>
      </c>
      <c r="K31">
        <v>0</v>
      </c>
    </row>
    <row r="32" spans="1:11" x14ac:dyDescent="0.45">
      <c r="A32">
        <v>30</v>
      </c>
      <c r="B32">
        <v>59.9</v>
      </c>
      <c r="C32">
        <v>-1</v>
      </c>
      <c r="D32">
        <f t="shared" si="0"/>
        <v>-59.9</v>
      </c>
      <c r="E32" s="10">
        <v>71.5</v>
      </c>
      <c r="F32">
        <v>-1</v>
      </c>
      <c r="G32">
        <f t="shared" si="1"/>
        <v>-71.5</v>
      </c>
      <c r="H32">
        <f t="shared" si="2"/>
        <v>-65.7</v>
      </c>
      <c r="K32">
        <v>0</v>
      </c>
    </row>
    <row r="33" spans="1:11" x14ac:dyDescent="0.45">
      <c r="A33">
        <v>31</v>
      </c>
      <c r="B33">
        <v>36.9</v>
      </c>
      <c r="C33">
        <v>-1</v>
      </c>
      <c r="D33">
        <f t="shared" si="0"/>
        <v>-36.9</v>
      </c>
      <c r="E33" s="10">
        <v>43.3</v>
      </c>
      <c r="F33">
        <v>-1</v>
      </c>
      <c r="G33">
        <f t="shared" si="1"/>
        <v>-43.3</v>
      </c>
      <c r="H33">
        <f t="shared" si="2"/>
        <v>-40.099999999999994</v>
      </c>
      <c r="K33">
        <v>0</v>
      </c>
    </row>
    <row r="34" spans="1:11" x14ac:dyDescent="0.45">
      <c r="A34">
        <v>32</v>
      </c>
      <c r="B34">
        <v>17.5</v>
      </c>
      <c r="C34">
        <v>1</v>
      </c>
      <c r="D34">
        <f t="shared" si="0"/>
        <v>17.5</v>
      </c>
      <c r="E34" s="10">
        <v>22</v>
      </c>
      <c r="F34">
        <v>-1</v>
      </c>
      <c r="G34">
        <f t="shared" si="1"/>
        <v>-22</v>
      </c>
      <c r="H34">
        <f t="shared" si="2"/>
        <v>-2.25</v>
      </c>
      <c r="K34">
        <v>0</v>
      </c>
    </row>
    <row r="35" spans="1:11" x14ac:dyDescent="0.45">
      <c r="A35">
        <v>33</v>
      </c>
      <c r="B35">
        <v>1.2</v>
      </c>
      <c r="C35">
        <v>1</v>
      </c>
      <c r="D35">
        <f t="shared" si="0"/>
        <v>1.2</v>
      </c>
      <c r="E35" s="10">
        <v>4.9000000000000004</v>
      </c>
      <c r="F35">
        <v>1</v>
      </c>
      <c r="G35">
        <f t="shared" si="1"/>
        <v>4.9000000000000004</v>
      </c>
      <c r="H35">
        <f t="shared" si="2"/>
        <v>3.0500000000000003</v>
      </c>
      <c r="K35">
        <v>0</v>
      </c>
    </row>
    <row r="36" spans="1:11" x14ac:dyDescent="0.45">
      <c r="A36">
        <v>34</v>
      </c>
      <c r="B36">
        <v>15</v>
      </c>
      <c r="C36">
        <v>-1</v>
      </c>
      <c r="D36">
        <f t="shared" si="0"/>
        <v>-15</v>
      </c>
      <c r="E36" s="10">
        <v>12</v>
      </c>
      <c r="F36">
        <v>1</v>
      </c>
      <c r="G36">
        <f t="shared" si="1"/>
        <v>12</v>
      </c>
      <c r="H36">
        <f t="shared" si="2"/>
        <v>-1.5</v>
      </c>
      <c r="K36">
        <v>0</v>
      </c>
    </row>
    <row r="37" spans="1:11" x14ac:dyDescent="0.45">
      <c r="A37">
        <v>35</v>
      </c>
      <c r="B37">
        <v>0.3</v>
      </c>
      <c r="C37">
        <v>-1</v>
      </c>
      <c r="D37">
        <f t="shared" si="0"/>
        <v>-0.3</v>
      </c>
      <c r="E37" s="10">
        <v>28.7</v>
      </c>
      <c r="F37">
        <v>1</v>
      </c>
      <c r="G37">
        <f t="shared" si="1"/>
        <v>28.7</v>
      </c>
      <c r="H37">
        <f t="shared" si="2"/>
        <v>14.2</v>
      </c>
      <c r="K37">
        <v>0</v>
      </c>
    </row>
    <row r="38" spans="1:11" x14ac:dyDescent="0.45">
      <c r="A38">
        <v>36</v>
      </c>
      <c r="B38">
        <v>1.3</v>
      </c>
      <c r="C38">
        <v>-1</v>
      </c>
      <c r="D38">
        <f t="shared" si="0"/>
        <v>-1.3</v>
      </c>
      <c r="E38" s="10">
        <v>2.1</v>
      </c>
      <c r="F38">
        <v>1</v>
      </c>
      <c r="G38">
        <f t="shared" si="1"/>
        <v>2.1</v>
      </c>
      <c r="H38">
        <f t="shared" si="2"/>
        <v>0.4</v>
      </c>
      <c r="K38">
        <v>0</v>
      </c>
    </row>
    <row r="39" spans="1:11" x14ac:dyDescent="0.45">
      <c r="A39">
        <v>37</v>
      </c>
      <c r="B39">
        <v>12.5</v>
      </c>
      <c r="C39">
        <v>-1</v>
      </c>
      <c r="D39">
        <f t="shared" si="0"/>
        <v>-12.5</v>
      </c>
      <c r="E39" s="10">
        <v>0.1</v>
      </c>
      <c r="F39">
        <v>-1</v>
      </c>
      <c r="G39">
        <f t="shared" si="1"/>
        <v>-0.1</v>
      </c>
      <c r="H39">
        <f t="shared" si="2"/>
        <v>-6.3</v>
      </c>
      <c r="K39">
        <v>0</v>
      </c>
    </row>
    <row r="40" spans="1:11" x14ac:dyDescent="0.45">
      <c r="A40">
        <v>38</v>
      </c>
      <c r="B40">
        <v>18.399999999999999</v>
      </c>
      <c r="C40">
        <v>-1</v>
      </c>
      <c r="D40">
        <f t="shared" si="0"/>
        <v>-18.399999999999999</v>
      </c>
      <c r="E40" s="10">
        <v>3.7</v>
      </c>
      <c r="F40">
        <v>-1</v>
      </c>
      <c r="G40">
        <f t="shared" si="1"/>
        <v>-3.7</v>
      </c>
      <c r="H40">
        <f t="shared" si="2"/>
        <v>-11.049999999999999</v>
      </c>
      <c r="K40">
        <v>0</v>
      </c>
    </row>
    <row r="41" spans="1:11" x14ac:dyDescent="0.45">
      <c r="A41">
        <v>39</v>
      </c>
      <c r="B41">
        <v>25.6</v>
      </c>
      <c r="C41">
        <v>-1</v>
      </c>
      <c r="D41">
        <f t="shared" si="0"/>
        <v>-25.6</v>
      </c>
      <c r="E41" s="10">
        <v>9.1999999999999993</v>
      </c>
      <c r="F41">
        <v>-1</v>
      </c>
      <c r="G41">
        <f t="shared" si="1"/>
        <v>-9.1999999999999993</v>
      </c>
      <c r="H41">
        <f t="shared" si="2"/>
        <v>-17.399999999999999</v>
      </c>
      <c r="K41">
        <v>0</v>
      </c>
    </row>
    <row r="42" spans="1:11" x14ac:dyDescent="0.45">
      <c r="A42">
        <v>40</v>
      </c>
      <c r="B42">
        <v>28.4</v>
      </c>
      <c r="C42">
        <v>-1</v>
      </c>
      <c r="D42">
        <f t="shared" si="0"/>
        <v>-28.4</v>
      </c>
      <c r="E42" s="10">
        <v>14.7</v>
      </c>
      <c r="F42">
        <v>-1</v>
      </c>
      <c r="G42">
        <f t="shared" si="1"/>
        <v>-14.7</v>
      </c>
      <c r="H42">
        <f t="shared" si="2"/>
        <v>-21.549999999999997</v>
      </c>
      <c r="K42">
        <v>0</v>
      </c>
    </row>
    <row r="43" spans="1:11" x14ac:dyDescent="0.45">
      <c r="A43">
        <v>41</v>
      </c>
      <c r="B43">
        <v>2.7</v>
      </c>
      <c r="C43">
        <v>-1</v>
      </c>
      <c r="D43">
        <f t="shared" si="0"/>
        <v>-2.7</v>
      </c>
      <c r="E43" s="10">
        <v>12</v>
      </c>
      <c r="F43">
        <v>1</v>
      </c>
      <c r="G43">
        <f t="shared" si="1"/>
        <v>12</v>
      </c>
      <c r="H43">
        <f t="shared" si="2"/>
        <v>4.6500000000000004</v>
      </c>
      <c r="K43">
        <v>0</v>
      </c>
    </row>
    <row r="44" spans="1:11" x14ac:dyDescent="0.45">
      <c r="A44">
        <v>42</v>
      </c>
      <c r="B44">
        <v>9.1999999999999993</v>
      </c>
      <c r="C44">
        <v>-1</v>
      </c>
      <c r="D44">
        <f t="shared" si="0"/>
        <v>-9.1999999999999993</v>
      </c>
      <c r="E44" s="10">
        <v>3.5</v>
      </c>
      <c r="F44">
        <v>1</v>
      </c>
      <c r="G44">
        <f t="shared" si="1"/>
        <v>3.5</v>
      </c>
      <c r="H44">
        <f t="shared" si="2"/>
        <v>-2.8499999999999996</v>
      </c>
      <c r="K44">
        <v>0</v>
      </c>
    </row>
    <row r="45" spans="1:11" x14ac:dyDescent="0.45">
      <c r="A45">
        <v>43</v>
      </c>
      <c r="B45">
        <v>16</v>
      </c>
      <c r="C45">
        <v>-1</v>
      </c>
      <c r="D45">
        <f t="shared" si="0"/>
        <v>-16</v>
      </c>
      <c r="E45" s="10">
        <v>4.5999999999999996</v>
      </c>
      <c r="F45">
        <v>-1</v>
      </c>
      <c r="G45">
        <f t="shared" si="1"/>
        <v>-4.5999999999999996</v>
      </c>
      <c r="H45">
        <f t="shared" si="2"/>
        <v>-10.3</v>
      </c>
      <c r="K45">
        <v>0</v>
      </c>
    </row>
    <row r="46" spans="1:11" x14ac:dyDescent="0.45">
      <c r="A46">
        <v>44</v>
      </c>
      <c r="B46">
        <v>24</v>
      </c>
      <c r="C46">
        <v>-1</v>
      </c>
      <c r="D46">
        <f t="shared" si="0"/>
        <v>-24</v>
      </c>
      <c r="E46" s="10">
        <v>12</v>
      </c>
      <c r="F46">
        <v>-1</v>
      </c>
      <c r="G46">
        <f t="shared" si="1"/>
        <v>-12</v>
      </c>
      <c r="H46">
        <f t="shared" si="2"/>
        <v>-18</v>
      </c>
      <c r="K46">
        <v>0</v>
      </c>
    </row>
    <row r="47" spans="1:11" x14ac:dyDescent="0.45">
      <c r="A47">
        <v>45</v>
      </c>
      <c r="B47">
        <v>34.6</v>
      </c>
      <c r="C47">
        <v>-1</v>
      </c>
      <c r="D47">
        <f t="shared" si="0"/>
        <v>-34.6</v>
      </c>
      <c r="E47" s="10">
        <v>21.9</v>
      </c>
      <c r="F47">
        <v>-1</v>
      </c>
      <c r="G47">
        <f t="shared" si="1"/>
        <v>-21.9</v>
      </c>
      <c r="H47">
        <f t="shared" si="2"/>
        <v>-28.25</v>
      </c>
      <c r="K47">
        <v>0</v>
      </c>
    </row>
    <row r="48" spans="1:11" x14ac:dyDescent="0.45">
      <c r="A48">
        <v>46</v>
      </c>
      <c r="B48">
        <v>62.3</v>
      </c>
      <c r="C48">
        <v>-1</v>
      </c>
      <c r="D48">
        <f t="shared" si="0"/>
        <v>-62.3</v>
      </c>
      <c r="E48" s="10">
        <v>48.6</v>
      </c>
      <c r="F48">
        <v>-1</v>
      </c>
      <c r="G48">
        <f t="shared" si="1"/>
        <v>-48.6</v>
      </c>
      <c r="H48">
        <f t="shared" si="2"/>
        <v>-55.45</v>
      </c>
      <c r="K48">
        <v>0</v>
      </c>
    </row>
    <row r="49" spans="1:11" x14ac:dyDescent="0.45">
      <c r="A49">
        <v>47</v>
      </c>
      <c r="B49">
        <v>37.799999999999997</v>
      </c>
      <c r="C49">
        <v>1</v>
      </c>
      <c r="D49">
        <f t="shared" si="0"/>
        <v>37.799999999999997</v>
      </c>
      <c r="E49" s="10">
        <v>24.5</v>
      </c>
      <c r="F49">
        <v>-1</v>
      </c>
      <c r="G49">
        <f t="shared" si="1"/>
        <v>-24.5</v>
      </c>
      <c r="H49">
        <f t="shared" si="2"/>
        <v>6.6499999999999986</v>
      </c>
      <c r="K49">
        <v>0</v>
      </c>
    </row>
    <row r="50" spans="1:11" x14ac:dyDescent="0.45">
      <c r="A50">
        <v>48</v>
      </c>
      <c r="B50">
        <v>16.5</v>
      </c>
      <c r="C50">
        <v>1</v>
      </c>
      <c r="D50">
        <f t="shared" si="0"/>
        <v>16.5</v>
      </c>
      <c r="E50" s="10">
        <v>2.6</v>
      </c>
      <c r="F50">
        <v>-1</v>
      </c>
      <c r="G50">
        <f t="shared" si="1"/>
        <v>-2.6</v>
      </c>
      <c r="H50">
        <f t="shared" si="2"/>
        <v>6.95</v>
      </c>
      <c r="K50">
        <v>0</v>
      </c>
    </row>
    <row r="51" spans="1:11" x14ac:dyDescent="0.45">
      <c r="A51">
        <v>49</v>
      </c>
      <c r="B51">
        <v>4.3</v>
      </c>
      <c r="C51">
        <v>1</v>
      </c>
      <c r="D51">
        <f t="shared" si="0"/>
        <v>4.3</v>
      </c>
      <c r="E51" s="10">
        <v>18.8</v>
      </c>
      <c r="F51">
        <v>1</v>
      </c>
      <c r="G51">
        <f t="shared" si="1"/>
        <v>18.8</v>
      </c>
      <c r="H51">
        <f t="shared" si="2"/>
        <v>11.55</v>
      </c>
      <c r="K51">
        <v>0</v>
      </c>
    </row>
    <row r="52" spans="1:11" x14ac:dyDescent="0.45">
      <c r="A52">
        <v>50</v>
      </c>
      <c r="B52" s="10">
        <v>25.4</v>
      </c>
      <c r="C52">
        <v>1</v>
      </c>
      <c r="D52">
        <f t="shared" si="0"/>
        <v>25.4</v>
      </c>
      <c r="E52" s="10">
        <v>41.9</v>
      </c>
      <c r="F52">
        <v>1</v>
      </c>
      <c r="G52">
        <f t="shared" si="1"/>
        <v>41.9</v>
      </c>
      <c r="H52">
        <f t="shared" si="2"/>
        <v>33.65</v>
      </c>
      <c r="K52">
        <v>0</v>
      </c>
    </row>
    <row r="53" spans="1:11" x14ac:dyDescent="0.45">
      <c r="A53">
        <v>51</v>
      </c>
      <c r="B53" s="10">
        <v>38</v>
      </c>
      <c r="C53">
        <v>-1</v>
      </c>
      <c r="D53">
        <f t="shared" si="0"/>
        <v>-38</v>
      </c>
      <c r="E53" s="10">
        <v>51.6</v>
      </c>
      <c r="F53">
        <v>1</v>
      </c>
      <c r="G53">
        <f t="shared" si="1"/>
        <v>51.6</v>
      </c>
      <c r="H53">
        <f t="shared" si="2"/>
        <v>6.8000000000000007</v>
      </c>
      <c r="K53">
        <v>0</v>
      </c>
    </row>
    <row r="54" spans="1:11" x14ac:dyDescent="0.45">
      <c r="A54">
        <v>52</v>
      </c>
      <c r="B54" s="10">
        <v>9.5</v>
      </c>
      <c r="C54">
        <v>-1</v>
      </c>
      <c r="D54">
        <f t="shared" si="0"/>
        <v>-9.5</v>
      </c>
      <c r="E54" s="10">
        <v>21.7</v>
      </c>
      <c r="F54">
        <v>1</v>
      </c>
      <c r="G54">
        <f t="shared" si="1"/>
        <v>21.7</v>
      </c>
      <c r="H54">
        <f t="shared" si="2"/>
        <v>6.1</v>
      </c>
      <c r="K54">
        <v>0</v>
      </c>
    </row>
    <row r="55" spans="1:11" x14ac:dyDescent="0.45">
      <c r="A55">
        <v>53</v>
      </c>
      <c r="B55" s="10">
        <v>17.100000000000001</v>
      </c>
      <c r="C55">
        <v>-1</v>
      </c>
      <c r="D55">
        <f t="shared" si="0"/>
        <v>-17.100000000000001</v>
      </c>
      <c r="E55" s="10">
        <v>5</v>
      </c>
      <c r="F55">
        <v>-1</v>
      </c>
      <c r="G55">
        <f t="shared" si="1"/>
        <v>-5</v>
      </c>
      <c r="H55">
        <f t="shared" si="2"/>
        <v>-11.05</v>
      </c>
      <c r="K55">
        <v>0</v>
      </c>
    </row>
    <row r="56" spans="1:11" x14ac:dyDescent="0.45">
      <c r="A56">
        <v>54</v>
      </c>
      <c r="B56" s="10">
        <v>44.2</v>
      </c>
      <c r="C56">
        <v>-1</v>
      </c>
      <c r="D56">
        <f t="shared" si="0"/>
        <v>-44.2</v>
      </c>
      <c r="E56" s="10">
        <v>31.4</v>
      </c>
      <c r="F56">
        <v>-1</v>
      </c>
      <c r="G56">
        <f t="shared" si="1"/>
        <v>-31.4</v>
      </c>
      <c r="H56">
        <f t="shared" si="2"/>
        <v>-37.799999999999997</v>
      </c>
      <c r="K56">
        <v>0</v>
      </c>
    </row>
    <row r="57" spans="1:11" x14ac:dyDescent="0.45">
      <c r="A57">
        <v>55</v>
      </c>
      <c r="B57" s="10">
        <v>74.400000000000006</v>
      </c>
      <c r="C57">
        <v>-1</v>
      </c>
      <c r="D57">
        <f t="shared" si="0"/>
        <v>-74.400000000000006</v>
      </c>
      <c r="E57" s="10">
        <v>58.8</v>
      </c>
      <c r="F57">
        <v>-1</v>
      </c>
      <c r="G57">
        <f t="shared" si="1"/>
        <v>-58.8</v>
      </c>
      <c r="H57">
        <f t="shared" si="2"/>
        <v>-66.599999999999994</v>
      </c>
      <c r="K57">
        <v>0</v>
      </c>
    </row>
    <row r="58" spans="1:11" x14ac:dyDescent="0.45">
      <c r="A58">
        <v>56</v>
      </c>
      <c r="B58" s="10">
        <v>48.7</v>
      </c>
      <c r="C58">
        <v>-1</v>
      </c>
      <c r="D58">
        <f t="shared" si="0"/>
        <v>-48.7</v>
      </c>
      <c r="E58" s="10">
        <v>34.4</v>
      </c>
      <c r="F58">
        <v>-1</v>
      </c>
      <c r="G58">
        <f t="shared" si="1"/>
        <v>-34.4</v>
      </c>
      <c r="H58">
        <f t="shared" si="2"/>
        <v>-41.55</v>
      </c>
      <c r="K58">
        <v>0</v>
      </c>
    </row>
    <row r="59" spans="1:11" x14ac:dyDescent="0.45">
      <c r="A59">
        <v>57</v>
      </c>
      <c r="B59" s="10">
        <v>31.3</v>
      </c>
      <c r="C59">
        <v>-1</v>
      </c>
      <c r="D59">
        <f t="shared" si="0"/>
        <v>-31.3</v>
      </c>
      <c r="E59" s="10">
        <v>17.5</v>
      </c>
      <c r="F59">
        <v>-1</v>
      </c>
      <c r="G59">
        <f t="shared" si="1"/>
        <v>-17.5</v>
      </c>
      <c r="H59">
        <f t="shared" si="2"/>
        <v>-24.4</v>
      </c>
      <c r="K59">
        <v>0</v>
      </c>
    </row>
    <row r="60" spans="1:11" x14ac:dyDescent="0.45">
      <c r="A60">
        <v>58</v>
      </c>
      <c r="B60" s="10">
        <v>16.5</v>
      </c>
      <c r="C60">
        <v>-1</v>
      </c>
      <c r="D60">
        <f t="shared" si="0"/>
        <v>-16.5</v>
      </c>
      <c r="E60" s="10">
        <v>3.1</v>
      </c>
      <c r="F60">
        <v>-1</v>
      </c>
      <c r="G60">
        <f t="shared" si="1"/>
        <v>-3.1</v>
      </c>
      <c r="H60">
        <f t="shared" si="2"/>
        <v>-9.8000000000000007</v>
      </c>
      <c r="K60">
        <v>0</v>
      </c>
    </row>
    <row r="61" spans="1:11" x14ac:dyDescent="0.45">
      <c r="A61">
        <v>59</v>
      </c>
      <c r="B61" s="10">
        <v>2.8</v>
      </c>
      <c r="C61">
        <v>-1</v>
      </c>
      <c r="D61">
        <f t="shared" si="0"/>
        <v>-2.8</v>
      </c>
      <c r="E61" s="10">
        <v>10.8</v>
      </c>
      <c r="F61">
        <v>1</v>
      </c>
      <c r="G61">
        <f t="shared" si="1"/>
        <v>10.8</v>
      </c>
      <c r="H61">
        <f t="shared" si="2"/>
        <v>4</v>
      </c>
      <c r="K61">
        <v>0</v>
      </c>
    </row>
    <row r="62" spans="1:11" x14ac:dyDescent="0.45">
      <c r="A62">
        <v>60</v>
      </c>
      <c r="B62" s="10">
        <v>11.3</v>
      </c>
      <c r="C62">
        <v>1</v>
      </c>
      <c r="D62">
        <f t="shared" si="0"/>
        <v>11.3</v>
      </c>
      <c r="E62" s="10">
        <v>26.8</v>
      </c>
      <c r="F62">
        <v>1</v>
      </c>
      <c r="G62">
        <f t="shared" si="1"/>
        <v>26.8</v>
      </c>
      <c r="H62">
        <f t="shared" si="2"/>
        <v>19.05</v>
      </c>
      <c r="K62">
        <v>0</v>
      </c>
    </row>
    <row r="63" spans="1:11" x14ac:dyDescent="0.45">
      <c r="A63">
        <v>61</v>
      </c>
      <c r="B63" s="10">
        <v>13.9</v>
      </c>
      <c r="C63">
        <v>-1</v>
      </c>
      <c r="D63">
        <f t="shared" si="0"/>
        <v>-13.9</v>
      </c>
      <c r="E63" s="10">
        <v>2.4</v>
      </c>
      <c r="F63">
        <v>1</v>
      </c>
      <c r="G63">
        <f t="shared" si="1"/>
        <v>2.4</v>
      </c>
      <c r="H63">
        <f t="shared" si="2"/>
        <v>-5.75</v>
      </c>
      <c r="K63">
        <v>0</v>
      </c>
    </row>
    <row r="64" spans="1:11" x14ac:dyDescent="0.45">
      <c r="A64">
        <v>62</v>
      </c>
      <c r="B64" s="10">
        <v>14.8</v>
      </c>
      <c r="C64">
        <v>-1</v>
      </c>
      <c r="D64">
        <f t="shared" si="0"/>
        <v>-14.8</v>
      </c>
      <c r="E64" s="10">
        <v>0.6</v>
      </c>
      <c r="F64">
        <v>-1</v>
      </c>
      <c r="G64">
        <f t="shared" si="1"/>
        <v>-0.6</v>
      </c>
      <c r="H64">
        <f t="shared" si="2"/>
        <v>-7.7</v>
      </c>
      <c r="K64">
        <v>0</v>
      </c>
    </row>
    <row r="65" spans="1:11" x14ac:dyDescent="0.45">
      <c r="A65">
        <v>63</v>
      </c>
      <c r="B65" s="10">
        <v>16.899999999999999</v>
      </c>
      <c r="C65">
        <v>-1</v>
      </c>
      <c r="D65">
        <f t="shared" si="0"/>
        <v>-16.899999999999999</v>
      </c>
      <c r="E65" s="10">
        <v>3.3</v>
      </c>
      <c r="F65">
        <v>-1</v>
      </c>
      <c r="G65">
        <f t="shared" si="1"/>
        <v>-3.3</v>
      </c>
      <c r="H65">
        <f t="shared" si="2"/>
        <v>-10.1</v>
      </c>
      <c r="K65">
        <v>0</v>
      </c>
    </row>
    <row r="66" spans="1:11" x14ac:dyDescent="0.45">
      <c r="A66">
        <v>64</v>
      </c>
      <c r="B66" s="10">
        <v>20.2</v>
      </c>
      <c r="C66">
        <v>-1</v>
      </c>
      <c r="D66">
        <f t="shared" ref="D66:D100" si="3">B66*C66</f>
        <v>-20.2</v>
      </c>
      <c r="E66" s="10">
        <v>6.4</v>
      </c>
      <c r="F66">
        <v>-1</v>
      </c>
      <c r="G66">
        <f t="shared" si="1"/>
        <v>-6.4</v>
      </c>
      <c r="H66">
        <f t="shared" si="2"/>
        <v>-13.3</v>
      </c>
      <c r="K66">
        <v>0</v>
      </c>
    </row>
    <row r="67" spans="1:11" x14ac:dyDescent="0.45">
      <c r="A67">
        <v>65</v>
      </c>
      <c r="B67" s="10">
        <v>25.3</v>
      </c>
      <c r="C67">
        <v>-1</v>
      </c>
      <c r="D67">
        <f t="shared" si="3"/>
        <v>-25.3</v>
      </c>
      <c r="E67" s="10">
        <v>10.8</v>
      </c>
      <c r="F67">
        <v>-1</v>
      </c>
      <c r="G67">
        <f t="shared" ref="G67:G101" si="4">E67*F67</f>
        <v>-10.8</v>
      </c>
      <c r="H67">
        <f t="shared" ref="H67:H101" si="5">(D67+G67)/2</f>
        <v>-18.05</v>
      </c>
      <c r="K67">
        <v>0</v>
      </c>
    </row>
    <row r="68" spans="1:11" x14ac:dyDescent="0.45">
      <c r="A68">
        <v>66</v>
      </c>
      <c r="B68" s="10">
        <v>3.5</v>
      </c>
      <c r="C68">
        <v>-1</v>
      </c>
      <c r="D68">
        <f t="shared" si="3"/>
        <v>-3.5</v>
      </c>
      <c r="E68" s="10">
        <v>10.199999999999999</v>
      </c>
      <c r="F68">
        <v>1</v>
      </c>
      <c r="G68">
        <f t="shared" si="4"/>
        <v>10.199999999999999</v>
      </c>
      <c r="H68">
        <f t="shared" si="5"/>
        <v>3.3499999999999996</v>
      </c>
      <c r="K68">
        <v>0</v>
      </c>
    </row>
    <row r="69" spans="1:11" x14ac:dyDescent="0.45">
      <c r="A69">
        <v>67</v>
      </c>
      <c r="B69" s="10">
        <v>10.199999999999999</v>
      </c>
      <c r="C69">
        <v>-1</v>
      </c>
      <c r="D69">
        <f t="shared" si="3"/>
        <v>-10.199999999999999</v>
      </c>
      <c r="E69" s="10">
        <v>3</v>
      </c>
      <c r="F69">
        <v>1</v>
      </c>
      <c r="G69">
        <f t="shared" si="4"/>
        <v>3</v>
      </c>
      <c r="H69">
        <f t="shared" si="5"/>
        <v>-3.5999999999999996</v>
      </c>
      <c r="K69">
        <v>0</v>
      </c>
    </row>
    <row r="70" spans="1:11" x14ac:dyDescent="0.45">
      <c r="A70">
        <v>68</v>
      </c>
      <c r="B70" s="10">
        <v>17.8</v>
      </c>
      <c r="C70">
        <v>-1</v>
      </c>
      <c r="D70">
        <f t="shared" si="3"/>
        <v>-17.8</v>
      </c>
      <c r="E70" s="10">
        <v>3.2</v>
      </c>
      <c r="F70">
        <v>-1</v>
      </c>
      <c r="G70">
        <f t="shared" si="4"/>
        <v>-3.2</v>
      </c>
      <c r="H70">
        <f t="shared" si="5"/>
        <v>-10.5</v>
      </c>
      <c r="K70">
        <v>0</v>
      </c>
    </row>
    <row r="71" spans="1:11" x14ac:dyDescent="0.45">
      <c r="A71">
        <v>69</v>
      </c>
      <c r="B71" s="10">
        <v>27</v>
      </c>
      <c r="C71">
        <v>-1</v>
      </c>
      <c r="D71">
        <f t="shared" si="3"/>
        <v>-27</v>
      </c>
      <c r="E71" s="10">
        <v>10.9</v>
      </c>
      <c r="F71">
        <v>-1</v>
      </c>
      <c r="G71">
        <f t="shared" si="4"/>
        <v>-10.9</v>
      </c>
      <c r="H71">
        <f t="shared" si="5"/>
        <v>-18.95</v>
      </c>
      <c r="K71">
        <v>0</v>
      </c>
    </row>
    <row r="72" spans="1:11" x14ac:dyDescent="0.45">
      <c r="A72">
        <v>70</v>
      </c>
      <c r="B72" s="10">
        <v>38.799999999999997</v>
      </c>
      <c r="C72">
        <v>-1</v>
      </c>
      <c r="D72">
        <f t="shared" si="3"/>
        <v>-38.799999999999997</v>
      </c>
      <c r="E72" s="10">
        <v>19.600000000000001</v>
      </c>
      <c r="F72">
        <v>-1</v>
      </c>
      <c r="G72">
        <f t="shared" si="4"/>
        <v>-19.600000000000001</v>
      </c>
      <c r="H72">
        <f t="shared" si="5"/>
        <v>-29.2</v>
      </c>
      <c r="K72">
        <v>0</v>
      </c>
    </row>
    <row r="73" spans="1:11" x14ac:dyDescent="0.45">
      <c r="A73">
        <v>71</v>
      </c>
      <c r="B73" s="10">
        <v>64.5</v>
      </c>
      <c r="C73">
        <v>-1</v>
      </c>
      <c r="D73">
        <f t="shared" si="3"/>
        <v>-64.5</v>
      </c>
      <c r="E73" s="10">
        <v>40.799999999999997</v>
      </c>
      <c r="F73">
        <v>-1</v>
      </c>
      <c r="G73">
        <f t="shared" si="4"/>
        <v>-40.799999999999997</v>
      </c>
      <c r="H73">
        <f t="shared" si="5"/>
        <v>-52.65</v>
      </c>
      <c r="K73">
        <v>0</v>
      </c>
    </row>
    <row r="74" spans="1:11" x14ac:dyDescent="0.45">
      <c r="A74">
        <v>72</v>
      </c>
      <c r="B74" s="10">
        <v>39.6</v>
      </c>
      <c r="C74">
        <v>-1</v>
      </c>
      <c r="D74">
        <f t="shared" si="3"/>
        <v>-39.6</v>
      </c>
      <c r="E74" s="10">
        <v>28.4</v>
      </c>
      <c r="F74">
        <v>-1</v>
      </c>
      <c r="G74">
        <f t="shared" si="4"/>
        <v>-28.4</v>
      </c>
      <c r="H74">
        <f t="shared" si="5"/>
        <v>-34</v>
      </c>
      <c r="K74">
        <v>0</v>
      </c>
    </row>
    <row r="75" spans="1:11" x14ac:dyDescent="0.45">
      <c r="A75">
        <v>73</v>
      </c>
      <c r="B75" s="10">
        <v>19.3</v>
      </c>
      <c r="C75">
        <v>-1</v>
      </c>
      <c r="D75">
        <f t="shared" si="3"/>
        <v>-19.3</v>
      </c>
      <c r="E75" s="10">
        <v>10.1</v>
      </c>
      <c r="F75">
        <v>-1</v>
      </c>
      <c r="G75">
        <f t="shared" si="4"/>
        <v>-10.1</v>
      </c>
      <c r="H75">
        <f t="shared" si="5"/>
        <v>-14.7</v>
      </c>
      <c r="K75">
        <v>0</v>
      </c>
    </row>
    <row r="76" spans="1:11" x14ac:dyDescent="0.45">
      <c r="A76">
        <v>74</v>
      </c>
      <c r="B76" s="10">
        <v>1.2</v>
      </c>
      <c r="C76">
        <v>-1</v>
      </c>
      <c r="D76">
        <f t="shared" si="3"/>
        <v>-1.2</v>
      </c>
      <c r="E76" s="10">
        <v>8.6</v>
      </c>
      <c r="F76">
        <v>1</v>
      </c>
      <c r="G76">
        <f t="shared" si="4"/>
        <v>8.6</v>
      </c>
      <c r="H76">
        <f t="shared" si="5"/>
        <v>3.6999999999999997</v>
      </c>
      <c r="K76">
        <v>0</v>
      </c>
    </row>
    <row r="77" spans="1:11" x14ac:dyDescent="0.45">
      <c r="A77">
        <v>75</v>
      </c>
      <c r="B77">
        <v>17.5</v>
      </c>
      <c r="C77">
        <v>1</v>
      </c>
      <c r="D77">
        <f t="shared" si="3"/>
        <v>17.5</v>
      </c>
      <c r="E77" s="10">
        <v>19.2</v>
      </c>
      <c r="F77">
        <v>1</v>
      </c>
      <c r="G77">
        <f t="shared" si="4"/>
        <v>19.2</v>
      </c>
      <c r="H77">
        <f t="shared" si="5"/>
        <v>18.350000000000001</v>
      </c>
      <c r="K77">
        <v>0</v>
      </c>
    </row>
    <row r="78" spans="1:11" x14ac:dyDescent="0.45">
      <c r="A78">
        <v>76</v>
      </c>
      <c r="B78">
        <v>6</v>
      </c>
      <c r="C78">
        <v>-1</v>
      </c>
      <c r="D78">
        <f t="shared" si="3"/>
        <v>-6</v>
      </c>
      <c r="E78" s="10">
        <v>25</v>
      </c>
      <c r="F78">
        <v>1</v>
      </c>
      <c r="G78">
        <f t="shared" si="4"/>
        <v>25</v>
      </c>
      <c r="H78">
        <f t="shared" si="5"/>
        <v>9.5</v>
      </c>
      <c r="K78">
        <v>0</v>
      </c>
    </row>
    <row r="79" spans="1:11" x14ac:dyDescent="0.45">
      <c r="A79">
        <v>77</v>
      </c>
      <c r="B79">
        <v>11.3</v>
      </c>
      <c r="C79">
        <v>-1</v>
      </c>
      <c r="D79">
        <f t="shared" si="3"/>
        <v>-11.3</v>
      </c>
      <c r="E79" s="10">
        <v>6.5</v>
      </c>
      <c r="F79">
        <v>1</v>
      </c>
      <c r="G79">
        <f t="shared" si="4"/>
        <v>6.5</v>
      </c>
      <c r="H79">
        <f t="shared" si="5"/>
        <v>-2.4000000000000004</v>
      </c>
      <c r="K79">
        <v>0</v>
      </c>
    </row>
    <row r="80" spans="1:11" x14ac:dyDescent="0.45">
      <c r="A80">
        <v>78</v>
      </c>
      <c r="B80">
        <v>16.5</v>
      </c>
      <c r="C80">
        <v>-1</v>
      </c>
      <c r="D80">
        <f t="shared" si="3"/>
        <v>-16.5</v>
      </c>
      <c r="E80" s="10">
        <v>3.9</v>
      </c>
      <c r="F80">
        <v>1</v>
      </c>
      <c r="G80">
        <f t="shared" si="4"/>
        <v>3.9</v>
      </c>
      <c r="H80">
        <f t="shared" si="5"/>
        <v>-6.3</v>
      </c>
      <c r="K80">
        <v>0</v>
      </c>
    </row>
    <row r="81" spans="1:11" x14ac:dyDescent="0.45">
      <c r="A81">
        <v>79</v>
      </c>
      <c r="B81">
        <v>22.8</v>
      </c>
      <c r="C81">
        <v>-1</v>
      </c>
      <c r="D81">
        <f t="shared" si="3"/>
        <v>-22.8</v>
      </c>
      <c r="E81" s="10">
        <v>3.3</v>
      </c>
      <c r="F81">
        <v>-1</v>
      </c>
      <c r="G81">
        <f t="shared" si="4"/>
        <v>-3.3</v>
      </c>
      <c r="H81">
        <f t="shared" si="5"/>
        <v>-13.05</v>
      </c>
      <c r="K81">
        <v>0</v>
      </c>
    </row>
    <row r="82" spans="1:11" x14ac:dyDescent="0.45">
      <c r="A82">
        <v>80</v>
      </c>
      <c r="B82">
        <v>32.200000000000003</v>
      </c>
      <c r="C82">
        <v>-1</v>
      </c>
      <c r="D82">
        <f t="shared" si="3"/>
        <v>-32.200000000000003</v>
      </c>
      <c r="E82" s="10">
        <v>8.6999999999999993</v>
      </c>
      <c r="F82">
        <v>-1</v>
      </c>
      <c r="G82">
        <f t="shared" si="4"/>
        <v>-8.6999999999999993</v>
      </c>
      <c r="H82">
        <f t="shared" si="5"/>
        <v>-20.450000000000003</v>
      </c>
      <c r="K82">
        <v>0</v>
      </c>
    </row>
    <row r="83" spans="1:11" x14ac:dyDescent="0.45">
      <c r="A83">
        <v>81</v>
      </c>
      <c r="B83">
        <v>13.9</v>
      </c>
      <c r="C83">
        <v>-1</v>
      </c>
      <c r="D83">
        <f t="shared" si="3"/>
        <v>-13.9</v>
      </c>
      <c r="E83" s="10">
        <v>16.399999999999999</v>
      </c>
      <c r="F83">
        <v>-1</v>
      </c>
      <c r="G83">
        <f t="shared" si="4"/>
        <v>-16.399999999999999</v>
      </c>
      <c r="H83">
        <f t="shared" si="5"/>
        <v>-15.149999999999999</v>
      </c>
      <c r="K83">
        <v>0</v>
      </c>
    </row>
    <row r="84" spans="1:11" x14ac:dyDescent="0.45">
      <c r="A84">
        <v>82</v>
      </c>
      <c r="B84">
        <v>14.3</v>
      </c>
      <c r="C84">
        <v>-1</v>
      </c>
      <c r="D84">
        <f t="shared" si="3"/>
        <v>-14.3</v>
      </c>
      <c r="E84" s="10">
        <v>1.1000000000000001</v>
      </c>
      <c r="F84">
        <v>1</v>
      </c>
      <c r="G84">
        <f t="shared" si="4"/>
        <v>1.1000000000000001</v>
      </c>
      <c r="H84">
        <f t="shared" si="5"/>
        <v>-6.6000000000000005</v>
      </c>
      <c r="K84">
        <v>0</v>
      </c>
    </row>
    <row r="85" spans="1:11" x14ac:dyDescent="0.45">
      <c r="A85">
        <v>83</v>
      </c>
      <c r="B85">
        <v>15.6</v>
      </c>
      <c r="C85">
        <v>-1</v>
      </c>
      <c r="D85">
        <f t="shared" si="3"/>
        <v>-15.6</v>
      </c>
      <c r="E85" s="10">
        <v>2.7</v>
      </c>
      <c r="F85">
        <v>-1</v>
      </c>
      <c r="G85">
        <f t="shared" si="4"/>
        <v>-2.7</v>
      </c>
      <c r="H85">
        <f t="shared" si="5"/>
        <v>-9.15</v>
      </c>
      <c r="K85">
        <v>0</v>
      </c>
    </row>
    <row r="86" spans="1:11" x14ac:dyDescent="0.45">
      <c r="A86">
        <v>84</v>
      </c>
      <c r="B86">
        <v>17.899999999999999</v>
      </c>
      <c r="C86">
        <v>-1</v>
      </c>
      <c r="D86">
        <f t="shared" si="3"/>
        <v>-17.899999999999999</v>
      </c>
      <c r="E86" s="10">
        <v>5.0999999999999996</v>
      </c>
      <c r="F86">
        <v>-1</v>
      </c>
      <c r="G86">
        <f t="shared" si="4"/>
        <v>-5.0999999999999996</v>
      </c>
      <c r="H86">
        <f t="shared" si="5"/>
        <v>-11.5</v>
      </c>
      <c r="K86">
        <v>0</v>
      </c>
    </row>
    <row r="87" spans="1:11" x14ac:dyDescent="0.45">
      <c r="A87">
        <v>85</v>
      </c>
      <c r="B87">
        <v>21.6</v>
      </c>
      <c r="C87">
        <v>-1</v>
      </c>
      <c r="D87">
        <f t="shared" si="3"/>
        <v>-21.6</v>
      </c>
      <c r="E87" s="10">
        <v>7.8</v>
      </c>
      <c r="F87">
        <v>-1</v>
      </c>
      <c r="G87">
        <f t="shared" si="4"/>
        <v>-7.8</v>
      </c>
      <c r="H87">
        <f t="shared" si="5"/>
        <v>-14.700000000000001</v>
      </c>
      <c r="K87">
        <v>0</v>
      </c>
    </row>
    <row r="88" spans="1:11" x14ac:dyDescent="0.45">
      <c r="A88">
        <v>86</v>
      </c>
      <c r="B88">
        <v>37.4</v>
      </c>
      <c r="C88">
        <v>-1</v>
      </c>
      <c r="D88">
        <f t="shared" si="3"/>
        <v>-37.4</v>
      </c>
      <c r="E88" s="10">
        <v>23.2</v>
      </c>
      <c r="F88">
        <v>-1</v>
      </c>
      <c r="G88">
        <f t="shared" si="4"/>
        <v>-23.2</v>
      </c>
      <c r="H88">
        <f t="shared" si="5"/>
        <v>-30.299999999999997</v>
      </c>
      <c r="K88">
        <v>0</v>
      </c>
    </row>
    <row r="89" spans="1:11" x14ac:dyDescent="0.45">
      <c r="A89">
        <v>87</v>
      </c>
      <c r="B89">
        <v>26.3</v>
      </c>
      <c r="C89">
        <v>-1</v>
      </c>
      <c r="D89">
        <f t="shared" si="3"/>
        <v>-26.3</v>
      </c>
      <c r="E89" s="10">
        <v>11.4</v>
      </c>
      <c r="F89">
        <v>-1</v>
      </c>
      <c r="G89">
        <f t="shared" si="4"/>
        <v>-11.4</v>
      </c>
      <c r="H89">
        <f t="shared" si="5"/>
        <v>-18.850000000000001</v>
      </c>
      <c r="K89">
        <v>0</v>
      </c>
    </row>
    <row r="90" spans="1:11" x14ac:dyDescent="0.45">
      <c r="A90">
        <v>88</v>
      </c>
      <c r="B90">
        <v>16.899999999999999</v>
      </c>
      <c r="C90">
        <v>-1</v>
      </c>
      <c r="D90">
        <f t="shared" si="3"/>
        <v>-16.899999999999999</v>
      </c>
      <c r="E90" s="10">
        <v>1.9</v>
      </c>
      <c r="F90">
        <v>-1</v>
      </c>
      <c r="G90">
        <f t="shared" si="4"/>
        <v>-1.9</v>
      </c>
      <c r="H90">
        <f t="shared" si="5"/>
        <v>-9.3999999999999986</v>
      </c>
      <c r="K90">
        <v>0</v>
      </c>
    </row>
    <row r="91" spans="1:11" x14ac:dyDescent="0.45">
      <c r="A91">
        <v>89</v>
      </c>
      <c r="B91">
        <v>8.5</v>
      </c>
      <c r="C91">
        <v>-1</v>
      </c>
      <c r="D91">
        <f t="shared" si="3"/>
        <v>-8.5</v>
      </c>
      <c r="E91" s="10">
        <v>7.1</v>
      </c>
      <c r="F91">
        <v>-1</v>
      </c>
      <c r="G91">
        <f t="shared" si="4"/>
        <v>-7.1</v>
      </c>
      <c r="H91">
        <f t="shared" si="5"/>
        <v>-7.8</v>
      </c>
      <c r="K91">
        <v>0</v>
      </c>
    </row>
    <row r="92" spans="1:11" x14ac:dyDescent="0.45">
      <c r="A92">
        <v>90</v>
      </c>
      <c r="B92">
        <v>0</v>
      </c>
      <c r="C92">
        <v>1</v>
      </c>
      <c r="D92">
        <f t="shared" si="3"/>
        <v>0</v>
      </c>
      <c r="E92" s="10">
        <v>18</v>
      </c>
      <c r="F92">
        <v>1</v>
      </c>
      <c r="G92">
        <f t="shared" si="4"/>
        <v>18</v>
      </c>
      <c r="H92">
        <f t="shared" si="5"/>
        <v>9</v>
      </c>
      <c r="K92">
        <v>0</v>
      </c>
    </row>
    <row r="93" spans="1:11" x14ac:dyDescent="0.45">
      <c r="A93">
        <v>91</v>
      </c>
      <c r="B93">
        <v>14.5</v>
      </c>
      <c r="C93">
        <v>1</v>
      </c>
      <c r="D93">
        <f t="shared" si="3"/>
        <v>14.5</v>
      </c>
      <c r="E93" s="10">
        <v>35</v>
      </c>
      <c r="F93">
        <v>1</v>
      </c>
      <c r="G93">
        <f t="shared" si="4"/>
        <v>35</v>
      </c>
      <c r="H93">
        <f t="shared" si="5"/>
        <v>24.75</v>
      </c>
      <c r="K93">
        <v>0</v>
      </c>
    </row>
    <row r="94" spans="1:11" x14ac:dyDescent="0.45">
      <c r="A94">
        <v>92</v>
      </c>
      <c r="B94">
        <v>9.3000000000000007</v>
      </c>
      <c r="C94">
        <v>-1</v>
      </c>
      <c r="D94">
        <f t="shared" si="3"/>
        <v>-9.3000000000000007</v>
      </c>
      <c r="E94" s="10">
        <v>15.1</v>
      </c>
      <c r="F94">
        <v>1</v>
      </c>
      <c r="G94">
        <f t="shared" si="4"/>
        <v>15.1</v>
      </c>
      <c r="H94">
        <f t="shared" si="5"/>
        <v>2.8999999999999995</v>
      </c>
      <c r="K94">
        <v>0</v>
      </c>
    </row>
    <row r="95" spans="1:11" x14ac:dyDescent="0.45">
      <c r="A95">
        <v>93</v>
      </c>
      <c r="B95">
        <v>7.4</v>
      </c>
      <c r="C95">
        <v>-1</v>
      </c>
      <c r="D95">
        <f t="shared" si="3"/>
        <v>-7.4</v>
      </c>
      <c r="E95" s="10">
        <v>2.1</v>
      </c>
      <c r="F95">
        <v>1</v>
      </c>
      <c r="G95">
        <f t="shared" si="4"/>
        <v>2.1</v>
      </c>
      <c r="H95">
        <f t="shared" si="5"/>
        <v>-2.6500000000000004</v>
      </c>
      <c r="K95">
        <v>0</v>
      </c>
    </row>
    <row r="96" spans="1:11" x14ac:dyDescent="0.45">
      <c r="A96">
        <v>94</v>
      </c>
      <c r="B96">
        <v>18.8</v>
      </c>
      <c r="C96">
        <v>-1</v>
      </c>
      <c r="D96">
        <f t="shared" si="3"/>
        <v>-18.8</v>
      </c>
      <c r="E96" s="10">
        <v>19.3</v>
      </c>
      <c r="F96">
        <v>-1</v>
      </c>
      <c r="G96">
        <f t="shared" si="4"/>
        <v>-19.3</v>
      </c>
      <c r="H96">
        <f t="shared" si="5"/>
        <v>-19.05</v>
      </c>
      <c r="K96">
        <v>0</v>
      </c>
    </row>
    <row r="97" spans="1:11" x14ac:dyDescent="0.45">
      <c r="A97">
        <v>95</v>
      </c>
      <c r="B97">
        <v>36</v>
      </c>
      <c r="C97">
        <v>-1</v>
      </c>
      <c r="D97">
        <f t="shared" si="3"/>
        <v>-36</v>
      </c>
      <c r="E97" s="10">
        <v>40.299999999999997</v>
      </c>
      <c r="F97">
        <v>-1</v>
      </c>
      <c r="G97">
        <f t="shared" si="4"/>
        <v>-40.299999999999997</v>
      </c>
      <c r="H97">
        <f t="shared" si="5"/>
        <v>-38.15</v>
      </c>
      <c r="K97">
        <v>0</v>
      </c>
    </row>
    <row r="98" spans="1:11" x14ac:dyDescent="0.45">
      <c r="A98">
        <v>96</v>
      </c>
      <c r="B98">
        <v>57.3</v>
      </c>
      <c r="C98">
        <v>-1</v>
      </c>
      <c r="D98">
        <f t="shared" si="3"/>
        <v>-57.3</v>
      </c>
      <c r="E98" s="10">
        <v>62.2</v>
      </c>
      <c r="F98">
        <v>-1</v>
      </c>
      <c r="G98">
        <f t="shared" si="4"/>
        <v>-62.2</v>
      </c>
      <c r="H98">
        <f t="shared" si="5"/>
        <v>-59.75</v>
      </c>
      <c r="K98">
        <v>0</v>
      </c>
    </row>
    <row r="99" spans="1:11" x14ac:dyDescent="0.45">
      <c r="A99">
        <v>97</v>
      </c>
      <c r="B99">
        <v>77.400000000000006</v>
      </c>
      <c r="C99">
        <v>-1</v>
      </c>
      <c r="D99">
        <f t="shared" si="3"/>
        <v>-77.400000000000006</v>
      </c>
      <c r="E99" s="10">
        <v>29.3</v>
      </c>
      <c r="F99">
        <v>-1</v>
      </c>
      <c r="G99">
        <f t="shared" si="4"/>
        <v>-29.3</v>
      </c>
      <c r="H99">
        <f t="shared" si="5"/>
        <v>-53.35</v>
      </c>
      <c r="K99">
        <v>0</v>
      </c>
    </row>
    <row r="100" spans="1:11" x14ac:dyDescent="0.45">
      <c r="A100">
        <v>98</v>
      </c>
      <c r="B100">
        <v>44.5</v>
      </c>
      <c r="C100">
        <v>-1</v>
      </c>
      <c r="D100">
        <f t="shared" si="3"/>
        <v>-44.5</v>
      </c>
      <c r="E100" s="10">
        <v>30.7</v>
      </c>
      <c r="F100">
        <v>-1</v>
      </c>
      <c r="G100">
        <f t="shared" si="4"/>
        <v>-30.7</v>
      </c>
      <c r="H100">
        <f t="shared" si="5"/>
        <v>-37.6</v>
      </c>
      <c r="K100">
        <v>0</v>
      </c>
    </row>
    <row r="101" spans="1:11" x14ac:dyDescent="0.45">
      <c r="A101">
        <v>99</v>
      </c>
      <c r="B101">
        <v>42.3</v>
      </c>
      <c r="C101">
        <v>-1</v>
      </c>
      <c r="D101">
        <f>B101*C101</f>
        <v>-42.3</v>
      </c>
      <c r="E101" s="10">
        <v>40.200000000000003</v>
      </c>
      <c r="F101">
        <v>-1</v>
      </c>
      <c r="G101">
        <f t="shared" si="4"/>
        <v>-40.200000000000003</v>
      </c>
      <c r="H101">
        <f t="shared" si="5"/>
        <v>-41.25</v>
      </c>
      <c r="K10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optermisations</vt:lpstr>
      <vt:lpstr>z resalets</vt:lpstr>
      <vt:lpstr>x resultes</vt:lpstr>
      <vt:lpstr>y_resaltes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 frassek</dc:creator>
  <cp:keywords/>
  <dc:description/>
  <cp:lastModifiedBy>Kian Frassek</cp:lastModifiedBy>
  <cp:revision/>
  <dcterms:created xsi:type="dcterms:W3CDTF">2015-06-05T18:17:20Z</dcterms:created>
  <dcterms:modified xsi:type="dcterms:W3CDTF">2024-10-23T14:28:19Z</dcterms:modified>
  <cp:category/>
  <cp:contentStatus/>
</cp:coreProperties>
</file>