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3040" windowHeight="8496"/>
  </bookViews>
  <sheets>
    <sheet name="統計表" sheetId="24" r:id="rId1"/>
    <sheet name="1經勘查屬(新增)未登記工廠名單" sheetId="18" r:id="rId2"/>
    <sheet name="待勘查案件名單" sheetId="22" r:id="rId3"/>
  </sheets>
  <definedNames>
    <definedName name="_xlnm._FilterDatabase" localSheetId="1" hidden="1">'1經勘查屬(新增)未登記工廠名單'!$A$2:$G$132</definedName>
    <definedName name="_xlnm.Print_Titles" localSheetId="1">'1經勘查屬(新增)未登記工廠名單'!$2:$2</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26" i="24"/>
  <c r="Q25"/>
  <c r="P26" s="1"/>
  <c r="P25"/>
  <c r="O25"/>
  <c r="N25"/>
  <c r="M25"/>
  <c r="L25"/>
  <c r="K25"/>
  <c r="J25"/>
  <c r="J26" s="1"/>
  <c r="I25"/>
  <c r="F25"/>
  <c r="E27" s="1"/>
  <c r="E25"/>
  <c r="B25"/>
  <c r="B26" s="1"/>
  <c r="D24"/>
  <c r="C24"/>
  <c r="D23"/>
  <c r="C23"/>
  <c r="D22"/>
  <c r="C22"/>
  <c r="D21"/>
  <c r="C21"/>
  <c r="D20"/>
  <c r="C20"/>
  <c r="D19"/>
  <c r="C19"/>
  <c r="D18"/>
  <c r="C18"/>
  <c r="D17"/>
  <c r="C16"/>
  <c r="D16" s="1"/>
  <c r="D15"/>
  <c r="C15"/>
  <c r="D14"/>
  <c r="C14"/>
  <c r="C13"/>
  <c r="D13" s="1"/>
  <c r="D12"/>
  <c r="C12"/>
  <c r="D11"/>
  <c r="C11"/>
  <c r="C10"/>
  <c r="D10" s="1"/>
  <c r="D9"/>
  <c r="C9"/>
  <c r="D8"/>
  <c r="C8"/>
  <c r="C7"/>
  <c r="D7" s="1"/>
  <c r="C26" l="1"/>
  <c r="D25"/>
  <c r="D26" s="1"/>
  <c r="C25"/>
</calcChain>
</file>

<file path=xl/sharedStrings.xml><?xml version="1.0" encoding="utf-8"?>
<sst xmlns="http://schemas.openxmlformats.org/spreadsheetml/2006/main" count="897" uniqueCount="396">
  <si>
    <t>No</t>
    <phoneticPr fontId="3" type="noConversion"/>
  </si>
  <si>
    <t>縣市</t>
    <phoneticPr fontId="1" type="noConversion"/>
  </si>
  <si>
    <t>地號</t>
    <phoneticPr fontId="1" type="noConversion"/>
  </si>
  <si>
    <t>地址</t>
    <phoneticPr fontId="1" type="noConversion"/>
  </si>
  <si>
    <t>縣市政府會勘情形</t>
    <phoneticPr fontId="1" type="noConversion"/>
  </si>
  <si>
    <t>新北市</t>
  </si>
  <si>
    <t>樹林區石灰坑段石灰坑小段217號</t>
  </si>
  <si>
    <t>配合停工</t>
  </si>
  <si>
    <t>新莊區海山頭段石龜小段82號之18</t>
  </si>
  <si>
    <t>查處後勒令停工</t>
  </si>
  <si>
    <t>新莊區泰山段三小段602號之1</t>
  </si>
  <si>
    <t>林口區小南灣段頂福小段639號之65</t>
  </si>
  <si>
    <t>執行停止供電</t>
  </si>
  <si>
    <t>執行停止供電供水</t>
  </si>
  <si>
    <t>拆除</t>
  </si>
  <si>
    <t>汐止區保安段676號</t>
  </si>
  <si>
    <t>八里區大崁段302號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</si>
  <si>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</si>
  <si>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</si>
  <si>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</si>
  <si>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</si>
  <si>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</si>
  <si>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</si>
  <si>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</si>
  <si>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</si>
  <si>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</si>
  <si>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復查已停工</t>
  </si>
  <si>
    <t>桃園市</t>
  </si>
  <si>
    <t>臺中市</t>
  </si>
  <si>
    <t>霧峰區五福段(7741)931地號</t>
  </si>
  <si>
    <t>臺南市</t>
  </si>
  <si>
    <t>已歇業</t>
  </si>
  <si>
    <t>苗栗縣</t>
  </si>
  <si>
    <t>銅鑼鄉福安段420地號</t>
  </si>
  <si>
    <t>彰化縣</t>
  </si>
  <si>
    <t>鹿港鎮鹿安段846地號</t>
  </si>
  <si>
    <t>拆除違規轉供電表</t>
  </si>
  <si>
    <t>鹿港鎮鹿草段1147地號</t>
  </si>
  <si>
    <t>鹿港鎮振興段1001地號</t>
  </si>
  <si>
    <t>大村鄉新興段279、280、363地號</t>
  </si>
  <si>
    <t>鹿港鎮鹿洋段1339地號</t>
  </si>
  <si>
    <t>花壇鄉新金墩段1028地號</t>
  </si>
  <si>
    <t>福興鄉中興段238地號</t>
  </si>
  <si>
    <t>福興鄉中興段614地號</t>
  </si>
  <si>
    <t>線西鄉重振段463、464地號</t>
  </si>
  <si>
    <t>鹿港鎮鹿鳴段1352-1地號</t>
  </si>
  <si>
    <t>鹿港鎮鹿鳴段1450地號</t>
  </si>
  <si>
    <t>嘉義縣</t>
  </si>
  <si>
    <t>嘉義縣水上鄉柳鄉段15260000</t>
  </si>
  <si>
    <t>嘉義縣</t>
    <phoneticPr fontId="1" type="noConversion"/>
  </si>
  <si>
    <t>屏東縣</t>
  </si>
  <si>
    <t>屏東縣佳冬鄉昌隆村昌南段136地號</t>
  </si>
  <si>
    <t>屏東縣高樹鄉泰山村泰和段540地號</t>
  </si>
  <si>
    <t>屏東縣竹田鄉鳳明村鳳新段895地號</t>
  </si>
  <si>
    <t>未停工裁處停止供電供水</t>
  </si>
  <si>
    <t>神岡區新庄子段(3304)664地號(重測後：新興段1151地號)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</si>
  <si>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</si>
  <si>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</si>
  <si>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</si>
  <si>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</si>
  <si>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</si>
  <si>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</si>
  <si>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</si>
  <si>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</si>
  <si>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</si>
  <si>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</si>
  <si>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</si>
  <si>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</si>
  <si>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</si>
  <si>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</si>
  <si>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</si>
  <si>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</si>
  <si>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太保市春珠小段1180、1181、1182、1176、1176-1地號</t>
    <phoneticPr fontId="1" type="noConversion"/>
  </si>
  <si>
    <t>新竹市</t>
    <phoneticPr fontId="1" type="noConversion"/>
  </si>
  <si>
    <t>南港段561、563、564、565地號</t>
  </si>
  <si>
    <t>民雄鄉江厝店段616、616-1地號</t>
    <phoneticPr fontId="1" type="noConversion"/>
  </si>
  <si>
    <t>工廠名稱或違章建築</t>
    <phoneticPr fontId="1" type="noConversion"/>
  </si>
  <si>
    <t>蚵殼港段深圳小段20、20-7、20-8、24-1</t>
    <phoneticPr fontId="1" type="noConversion"/>
  </si>
  <si>
    <t>新北市</t>
    <phoneticPr fontId="1" type="noConversion"/>
  </si>
  <si>
    <t>福興鄉秀安段1073地號</t>
    <phoneticPr fontId="3" type="noConversion"/>
  </si>
  <si>
    <t>新北市泰山一小段255號</t>
    <phoneticPr fontId="1" type="noConversion"/>
  </si>
  <si>
    <t>桃園市</t>
    <phoneticPr fontId="1" type="noConversion"/>
  </si>
  <si>
    <t>八德區大明段1193地號</t>
    <phoneticPr fontId="3" type="noConversion"/>
  </si>
  <si>
    <t>臺中市</t>
    <phoneticPr fontId="1" type="noConversion"/>
  </si>
  <si>
    <t>西港區成功段319地號</t>
    <phoneticPr fontId="1" type="noConversion"/>
  </si>
  <si>
    <t>安定區海寮段952地號</t>
    <phoneticPr fontId="3" type="noConversion"/>
  </si>
  <si>
    <t>基隆市</t>
    <phoneticPr fontId="1" type="noConversion"/>
  </si>
  <si>
    <t>竹南鎮海口段港子墘小段616地號</t>
    <phoneticPr fontId="3" type="noConversion"/>
  </si>
  <si>
    <t>公館鄉齊佳段115地號</t>
    <phoneticPr fontId="3" type="noConversion"/>
  </si>
  <si>
    <t>無門牌</t>
    <phoneticPr fontId="1" type="noConversion"/>
  </si>
  <si>
    <t>線西鄉德興段322地號</t>
    <phoneticPr fontId="3" type="noConversion"/>
  </si>
  <si>
    <t>埔鹽鄉光明段2505、2506地號</t>
    <phoneticPr fontId="1" type="noConversion"/>
  </si>
  <si>
    <t>線西鄉重振段1007地號</t>
    <phoneticPr fontId="1" type="noConversion"/>
  </si>
  <si>
    <t>員林市香山段433地號</t>
    <phoneticPr fontId="1" type="noConversion"/>
  </si>
  <si>
    <t>埔鹽鄉三省段862地號</t>
    <phoneticPr fontId="3" type="noConversion"/>
  </si>
  <si>
    <t>鹿港鎮東石段2-9地號</t>
    <phoneticPr fontId="3" type="noConversion"/>
  </si>
  <si>
    <t>埔心鄉油車段401地號</t>
    <phoneticPr fontId="1" type="noConversion"/>
  </si>
  <si>
    <t>嘉義縣民雄鄉大崎腳段287-8地號</t>
    <phoneticPr fontId="3" type="noConversion"/>
  </si>
  <si>
    <t>嘉義縣民雄鄉民興段231</t>
    <phoneticPr fontId="3" type="noConversion"/>
  </si>
  <si>
    <t>嘉義縣民雄鄉頂寮段頂寮小段361-1地號</t>
    <phoneticPr fontId="3" type="noConversion"/>
  </si>
  <si>
    <t>嘉義縣水上鄉崎子頭段崎子頭小段0104地號</t>
    <phoneticPr fontId="3" type="noConversion"/>
  </si>
  <si>
    <t>嘉義縣水上鄉大崙段重劃小段0249地號</t>
    <phoneticPr fontId="3" type="noConversion"/>
  </si>
  <si>
    <t>嘉義縣水上鄉新番子寮段2128、2129、2175地號</t>
    <phoneticPr fontId="3" type="noConversion"/>
  </si>
  <si>
    <t>嘉義縣新港鄉大客段頂客小段60地號</t>
    <phoneticPr fontId="3" type="noConversion"/>
  </si>
  <si>
    <t>嘉義縣大林鎮新大埔美段3038、3039、3040、3044地號</t>
    <phoneticPr fontId="3" type="noConversion"/>
  </si>
  <si>
    <t>嘉義縣水上鄉粗溪新段178地號</t>
    <phoneticPr fontId="3" type="noConversion"/>
  </si>
  <si>
    <t>屏東縣</t>
    <phoneticPr fontId="3"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</si>
  <si>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</si>
  <si>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</si>
  <si>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</si>
  <si>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</si>
  <si>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</si>
  <si>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</si>
  <si>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</si>
  <si>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</si>
  <si>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</si>
  <si>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</si>
  <si>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</si>
  <si>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臺南市安南區安東段0841、0843、0847、0848地號、安和段1225、1251地號</t>
  </si>
  <si>
    <t>新化區新化段太子廟小段1615地號</t>
  </si>
  <si>
    <t>西港區大塭寮段2533、2534地號</t>
  </si>
  <si>
    <t>安定區海寮段1328.1329.1330地號</t>
  </si>
  <si>
    <t>安定區海寮段1338地號</t>
  </si>
  <si>
    <t>仁德區岳王段</t>
  </si>
  <si>
    <t>臺南市安南區長和段0146、0151、0153地號</t>
  </si>
  <si>
    <t>後壁區竹新段1035地號</t>
  </si>
  <si>
    <t>新化區頂山腳段485之3地號、485之5地號</t>
  </si>
  <si>
    <t>頭社段255.255之18地號</t>
  </si>
  <si>
    <t>新營區太子段1858地號、1859地號</t>
  </si>
  <si>
    <t>七股區槺榔段1394地號</t>
  </si>
  <si>
    <t>草店段841地號</t>
  </si>
  <si>
    <t>臺南市</t>
    <phoneticPr fontId="1" type="noConversion"/>
  </si>
  <si>
    <t>秀水鄉秀安段1073地號</t>
  </si>
  <si>
    <t>嘉義縣新港鄉三間厝段761、762地號</t>
  </si>
  <si>
    <t>長治鄉竹葉林段116地號</t>
  </si>
  <si>
    <t>吉安鄉南埔段2904、2905至2905-20地號</t>
  </si>
  <si>
    <t>花蓮縣</t>
    <phoneticPr fontId="1" type="noConversion"/>
  </si>
  <si>
    <t>霧峰區文化段983-3、981-9地號</t>
    <phoneticPr fontId="1" type="noConversion"/>
  </si>
  <si>
    <t>霧峰區文化段985地號</t>
    <phoneticPr fontId="1" type="noConversion"/>
  </si>
  <si>
    <t>執行停止供電</t>
    <phoneticPr fontId="1" type="noConversion"/>
  </si>
  <si>
    <t>土城區永和段967地號</t>
  </si>
  <si>
    <t>○○木器行</t>
  </si>
  <si>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</si>
  <si>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</si>
  <si>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</si>
  <si>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</si>
  <si>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</si>
  <si>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</si>
  <si>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</si>
  <si>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</si>
  <si>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</si>
  <si>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</si>
  <si>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</si>
  <si>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</si>
  <si>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</si>
  <si>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○○機械模型行</t>
  </si>
  <si>
    <t>○○得股份有限公司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</si>
  <si>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</si>
  <si>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</si>
  <si>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</si>
  <si>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</si>
  <si>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</si>
  <si>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</si>
  <si>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</si>
  <si>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</si>
  <si>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</si>
  <si>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</si>
  <si>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</si>
  <si>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○○食品有限公司</t>
  </si>
  <si>
    <t>○○達精密工業有限公司</t>
  </si>
  <si>
    <t>○○力機械工業有限公司</t>
  </si>
  <si>
    <t>○○興企業股份有限公司</t>
  </si>
  <si>
    <t>○○興業有限公司</t>
  </si>
  <si>
    <t>○○鋼鐵有限公司</t>
  </si>
  <si>
    <t>○○塑膠股份有限公司</t>
  </si>
  <si>
    <t>○○精機股份有限公司</t>
  </si>
  <si>
    <t>○○五金有限公司</t>
  </si>
  <si>
    <t>○○板金有限公司</t>
  </si>
  <si>
    <t>○○能源科技有限公司</t>
  </si>
  <si>
    <t>○○開發股份有限公司</t>
  </si>
  <si>
    <t>○○開發國際有限公司</t>
  </si>
  <si>
    <t>○○鐵材行</t>
  </si>
  <si>
    <t>○○產業有限公司</t>
  </si>
  <si>
    <t>○○砂石有限公司</t>
  </si>
  <si>
    <t>○○仁</t>
  </si>
  <si>
    <t>○○宏禕股份有限公司</t>
    <phoneticPr fontId="1" type="noConversion"/>
  </si>
  <si>
    <t>○○有限公司</t>
    <phoneticPr fontId="1" type="noConversion"/>
  </si>
  <si>
    <t>○○宏技實業有限公司</t>
  </si>
  <si>
    <t>○○瀝青股份有限公司</t>
  </si>
  <si>
    <t>○○機械工程股份有限公司</t>
  </si>
  <si>
    <t>○○海事工程有限公司</t>
  </si>
  <si>
    <t>○○麵包店</t>
  </si>
  <si>
    <t>○○廚具工廠</t>
  </si>
  <si>
    <t>○○芝有限公司</t>
  </si>
  <si>
    <t>○○貿易股份有限公司</t>
  </si>
  <si>
    <t>○○軸承國際有限公司</t>
  </si>
  <si>
    <t>○○塑膠科技有限公司</t>
  </si>
  <si>
    <t>○○金實業有限公司</t>
  </si>
  <si>
    <t>○○氣動工具有限公司</t>
  </si>
  <si>
    <t>○○金屬企業有限公司</t>
  </si>
  <si>
    <t>○○兒國際開發有限公司</t>
  </si>
  <si>
    <t>○○環工企業行</t>
  </si>
  <si>
    <t>○○精機廠有限公司</t>
  </si>
  <si>
    <t>○○科技限公司</t>
  </si>
  <si>
    <t>○○達國際有限公司</t>
  </si>
  <si>
    <t>○○機械有限公司</t>
  </si>
  <si>
    <t>○○龍有限公司</t>
  </si>
  <si>
    <t>○○工程行</t>
  </si>
  <si>
    <t>○○家具系統股份有限公司</t>
  </si>
  <si>
    <t>○○實業社</t>
  </si>
  <si>
    <t>○○精密機械有限公司</t>
  </si>
  <si>
    <t>○○精工企業社</t>
  </si>
  <si>
    <t>○○奇洋菓子有限公司</t>
  </si>
  <si>
    <t>○○行</t>
  </si>
  <si>
    <t>○○創意設計有限公司</t>
  </si>
  <si>
    <t>○○利環保實業股份有限公司二廠</t>
  </si>
  <si>
    <t>○○製材工作所</t>
  </si>
  <si>
    <t>新北市樹林區民和街</t>
    <phoneticPr fontId="1" type="noConversion"/>
  </si>
  <si>
    <t>新北市新莊區三和路</t>
    <phoneticPr fontId="1" type="noConversion"/>
  </si>
  <si>
    <t>新北市泰山區台麗街</t>
    <phoneticPr fontId="1" type="noConversion"/>
  </si>
  <si>
    <t>新北市林口區頂福里</t>
    <phoneticPr fontId="1" type="noConversion"/>
  </si>
  <si>
    <t>新北市五股區壟鈎路</t>
    <phoneticPr fontId="1" type="noConversion"/>
  </si>
  <si>
    <t>新北市汐止區汐平路</t>
    <phoneticPr fontId="1" type="noConversion"/>
  </si>
  <si>
    <t>新北市八里區忠四街</t>
    <phoneticPr fontId="1" type="noConversion"/>
  </si>
  <si>
    <t>新北市新莊區中正路</t>
    <phoneticPr fontId="1" type="noConversion"/>
  </si>
  <si>
    <t>新北市土城區延壽路</t>
    <phoneticPr fontId="1" type="noConversion"/>
  </si>
  <si>
    <t>新北市泰山區中港南路</t>
    <phoneticPr fontId="1" type="noConversion"/>
  </si>
  <si>
    <t>新北市五股區成泰路</t>
    <phoneticPr fontId="1" type="noConversion"/>
  </si>
  <si>
    <t>新北市五股區民義路</t>
    <phoneticPr fontId="1" type="noConversion"/>
  </si>
  <si>
    <t>新北市蘆洲區復興路</t>
    <phoneticPr fontId="1" type="noConversion"/>
  </si>
  <si>
    <t>新北市八里區忠八街</t>
    <phoneticPr fontId="1" type="noConversion"/>
  </si>
  <si>
    <t>新北市土城區忠義路</t>
    <phoneticPr fontId="1" type="noConversion"/>
  </si>
  <si>
    <t>新北市泰山區中港南路</t>
    <phoneticPr fontId="1" type="noConversion"/>
  </si>
  <si>
    <t>福德一路</t>
    <phoneticPr fontId="3" type="noConversion"/>
  </si>
  <si>
    <t>臺中市霧峰區五福路</t>
    <phoneticPr fontId="1" type="noConversion"/>
  </si>
  <si>
    <t>臺中市神岡區和睦路</t>
    <phoneticPr fontId="1" type="noConversion"/>
  </si>
  <si>
    <t>霧峰區峰谷路</t>
    <phoneticPr fontId="1" type="noConversion"/>
  </si>
  <si>
    <t>霧峰區新埔路</t>
    <phoneticPr fontId="1" type="noConversion"/>
  </si>
  <si>
    <t>臺中市大雅區平和二路</t>
    <phoneticPr fontId="1" type="noConversion"/>
  </si>
  <si>
    <t>大里區東興路</t>
    <phoneticPr fontId="1" type="noConversion"/>
  </si>
  <si>
    <t>霧峰區民生路</t>
    <phoneticPr fontId="1" type="noConversion"/>
  </si>
  <si>
    <t>大里區東昇路</t>
    <phoneticPr fontId="1" type="noConversion"/>
  </si>
  <si>
    <t>大雅區大林路</t>
    <phoneticPr fontId="1" type="noConversion"/>
  </si>
  <si>
    <t>大雅區秀山三路</t>
    <phoneticPr fontId="1" type="noConversion"/>
  </si>
  <si>
    <t>霧峰區峰堤路</t>
    <phoneticPr fontId="1" type="noConversion"/>
  </si>
  <si>
    <t>大雅區秀山路</t>
    <phoneticPr fontId="1" type="noConversion"/>
  </si>
  <si>
    <t>大甲區東西七路</t>
    <phoneticPr fontId="1" type="noConversion"/>
  </si>
  <si>
    <t>霧峰區丁台路</t>
    <phoneticPr fontId="1" type="noConversion"/>
  </si>
  <si>
    <t>大安區興安路</t>
    <phoneticPr fontId="1" type="noConversion"/>
  </si>
  <si>
    <t>臺南市西港區劉厝里劉厝</t>
    <phoneticPr fontId="3" type="noConversion"/>
  </si>
  <si>
    <t>臺南市安定區海寮里海寮</t>
    <phoneticPr fontId="3" type="noConversion"/>
  </si>
  <si>
    <t>基隆市七堵區福六街</t>
    <phoneticPr fontId="1" type="noConversion"/>
  </si>
  <si>
    <t>苗栗縣竹南鎮港墘里光仁街</t>
    <phoneticPr fontId="1" type="noConversion"/>
  </si>
  <si>
    <t>苗栗縣公館鄉玉谷村14鄰玉谷</t>
    <phoneticPr fontId="1" type="noConversion"/>
  </si>
  <si>
    <t>苗栗縣銅鑼鄉中平村中平</t>
    <phoneticPr fontId="1" type="noConversion"/>
  </si>
  <si>
    <t>彰化縣鹿港鎮洋厝巷</t>
    <phoneticPr fontId="1" type="noConversion"/>
  </si>
  <si>
    <t>彰化縣鹿港鎮鹿和路</t>
    <phoneticPr fontId="1" type="noConversion"/>
  </si>
  <si>
    <t>大村鄉新興村旗興路</t>
    <phoneticPr fontId="1" type="noConversion"/>
  </si>
  <si>
    <t>彰化縣線西鄉中華路</t>
    <phoneticPr fontId="1" type="noConversion"/>
  </si>
  <si>
    <t>線西鄉東興路</t>
    <phoneticPr fontId="1" type="noConversion"/>
  </si>
  <si>
    <t>埔鹽鄉出水村埔港路</t>
    <phoneticPr fontId="1" type="noConversion"/>
  </si>
  <si>
    <t>鹿港鎮頂草路</t>
    <phoneticPr fontId="1" type="noConversion"/>
  </si>
  <si>
    <t>鹿港鎮頂路</t>
    <phoneticPr fontId="1" type="noConversion"/>
  </si>
  <si>
    <t>彰化縣埔鹽鄉太平村</t>
    <phoneticPr fontId="1" type="noConversion"/>
  </si>
  <si>
    <t>彰化縣鹿港鎮彰濱五路</t>
    <phoneticPr fontId="1" type="noConversion"/>
  </si>
  <si>
    <t>彰化縣埔心鄉柳橋東路</t>
    <phoneticPr fontId="1" type="noConversion"/>
  </si>
  <si>
    <t>嘉義縣民雄鄉大崎村大丘園</t>
    <phoneticPr fontId="1" type="noConversion"/>
  </si>
  <si>
    <t>嘉義縣民雄鄉興中村11鄰坔墘</t>
    <phoneticPr fontId="3" type="noConversion"/>
  </si>
  <si>
    <t>嘉義縣民雄鄉寮頂村頂寮</t>
    <phoneticPr fontId="1" type="noConversion"/>
  </si>
  <si>
    <t>嘉義縣水上鄉寬士村崎子頭</t>
    <phoneticPr fontId="3" type="noConversion"/>
  </si>
  <si>
    <t>嘉義縣水上鄉大崛村江竹仔腳</t>
    <phoneticPr fontId="1" type="noConversion"/>
  </si>
  <si>
    <t>嘉義縣水上鄉柳鄉村柳子林</t>
    <phoneticPr fontId="1" type="noConversion"/>
  </si>
  <si>
    <t>嘉義縣水上鄉義興村溪洲</t>
    <phoneticPr fontId="1" type="noConversion"/>
  </si>
  <si>
    <t>嘉義縣新港鄉潭大村大客</t>
    <phoneticPr fontId="3" type="noConversion"/>
  </si>
  <si>
    <t>嘉義縣大林鎮過溪里過溪</t>
    <phoneticPr fontId="1" type="noConversion"/>
  </si>
  <si>
    <t>嘉義縣水上鄉三和村新和庄</t>
    <phoneticPr fontId="1" type="noConversion"/>
  </si>
  <si>
    <t>新北市土城區永和街</t>
    <phoneticPr fontId="1" type="noConversion"/>
  </si>
  <si>
    <t>桃園市八德區永豐路</t>
    <phoneticPr fontId="7" type="noConversion"/>
  </si>
  <si>
    <t>桃園市蘆竹區富華路</t>
    <phoneticPr fontId="1" type="noConversion"/>
  </si>
  <si>
    <t>桃園市新屋區文化路</t>
    <phoneticPr fontId="1" type="noConversion"/>
  </si>
  <si>
    <t>新竹市香山區南港街</t>
    <phoneticPr fontId="1" type="noConversion"/>
  </si>
  <si>
    <t>嘉義縣太保市春珠里3鄰春珠</t>
    <phoneticPr fontId="1" type="noConversion"/>
  </si>
  <si>
    <t>民雄鄉興中村義橋</t>
    <phoneticPr fontId="1" type="noConversion"/>
  </si>
  <si>
    <t>臺北市松山區南京東路</t>
    <phoneticPr fontId="1" type="noConversion"/>
  </si>
  <si>
    <t>臺北市南港區研究院路</t>
    <phoneticPr fontId="1" type="noConversion"/>
  </si>
  <si>
    <t>新北市泰山區新生路</t>
    <phoneticPr fontId="1" type="noConversion"/>
  </si>
  <si>
    <t>新北市八里區長坑口</t>
    <phoneticPr fontId="1" type="noConversion"/>
  </si>
  <si>
    <t>新北市中和區中板路</t>
    <phoneticPr fontId="1" type="noConversion"/>
  </si>
  <si>
    <t>新北市汐止區大安街</t>
    <phoneticPr fontId="1" type="noConversion"/>
  </si>
  <si>
    <t>新北市三重區重新路</t>
    <phoneticPr fontId="1" type="noConversion"/>
  </si>
  <si>
    <t>新北市土城區和平路</t>
    <phoneticPr fontId="1" type="noConversion"/>
  </si>
  <si>
    <t>新北市深坑區旺耽路</t>
    <phoneticPr fontId="1" type="noConversion"/>
  </si>
  <si>
    <t>新北市蘆洲區仁愛街</t>
    <phoneticPr fontId="1" type="noConversion"/>
  </si>
  <si>
    <t>新北市汐止區汐碇路</t>
    <phoneticPr fontId="1" type="noConversion"/>
  </si>
  <si>
    <t>桃園市龜山區萬壽路</t>
    <phoneticPr fontId="1" type="noConversion"/>
  </si>
  <si>
    <t>桃園市龜山區大湖路</t>
    <phoneticPr fontId="1" type="noConversion"/>
  </si>
  <si>
    <t>霧峰區民生路</t>
    <phoneticPr fontId="1" type="noConversion"/>
  </si>
  <si>
    <t>臺南市安南區海前路</t>
    <phoneticPr fontId="1" type="noConversion"/>
  </si>
  <si>
    <t>臺南市新化區全興里竹子腳</t>
    <phoneticPr fontId="1" type="noConversion"/>
  </si>
  <si>
    <t>臺南市安南區安和路</t>
    <phoneticPr fontId="1" type="noConversion"/>
  </si>
  <si>
    <t>臺南市新化區太平里民生路</t>
    <phoneticPr fontId="1" type="noConversion"/>
  </si>
  <si>
    <t>臺南市西港區永樂里大塭寮</t>
    <phoneticPr fontId="1" type="noConversion"/>
  </si>
  <si>
    <t>臺南市安定區海寮里海寮</t>
    <phoneticPr fontId="1" type="noConversion"/>
  </si>
  <si>
    <t>臺南市仁德區長興一街</t>
    <phoneticPr fontId="1" type="noConversion"/>
  </si>
  <si>
    <t>臺南市安南區安昌街</t>
    <phoneticPr fontId="1" type="noConversion"/>
  </si>
  <si>
    <t>臺南市後壁區竹新里竹圍後</t>
    <phoneticPr fontId="1" type="noConversion"/>
  </si>
  <si>
    <t>臺南市新化區山脚里頂山腳</t>
    <phoneticPr fontId="1" type="noConversion"/>
  </si>
  <si>
    <t>臺南市安南區怡安路</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</si>
  <si>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</si>
  <si>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</si>
  <si>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</si>
  <si>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臺南市仁德區中正路一段</t>
    <phoneticPr fontId="1" type="noConversion"/>
  </si>
  <si>
    <t>臺南市安南區大安街</t>
    <phoneticPr fontId="1" type="noConversion"/>
  </si>
  <si>
    <t>臺南市東區仁和路</t>
    <phoneticPr fontId="1" type="noConversion"/>
  </si>
  <si>
    <t>新竹市北區南寮里東大路</t>
    <phoneticPr fontId="1" type="noConversion"/>
  </si>
  <si>
    <t>彰化縣福興鄉光中街</t>
    <phoneticPr fontId="1" type="noConversion"/>
  </si>
  <si>
    <t>彰化縣福興鄉秀厝村秀安一街</t>
    <phoneticPr fontId="1" type="noConversion"/>
  </si>
  <si>
    <t>彰化縣和美鎮彰和路</t>
    <phoneticPr fontId="1" type="noConversion"/>
  </si>
  <si>
    <t>嘉義縣新港鄉三間村三間厝</t>
    <phoneticPr fontId="1" type="noConversion"/>
  </si>
  <si>
    <t>屏東縣長治鄉德協村德新路</t>
    <phoneticPr fontId="1" type="noConversion"/>
  </si>
  <si>
    <t>花蓮縣吉安鄉南海七街</t>
    <phoneticPr fontId="1" type="noConversion"/>
  </si>
  <si>
    <t>霧峰區峰谷段284-1地號</t>
    <phoneticPr fontId="1" type="noConversion"/>
  </si>
  <si>
    <t>永豐段354-2地號</t>
    <phoneticPr fontId="1" type="noConversion"/>
  </si>
  <si>
    <t>茄苳段700-8地號</t>
    <phoneticPr fontId="1" type="noConversion"/>
  </si>
  <si>
    <t>宏華段141地號</t>
    <phoneticPr fontId="1" type="noConversion"/>
  </si>
  <si>
    <t>新竹市新港段664-1、664-50地號</t>
  </si>
  <si>
    <t>松山區美仁段一小段139地號</t>
  </si>
  <si>
    <t>南港區舊莊段四小段279地號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</si>
  <si>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</si>
  <si>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</si>
  <si>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</si>
  <si>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</si>
  <si>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</si>
  <si>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中和區中原段219號</t>
  </si>
  <si>
    <t>汐止區長安段961地號</t>
  </si>
  <si>
    <t>三重區中興段1665地號</t>
  </si>
  <si>
    <t>蘆洲區保新段374地號</t>
  </si>
  <si>
    <t>高雄市</t>
  </si>
  <si>
    <t>裝設AMI監控情形</t>
  </si>
  <si>
    <t>已裝設</t>
  </si>
  <si>
    <t>*其中39家已裝設AMI監控</t>
    <phoneticPr fontId="1" type="noConversion"/>
  </si>
  <si>
    <t>待勘查案件名單</t>
    <phoneticPr fontId="1" type="noConversion"/>
  </si>
  <si>
    <t>No</t>
    <phoneticPr fontId="3" type="noConversion"/>
  </si>
  <si>
    <t>縣市</t>
    <phoneticPr fontId="1" type="noConversion"/>
  </si>
  <si>
    <t>地號</t>
    <phoneticPr fontId="1" type="noConversion"/>
  </si>
  <si>
    <t>地址</t>
    <phoneticPr fontId="1" type="noConversion"/>
  </si>
  <si>
    <t>違規建物樣態</t>
    <phoneticPr fontId="1" type="noConversion"/>
  </si>
  <si>
    <t>大門深鎖，無法勘查</t>
  </si>
  <si>
    <t>大寮區山子頂段</t>
  </si>
  <si>
    <t>岡山區嘉興段</t>
  </si>
  <si>
    <t>永安區維新段</t>
  </si>
  <si>
    <t>楠梓區高楠公路</t>
  </si>
  <si>
    <t>竹南鎮海口段港子墘小段</t>
    <phoneticPr fontId="3" type="noConversion"/>
  </si>
  <si>
    <t>埔鹽鄉成功段</t>
    <phoneticPr fontId="1" type="noConversion"/>
  </si>
  <si>
    <t>仁德區土庫里太子二街</t>
  </si>
  <si>
    <t>草屯鎮新豐段</t>
  </si>
  <si>
    <t>台南市</t>
    <phoneticPr fontId="1" type="noConversion"/>
  </si>
  <si>
    <t>南投縣</t>
    <phoneticPr fontId="1" type="noConversion"/>
  </si>
  <si>
    <t>經勘查屬(新增)未登記工廠名單</t>
    <phoneticPr fontId="1" type="noConversion"/>
  </si>
  <si>
    <t>優先查處之疑似新增未登記工廠統計表</t>
  </si>
  <si>
    <t>縣市</t>
  </si>
  <si>
    <t>臺北市</t>
  </si>
  <si>
    <t>-</t>
  </si>
  <si>
    <t>基隆市</t>
  </si>
  <si>
    <t>新竹縣</t>
  </si>
  <si>
    <t>8(10)</t>
  </si>
  <si>
    <t>南投縣</t>
  </si>
  <si>
    <t>雲林縣</t>
  </si>
  <si>
    <t>嘉義市</t>
  </si>
  <si>
    <t>花蓮縣</t>
  </si>
  <si>
    <t>澎湖縣</t>
  </si>
  <si>
    <t xml:space="preserve">截至109年12月31日   </t>
    <phoneticPr fontId="1" type="noConversion"/>
  </si>
  <si>
    <t>預計優先勘查家數(A)</t>
    <phoneticPr fontId="1" type="noConversion"/>
  </si>
  <si>
    <t>已執行查處家數
(B=D+E+F+G)</t>
    <phoneticPr fontId="1" type="noConversion"/>
  </si>
  <si>
    <t>待完成之優先勘查家數
(C=A-B)</t>
    <phoneticPr fontId="1" type="noConversion"/>
  </si>
  <si>
    <t>已執行查處家數完成勘查情形</t>
    <phoneticPr fontId="1" type="noConversion"/>
  </si>
  <si>
    <t>經勘查非屬新增未登記工廠</t>
    <phoneticPr fontId="1" type="noConversion"/>
  </si>
  <si>
    <t>經勘查屬(新增)未登記工廠(F)</t>
    <phoneticPr fontId="1" type="noConversion"/>
  </si>
  <si>
    <t>專案計畫(G)</t>
    <phoneticPr fontId="1" type="noConversion"/>
  </si>
  <si>
    <t>非屬工輔法範疇(D)</t>
    <phoneticPr fontId="1" type="noConversion"/>
  </si>
  <si>
    <t>既有未登及完成(特定)工廠登記
(E)</t>
    <phoneticPr fontId="1" type="noConversion"/>
  </si>
  <si>
    <t>陳述意見中</t>
    <phoneticPr fontId="1" type="noConversion"/>
  </si>
  <si>
    <t>勒令停工</t>
    <phoneticPr fontId="1" type="noConversion"/>
  </si>
  <si>
    <t>已停工、歇業</t>
    <phoneticPr fontId="1" type="noConversion"/>
  </si>
  <si>
    <t>裁處停止供電供水</t>
    <phoneticPr fontId="1" type="noConversion"/>
  </si>
  <si>
    <t xml:space="preserve"> 停止供電供水</t>
    <phoneticPr fontId="1" type="noConversion"/>
  </si>
  <si>
    <t>已遷離</t>
    <phoneticPr fontId="1" type="noConversion"/>
  </si>
  <si>
    <t>已拆除</t>
    <phoneticPr fontId="1" type="noConversion"/>
  </si>
  <si>
    <t>未裝設AMI監控</t>
    <phoneticPr fontId="1" type="noConversion"/>
  </si>
  <si>
    <t>已裝設AMI監控</t>
    <phoneticPr fontId="1" type="noConversion"/>
  </si>
  <si>
    <t>拆除違規轉供電表
(家/戶)</t>
    <phoneticPr fontId="1" type="noConversion"/>
  </si>
  <si>
    <t>拆除</t>
    <phoneticPr fontId="1" type="noConversion"/>
  </si>
  <si>
    <t>新竹市</t>
    <phoneticPr fontId="1" type="noConversion"/>
  </si>
  <si>
    <t>小計</t>
    <phoneticPr fontId="1" type="noConversion"/>
  </si>
  <si>
    <t>違章建築裝設AMI、拆除違規轉供電表、裁處(新增)未登記工廠(不含陳述意見)、專案計畫</t>
    <phoneticPr fontId="1" type="noConversion"/>
  </si>
  <si>
    <t>備註：
1.此表單位為家，僅「拆除違規轉供電表」加註拆除電表數(戶)
2.非屬工廠及未達規模工廠應平行通報地政、建管、農業單位
3.專案計畫(G)指新北市擴大五股都市計畫發布前試辦計畫已遷離或已拆除之工廠家數</t>
    <phoneticPr fontId="1" type="noConversion"/>
  </si>
</sst>
</file>

<file path=xl/styles.xml><?xml version="1.0" encoding="utf-8"?>
<styleSheet xmlns="http://schemas.openxmlformats.org/spreadsheetml/2006/main">
  <numFmts count="2">
    <numFmt numFmtId="176" formatCode="[$-404]e/m/d;@"/>
    <numFmt numFmtId="177" formatCode="0.00_ "/>
  </numFmts>
  <fonts count="20">
    <font>
      <sz val="12"/>
      <color theme="1"/>
      <name val="新細明體"/>
      <family val="2"/>
      <charset val="136"/>
      <scheme val="minor"/>
    </font>
    <font>
      <sz val="9"/>
      <name val="新細明體"/>
      <family val="2"/>
      <charset val="136"/>
      <scheme val="minor"/>
    </font>
    <font>
      <sz val="12"/>
      <name val="標楷體"/>
      <family val="4"/>
      <charset val="136"/>
    </font>
    <font>
      <sz val="9"/>
      <name val="新細明體"/>
      <family val="1"/>
      <charset val="136"/>
    </font>
    <font>
      <sz val="11"/>
      <name val="標楷體"/>
      <family val="4"/>
      <charset val="136"/>
    </font>
    <font>
      <sz val="12"/>
      <name val="新細明體"/>
      <family val="1"/>
      <charset val="136"/>
    </font>
    <font>
      <sz val="12"/>
      <color theme="1"/>
      <name val="新細明體"/>
      <family val="1"/>
      <charset val="136"/>
      <scheme val="minor"/>
    </font>
    <font>
      <sz val="9"/>
      <name val="細明體"/>
      <family val="3"/>
      <charset val="136"/>
    </font>
    <font>
      <sz val="12"/>
      <name val="新細明體"/>
      <family val="2"/>
      <charset val="136"/>
      <scheme val="minor"/>
    </font>
    <font>
      <sz val="16"/>
      <color theme="1"/>
      <name val="標楷體"/>
      <family val="4"/>
      <charset val="136"/>
    </font>
    <font>
      <sz val="12"/>
      <color theme="1"/>
      <name val="標楷體"/>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s>
  <fills count="6">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ck">
        <color indexed="64"/>
      </left>
      <right/>
      <top/>
      <bottom style="thin">
        <color rgb="FF000000"/>
      </bottom>
      <diagonal/>
    </border>
    <border>
      <left/>
      <right style="thin">
        <color indexed="64"/>
      </right>
      <top/>
      <bottom style="thin">
        <color rgb="FF000000"/>
      </bottom>
      <diagonal/>
    </border>
    <border>
      <left/>
      <right style="thick">
        <color indexed="64"/>
      </right>
      <top/>
      <bottom style="thin">
        <color rgb="FF000000"/>
      </bottom>
      <diagonal/>
    </border>
    <border>
      <left style="thick">
        <color indexed="64"/>
      </left>
      <right/>
      <top/>
      <bottom style="thin">
        <color indexed="64"/>
      </bottom>
      <diagonal/>
    </border>
    <border>
      <left style="thin">
        <color rgb="FF000000"/>
      </left>
      <right/>
      <top style="thin">
        <color rgb="FF000000"/>
      </top>
      <bottom style="thin">
        <color rgb="FF000000"/>
      </bottom>
      <diagonal/>
    </border>
    <border>
      <left style="thick">
        <color indexed="64"/>
      </left>
      <right/>
      <top style="thin">
        <color rgb="FF000000"/>
      </top>
      <bottom style="thin">
        <color rgb="FF000000"/>
      </bottom>
      <diagonal/>
    </border>
    <border>
      <left/>
      <right style="thin">
        <color indexed="64"/>
      </right>
      <top style="thin">
        <color rgb="FF000000"/>
      </top>
      <bottom style="thin">
        <color rgb="FF000000"/>
      </bottom>
      <diagonal/>
    </border>
    <border>
      <left/>
      <right style="thick">
        <color indexed="64"/>
      </right>
      <top style="thin">
        <color rgb="FF000000"/>
      </top>
      <bottom style="thin">
        <color rgb="FF000000"/>
      </bottom>
      <diagonal/>
    </border>
    <border>
      <left style="thick">
        <color indexed="64"/>
      </left>
      <right style="thin">
        <color rgb="FF000000"/>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diagonal/>
    </border>
    <border>
      <left style="thick">
        <color indexed="64"/>
      </left>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indexed="64"/>
      </right>
      <top/>
      <bottom/>
      <diagonal/>
    </border>
    <border>
      <left style="thick">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s>
  <cellStyleXfs count="3">
    <xf numFmtId="0" fontId="0" fillId="0" borderId="0">
      <alignment vertical="center"/>
    </xf>
    <xf numFmtId="0" fontId="5" fillId="0" borderId="0">
      <alignment vertical="center"/>
    </xf>
    <xf numFmtId="0" fontId="6" fillId="0" borderId="0">
      <alignment vertical="center"/>
    </xf>
  </cellStyleXfs>
  <cellXfs count="132">
    <xf numFmtId="0" fontId="0" fillId="0" borderId="0" xfId="0">
      <alignment vertical="center"/>
    </xf>
    <xf numFmtId="0" fontId="2" fillId="0" borderId="1" xfId="0" applyFont="1" applyFill="1" applyBorder="1" applyAlignment="1">
      <alignment horizontal="left" vertical="center" wrapText="1"/>
    </xf>
    <xf numFmtId="176" fontId="4"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177" fontId="2" fillId="0" borderId="1" xfId="0" applyNumberFormat="1" applyFont="1" applyFill="1" applyBorder="1" applyAlignment="1">
      <alignment horizontal="left" vertical="center" wrapText="1"/>
    </xf>
    <xf numFmtId="0" fontId="2" fillId="0" borderId="1" xfId="0" applyFont="1" applyFill="1" applyBorder="1" applyAlignment="1">
      <alignment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Fill="1" applyBorder="1" applyAlignment="1">
      <alignment vertical="center" wrapText="1"/>
    </xf>
    <xf numFmtId="0" fontId="2" fillId="0" borderId="1" xfId="1" applyFont="1" applyFill="1" applyBorder="1" applyAlignment="1">
      <alignment vertical="center" wrapText="1"/>
    </xf>
    <xf numFmtId="0" fontId="8" fillId="0" borderId="0" xfId="0" applyFont="1">
      <alignment vertical="center"/>
    </xf>
    <xf numFmtId="0" fontId="2" fillId="0" borderId="1" xfId="0" applyFont="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8" fillId="0" borderId="1" xfId="0" applyFont="1" applyBorder="1">
      <alignment vertical="center"/>
    </xf>
    <xf numFmtId="0" fontId="2" fillId="0" borderId="1" xfId="0" applyFont="1" applyFill="1" applyBorder="1" applyAlignment="1">
      <alignment horizontal="center" vertical="center"/>
    </xf>
    <xf numFmtId="0" fontId="8" fillId="0" borderId="1" xfId="0" applyFont="1" applyFill="1" applyBorder="1">
      <alignment vertical="center"/>
    </xf>
    <xf numFmtId="0" fontId="2" fillId="0" borderId="1" xfId="0" applyFont="1" applyBorder="1" applyAlignment="1">
      <alignment horizontal="left" vertical="center" wrapText="1"/>
    </xf>
    <xf numFmtId="0" fontId="10" fillId="0" borderId="1" xfId="0" applyFont="1" applyBorder="1">
      <alignment vertical="center"/>
    </xf>
    <xf numFmtId="0" fontId="10" fillId="0" borderId="1" xfId="0" applyFont="1" applyBorder="1" applyAlignment="1">
      <alignment horizontal="center" vertical="center"/>
    </xf>
    <xf numFmtId="0" fontId="13" fillId="3" borderId="16" xfId="0" applyFont="1" applyFill="1" applyBorder="1" applyAlignment="1">
      <alignment horizontal="center" vertical="center" wrapText="1" readingOrder="1"/>
    </xf>
    <xf numFmtId="0" fontId="13" fillId="4" borderId="26" xfId="0" applyFont="1" applyFill="1" applyBorder="1" applyAlignment="1">
      <alignment horizontal="center" vertical="center" wrapText="1" readingOrder="1"/>
    </xf>
    <xf numFmtId="0" fontId="14" fillId="0" borderId="3" xfId="2" applyFont="1" applyFill="1" applyBorder="1" applyAlignment="1">
      <alignment horizontal="center" vertical="center" wrapText="1"/>
    </xf>
    <xf numFmtId="0" fontId="13" fillId="0" borderId="1" xfId="0" applyFont="1" applyFill="1" applyBorder="1" applyAlignment="1">
      <alignment horizontal="center" vertical="center" wrapText="1" readingOrder="1"/>
    </xf>
    <xf numFmtId="0" fontId="13" fillId="0" borderId="27" xfId="0" applyFont="1" applyBorder="1" applyAlignment="1">
      <alignment horizontal="center" vertical="center" wrapText="1" readingOrder="1"/>
    </xf>
    <xf numFmtId="0" fontId="13" fillId="0" borderId="28" xfId="0" applyFont="1" applyBorder="1" applyAlignment="1">
      <alignment horizontal="center" vertical="center" wrapText="1" readingOrder="1"/>
    </xf>
    <xf numFmtId="0" fontId="13" fillId="0" borderId="1" xfId="0" applyFont="1" applyBorder="1" applyAlignment="1">
      <alignment horizontal="center" vertical="center" wrapText="1" readingOrder="1"/>
    </xf>
    <xf numFmtId="0" fontId="13" fillId="0" borderId="29" xfId="0" applyFont="1" applyBorder="1" applyAlignment="1">
      <alignment horizontal="center" vertical="center" wrapText="1" readingOrder="1"/>
    </xf>
    <xf numFmtId="0" fontId="13" fillId="0" borderId="30" xfId="0" applyFont="1" applyBorder="1" applyAlignment="1">
      <alignment horizontal="center" vertical="center" wrapText="1" readingOrder="1"/>
    </xf>
    <xf numFmtId="0" fontId="13" fillId="0" borderId="18" xfId="0" applyFont="1" applyBorder="1" applyAlignment="1">
      <alignment horizontal="center" vertical="center" wrapText="1" readingOrder="1"/>
    </xf>
    <xf numFmtId="0" fontId="13" fillId="0" borderId="19" xfId="0" applyFont="1" applyBorder="1" applyAlignment="1">
      <alignment horizontal="center" vertical="center" wrapText="1" readingOrder="1"/>
    </xf>
    <xf numFmtId="0" fontId="13" fillId="0" borderId="31" xfId="0" applyFont="1" applyBorder="1" applyAlignment="1">
      <alignment horizontal="center" vertical="center" wrapText="1" readingOrder="1"/>
    </xf>
    <xf numFmtId="0" fontId="13" fillId="0" borderId="25" xfId="0" applyFont="1" applyBorder="1" applyAlignment="1">
      <alignment horizontal="center" vertical="center" wrapText="1" readingOrder="1"/>
    </xf>
    <xf numFmtId="0" fontId="13" fillId="4" borderId="32" xfId="0" applyFont="1" applyFill="1" applyBorder="1" applyAlignment="1">
      <alignment horizontal="center" vertical="center" wrapText="1" readingOrder="1"/>
    </xf>
    <xf numFmtId="0" fontId="13" fillId="0" borderId="33" xfId="0" applyFont="1" applyFill="1" applyBorder="1" applyAlignment="1">
      <alignment horizontal="center" vertical="center" wrapText="1" readingOrder="1"/>
    </xf>
    <xf numFmtId="0" fontId="13" fillId="0" borderId="34" xfId="0" applyFont="1" applyFill="1" applyBorder="1" applyAlignment="1">
      <alignment horizontal="center" vertical="center" wrapText="1" readingOrder="1"/>
    </xf>
    <xf numFmtId="0" fontId="13" fillId="0" borderId="35" xfId="0" applyFont="1" applyBorder="1" applyAlignment="1">
      <alignment horizontal="center" vertical="center" wrapText="1" readingOrder="1"/>
    </xf>
    <xf numFmtId="0" fontId="13" fillId="0" borderId="18" xfId="0" applyFont="1" applyFill="1" applyBorder="1" applyAlignment="1">
      <alignment horizontal="center" vertical="center" wrapText="1" readingOrder="1"/>
    </xf>
    <xf numFmtId="0" fontId="13" fillId="0" borderId="19" xfId="0" applyFont="1" applyFill="1" applyBorder="1" applyAlignment="1">
      <alignment horizontal="center" vertical="center" wrapText="1" readingOrder="1"/>
    </xf>
    <xf numFmtId="0" fontId="13" fillId="0" borderId="14" xfId="0" applyFont="1" applyFill="1" applyBorder="1" applyAlignment="1">
      <alignment horizontal="center" vertical="center" wrapText="1" readingOrder="1"/>
    </xf>
    <xf numFmtId="0" fontId="13" fillId="0" borderId="36" xfId="0" applyFont="1" applyBorder="1" applyAlignment="1">
      <alignment horizontal="center" vertical="center" wrapText="1" readingOrder="1"/>
    </xf>
    <xf numFmtId="0" fontId="13" fillId="0" borderId="37" xfId="0" applyFont="1" applyBorder="1" applyAlignment="1">
      <alignment horizontal="center" vertical="center" wrapText="1" readingOrder="1"/>
    </xf>
    <xf numFmtId="0" fontId="13" fillId="0" borderId="38" xfId="0" applyFont="1" applyBorder="1" applyAlignment="1">
      <alignment horizontal="center" vertical="center" wrapText="1" readingOrder="1"/>
    </xf>
    <xf numFmtId="0" fontId="13" fillId="0" borderId="39" xfId="0" applyFont="1" applyBorder="1" applyAlignment="1">
      <alignment horizontal="center" vertical="center" wrapText="1" readingOrder="1"/>
    </xf>
    <xf numFmtId="0" fontId="13" fillId="0" borderId="14" xfId="0" applyFont="1" applyBorder="1" applyAlignment="1">
      <alignment horizontal="center" vertical="center" wrapText="1" readingOrder="1"/>
    </xf>
    <xf numFmtId="0" fontId="13" fillId="0" borderId="40" xfId="0" applyFont="1" applyBorder="1" applyAlignment="1">
      <alignment horizontal="center" vertical="center" wrapText="1" readingOrder="1"/>
    </xf>
    <xf numFmtId="0" fontId="13" fillId="0" borderId="39" xfId="0" applyFont="1" applyFill="1" applyBorder="1" applyAlignment="1">
      <alignment horizontal="center" vertical="center" wrapText="1" readingOrder="1"/>
    </xf>
    <xf numFmtId="0" fontId="13" fillId="0" borderId="36" xfId="0" applyFont="1" applyFill="1" applyBorder="1" applyAlignment="1">
      <alignment horizontal="center" vertical="center" wrapText="1" readingOrder="1"/>
    </xf>
    <xf numFmtId="49" fontId="13" fillId="0" borderId="39" xfId="0" applyNumberFormat="1" applyFont="1" applyFill="1" applyBorder="1" applyAlignment="1">
      <alignment horizontal="center" vertical="center" wrapText="1" readingOrder="1"/>
    </xf>
    <xf numFmtId="0" fontId="13" fillId="0" borderId="35" xfId="0" applyFont="1" applyFill="1" applyBorder="1" applyAlignment="1">
      <alignment horizontal="center" vertical="center" wrapText="1" readingOrder="1"/>
    </xf>
    <xf numFmtId="0" fontId="13" fillId="0" borderId="5" xfId="0" applyFont="1" applyBorder="1" applyAlignment="1">
      <alignment horizontal="center" vertical="center" wrapText="1" readingOrder="1"/>
    </xf>
    <xf numFmtId="0" fontId="13" fillId="0" borderId="41" xfId="0" applyFont="1" applyBorder="1" applyAlignment="1">
      <alignment horizontal="center" vertical="center" wrapText="1" readingOrder="1"/>
    </xf>
    <xf numFmtId="0" fontId="13" fillId="0" borderId="42" xfId="0" applyFont="1" applyBorder="1" applyAlignment="1">
      <alignment horizontal="center" vertical="center" wrapText="1" readingOrder="1"/>
    </xf>
    <xf numFmtId="0" fontId="13" fillId="0" borderId="43" xfId="0" applyFont="1" applyBorder="1" applyAlignment="1">
      <alignment horizontal="center" vertical="center" wrapText="1" readingOrder="1"/>
    </xf>
    <xf numFmtId="0" fontId="13" fillId="0" borderId="20" xfId="0" applyFont="1" applyBorder="1" applyAlignment="1">
      <alignment horizontal="center" vertical="center" wrapText="1" readingOrder="1"/>
    </xf>
    <xf numFmtId="0" fontId="13" fillId="0" borderId="6" xfId="0" applyFont="1" applyBorder="1" applyAlignment="1">
      <alignment horizontal="center" vertical="center" wrapText="1" readingOrder="1"/>
    </xf>
    <xf numFmtId="0" fontId="13" fillId="0" borderId="21" xfId="0" applyFont="1" applyBorder="1" applyAlignment="1">
      <alignment horizontal="center" vertical="center" wrapText="1" readingOrder="1"/>
    </xf>
    <xf numFmtId="0" fontId="13" fillId="0" borderId="44" xfId="0" applyFont="1" applyBorder="1" applyAlignment="1">
      <alignment horizontal="center" vertical="center" wrapText="1" readingOrder="1"/>
    </xf>
    <xf numFmtId="0" fontId="14" fillId="2" borderId="14" xfId="2" applyFont="1" applyFill="1" applyBorder="1" applyAlignment="1">
      <alignment horizontal="center" vertical="center" wrapText="1"/>
    </xf>
    <xf numFmtId="0" fontId="16" fillId="2" borderId="1" xfId="2" applyFont="1" applyFill="1" applyBorder="1" applyAlignment="1">
      <alignment horizontal="center" vertical="center" wrapText="1"/>
    </xf>
    <xf numFmtId="0" fontId="14" fillId="2" borderId="1" xfId="2" applyFont="1" applyFill="1" applyBorder="1" applyAlignment="1">
      <alignment horizontal="center" vertical="center" wrapText="1"/>
    </xf>
    <xf numFmtId="0" fontId="14" fillId="2" borderId="18" xfId="2" applyFont="1" applyFill="1" applyBorder="1" applyAlignment="1">
      <alignment horizontal="center" vertical="center" wrapText="1"/>
    </xf>
    <xf numFmtId="0" fontId="16" fillId="2" borderId="19" xfId="2" applyFont="1" applyFill="1" applyBorder="1" applyAlignment="1">
      <alignment horizontal="center" vertical="center" wrapText="1"/>
    </xf>
    <xf numFmtId="0" fontId="16" fillId="2" borderId="18" xfId="2" applyFont="1" applyFill="1" applyBorder="1" applyAlignment="1">
      <alignment horizontal="center" vertical="center" wrapText="1"/>
    </xf>
    <xf numFmtId="0" fontId="13" fillId="3" borderId="18" xfId="0" applyFont="1" applyFill="1" applyBorder="1" applyAlignment="1">
      <alignment horizontal="center" vertical="center" wrapText="1" readingOrder="1"/>
    </xf>
    <xf numFmtId="0" fontId="13" fillId="3" borderId="1" xfId="0" applyFont="1" applyFill="1" applyBorder="1" applyAlignment="1">
      <alignment horizontal="center" vertical="center" wrapText="1" readingOrder="1"/>
    </xf>
    <xf numFmtId="0" fontId="11"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12" fillId="0"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vertical="center"/>
    </xf>
    <xf numFmtId="0" fontId="13" fillId="3" borderId="5" xfId="0" applyFont="1" applyFill="1" applyBorder="1" applyAlignment="1">
      <alignment horizontal="center" vertical="center" wrapText="1" readingOrder="1"/>
    </xf>
    <xf numFmtId="0" fontId="13" fillId="3" borderId="7" xfId="0" applyFont="1" applyFill="1" applyBorder="1" applyAlignment="1">
      <alignment horizontal="center" vertical="center" wrapText="1" readingOrder="1"/>
    </xf>
    <xf numFmtId="0" fontId="13" fillId="3" borderId="3" xfId="0" applyFont="1" applyFill="1" applyBorder="1" applyAlignment="1">
      <alignment horizontal="center" vertical="center" wrapText="1" readingOrder="1"/>
    </xf>
    <xf numFmtId="0" fontId="13" fillId="3" borderId="6" xfId="0" applyFont="1" applyFill="1" applyBorder="1" applyAlignment="1">
      <alignment horizontal="center" vertical="center" wrapText="1" readingOrder="1"/>
    </xf>
    <xf numFmtId="0" fontId="0" fillId="0" borderId="6" xfId="0" applyBorder="1" applyAlignment="1">
      <alignment vertical="center" wrapText="1" readingOrder="1"/>
    </xf>
    <xf numFmtId="0" fontId="0" fillId="0" borderId="6" xfId="0" applyBorder="1" applyAlignment="1">
      <alignment vertical="center" wrapText="1"/>
    </xf>
    <xf numFmtId="0" fontId="13" fillId="3" borderId="8" xfId="0" applyFont="1" applyFill="1" applyBorder="1" applyAlignment="1">
      <alignment horizontal="center" vertical="center" wrapText="1" readingOrder="1"/>
    </xf>
    <xf numFmtId="0" fontId="13" fillId="3"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0" fillId="0" borderId="10" xfId="0" applyBorder="1" applyAlignment="1">
      <alignment horizontal="center" vertical="center" wrapText="1" readingOrder="1"/>
    </xf>
    <xf numFmtId="0" fontId="13" fillId="3" borderId="11" xfId="0" applyFont="1" applyFill="1" applyBorder="1" applyAlignment="1">
      <alignment horizontal="center" vertical="center" wrapText="1" readingOrder="1"/>
    </xf>
    <xf numFmtId="0" fontId="0" fillId="0" borderId="12" xfId="0" applyBorder="1" applyAlignment="1">
      <alignment horizontal="center" vertical="center" wrapText="1" readingOrder="1"/>
    </xf>
    <xf numFmtId="0" fontId="0" fillId="0" borderId="13" xfId="0" applyBorder="1" applyAlignment="1">
      <alignment horizontal="center" vertical="center" wrapText="1" readingOrder="1"/>
    </xf>
    <xf numFmtId="0" fontId="0" fillId="0" borderId="13" xfId="0" applyBorder="1" applyAlignment="1">
      <alignment vertical="center" wrapText="1"/>
    </xf>
    <xf numFmtId="0" fontId="0" fillId="0" borderId="23" xfId="0" applyBorder="1" applyAlignment="1">
      <alignment horizontal="center" vertical="center" wrapText="1" readingOrder="1"/>
    </xf>
    <xf numFmtId="0" fontId="13" fillId="3" borderId="19" xfId="0" applyFont="1" applyFill="1" applyBorder="1" applyAlignment="1">
      <alignment horizontal="center" vertical="center" wrapText="1" readingOrder="1"/>
    </xf>
    <xf numFmtId="0" fontId="0" fillId="0" borderId="19" xfId="0" applyBorder="1" applyAlignment="1">
      <alignment horizontal="center" vertical="center" wrapText="1" readingOrder="1"/>
    </xf>
    <xf numFmtId="0" fontId="13" fillId="3" borderId="20" xfId="0" applyFont="1" applyFill="1" applyBorder="1" applyAlignment="1">
      <alignment horizontal="center" vertical="center" wrapText="1" readingOrder="1"/>
    </xf>
    <xf numFmtId="0" fontId="0" fillId="0" borderId="24" xfId="0" applyBorder="1" applyAlignment="1">
      <alignment horizontal="center" vertical="center" wrapText="1" readingOrder="1"/>
    </xf>
    <xf numFmtId="0" fontId="13" fillId="3" borderId="21" xfId="0" applyFont="1" applyFill="1" applyBorder="1" applyAlignment="1">
      <alignment horizontal="center" vertical="center" wrapText="1" readingOrder="1"/>
    </xf>
    <xf numFmtId="0" fontId="0" fillId="0" borderId="25" xfId="0" applyBorder="1" applyAlignment="1">
      <alignment horizontal="center" vertical="center" wrapText="1" readingOrder="1"/>
    </xf>
    <xf numFmtId="0" fontId="13" fillId="4" borderId="45" xfId="0" applyFont="1" applyFill="1" applyBorder="1" applyAlignment="1">
      <alignment horizontal="center" vertical="center" wrapText="1" readingOrder="1"/>
    </xf>
    <xf numFmtId="0" fontId="0" fillId="0" borderId="47" xfId="0" applyBorder="1" applyAlignment="1">
      <alignment horizontal="center" vertical="center" wrapText="1" readingOrder="1"/>
    </xf>
    <xf numFmtId="0" fontId="13" fillId="2" borderId="6" xfId="0" applyFont="1" applyFill="1" applyBorder="1" applyAlignment="1">
      <alignment horizontal="center" vertical="center" wrapText="1" readingOrder="1"/>
    </xf>
    <xf numFmtId="0" fontId="0" fillId="2" borderId="48" xfId="0" applyFill="1" applyBorder="1" applyAlignment="1">
      <alignment horizontal="center" vertical="center" wrapText="1" readingOrder="1"/>
    </xf>
    <xf numFmtId="0" fontId="13" fillId="2" borderId="46" xfId="0" applyFont="1" applyFill="1" applyBorder="1" applyAlignment="1">
      <alignment horizontal="center" vertical="center" wrapText="1" readingOrder="1"/>
    </xf>
    <xf numFmtId="0" fontId="0" fillId="2" borderId="49" xfId="0" applyFill="1" applyBorder="1" applyAlignment="1">
      <alignment horizontal="center" vertical="center" wrapText="1" readingOrder="1"/>
    </xf>
    <xf numFmtId="0" fontId="15" fillId="2" borderId="27" xfId="0" applyFont="1" applyFill="1" applyBorder="1" applyAlignment="1">
      <alignment horizontal="center" vertical="center" wrapText="1" readingOrder="1"/>
    </xf>
    <xf numFmtId="0" fontId="17" fillId="2" borderId="27" xfId="0" applyFont="1" applyFill="1" applyBorder="1" applyAlignment="1">
      <alignment horizontal="center" vertical="center" wrapText="1" readingOrder="1"/>
    </xf>
    <xf numFmtId="0" fontId="15" fillId="2" borderId="19" xfId="2" applyFont="1" applyFill="1" applyBorder="1" applyAlignment="1">
      <alignment horizontal="center" vertical="center" wrapText="1"/>
    </xf>
    <xf numFmtId="0" fontId="17" fillId="2" borderId="53" xfId="0" applyFont="1" applyFill="1" applyBorder="1" applyAlignment="1">
      <alignment horizontal="center" vertical="center" wrapText="1"/>
    </xf>
    <xf numFmtId="0" fontId="15" fillId="2" borderId="50" xfId="2" applyFont="1" applyFill="1" applyBorder="1" applyAlignment="1">
      <alignment horizontal="center" vertical="center" wrapText="1"/>
    </xf>
    <xf numFmtId="0" fontId="15" fillId="2" borderId="51" xfId="2" applyFont="1" applyFill="1" applyBorder="1" applyAlignment="1">
      <alignment horizontal="center" vertical="center" wrapText="1"/>
    </xf>
    <xf numFmtId="0" fontId="17" fillId="2" borderId="52" xfId="0" applyFont="1" applyFill="1" applyBorder="1" applyAlignment="1">
      <alignment horizontal="center" vertical="center" wrapText="1"/>
    </xf>
    <xf numFmtId="0" fontId="13" fillId="3" borderId="14" xfId="0" applyFont="1" applyFill="1" applyBorder="1" applyAlignment="1">
      <alignment horizontal="center" vertical="center" wrapText="1" readingOrder="1"/>
    </xf>
    <xf numFmtId="0" fontId="13" fillId="3" borderId="15" xfId="0" applyFont="1" applyFill="1" applyBorder="1" applyAlignment="1">
      <alignment horizontal="center" vertical="center" wrapText="1" readingOrder="1"/>
    </xf>
    <xf numFmtId="0" fontId="0" fillId="0" borderId="15" xfId="0" applyBorder="1" applyAlignment="1">
      <alignment horizontal="center" vertical="center" wrapText="1" readingOrder="1"/>
    </xf>
    <xf numFmtId="0" fontId="0" fillId="0" borderId="16" xfId="0" applyBorder="1" applyAlignment="1">
      <alignment horizontal="center" vertical="center" wrapText="1" readingOrder="1"/>
    </xf>
    <xf numFmtId="0" fontId="13" fillId="3" borderId="17" xfId="0" applyFont="1" applyFill="1" applyBorder="1" applyAlignment="1">
      <alignment horizontal="center" vertical="center" wrapText="1" readingOrder="1"/>
    </xf>
    <xf numFmtId="0" fontId="0" fillId="0" borderId="22" xfId="0" applyBorder="1" applyAlignment="1">
      <alignment horizontal="center" vertical="center" wrapText="1" readingOrder="1"/>
    </xf>
    <xf numFmtId="0" fontId="13" fillId="3" borderId="18" xfId="0" applyFont="1" applyFill="1" applyBorder="1" applyAlignment="1">
      <alignment horizontal="center" vertical="center" wrapText="1" readingOrder="1"/>
    </xf>
    <xf numFmtId="0" fontId="0" fillId="0" borderId="18" xfId="0" applyBorder="1" applyAlignment="1">
      <alignment horizontal="center" vertical="center" wrapText="1" readingOrder="1"/>
    </xf>
    <xf numFmtId="0" fontId="13" fillId="3" borderId="1" xfId="0" applyFont="1" applyFill="1" applyBorder="1" applyAlignment="1">
      <alignment horizontal="center" vertical="center" wrapText="1" readingOrder="1"/>
    </xf>
    <xf numFmtId="0" fontId="0" fillId="0" borderId="1" xfId="0" applyBorder="1" applyAlignment="1">
      <alignment horizontal="center" vertical="center" wrapText="1" readingOrder="1"/>
    </xf>
    <xf numFmtId="0" fontId="0" fillId="2" borderId="52" xfId="0" applyFill="1" applyBorder="1" applyAlignment="1">
      <alignment horizontal="center" vertical="center" wrapText="1"/>
    </xf>
    <xf numFmtId="0" fontId="0" fillId="2" borderId="53" xfId="0" applyFill="1" applyBorder="1" applyAlignment="1">
      <alignment horizontal="center" vertical="center" wrapText="1"/>
    </xf>
    <xf numFmtId="0" fontId="0" fillId="2" borderId="53" xfId="0" applyFill="1" applyBorder="1" applyAlignment="1">
      <alignment vertical="center"/>
    </xf>
    <xf numFmtId="0" fontId="13" fillId="5" borderId="27" xfId="0" applyFont="1" applyFill="1" applyBorder="1" applyAlignment="1">
      <alignment horizontal="center" vertical="center" wrapText="1" readingOrder="1"/>
    </xf>
    <xf numFmtId="0" fontId="0" fillId="5" borderId="15" xfId="0" applyFill="1" applyBorder="1" applyAlignment="1">
      <alignment vertical="center" readingOrder="1"/>
    </xf>
    <xf numFmtId="0" fontId="0" fillId="5" borderId="16" xfId="0" applyFill="1" applyBorder="1" applyAlignment="1">
      <alignment vertical="center" readingOrder="1"/>
    </xf>
    <xf numFmtId="0" fontId="18" fillId="5" borderId="54" xfId="2" applyFont="1" applyFill="1" applyBorder="1" applyAlignment="1">
      <alignment horizontal="center" vertical="center" wrapText="1"/>
    </xf>
    <xf numFmtId="0" fontId="19" fillId="5" borderId="9" xfId="0" applyFont="1" applyFill="1" applyBorder="1" applyAlignment="1">
      <alignment horizontal="center" vertical="center" wrapText="1"/>
    </xf>
    <xf numFmtId="0" fontId="19" fillId="5" borderId="55" xfId="0" applyFont="1" applyFill="1" applyBorder="1" applyAlignment="1">
      <alignment horizontal="center" vertical="center" wrapText="1"/>
    </xf>
    <xf numFmtId="0" fontId="9" fillId="0" borderId="4" xfId="0" applyFont="1" applyBorder="1" applyAlignment="1">
      <alignment vertical="center" wrapText="1"/>
    </xf>
    <xf numFmtId="0" fontId="0" fillId="0" borderId="4" xfId="0" applyBorder="1" applyAlignment="1">
      <alignment vertical="center"/>
    </xf>
    <xf numFmtId="0" fontId="2" fillId="0" borderId="3" xfId="0" applyFont="1" applyBorder="1" applyAlignment="1">
      <alignment horizontal="center" vertical="center" wrapText="1"/>
    </xf>
    <xf numFmtId="0" fontId="2" fillId="0" borderId="2" xfId="0" applyFont="1" applyBorder="1" applyAlignment="1">
      <alignment vertical="center" wrapText="1"/>
    </xf>
    <xf numFmtId="0" fontId="8" fillId="0" borderId="2" xfId="0" applyFont="1" applyBorder="1" applyAlignment="1">
      <alignment vertical="center"/>
    </xf>
    <xf numFmtId="0" fontId="2" fillId="0" borderId="4" xfId="0" applyFont="1" applyBorder="1">
      <alignment vertical="center"/>
    </xf>
    <xf numFmtId="0" fontId="9" fillId="0" borderId="2" xfId="0" applyFont="1" applyBorder="1" applyAlignment="1">
      <alignment horizontal="center" vertical="center"/>
    </xf>
  </cellXfs>
  <cellStyles count="3">
    <cellStyle name="一般" xfId="0" builtinId="0"/>
    <cellStyle name="一般 2" xfId="1"/>
    <cellStyle name="一般 5" xfId="2"/>
  </cellStyles>
  <dxfs count="0"/>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emf"/><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emf"/><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emf"/><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1</xdr:col>
      <xdr:colOff>57150</xdr:colOff>
      <xdr:row>39</xdr:row>
      <xdr:rowOff>66675</xdr:rowOff>
    </xdr:from>
    <xdr:to>
      <xdr:col>1</xdr:col>
      <xdr:colOff>1597342</xdr:colOff>
      <xdr:row>39</xdr:row>
      <xdr:rowOff>1170017</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742950" y="13944600"/>
          <a:ext cx="1540192" cy="1103342"/>
        </a:xfrm>
        <a:prstGeom prst="rect">
          <a:avLst/>
        </a:prstGeom>
        <a:noFill/>
        <a:ln w="1">
          <a:noFill/>
          <a:miter lim="800000"/>
          <a:headEnd/>
          <a:tailEnd type="none" w="med" len="med"/>
        </a:ln>
        <a:effectLst/>
      </xdr:spPr>
    </xdr:pic>
    <xdr:clientData/>
  </xdr:twoCellAnchor>
  <xdr:twoCellAnchor>
    <xdr:from>
      <xdr:col>1</xdr:col>
      <xdr:colOff>104775</xdr:colOff>
      <xdr:row>47</xdr:row>
      <xdr:rowOff>66675</xdr:rowOff>
    </xdr:from>
    <xdr:to>
      <xdr:col>1</xdr:col>
      <xdr:colOff>1544775</xdr:colOff>
      <xdr:row>47</xdr:row>
      <xdr:rowOff>904493</xdr:rowOff>
    </xdr:to>
    <xdr:pic>
      <xdr:nvPicPr>
        <xdr:cNvPr id="3" name="圖片 1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790575" y="17887950"/>
          <a:ext cx="1440000" cy="83781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76200</xdr:colOff>
      <xdr:row>48</xdr:row>
      <xdr:rowOff>38100</xdr:rowOff>
    </xdr:from>
    <xdr:to>
      <xdr:col>1</xdr:col>
      <xdr:colOff>1552574</xdr:colOff>
      <xdr:row>48</xdr:row>
      <xdr:rowOff>1138766</xdr:rowOff>
    </xdr:to>
    <xdr:pic>
      <xdr:nvPicPr>
        <xdr:cNvPr id="4" name="圖片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762000" y="18840450"/>
          <a:ext cx="1476374" cy="110066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xdr:col>
      <xdr:colOff>161925</xdr:colOff>
      <xdr:row>49</xdr:row>
      <xdr:rowOff>28575</xdr:rowOff>
    </xdr:from>
    <xdr:to>
      <xdr:col>1</xdr:col>
      <xdr:colOff>1385005</xdr:colOff>
      <xdr:row>49</xdr:row>
      <xdr:rowOff>1154642</xdr:rowOff>
    </xdr:to>
    <xdr:pic>
      <xdr:nvPicPr>
        <xdr:cNvPr id="5" name="圖片 4"/>
        <xdr:cNvPicPr>
          <a:picLocks noChangeAspect="1"/>
        </xdr:cNvPicPr>
      </xdr:nvPicPr>
      <xdr:blipFill>
        <a:blip xmlns:r="http://schemas.openxmlformats.org/officeDocument/2006/relationships" r:embed="rId4" cstate="print"/>
        <a:stretch>
          <a:fillRect/>
        </a:stretch>
      </xdr:blipFill>
      <xdr:spPr>
        <a:xfrm>
          <a:off x="847725" y="20012025"/>
          <a:ext cx="1223080" cy="1126067"/>
        </a:xfrm>
        <a:prstGeom prst="rect">
          <a:avLst/>
        </a:prstGeom>
      </xdr:spPr>
    </xdr:pic>
    <xdr:clientData/>
  </xdr:twoCellAnchor>
  <xdr:twoCellAnchor>
    <xdr:from>
      <xdr:col>1</xdr:col>
      <xdr:colOff>66675</xdr:colOff>
      <xdr:row>51</xdr:row>
      <xdr:rowOff>114300</xdr:rowOff>
    </xdr:from>
    <xdr:to>
      <xdr:col>1</xdr:col>
      <xdr:colOff>1570118</xdr:colOff>
      <xdr:row>51</xdr:row>
      <xdr:rowOff>1071033</xdr:rowOff>
    </xdr:to>
    <xdr:pic>
      <xdr:nvPicPr>
        <xdr:cNvPr id="6" name="圖片 5"/>
        <xdr:cNvPicPr>
          <a:picLocks noChangeAspect="1"/>
        </xdr:cNvPicPr>
      </xdr:nvPicPr>
      <xdr:blipFill>
        <a:blip xmlns:r="http://schemas.openxmlformats.org/officeDocument/2006/relationships" r:embed="rId5" cstate="print"/>
        <a:stretch>
          <a:fillRect/>
        </a:stretch>
      </xdr:blipFill>
      <xdr:spPr>
        <a:xfrm>
          <a:off x="752475" y="21697950"/>
          <a:ext cx="1503443" cy="956733"/>
        </a:xfrm>
        <a:prstGeom prst="rect">
          <a:avLst/>
        </a:prstGeom>
      </xdr:spPr>
    </xdr:pic>
    <xdr:clientData/>
  </xdr:twoCellAnchor>
  <xdr:twoCellAnchor>
    <xdr:from>
      <xdr:col>1</xdr:col>
      <xdr:colOff>85725</xdr:colOff>
      <xdr:row>52</xdr:row>
      <xdr:rowOff>38100</xdr:rowOff>
    </xdr:from>
    <xdr:to>
      <xdr:col>1</xdr:col>
      <xdr:colOff>1619250</xdr:colOff>
      <xdr:row>52</xdr:row>
      <xdr:rowOff>1285874</xdr:rowOff>
    </xdr:to>
    <xdr:pic>
      <xdr:nvPicPr>
        <xdr:cNvPr id="7" name="圖片 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71525" y="22802850"/>
          <a:ext cx="1533525" cy="124777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xdr:col>
      <xdr:colOff>85725</xdr:colOff>
      <xdr:row>53</xdr:row>
      <xdr:rowOff>66675</xdr:rowOff>
    </xdr:from>
    <xdr:to>
      <xdr:col>1</xdr:col>
      <xdr:colOff>1525725</xdr:colOff>
      <xdr:row>53</xdr:row>
      <xdr:rowOff>1113948</xdr:rowOff>
    </xdr:to>
    <xdr:pic>
      <xdr:nvPicPr>
        <xdr:cNvPr id="8" name="圖片 2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rcRect/>
        <a:stretch>
          <a:fillRect/>
        </a:stretch>
      </xdr:blipFill>
      <xdr:spPr bwMode="auto">
        <a:xfrm>
          <a:off x="771525" y="24145875"/>
          <a:ext cx="1440000" cy="104727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76200</xdr:colOff>
      <xdr:row>55</xdr:row>
      <xdr:rowOff>85725</xdr:rowOff>
    </xdr:from>
    <xdr:to>
      <xdr:col>1</xdr:col>
      <xdr:colOff>1590675</xdr:colOff>
      <xdr:row>55</xdr:row>
      <xdr:rowOff>1095246</xdr:rowOff>
    </xdr:to>
    <xdr:pic>
      <xdr:nvPicPr>
        <xdr:cNvPr id="9" name="圖片 8"/>
        <xdr:cNvPicPr>
          <a:picLocks noChangeAspect="1"/>
        </xdr:cNvPicPr>
      </xdr:nvPicPr>
      <xdr:blipFill>
        <a:blip xmlns:r="http://schemas.openxmlformats.org/officeDocument/2006/relationships" r:embed="rId8" cstate="print"/>
        <a:stretch>
          <a:fillRect/>
        </a:stretch>
      </xdr:blipFill>
      <xdr:spPr>
        <a:xfrm>
          <a:off x="762000" y="25765125"/>
          <a:ext cx="1514475" cy="1009521"/>
        </a:xfrm>
        <a:prstGeom prst="rect">
          <a:avLst/>
        </a:prstGeom>
      </xdr:spPr>
    </xdr:pic>
    <xdr:clientData/>
  </xdr:twoCellAnchor>
  <xdr:twoCellAnchor>
    <xdr:from>
      <xdr:col>1</xdr:col>
      <xdr:colOff>85725</xdr:colOff>
      <xdr:row>63</xdr:row>
      <xdr:rowOff>41275</xdr:rowOff>
    </xdr:from>
    <xdr:to>
      <xdr:col>1</xdr:col>
      <xdr:colOff>1548765</xdr:colOff>
      <xdr:row>63</xdr:row>
      <xdr:rowOff>1260474</xdr:rowOff>
    </xdr:to>
    <xdr:pic>
      <xdr:nvPicPr>
        <xdr:cNvPr id="13" name="圖片 12"/>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xmlns="" val="0"/>
            </a:ext>
          </a:extLst>
        </a:blip>
        <a:srcRect/>
        <a:stretch>
          <a:fillRect/>
        </a:stretch>
      </xdr:blipFill>
      <xdr:spPr bwMode="auto">
        <a:xfrm>
          <a:off x="771525" y="23348950"/>
          <a:ext cx="1463040" cy="121919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xdr:col>
      <xdr:colOff>238124</xdr:colOff>
      <xdr:row>62</xdr:row>
      <xdr:rowOff>52388</xdr:rowOff>
    </xdr:from>
    <xdr:to>
      <xdr:col>1</xdr:col>
      <xdr:colOff>1318124</xdr:colOff>
      <xdr:row>62</xdr:row>
      <xdr:rowOff>1245284</xdr:rowOff>
    </xdr:to>
    <xdr:pic>
      <xdr:nvPicPr>
        <xdr:cNvPr id="14" name="Picture 1701" descr="埔鹽鄉三省段862地號_201208_0"/>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xmlns="" val="0"/>
            </a:ext>
          </a:extLst>
        </a:blip>
        <a:srcRect/>
        <a:stretch>
          <a:fillRect/>
        </a:stretch>
      </xdr:blipFill>
      <xdr:spPr bwMode="auto">
        <a:xfrm>
          <a:off x="923924" y="22093238"/>
          <a:ext cx="1080000" cy="119289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171451</xdr:colOff>
      <xdr:row>64</xdr:row>
      <xdr:rowOff>54769</xdr:rowOff>
    </xdr:from>
    <xdr:to>
      <xdr:col>1</xdr:col>
      <xdr:colOff>1431451</xdr:colOff>
      <xdr:row>64</xdr:row>
      <xdr:rowOff>1237909</xdr:rowOff>
    </xdr:to>
    <xdr:pic>
      <xdr:nvPicPr>
        <xdr:cNvPr id="15" name="Picture 1700" descr="埔心鄉油車段401_201208_2"/>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rcRect/>
        <a:stretch>
          <a:fillRect/>
        </a:stretch>
      </xdr:blipFill>
      <xdr:spPr bwMode="auto">
        <a:xfrm>
          <a:off x="857251" y="24629269"/>
          <a:ext cx="1260000" cy="118314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59267</xdr:colOff>
      <xdr:row>55</xdr:row>
      <xdr:rowOff>59266</xdr:rowOff>
    </xdr:from>
    <xdr:to>
      <xdr:col>1</xdr:col>
      <xdr:colOff>1583267</xdr:colOff>
      <xdr:row>55</xdr:row>
      <xdr:rowOff>1068787</xdr:rowOff>
    </xdr:to>
    <xdr:pic>
      <xdr:nvPicPr>
        <xdr:cNvPr id="16" name="圖片 15"/>
        <xdr:cNvPicPr>
          <a:picLocks noChangeAspect="1"/>
        </xdr:cNvPicPr>
      </xdr:nvPicPr>
      <xdr:blipFill>
        <a:blip xmlns:r="http://schemas.openxmlformats.org/officeDocument/2006/relationships" r:embed="rId8" cstate="print"/>
        <a:stretch>
          <a:fillRect/>
        </a:stretch>
      </xdr:blipFill>
      <xdr:spPr>
        <a:xfrm>
          <a:off x="849842" y="26510191"/>
          <a:ext cx="1514475" cy="1009521"/>
        </a:xfrm>
        <a:prstGeom prst="rect">
          <a:avLst/>
        </a:prstGeom>
      </xdr:spPr>
    </xdr:pic>
    <xdr:clientData/>
  </xdr:twoCellAnchor>
  <xdr:twoCellAnchor>
    <xdr:from>
      <xdr:col>1</xdr:col>
      <xdr:colOff>33867</xdr:colOff>
      <xdr:row>39</xdr:row>
      <xdr:rowOff>59266</xdr:rowOff>
    </xdr:from>
    <xdr:to>
      <xdr:col>1</xdr:col>
      <xdr:colOff>1583584</xdr:colOff>
      <xdr:row>39</xdr:row>
      <xdr:rowOff>1162608</xdr:rowOff>
    </xdr:to>
    <xdr:pic>
      <xdr:nvPicPr>
        <xdr:cNvPr id="17"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824442" y="13889566"/>
          <a:ext cx="1540192" cy="1103342"/>
        </a:xfrm>
        <a:prstGeom prst="rect">
          <a:avLst/>
        </a:prstGeom>
        <a:noFill/>
        <a:ln w="1">
          <a:noFill/>
          <a:miter lim="800000"/>
          <a:headEnd/>
          <a:tailEnd type="none" w="med" len="med"/>
        </a:ln>
        <a:effectLst/>
      </xdr:spPr>
    </xdr:pic>
    <xdr:clientData/>
  </xdr:twoCellAnchor>
  <xdr:twoCellAnchor>
    <xdr:from>
      <xdr:col>1</xdr:col>
      <xdr:colOff>152400</xdr:colOff>
      <xdr:row>84</xdr:row>
      <xdr:rowOff>85725</xdr:rowOff>
    </xdr:from>
    <xdr:to>
      <xdr:col>1</xdr:col>
      <xdr:colOff>1333500</xdr:colOff>
      <xdr:row>84</xdr:row>
      <xdr:rowOff>971550</xdr:rowOff>
    </xdr:to>
    <xdr:pic>
      <xdr:nvPicPr>
        <xdr:cNvPr id="18" name="Picture 331" descr="2020123。1074地號_201204_5"/>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xmlns="" val="0"/>
            </a:ext>
          </a:extLst>
        </a:blip>
        <a:srcRect/>
        <a:stretch>
          <a:fillRect/>
        </a:stretch>
      </xdr:blipFill>
      <xdr:spPr bwMode="auto">
        <a:xfrm>
          <a:off x="723900" y="49558575"/>
          <a:ext cx="1181100" cy="8858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xdr:colOff>
      <xdr:row>98</xdr:row>
      <xdr:rowOff>104775</xdr:rowOff>
    </xdr:from>
    <xdr:to>
      <xdr:col>1</xdr:col>
      <xdr:colOff>1506675</xdr:colOff>
      <xdr:row>98</xdr:row>
      <xdr:rowOff>1079510</xdr:rowOff>
    </xdr:to>
    <xdr:pic>
      <xdr:nvPicPr>
        <xdr:cNvPr id="19" name="圖片 18"/>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xmlns="" val="0"/>
            </a:ext>
          </a:extLst>
        </a:blip>
        <a:stretch>
          <a:fillRect/>
        </a:stretch>
      </xdr:blipFill>
      <xdr:spPr>
        <a:xfrm>
          <a:off x="638175" y="55445025"/>
          <a:ext cx="1440000" cy="974735"/>
        </a:xfrm>
        <a:prstGeom prst="rect">
          <a:avLst/>
        </a:prstGeom>
      </xdr:spPr>
    </xdr:pic>
    <xdr:clientData/>
  </xdr:twoCellAnchor>
  <xdr:twoCellAnchor>
    <xdr:from>
      <xdr:col>1</xdr:col>
      <xdr:colOff>57150</xdr:colOff>
      <xdr:row>121</xdr:row>
      <xdr:rowOff>66675</xdr:rowOff>
    </xdr:from>
    <xdr:to>
      <xdr:col>1</xdr:col>
      <xdr:colOff>1497150</xdr:colOff>
      <xdr:row>121</xdr:row>
      <xdr:rowOff>1128029</xdr:rowOff>
    </xdr:to>
    <xdr:pic>
      <xdr:nvPicPr>
        <xdr:cNvPr id="20" name="圖片 1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504825" y="53235225"/>
          <a:ext cx="1440000" cy="1061354"/>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Q28"/>
  <sheetViews>
    <sheetView tabSelected="1" topLeftCell="A10" workbookViewId="0">
      <selection activeCell="A28" sqref="A28:Q28"/>
    </sheetView>
  </sheetViews>
  <sheetFormatPr defaultRowHeight="16.2"/>
  <sheetData>
    <row r="1" spans="1:17">
      <c r="A1" s="66" t="s">
        <v>371</v>
      </c>
      <c r="B1" s="67"/>
      <c r="C1" s="67"/>
      <c r="D1" s="67"/>
      <c r="E1" s="67"/>
      <c r="F1" s="67"/>
      <c r="G1" s="67"/>
      <c r="H1" s="67"/>
      <c r="I1" s="67"/>
      <c r="J1" s="67"/>
      <c r="K1" s="67"/>
      <c r="L1" s="67"/>
      <c r="M1" s="67"/>
      <c r="N1" s="67"/>
      <c r="O1" s="67"/>
      <c r="P1" s="67"/>
      <c r="Q1" s="68"/>
    </row>
    <row r="2" spans="1:17" ht="18">
      <c r="A2" s="69" t="s">
        <v>359</v>
      </c>
      <c r="B2" s="69"/>
      <c r="C2" s="69"/>
      <c r="D2" s="69"/>
      <c r="E2" s="69"/>
      <c r="F2" s="69"/>
      <c r="G2" s="69"/>
      <c r="H2" s="69"/>
      <c r="I2" s="69"/>
      <c r="J2" s="69"/>
      <c r="K2" s="69"/>
      <c r="L2" s="69"/>
      <c r="M2" s="69"/>
      <c r="N2" s="69"/>
      <c r="O2" s="69"/>
      <c r="P2" s="70"/>
      <c r="Q2" s="71"/>
    </row>
    <row r="3" spans="1:17" ht="18.600000000000001" thickBot="1">
      <c r="A3" s="72" t="s">
        <v>360</v>
      </c>
      <c r="B3" s="72" t="s">
        <v>372</v>
      </c>
      <c r="C3" s="72" t="s">
        <v>373</v>
      </c>
      <c r="D3" s="72" t="s">
        <v>374</v>
      </c>
      <c r="E3" s="75" t="s">
        <v>375</v>
      </c>
      <c r="F3" s="75"/>
      <c r="G3" s="75"/>
      <c r="H3" s="75"/>
      <c r="I3" s="75"/>
      <c r="J3" s="75"/>
      <c r="K3" s="75"/>
      <c r="L3" s="75"/>
      <c r="M3" s="75"/>
      <c r="N3" s="75"/>
      <c r="O3" s="75"/>
      <c r="P3" s="76"/>
      <c r="Q3" s="77"/>
    </row>
    <row r="4" spans="1:17" ht="18.600000000000001" thickTop="1">
      <c r="A4" s="73"/>
      <c r="B4" s="73"/>
      <c r="C4" s="73"/>
      <c r="D4" s="73"/>
      <c r="E4" s="78" t="s">
        <v>376</v>
      </c>
      <c r="F4" s="79"/>
      <c r="G4" s="80"/>
      <c r="H4" s="80"/>
      <c r="I4" s="81"/>
      <c r="J4" s="82" t="s">
        <v>377</v>
      </c>
      <c r="K4" s="83"/>
      <c r="L4" s="83"/>
      <c r="M4" s="83"/>
      <c r="N4" s="83"/>
      <c r="O4" s="84"/>
      <c r="P4" s="82" t="s">
        <v>378</v>
      </c>
      <c r="Q4" s="85"/>
    </row>
    <row r="5" spans="1:17" ht="18">
      <c r="A5" s="73"/>
      <c r="B5" s="73"/>
      <c r="C5" s="73"/>
      <c r="D5" s="73"/>
      <c r="E5" s="106" t="s">
        <v>379</v>
      </c>
      <c r="F5" s="107"/>
      <c r="G5" s="108"/>
      <c r="H5" s="109"/>
      <c r="I5" s="110" t="s">
        <v>380</v>
      </c>
      <c r="J5" s="112" t="s">
        <v>381</v>
      </c>
      <c r="K5" s="114" t="s">
        <v>382</v>
      </c>
      <c r="L5" s="114" t="s">
        <v>383</v>
      </c>
      <c r="M5" s="114" t="s">
        <v>384</v>
      </c>
      <c r="N5" s="75" t="s">
        <v>385</v>
      </c>
      <c r="O5" s="87" t="s">
        <v>14</v>
      </c>
      <c r="P5" s="89" t="s">
        <v>386</v>
      </c>
      <c r="Q5" s="91" t="s">
        <v>387</v>
      </c>
    </row>
    <row r="6" spans="1:17" ht="72">
      <c r="A6" s="74"/>
      <c r="B6" s="74"/>
      <c r="C6" s="74"/>
      <c r="D6" s="74"/>
      <c r="E6" s="64" t="s">
        <v>388</v>
      </c>
      <c r="F6" s="65" t="s">
        <v>389</v>
      </c>
      <c r="G6" s="65" t="s">
        <v>390</v>
      </c>
      <c r="H6" s="20" t="s">
        <v>391</v>
      </c>
      <c r="I6" s="111"/>
      <c r="J6" s="113"/>
      <c r="K6" s="115"/>
      <c r="L6" s="115"/>
      <c r="M6" s="115"/>
      <c r="N6" s="86"/>
      <c r="O6" s="88"/>
      <c r="P6" s="90"/>
      <c r="Q6" s="92"/>
    </row>
    <row r="7" spans="1:17" ht="18">
      <c r="A7" s="21" t="s">
        <v>361</v>
      </c>
      <c r="B7" s="22">
        <v>10</v>
      </c>
      <c r="C7" s="23">
        <f t="shared" ref="C7:C16" si="0">SUM(E7:Q7)</f>
        <v>10</v>
      </c>
      <c r="D7" s="24">
        <f t="shared" ref="D7:D24" si="1">B7-C7</f>
        <v>0</v>
      </c>
      <c r="E7" s="25">
        <v>5</v>
      </c>
      <c r="F7" s="26" t="s">
        <v>362</v>
      </c>
      <c r="G7" s="26" t="s">
        <v>362</v>
      </c>
      <c r="H7" s="27" t="s">
        <v>362</v>
      </c>
      <c r="I7" s="28">
        <v>3</v>
      </c>
      <c r="J7" s="29" t="s">
        <v>362</v>
      </c>
      <c r="K7" s="23">
        <v>1</v>
      </c>
      <c r="L7" s="23">
        <v>1</v>
      </c>
      <c r="M7" s="26" t="s">
        <v>362</v>
      </c>
      <c r="N7" s="26" t="s">
        <v>362</v>
      </c>
      <c r="O7" s="30" t="s">
        <v>362</v>
      </c>
      <c r="P7" s="31" t="s">
        <v>362</v>
      </c>
      <c r="Q7" s="32" t="s">
        <v>362</v>
      </c>
    </row>
    <row r="8" spans="1:17" ht="18">
      <c r="A8" s="33" t="s">
        <v>5</v>
      </c>
      <c r="B8" s="22">
        <v>173</v>
      </c>
      <c r="C8" s="23">
        <f t="shared" si="0"/>
        <v>173</v>
      </c>
      <c r="D8" s="24">
        <f t="shared" si="1"/>
        <v>0</v>
      </c>
      <c r="E8" s="34">
        <v>15</v>
      </c>
      <c r="F8" s="23">
        <v>15</v>
      </c>
      <c r="G8" s="23" t="s">
        <v>362</v>
      </c>
      <c r="H8" s="35" t="s">
        <v>362</v>
      </c>
      <c r="I8" s="36">
        <v>45</v>
      </c>
      <c r="J8" s="37">
        <v>8</v>
      </c>
      <c r="K8" s="23">
        <v>12</v>
      </c>
      <c r="L8" s="23">
        <v>6</v>
      </c>
      <c r="M8" s="23" t="s">
        <v>362</v>
      </c>
      <c r="N8" s="23">
        <v>10</v>
      </c>
      <c r="O8" s="38">
        <v>2</v>
      </c>
      <c r="P8" s="39">
        <v>15</v>
      </c>
      <c r="Q8" s="38">
        <v>45</v>
      </c>
    </row>
    <row r="9" spans="1:17" ht="18">
      <c r="A9" s="33" t="s">
        <v>27</v>
      </c>
      <c r="B9" s="22">
        <v>100</v>
      </c>
      <c r="C9" s="23">
        <f t="shared" si="0"/>
        <v>100</v>
      </c>
      <c r="D9" s="24">
        <f t="shared" si="1"/>
        <v>0</v>
      </c>
      <c r="E9" s="40">
        <v>50</v>
      </c>
      <c r="F9" s="41">
        <v>10</v>
      </c>
      <c r="G9" s="42" t="s">
        <v>362</v>
      </c>
      <c r="H9" s="43" t="s">
        <v>362</v>
      </c>
      <c r="I9" s="36">
        <v>21</v>
      </c>
      <c r="J9" s="29">
        <v>10</v>
      </c>
      <c r="K9" s="23">
        <v>2</v>
      </c>
      <c r="L9" s="23">
        <v>6</v>
      </c>
      <c r="M9" s="26" t="s">
        <v>362</v>
      </c>
      <c r="N9" s="26">
        <v>1</v>
      </c>
      <c r="O9" s="30" t="s">
        <v>362</v>
      </c>
      <c r="P9" s="44" t="s">
        <v>362</v>
      </c>
      <c r="Q9" s="30" t="s">
        <v>362</v>
      </c>
    </row>
    <row r="10" spans="1:17" ht="18">
      <c r="A10" s="33" t="s">
        <v>28</v>
      </c>
      <c r="B10" s="22">
        <v>120</v>
      </c>
      <c r="C10" s="23">
        <f t="shared" si="0"/>
        <v>120</v>
      </c>
      <c r="D10" s="24">
        <f t="shared" si="1"/>
        <v>0</v>
      </c>
      <c r="E10" s="40">
        <v>37</v>
      </c>
      <c r="F10" s="43">
        <v>24</v>
      </c>
      <c r="G10" s="45" t="s">
        <v>362</v>
      </c>
      <c r="H10" s="43" t="s">
        <v>362</v>
      </c>
      <c r="I10" s="36">
        <v>39</v>
      </c>
      <c r="J10" s="29" t="s">
        <v>362</v>
      </c>
      <c r="K10" s="23">
        <v>2</v>
      </c>
      <c r="L10" s="23">
        <v>14</v>
      </c>
      <c r="M10" s="26">
        <v>1</v>
      </c>
      <c r="N10" s="26">
        <v>2</v>
      </c>
      <c r="O10" s="30">
        <v>1</v>
      </c>
      <c r="P10" s="44" t="s">
        <v>362</v>
      </c>
      <c r="Q10" s="30" t="s">
        <v>362</v>
      </c>
    </row>
    <row r="11" spans="1:17" ht="18">
      <c r="A11" s="33" t="s">
        <v>30</v>
      </c>
      <c r="B11" s="22">
        <v>31</v>
      </c>
      <c r="C11" s="23">
        <f t="shared" si="0"/>
        <v>30</v>
      </c>
      <c r="D11" s="24">
        <f t="shared" si="1"/>
        <v>1</v>
      </c>
      <c r="E11" s="40">
        <v>1</v>
      </c>
      <c r="F11" s="43">
        <v>2</v>
      </c>
      <c r="G11" s="45" t="s">
        <v>362</v>
      </c>
      <c r="H11" s="43" t="s">
        <v>362</v>
      </c>
      <c r="I11" s="36">
        <v>5</v>
      </c>
      <c r="J11" s="29" t="s">
        <v>362</v>
      </c>
      <c r="K11" s="23">
        <v>19</v>
      </c>
      <c r="L11" s="23">
        <v>3</v>
      </c>
      <c r="M11" s="26" t="s">
        <v>362</v>
      </c>
      <c r="N11" s="26" t="s">
        <v>362</v>
      </c>
      <c r="O11" s="30" t="s">
        <v>362</v>
      </c>
      <c r="P11" s="44" t="s">
        <v>362</v>
      </c>
      <c r="Q11" s="30" t="s">
        <v>362</v>
      </c>
    </row>
    <row r="12" spans="1:17" ht="18">
      <c r="A12" s="33" t="s">
        <v>337</v>
      </c>
      <c r="B12" s="22">
        <v>26</v>
      </c>
      <c r="C12" s="23">
        <f t="shared" si="0"/>
        <v>15</v>
      </c>
      <c r="D12" s="24">
        <f t="shared" si="1"/>
        <v>11</v>
      </c>
      <c r="E12" s="40">
        <v>2</v>
      </c>
      <c r="F12" s="43">
        <v>3</v>
      </c>
      <c r="G12" s="45" t="s">
        <v>362</v>
      </c>
      <c r="H12" s="43" t="s">
        <v>362</v>
      </c>
      <c r="I12" s="36">
        <v>4</v>
      </c>
      <c r="J12" s="29">
        <v>6</v>
      </c>
      <c r="K12" s="23" t="s">
        <v>362</v>
      </c>
      <c r="L12" s="23" t="s">
        <v>362</v>
      </c>
      <c r="M12" s="26" t="s">
        <v>362</v>
      </c>
      <c r="N12" s="26" t="s">
        <v>362</v>
      </c>
      <c r="O12" s="30" t="s">
        <v>362</v>
      </c>
      <c r="P12" s="44" t="s">
        <v>362</v>
      </c>
      <c r="Q12" s="30" t="s">
        <v>362</v>
      </c>
    </row>
    <row r="13" spans="1:17" ht="18">
      <c r="A13" s="33" t="s">
        <v>363</v>
      </c>
      <c r="B13" s="22">
        <v>3</v>
      </c>
      <c r="C13" s="23">
        <f t="shared" si="0"/>
        <v>3</v>
      </c>
      <c r="D13" s="24">
        <f t="shared" si="1"/>
        <v>0</v>
      </c>
      <c r="E13" s="40">
        <v>2</v>
      </c>
      <c r="F13" s="43" t="s">
        <v>362</v>
      </c>
      <c r="G13" s="45" t="s">
        <v>362</v>
      </c>
      <c r="H13" s="43" t="s">
        <v>362</v>
      </c>
      <c r="I13" s="36" t="s">
        <v>362</v>
      </c>
      <c r="J13" s="29" t="s">
        <v>362</v>
      </c>
      <c r="K13" s="23" t="s">
        <v>362</v>
      </c>
      <c r="L13" s="23">
        <v>1</v>
      </c>
      <c r="M13" s="26" t="s">
        <v>362</v>
      </c>
      <c r="N13" s="26" t="s">
        <v>362</v>
      </c>
      <c r="O13" s="30" t="s">
        <v>362</v>
      </c>
      <c r="P13" s="44" t="s">
        <v>362</v>
      </c>
      <c r="Q13" s="30" t="s">
        <v>362</v>
      </c>
    </row>
    <row r="14" spans="1:17" ht="18">
      <c r="A14" s="33" t="s">
        <v>392</v>
      </c>
      <c r="B14" s="22">
        <v>8</v>
      </c>
      <c r="C14" s="23">
        <f t="shared" si="0"/>
        <v>8</v>
      </c>
      <c r="D14" s="24">
        <f t="shared" si="1"/>
        <v>0</v>
      </c>
      <c r="E14" s="40" t="s">
        <v>362</v>
      </c>
      <c r="F14" s="43" t="s">
        <v>362</v>
      </c>
      <c r="G14" s="45" t="s">
        <v>362</v>
      </c>
      <c r="H14" s="43" t="s">
        <v>362</v>
      </c>
      <c r="I14" s="36">
        <v>6</v>
      </c>
      <c r="J14" s="29" t="s">
        <v>362</v>
      </c>
      <c r="K14" s="23">
        <v>1</v>
      </c>
      <c r="L14" s="26">
        <v>1</v>
      </c>
      <c r="M14" s="26" t="s">
        <v>362</v>
      </c>
      <c r="N14" s="26" t="s">
        <v>362</v>
      </c>
      <c r="O14" s="30" t="s">
        <v>362</v>
      </c>
      <c r="P14" s="44" t="s">
        <v>362</v>
      </c>
      <c r="Q14" s="30" t="s">
        <v>362</v>
      </c>
    </row>
    <row r="15" spans="1:17" ht="18">
      <c r="A15" s="33" t="s">
        <v>364</v>
      </c>
      <c r="B15" s="22">
        <v>6</v>
      </c>
      <c r="C15" s="23">
        <f t="shared" si="0"/>
        <v>5</v>
      </c>
      <c r="D15" s="24">
        <f t="shared" si="1"/>
        <v>1</v>
      </c>
      <c r="E15" s="40" t="s">
        <v>362</v>
      </c>
      <c r="F15" s="46">
        <v>3</v>
      </c>
      <c r="G15" s="45" t="s">
        <v>362</v>
      </c>
      <c r="H15" s="46" t="s">
        <v>362</v>
      </c>
      <c r="I15" s="36">
        <v>2</v>
      </c>
      <c r="J15" s="37" t="s">
        <v>362</v>
      </c>
      <c r="K15" s="23" t="s">
        <v>362</v>
      </c>
      <c r="L15" s="23" t="s">
        <v>362</v>
      </c>
      <c r="M15" s="23" t="s">
        <v>362</v>
      </c>
      <c r="N15" s="26" t="s">
        <v>362</v>
      </c>
      <c r="O15" s="30" t="s">
        <v>362</v>
      </c>
      <c r="P15" s="44" t="s">
        <v>362</v>
      </c>
      <c r="Q15" s="30" t="s">
        <v>362</v>
      </c>
    </row>
    <row r="16" spans="1:17" ht="18">
      <c r="A16" s="33" t="s">
        <v>32</v>
      </c>
      <c r="B16" s="22">
        <v>12</v>
      </c>
      <c r="C16" s="23">
        <f t="shared" si="0"/>
        <v>11</v>
      </c>
      <c r="D16" s="24">
        <f t="shared" si="1"/>
        <v>1</v>
      </c>
      <c r="E16" s="40">
        <v>3</v>
      </c>
      <c r="F16" s="46">
        <v>3</v>
      </c>
      <c r="G16" s="45" t="s">
        <v>362</v>
      </c>
      <c r="H16" s="46" t="s">
        <v>362</v>
      </c>
      <c r="I16" s="36">
        <v>2</v>
      </c>
      <c r="J16" s="37" t="s">
        <v>362</v>
      </c>
      <c r="K16" s="23">
        <v>3</v>
      </c>
      <c r="L16" s="23" t="s">
        <v>362</v>
      </c>
      <c r="M16" s="23" t="s">
        <v>362</v>
      </c>
      <c r="N16" s="26" t="s">
        <v>362</v>
      </c>
      <c r="O16" s="30" t="s">
        <v>362</v>
      </c>
      <c r="P16" s="44" t="s">
        <v>362</v>
      </c>
      <c r="Q16" s="30" t="s">
        <v>362</v>
      </c>
    </row>
    <row r="17" spans="1:17" ht="18">
      <c r="A17" s="33" t="s">
        <v>34</v>
      </c>
      <c r="B17" s="22">
        <v>130</v>
      </c>
      <c r="C17" s="23">
        <v>126</v>
      </c>
      <c r="D17" s="24">
        <f t="shared" si="1"/>
        <v>4</v>
      </c>
      <c r="E17" s="47">
        <v>35</v>
      </c>
      <c r="F17" s="46">
        <v>57</v>
      </c>
      <c r="G17" s="48" t="s">
        <v>365</v>
      </c>
      <c r="H17" s="46" t="s">
        <v>362</v>
      </c>
      <c r="I17" s="49">
        <v>12</v>
      </c>
      <c r="J17" s="37" t="s">
        <v>362</v>
      </c>
      <c r="K17" s="23">
        <v>12</v>
      </c>
      <c r="L17" s="23">
        <v>2</v>
      </c>
      <c r="M17" s="23" t="s">
        <v>362</v>
      </c>
      <c r="N17" s="26" t="s">
        <v>362</v>
      </c>
      <c r="O17" s="30" t="s">
        <v>362</v>
      </c>
      <c r="P17" s="44" t="s">
        <v>362</v>
      </c>
      <c r="Q17" s="30" t="s">
        <v>362</v>
      </c>
    </row>
    <row r="18" spans="1:17" ht="18">
      <c r="A18" s="33" t="s">
        <v>366</v>
      </c>
      <c r="B18" s="22">
        <v>5</v>
      </c>
      <c r="C18" s="23">
        <f t="shared" ref="C18:C24" si="2">SUM(E18:Q18)</f>
        <v>4</v>
      </c>
      <c r="D18" s="24">
        <f t="shared" si="1"/>
        <v>1</v>
      </c>
      <c r="E18" s="40">
        <v>2</v>
      </c>
      <c r="F18" s="46" t="s">
        <v>362</v>
      </c>
      <c r="G18" s="45" t="s">
        <v>362</v>
      </c>
      <c r="H18" s="46" t="s">
        <v>362</v>
      </c>
      <c r="I18" s="36">
        <v>2</v>
      </c>
      <c r="J18" s="37" t="s">
        <v>362</v>
      </c>
      <c r="K18" s="23" t="s">
        <v>362</v>
      </c>
      <c r="L18" s="23" t="s">
        <v>362</v>
      </c>
      <c r="M18" s="23" t="s">
        <v>362</v>
      </c>
      <c r="N18" s="26" t="s">
        <v>362</v>
      </c>
      <c r="O18" s="30" t="s">
        <v>362</v>
      </c>
      <c r="P18" s="44" t="s">
        <v>362</v>
      </c>
      <c r="Q18" s="30" t="s">
        <v>362</v>
      </c>
    </row>
    <row r="19" spans="1:17" ht="18">
      <c r="A19" s="33" t="s">
        <v>367</v>
      </c>
      <c r="B19" s="22">
        <v>8</v>
      </c>
      <c r="C19" s="23">
        <f t="shared" si="2"/>
        <v>8</v>
      </c>
      <c r="D19" s="24">
        <f t="shared" si="1"/>
        <v>0</v>
      </c>
      <c r="E19" s="40">
        <v>1</v>
      </c>
      <c r="F19" s="43">
        <v>2</v>
      </c>
      <c r="G19" s="45" t="s">
        <v>362</v>
      </c>
      <c r="H19" s="43" t="s">
        <v>362</v>
      </c>
      <c r="I19" s="36">
        <v>5</v>
      </c>
      <c r="J19" s="29" t="s">
        <v>362</v>
      </c>
      <c r="K19" s="23" t="s">
        <v>362</v>
      </c>
      <c r="L19" s="23" t="s">
        <v>362</v>
      </c>
      <c r="M19" s="26" t="s">
        <v>362</v>
      </c>
      <c r="N19" s="26" t="s">
        <v>362</v>
      </c>
      <c r="O19" s="30" t="s">
        <v>362</v>
      </c>
      <c r="P19" s="44" t="s">
        <v>362</v>
      </c>
      <c r="Q19" s="30" t="s">
        <v>362</v>
      </c>
    </row>
    <row r="20" spans="1:17" ht="18">
      <c r="A20" s="33" t="s">
        <v>47</v>
      </c>
      <c r="B20" s="22">
        <v>37</v>
      </c>
      <c r="C20" s="23">
        <f t="shared" si="2"/>
        <v>37</v>
      </c>
      <c r="D20" s="24">
        <f t="shared" si="1"/>
        <v>0</v>
      </c>
      <c r="E20" s="40">
        <v>6</v>
      </c>
      <c r="F20" s="43">
        <v>5</v>
      </c>
      <c r="G20" s="45" t="s">
        <v>362</v>
      </c>
      <c r="H20" s="43" t="s">
        <v>362</v>
      </c>
      <c r="I20" s="36">
        <v>13</v>
      </c>
      <c r="J20" s="29" t="s">
        <v>362</v>
      </c>
      <c r="K20" s="23">
        <v>9</v>
      </c>
      <c r="L20" s="23">
        <v>3</v>
      </c>
      <c r="M20" s="26" t="s">
        <v>362</v>
      </c>
      <c r="N20" s="26">
        <v>1</v>
      </c>
      <c r="O20" s="30" t="s">
        <v>362</v>
      </c>
      <c r="P20" s="44" t="s">
        <v>362</v>
      </c>
      <c r="Q20" s="30" t="s">
        <v>362</v>
      </c>
    </row>
    <row r="21" spans="1:17" ht="18">
      <c r="A21" s="33" t="s">
        <v>368</v>
      </c>
      <c r="B21" s="22">
        <v>11</v>
      </c>
      <c r="C21" s="23">
        <f t="shared" si="2"/>
        <v>11</v>
      </c>
      <c r="D21" s="50">
        <f t="shared" si="1"/>
        <v>0</v>
      </c>
      <c r="E21" s="51">
        <v>2</v>
      </c>
      <c r="F21" s="52" t="s">
        <v>362</v>
      </c>
      <c r="G21" s="53" t="s">
        <v>362</v>
      </c>
      <c r="H21" s="52" t="s">
        <v>362</v>
      </c>
      <c r="I21" s="30" t="s">
        <v>362</v>
      </c>
      <c r="J21" s="54">
        <v>9</v>
      </c>
      <c r="K21" s="55" t="s">
        <v>362</v>
      </c>
      <c r="L21" s="55" t="s">
        <v>362</v>
      </c>
      <c r="M21" s="55" t="s">
        <v>362</v>
      </c>
      <c r="N21" s="55" t="s">
        <v>362</v>
      </c>
      <c r="O21" s="56" t="s">
        <v>362</v>
      </c>
      <c r="P21" s="57" t="s">
        <v>362</v>
      </c>
      <c r="Q21" s="56" t="s">
        <v>362</v>
      </c>
    </row>
    <row r="22" spans="1:17" ht="18">
      <c r="A22" s="33" t="s">
        <v>50</v>
      </c>
      <c r="B22" s="22">
        <v>22</v>
      </c>
      <c r="C22" s="23">
        <f t="shared" si="2"/>
        <v>22</v>
      </c>
      <c r="D22" s="24">
        <f t="shared" si="1"/>
        <v>0</v>
      </c>
      <c r="E22" s="29">
        <v>3</v>
      </c>
      <c r="F22" s="26">
        <v>3</v>
      </c>
      <c r="G22" s="26" t="s">
        <v>362</v>
      </c>
      <c r="H22" s="26" t="s">
        <v>362</v>
      </c>
      <c r="I22" s="30">
        <v>11</v>
      </c>
      <c r="J22" s="29">
        <v>1</v>
      </c>
      <c r="K22" s="23">
        <v>1</v>
      </c>
      <c r="L22" s="23">
        <v>3</v>
      </c>
      <c r="M22" s="26" t="s">
        <v>362</v>
      </c>
      <c r="N22" s="26" t="s">
        <v>362</v>
      </c>
      <c r="O22" s="30" t="s">
        <v>362</v>
      </c>
      <c r="P22" s="29" t="s">
        <v>362</v>
      </c>
      <c r="Q22" s="30" t="s">
        <v>362</v>
      </c>
    </row>
    <row r="23" spans="1:17" ht="18">
      <c r="A23" s="33" t="s">
        <v>369</v>
      </c>
      <c r="B23" s="22">
        <v>3</v>
      </c>
      <c r="C23" s="23">
        <f t="shared" si="2"/>
        <v>3</v>
      </c>
      <c r="D23" s="24">
        <f t="shared" si="1"/>
        <v>0</v>
      </c>
      <c r="E23" s="29" t="s">
        <v>362</v>
      </c>
      <c r="F23" s="26">
        <v>1</v>
      </c>
      <c r="G23" s="26" t="s">
        <v>362</v>
      </c>
      <c r="H23" s="26" t="s">
        <v>362</v>
      </c>
      <c r="I23" s="30">
        <v>1</v>
      </c>
      <c r="J23" s="29" t="s">
        <v>362</v>
      </c>
      <c r="K23" s="23">
        <v>1</v>
      </c>
      <c r="L23" s="23" t="s">
        <v>362</v>
      </c>
      <c r="M23" s="26" t="s">
        <v>362</v>
      </c>
      <c r="N23" s="26" t="s">
        <v>362</v>
      </c>
      <c r="O23" s="30" t="s">
        <v>362</v>
      </c>
      <c r="P23" s="29" t="s">
        <v>362</v>
      </c>
      <c r="Q23" s="30" t="s">
        <v>362</v>
      </c>
    </row>
    <row r="24" spans="1:17" ht="18">
      <c r="A24" s="33" t="s">
        <v>370</v>
      </c>
      <c r="B24" s="22">
        <v>1</v>
      </c>
      <c r="C24" s="23">
        <f t="shared" si="2"/>
        <v>1</v>
      </c>
      <c r="D24" s="24">
        <f t="shared" si="1"/>
        <v>0</v>
      </c>
      <c r="E24" s="29">
        <v>1</v>
      </c>
      <c r="F24" s="26" t="s">
        <v>362</v>
      </c>
      <c r="G24" s="26" t="s">
        <v>362</v>
      </c>
      <c r="H24" s="26" t="s">
        <v>362</v>
      </c>
      <c r="I24" s="30" t="s">
        <v>362</v>
      </c>
      <c r="J24" s="29" t="s">
        <v>362</v>
      </c>
      <c r="K24" s="23" t="s">
        <v>362</v>
      </c>
      <c r="L24" s="23" t="s">
        <v>362</v>
      </c>
      <c r="M24" s="26" t="s">
        <v>362</v>
      </c>
      <c r="N24" s="26" t="s">
        <v>362</v>
      </c>
      <c r="O24" s="30" t="s">
        <v>362</v>
      </c>
      <c r="P24" s="29" t="s">
        <v>362</v>
      </c>
      <c r="Q24" s="30" t="s">
        <v>362</v>
      </c>
    </row>
    <row r="25" spans="1:17" ht="18">
      <c r="A25" s="93" t="s">
        <v>393</v>
      </c>
      <c r="B25" s="95">
        <f>SUM(B7:B24)</f>
        <v>706</v>
      </c>
      <c r="C25" s="97">
        <f>SUM(C7:C24)</f>
        <v>687</v>
      </c>
      <c r="D25" s="99">
        <f t="shared" ref="D25:O25" si="3">SUM(D7:D24)</f>
        <v>19</v>
      </c>
      <c r="E25" s="58">
        <f>SUM(E7:E24)</f>
        <v>165</v>
      </c>
      <c r="F25" s="59">
        <f>SUM(F7:F24)</f>
        <v>128</v>
      </c>
      <c r="G25" s="59">
        <v>8</v>
      </c>
      <c r="H25" s="60">
        <v>0</v>
      </c>
      <c r="I25" s="101">
        <f>SUM(I7:I24)</f>
        <v>171</v>
      </c>
      <c r="J25" s="61">
        <f>SUM(J7:J24)</f>
        <v>34</v>
      </c>
      <c r="K25" s="59">
        <f t="shared" si="3"/>
        <v>63</v>
      </c>
      <c r="L25" s="59">
        <f t="shared" si="3"/>
        <v>40</v>
      </c>
      <c r="M25" s="59">
        <f t="shared" si="3"/>
        <v>1</v>
      </c>
      <c r="N25" s="59">
        <f t="shared" si="3"/>
        <v>14</v>
      </c>
      <c r="O25" s="62">
        <f t="shared" si="3"/>
        <v>3</v>
      </c>
      <c r="P25" s="63">
        <f>SUM(P7:P24)</f>
        <v>15</v>
      </c>
      <c r="Q25" s="62">
        <f>SUM(Q7:Q24)</f>
        <v>45</v>
      </c>
    </row>
    <row r="26" spans="1:17" ht="18.600000000000001" thickBot="1">
      <c r="A26" s="94"/>
      <c r="B26" s="96">
        <f>SUM(B8:B25)</f>
        <v>1402</v>
      </c>
      <c r="C26" s="98">
        <f>SUM(C8:C25)</f>
        <v>1364</v>
      </c>
      <c r="D26" s="100">
        <f>SUM(D8:D25)</f>
        <v>38</v>
      </c>
      <c r="E26" s="103">
        <f>SUM(E25:H25)</f>
        <v>301</v>
      </c>
      <c r="F26" s="104"/>
      <c r="G26" s="105"/>
      <c r="H26" s="105"/>
      <c r="I26" s="102"/>
      <c r="J26" s="103">
        <f>SUM(J25:O25)</f>
        <v>155</v>
      </c>
      <c r="K26" s="116"/>
      <c r="L26" s="116"/>
      <c r="M26" s="116"/>
      <c r="N26" s="116"/>
      <c r="O26" s="117"/>
      <c r="P26" s="103">
        <f>SUM(P25:Q25)</f>
        <v>60</v>
      </c>
      <c r="Q26" s="118"/>
    </row>
    <row r="27" spans="1:17" ht="80.25" customHeight="1" thickTop="1">
      <c r="A27" s="119" t="s">
        <v>394</v>
      </c>
      <c r="B27" s="120"/>
      <c r="C27" s="120"/>
      <c r="D27" s="121"/>
      <c r="E27" s="122">
        <f>SUM(F25:G25,K25:Q25)</f>
        <v>317</v>
      </c>
      <c r="F27" s="123"/>
      <c r="G27" s="123"/>
      <c r="H27" s="123"/>
      <c r="I27" s="123"/>
      <c r="J27" s="123"/>
      <c r="K27" s="123"/>
      <c r="L27" s="123"/>
      <c r="M27" s="123"/>
      <c r="N27" s="123"/>
      <c r="O27" s="123"/>
      <c r="P27" s="123"/>
      <c r="Q27" s="124"/>
    </row>
    <row r="28" spans="1:17" ht="95.25" customHeight="1">
      <c r="A28" s="125" t="s">
        <v>395</v>
      </c>
      <c r="B28" s="126"/>
      <c r="C28" s="126"/>
      <c r="D28" s="126"/>
      <c r="E28" s="126"/>
      <c r="F28" s="126"/>
      <c r="G28" s="126"/>
      <c r="H28" s="126"/>
      <c r="I28" s="126"/>
      <c r="J28" s="126"/>
      <c r="K28" s="126"/>
      <c r="L28" s="126"/>
      <c r="M28" s="126"/>
      <c r="N28" s="126"/>
      <c r="O28" s="126"/>
      <c r="P28" s="126"/>
      <c r="Q28" s="126"/>
    </row>
  </sheetData>
  <mergeCells count="31">
    <mergeCell ref="P26:Q26"/>
    <mergeCell ref="A27:D27"/>
    <mergeCell ref="E27:Q27"/>
    <mergeCell ref="A28:Q28"/>
    <mergeCell ref="J5:J6"/>
    <mergeCell ref="K5:K6"/>
    <mergeCell ref="L5:L6"/>
    <mergeCell ref="M5:M6"/>
    <mergeCell ref="J26:O26"/>
    <mergeCell ref="A25:A26"/>
    <mergeCell ref="B25:B26"/>
    <mergeCell ref="C25:C26"/>
    <mergeCell ref="D25:D26"/>
    <mergeCell ref="I25:I26"/>
    <mergeCell ref="E26:H26"/>
    <mergeCell ref="A1:Q1"/>
    <mergeCell ref="A2:Q2"/>
    <mergeCell ref="A3:A6"/>
    <mergeCell ref="B3:B6"/>
    <mergeCell ref="C3:C6"/>
    <mergeCell ref="D3:D6"/>
    <mergeCell ref="E3:Q3"/>
    <mergeCell ref="E4:I4"/>
    <mergeCell ref="J4:O4"/>
    <mergeCell ref="P4:Q4"/>
    <mergeCell ref="N5:N6"/>
    <mergeCell ref="O5:O6"/>
    <mergeCell ref="P5:P6"/>
    <mergeCell ref="Q5:Q6"/>
    <mergeCell ref="E5:H5"/>
    <mergeCell ref="I5:I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1:G132"/>
  <sheetViews>
    <sheetView topLeftCell="A43" workbookViewId="0">
      <selection activeCell="C36" sqref="C36"/>
    </sheetView>
  </sheetViews>
  <sheetFormatPr defaultColWidth="9" defaultRowHeight="16.2"/>
  <cols>
    <col min="1" max="1" width="5.88671875" style="10" customWidth="1"/>
    <col min="2" max="2" width="20.88671875" style="10" customWidth="1"/>
    <col min="3" max="3" width="10.33203125" style="10" customWidth="1"/>
    <col min="4" max="4" width="21.77734375" style="10" customWidth="1"/>
    <col min="5" max="5" width="18.88671875" style="10" customWidth="1"/>
    <col min="6" max="6" width="17.6640625" style="10" customWidth="1"/>
    <col min="7" max="7" width="16.77734375" style="10" customWidth="1"/>
    <col min="8" max="16384" width="9" style="10"/>
  </cols>
  <sheetData>
    <row r="1" spans="1:7">
      <c r="A1" s="127" t="s">
        <v>358</v>
      </c>
      <c r="B1" s="128"/>
      <c r="C1" s="128"/>
      <c r="D1" s="128"/>
      <c r="E1" s="128"/>
      <c r="F1" s="128"/>
      <c r="G1" s="129"/>
    </row>
    <row r="2" spans="1:7" ht="24" customHeight="1">
      <c r="A2" s="6" t="s">
        <v>0</v>
      </c>
      <c r="B2" s="6" t="s">
        <v>76</v>
      </c>
      <c r="C2" s="6" t="s">
        <v>1</v>
      </c>
      <c r="D2" s="7" t="s">
        <v>2</v>
      </c>
      <c r="E2" s="6" t="s">
        <v>3</v>
      </c>
      <c r="F2" s="6" t="s">
        <v>4</v>
      </c>
      <c r="G2" s="6" t="s">
        <v>338</v>
      </c>
    </row>
    <row r="3" spans="1:7" ht="32.4">
      <c r="A3" s="11">
        <v>1</v>
      </c>
      <c r="B3" s="12" t="s">
        <v>141</v>
      </c>
      <c r="C3" s="12" t="s">
        <v>5</v>
      </c>
      <c r="D3" s="12" t="s">
        <v>6</v>
      </c>
      <c r="E3" s="12" t="s">
        <v>217</v>
      </c>
      <c r="F3" s="1" t="s">
        <v>7</v>
      </c>
      <c r="G3" s="1" t="s">
        <v>339</v>
      </c>
    </row>
    <row r="4" spans="1:7" ht="32.4">
      <c r="A4" s="15">
        <v>2</v>
      </c>
      <c r="B4" s="12" t="s">
        <v>142</v>
      </c>
      <c r="C4" s="12" t="s">
        <v>5</v>
      </c>
      <c r="D4" s="12" t="s">
        <v>8</v>
      </c>
      <c r="E4" s="12" t="s">
        <v>218</v>
      </c>
      <c r="F4" s="1" t="s">
        <v>9</v>
      </c>
      <c r="G4" s="1" t="s">
        <v>339</v>
      </c>
    </row>
    <row r="5" spans="1:7" ht="32.4">
      <c r="A5" s="15">
        <v>3</v>
      </c>
      <c r="B5" s="12" t="s">
        <v>143</v>
      </c>
      <c r="C5" s="12" t="s">
        <v>5</v>
      </c>
      <c r="D5" s="12" t="s">
        <v>10</v>
      </c>
      <c r="E5" s="12" t="s">
        <v>219</v>
      </c>
      <c r="F5" s="1" t="s">
        <v>7</v>
      </c>
      <c r="G5" s="1" t="s">
        <v>339</v>
      </c>
    </row>
    <row r="6" spans="1:7" ht="32.4">
      <c r="A6" s="15">
        <v>4</v>
      </c>
      <c r="B6" s="12" t="s">
        <v>144</v>
      </c>
      <c r="C6" s="12" t="s">
        <v>5</v>
      </c>
      <c r="D6" s="12" t="s">
        <v>11</v>
      </c>
      <c r="E6" s="12" t="s">
        <v>220</v>
      </c>
      <c r="F6" s="1" t="s">
        <v>12</v>
      </c>
      <c r="G6" s="1"/>
    </row>
    <row r="7" spans="1:7" ht="32.4">
      <c r="A7" s="15">
        <v>5</v>
      </c>
      <c r="B7" s="12" t="s">
        <v>145</v>
      </c>
      <c r="C7" s="12" t="s">
        <v>5</v>
      </c>
      <c r="D7" s="12" t="s">
        <v>111</v>
      </c>
      <c r="E7" s="12" t="s">
        <v>221</v>
      </c>
      <c r="F7" s="1" t="s">
        <v>14</v>
      </c>
      <c r="G7" s="1"/>
    </row>
    <row r="8" spans="1:7" ht="32.4">
      <c r="A8" s="15">
        <v>6</v>
      </c>
      <c r="B8" s="12" t="s">
        <v>146</v>
      </c>
      <c r="C8" s="12" t="s">
        <v>5</v>
      </c>
      <c r="D8" s="12" t="s">
        <v>15</v>
      </c>
      <c r="E8" s="12" t="s">
        <v>222</v>
      </c>
      <c r="F8" s="1" t="s">
        <v>31</v>
      </c>
      <c r="G8" s="1" t="s">
        <v>339</v>
      </c>
    </row>
    <row r="9" spans="1:7" ht="32.4">
      <c r="A9" s="15">
        <v>7</v>
      </c>
      <c r="B9" s="12" t="s">
        <v>147</v>
      </c>
      <c r="C9" s="12" t="s">
        <v>5</v>
      </c>
      <c r="D9" s="12" t="s">
        <v>16</v>
      </c>
      <c r="E9" s="12" t="s">
        <v>223</v>
      </c>
      <c r="F9" s="1" t="s">
        <v>7</v>
      </c>
      <c r="G9" s="1" t="s">
        <v>339</v>
      </c>
    </row>
    <row r="10" spans="1:7" ht="32.4">
      <c r="A10" s="15">
        <v>8</v>
      </c>
      <c r="B10" s="12" t="s">
        <v>148</v>
      </c>
      <c r="C10" s="12" t="s">
        <v>5</v>
      </c>
      <c r="D10" s="12" t="s">
        <v>17</v>
      </c>
      <c r="E10" s="12" t="s">
        <v>224</v>
      </c>
      <c r="F10" s="1" t="s">
        <v>9</v>
      </c>
      <c r="G10" s="1"/>
    </row>
    <row r="11" spans="1:7" ht="32.4">
      <c r="A11" s="15">
        <v>9</v>
      </c>
      <c r="B11" s="12" t="s">
        <v>149</v>
      </c>
      <c r="C11" s="12" t="s">
        <v>5</v>
      </c>
      <c r="D11" s="12" t="s">
        <v>18</v>
      </c>
      <c r="E11" s="12" t="s">
        <v>225</v>
      </c>
      <c r="F11" s="12" t="s">
        <v>12</v>
      </c>
      <c r="G11" s="12"/>
    </row>
    <row r="12" spans="1:7" ht="32.4">
      <c r="A12" s="15">
        <v>10</v>
      </c>
      <c r="B12" s="12" t="s">
        <v>150</v>
      </c>
      <c r="C12" s="12" t="s">
        <v>5</v>
      </c>
      <c r="D12" s="12" t="s">
        <v>19</v>
      </c>
      <c r="E12" s="12" t="s">
        <v>226</v>
      </c>
      <c r="F12" s="1" t="s">
        <v>12</v>
      </c>
      <c r="G12" s="1"/>
    </row>
    <row r="13" spans="1:7" ht="32.4">
      <c r="A13" s="15">
        <v>11</v>
      </c>
      <c r="B13" s="12" t="s">
        <v>148</v>
      </c>
      <c r="C13" s="12" t="s">
        <v>5</v>
      </c>
      <c r="D13" s="12" t="s">
        <v>20</v>
      </c>
      <c r="E13" s="12" t="s">
        <v>227</v>
      </c>
      <c r="F13" s="1" t="s">
        <v>31</v>
      </c>
      <c r="G13" s="1"/>
    </row>
    <row r="14" spans="1:7" ht="32.4">
      <c r="A14" s="15">
        <v>12</v>
      </c>
      <c r="B14" s="12" t="s">
        <v>151</v>
      </c>
      <c r="C14" s="12" t="s">
        <v>5</v>
      </c>
      <c r="D14" s="12" t="s">
        <v>21</v>
      </c>
      <c r="E14" s="12" t="s">
        <v>228</v>
      </c>
      <c r="F14" s="1" t="s">
        <v>69</v>
      </c>
      <c r="G14" s="1"/>
    </row>
    <row r="15" spans="1:7" ht="32.4">
      <c r="A15" s="15">
        <v>13</v>
      </c>
      <c r="B15" s="12" t="s">
        <v>152</v>
      </c>
      <c r="C15" s="12" t="s">
        <v>5</v>
      </c>
      <c r="D15" s="12" t="s">
        <v>22</v>
      </c>
      <c r="E15" s="12" t="s">
        <v>229</v>
      </c>
      <c r="F15" s="12" t="s">
        <v>12</v>
      </c>
      <c r="G15" s="1"/>
    </row>
    <row r="16" spans="1:7" ht="32.4">
      <c r="A16" s="15">
        <v>14</v>
      </c>
      <c r="B16" s="12" t="s">
        <v>145</v>
      </c>
      <c r="C16" s="12" t="s">
        <v>5</v>
      </c>
      <c r="D16" s="12" t="s">
        <v>23</v>
      </c>
      <c r="E16" s="12" t="s">
        <v>228</v>
      </c>
      <c r="F16" s="1" t="s">
        <v>12</v>
      </c>
      <c r="G16" s="1"/>
    </row>
    <row r="17" spans="1:7" ht="32.4">
      <c r="A17" s="15">
        <v>15</v>
      </c>
      <c r="B17" s="12" t="s">
        <v>147</v>
      </c>
      <c r="C17" s="12" t="s">
        <v>5</v>
      </c>
      <c r="D17" s="12" t="s">
        <v>24</v>
      </c>
      <c r="E17" s="12" t="s">
        <v>228</v>
      </c>
      <c r="F17" s="1" t="s">
        <v>12</v>
      </c>
      <c r="G17" s="1" t="s">
        <v>339</v>
      </c>
    </row>
    <row r="18" spans="1:7" ht="32.4">
      <c r="A18" s="15">
        <v>16</v>
      </c>
      <c r="B18" s="12" t="s">
        <v>148</v>
      </c>
      <c r="C18" s="12" t="s">
        <v>5</v>
      </c>
      <c r="D18" s="12" t="s">
        <v>25</v>
      </c>
      <c r="E18" s="12" t="s">
        <v>228</v>
      </c>
      <c r="F18" s="1" t="s">
        <v>26</v>
      </c>
      <c r="G18" s="1" t="s">
        <v>339</v>
      </c>
    </row>
    <row r="19" spans="1:7" ht="32.4">
      <c r="A19" s="15">
        <v>17</v>
      </c>
      <c r="B19" s="12" t="s">
        <v>153</v>
      </c>
      <c r="C19" s="12" t="s">
        <v>5</v>
      </c>
      <c r="D19" s="12" t="s">
        <v>112</v>
      </c>
      <c r="E19" s="12" t="s">
        <v>230</v>
      </c>
      <c r="F19" s="1" t="s">
        <v>13</v>
      </c>
      <c r="G19" s="1"/>
    </row>
    <row r="20" spans="1:7" ht="32.4">
      <c r="A20" s="15">
        <v>18</v>
      </c>
      <c r="B20" s="12" t="s">
        <v>154</v>
      </c>
      <c r="C20" s="12" t="s">
        <v>5</v>
      </c>
      <c r="D20" s="12" t="s">
        <v>113</v>
      </c>
      <c r="E20" s="12" t="s">
        <v>231</v>
      </c>
      <c r="F20" s="1" t="s">
        <v>12</v>
      </c>
      <c r="G20" s="1"/>
    </row>
    <row r="21" spans="1:7" ht="32.4">
      <c r="A21" s="15">
        <v>19</v>
      </c>
      <c r="B21" s="12" t="s">
        <v>145</v>
      </c>
      <c r="C21" s="12" t="s">
        <v>5</v>
      </c>
      <c r="D21" s="12" t="s">
        <v>80</v>
      </c>
      <c r="E21" s="12" t="s">
        <v>232</v>
      </c>
      <c r="F21" s="1" t="s">
        <v>12</v>
      </c>
      <c r="G21" s="1"/>
    </row>
    <row r="22" spans="1:7" ht="32.4">
      <c r="A22" s="15">
        <v>20</v>
      </c>
      <c r="B22" s="12" t="s">
        <v>155</v>
      </c>
      <c r="C22" s="1" t="s">
        <v>81</v>
      </c>
      <c r="D22" s="1" t="s">
        <v>82</v>
      </c>
      <c r="E22" s="1" t="s">
        <v>233</v>
      </c>
      <c r="F22" s="1" t="s">
        <v>9</v>
      </c>
      <c r="G22" s="1" t="s">
        <v>339</v>
      </c>
    </row>
    <row r="23" spans="1:7" ht="32.4">
      <c r="A23" s="15">
        <v>21</v>
      </c>
      <c r="B23" s="12" t="s">
        <v>156</v>
      </c>
      <c r="C23" s="1" t="s">
        <v>81</v>
      </c>
      <c r="D23" s="1" t="s">
        <v>82</v>
      </c>
      <c r="E23" s="1" t="s">
        <v>233</v>
      </c>
      <c r="F23" s="1" t="s">
        <v>9</v>
      </c>
      <c r="G23" s="1" t="s">
        <v>339</v>
      </c>
    </row>
    <row r="24" spans="1:7" ht="32.4">
      <c r="A24" s="15">
        <v>22</v>
      </c>
      <c r="B24" s="12" t="s">
        <v>157</v>
      </c>
      <c r="C24" s="1" t="s">
        <v>28</v>
      </c>
      <c r="D24" s="1" t="s">
        <v>29</v>
      </c>
      <c r="E24" s="4" t="s">
        <v>234</v>
      </c>
      <c r="F24" s="1" t="s">
        <v>26</v>
      </c>
      <c r="G24" s="1"/>
    </row>
    <row r="25" spans="1:7" ht="64.8">
      <c r="A25" s="15">
        <v>23</v>
      </c>
      <c r="B25" s="12" t="s">
        <v>147</v>
      </c>
      <c r="C25" s="1" t="s">
        <v>28</v>
      </c>
      <c r="D25" s="1" t="s">
        <v>55</v>
      </c>
      <c r="E25" s="4" t="s">
        <v>235</v>
      </c>
      <c r="F25" s="1" t="s">
        <v>26</v>
      </c>
      <c r="G25" s="1" t="s">
        <v>339</v>
      </c>
    </row>
    <row r="26" spans="1:7" ht="32.4">
      <c r="A26" s="15">
        <v>24</v>
      </c>
      <c r="B26" s="12" t="s">
        <v>158</v>
      </c>
      <c r="C26" s="1" t="s">
        <v>28</v>
      </c>
      <c r="D26" s="1" t="s">
        <v>321</v>
      </c>
      <c r="E26" s="4" t="s">
        <v>236</v>
      </c>
      <c r="F26" s="1" t="s">
        <v>26</v>
      </c>
      <c r="G26" s="1"/>
    </row>
    <row r="27" spans="1:7" ht="32.4">
      <c r="A27" s="15">
        <v>25</v>
      </c>
      <c r="B27" s="12" t="s">
        <v>185</v>
      </c>
      <c r="C27" s="1" t="s">
        <v>28</v>
      </c>
      <c r="D27" s="1" t="s">
        <v>56</v>
      </c>
      <c r="E27" s="1" t="s">
        <v>237</v>
      </c>
      <c r="F27" s="1" t="s">
        <v>26</v>
      </c>
      <c r="G27" s="1"/>
    </row>
    <row r="28" spans="1:7" ht="32.4">
      <c r="A28" s="15">
        <v>26</v>
      </c>
      <c r="B28" s="12" t="s">
        <v>159</v>
      </c>
      <c r="C28" s="12" t="s">
        <v>28</v>
      </c>
      <c r="D28" s="1" t="s">
        <v>110</v>
      </c>
      <c r="E28" s="1" t="s">
        <v>238</v>
      </c>
      <c r="F28" s="1" t="s">
        <v>26</v>
      </c>
      <c r="G28" s="1" t="s">
        <v>339</v>
      </c>
    </row>
    <row r="29" spans="1:7" ht="32.4">
      <c r="A29" s="15">
        <v>27</v>
      </c>
      <c r="B29" s="12" t="s">
        <v>160</v>
      </c>
      <c r="C29" s="12" t="s">
        <v>28</v>
      </c>
      <c r="D29" s="1" t="s">
        <v>57</v>
      </c>
      <c r="E29" s="1" t="s">
        <v>239</v>
      </c>
      <c r="F29" s="1" t="s">
        <v>26</v>
      </c>
      <c r="G29" s="1" t="s">
        <v>339</v>
      </c>
    </row>
    <row r="30" spans="1:7" ht="32.4">
      <c r="A30" s="15">
        <v>28</v>
      </c>
      <c r="B30" s="12" t="s">
        <v>161</v>
      </c>
      <c r="C30" s="12" t="s">
        <v>28</v>
      </c>
      <c r="D30" s="1" t="s">
        <v>58</v>
      </c>
      <c r="E30" s="1" t="s">
        <v>240</v>
      </c>
      <c r="F30" s="1" t="s">
        <v>26</v>
      </c>
      <c r="G30" s="1" t="s">
        <v>339</v>
      </c>
    </row>
    <row r="31" spans="1:7" ht="32.4">
      <c r="A31" s="15">
        <v>29</v>
      </c>
      <c r="B31" s="12" t="s">
        <v>162</v>
      </c>
      <c r="C31" s="12" t="s">
        <v>28</v>
      </c>
      <c r="D31" s="1" t="s">
        <v>59</v>
      </c>
      <c r="E31" s="1" t="s">
        <v>241</v>
      </c>
      <c r="F31" s="1" t="s">
        <v>26</v>
      </c>
      <c r="G31" s="1" t="s">
        <v>339</v>
      </c>
    </row>
    <row r="32" spans="1:7">
      <c r="A32" s="15">
        <v>30</v>
      </c>
      <c r="B32" s="12" t="s">
        <v>163</v>
      </c>
      <c r="C32" s="12" t="s">
        <v>28</v>
      </c>
      <c r="D32" s="1" t="s">
        <v>60</v>
      </c>
      <c r="E32" s="1" t="s">
        <v>241</v>
      </c>
      <c r="F32" s="1" t="s">
        <v>26</v>
      </c>
      <c r="G32" s="1" t="s">
        <v>339</v>
      </c>
    </row>
    <row r="33" spans="1:7" ht="32.4">
      <c r="A33" s="15">
        <v>31</v>
      </c>
      <c r="B33" s="12" t="s">
        <v>148</v>
      </c>
      <c r="C33" s="12" t="s">
        <v>28</v>
      </c>
      <c r="D33" s="1" t="s">
        <v>61</v>
      </c>
      <c r="E33" s="1" t="s">
        <v>240</v>
      </c>
      <c r="F33" s="1" t="s">
        <v>139</v>
      </c>
      <c r="G33" s="1"/>
    </row>
    <row r="34" spans="1:7" ht="32.4">
      <c r="A34" s="15">
        <v>32</v>
      </c>
      <c r="B34" s="12" t="s">
        <v>161</v>
      </c>
      <c r="C34" s="12" t="s">
        <v>28</v>
      </c>
      <c r="D34" s="1" t="s">
        <v>62</v>
      </c>
      <c r="E34" s="1" t="s">
        <v>240</v>
      </c>
      <c r="F34" s="1" t="s">
        <v>12</v>
      </c>
      <c r="G34" s="1"/>
    </row>
    <row r="35" spans="1:7" ht="32.4">
      <c r="A35" s="15">
        <v>33</v>
      </c>
      <c r="B35" s="12" t="s">
        <v>148</v>
      </c>
      <c r="C35" s="12" t="s">
        <v>28</v>
      </c>
      <c r="D35" s="1" t="s">
        <v>63</v>
      </c>
      <c r="E35" s="1" t="s">
        <v>242</v>
      </c>
      <c r="F35" s="1" t="s">
        <v>26</v>
      </c>
      <c r="G35" s="1" t="s">
        <v>339</v>
      </c>
    </row>
    <row r="36" spans="1:7" ht="32.4">
      <c r="A36" s="15">
        <v>34</v>
      </c>
      <c r="B36" s="12" t="s">
        <v>164</v>
      </c>
      <c r="C36" s="12" t="s">
        <v>28</v>
      </c>
      <c r="D36" s="1" t="s">
        <v>64</v>
      </c>
      <c r="E36" s="1" t="s">
        <v>243</v>
      </c>
      <c r="F36" s="1" t="s">
        <v>26</v>
      </c>
      <c r="G36" s="1" t="s">
        <v>339</v>
      </c>
    </row>
    <row r="37" spans="1:7" ht="32.4">
      <c r="A37" s="15">
        <v>35</v>
      </c>
      <c r="B37" s="12" t="s">
        <v>165</v>
      </c>
      <c r="C37" s="12" t="s">
        <v>28</v>
      </c>
      <c r="D37" s="12" t="s">
        <v>65</v>
      </c>
      <c r="E37" s="12" t="s">
        <v>244</v>
      </c>
      <c r="F37" s="1" t="s">
        <v>26</v>
      </c>
      <c r="G37" s="1"/>
    </row>
    <row r="38" spans="1:7">
      <c r="A38" s="15">
        <v>36</v>
      </c>
      <c r="B38" s="12" t="s">
        <v>166</v>
      </c>
      <c r="C38" s="12" t="s">
        <v>28</v>
      </c>
      <c r="D38" s="12" t="s">
        <v>66</v>
      </c>
      <c r="E38" s="12" t="s">
        <v>245</v>
      </c>
      <c r="F38" s="1" t="s">
        <v>26</v>
      </c>
      <c r="G38" s="1"/>
    </row>
    <row r="39" spans="1:7" ht="32.4">
      <c r="A39" s="15">
        <v>37</v>
      </c>
      <c r="B39" s="12" t="s">
        <v>147</v>
      </c>
      <c r="C39" s="12" t="s">
        <v>28</v>
      </c>
      <c r="D39" s="12" t="s">
        <v>67</v>
      </c>
      <c r="E39" s="12" t="s">
        <v>246</v>
      </c>
      <c r="F39" s="1" t="s">
        <v>26</v>
      </c>
      <c r="G39" s="1"/>
    </row>
    <row r="40" spans="1:7" ht="96" customHeight="1">
      <c r="A40" s="15">
        <v>38</v>
      </c>
      <c r="B40" s="12"/>
      <c r="C40" s="12" t="s">
        <v>83</v>
      </c>
      <c r="D40" s="1" t="s">
        <v>109</v>
      </c>
      <c r="E40" s="12" t="s">
        <v>247</v>
      </c>
      <c r="F40" s="1" t="s">
        <v>14</v>
      </c>
      <c r="G40" s="1"/>
    </row>
    <row r="41" spans="1:7" ht="32.4">
      <c r="A41" s="15">
        <v>39</v>
      </c>
      <c r="B41" s="12" t="s">
        <v>167</v>
      </c>
      <c r="C41" s="12" t="s">
        <v>28</v>
      </c>
      <c r="D41" s="5" t="s">
        <v>68</v>
      </c>
      <c r="E41" s="12" t="s">
        <v>248</v>
      </c>
      <c r="F41" s="1" t="s">
        <v>54</v>
      </c>
      <c r="G41" s="1"/>
    </row>
    <row r="42" spans="1:7" ht="32.4">
      <c r="A42" s="15">
        <v>40</v>
      </c>
      <c r="B42" s="12" t="s">
        <v>148</v>
      </c>
      <c r="C42" s="12" t="s">
        <v>30</v>
      </c>
      <c r="D42" s="1" t="s">
        <v>84</v>
      </c>
      <c r="E42" s="12" t="s">
        <v>249</v>
      </c>
      <c r="F42" s="1" t="s">
        <v>31</v>
      </c>
      <c r="G42" s="1" t="s">
        <v>339</v>
      </c>
    </row>
    <row r="43" spans="1:7" ht="32.4">
      <c r="A43" s="15">
        <v>41</v>
      </c>
      <c r="B43" s="12" t="s">
        <v>147</v>
      </c>
      <c r="C43" s="12" t="s">
        <v>30</v>
      </c>
      <c r="D43" s="12" t="s">
        <v>85</v>
      </c>
      <c r="E43" s="12" t="s">
        <v>250</v>
      </c>
      <c r="F43" s="1" t="s">
        <v>7</v>
      </c>
      <c r="G43" s="1" t="s">
        <v>339</v>
      </c>
    </row>
    <row r="44" spans="1:7" ht="32.4">
      <c r="A44" s="15">
        <v>42</v>
      </c>
      <c r="B44" s="12" t="s">
        <v>168</v>
      </c>
      <c r="C44" s="12" t="s">
        <v>86</v>
      </c>
      <c r="D44" s="1" t="s">
        <v>114</v>
      </c>
      <c r="E44" s="12" t="s">
        <v>251</v>
      </c>
      <c r="F44" s="12" t="s">
        <v>31</v>
      </c>
      <c r="G44" s="12" t="s">
        <v>339</v>
      </c>
    </row>
    <row r="45" spans="1:7" ht="32.4">
      <c r="A45" s="15">
        <v>43</v>
      </c>
      <c r="B45" s="12" t="s">
        <v>157</v>
      </c>
      <c r="C45" s="1" t="s">
        <v>32</v>
      </c>
      <c r="D45" s="1" t="s">
        <v>87</v>
      </c>
      <c r="E45" s="1" t="s">
        <v>252</v>
      </c>
      <c r="F45" s="1" t="s">
        <v>9</v>
      </c>
      <c r="G45" s="12" t="s">
        <v>339</v>
      </c>
    </row>
    <row r="46" spans="1:7" ht="32.4">
      <c r="A46" s="15">
        <v>44</v>
      </c>
      <c r="B46" s="12" t="s">
        <v>169</v>
      </c>
      <c r="C46" s="12" t="s">
        <v>32</v>
      </c>
      <c r="D46" s="12" t="s">
        <v>88</v>
      </c>
      <c r="E46" s="12" t="s">
        <v>253</v>
      </c>
      <c r="F46" s="1" t="s">
        <v>9</v>
      </c>
      <c r="G46" s="12" t="s">
        <v>339</v>
      </c>
    </row>
    <row r="47" spans="1:7" ht="32.4">
      <c r="A47" s="15">
        <v>45</v>
      </c>
      <c r="B47" s="12" t="s">
        <v>170</v>
      </c>
      <c r="C47" s="12" t="s">
        <v>32</v>
      </c>
      <c r="D47" s="12" t="s">
        <v>33</v>
      </c>
      <c r="E47" s="12" t="s">
        <v>254</v>
      </c>
      <c r="F47" s="1" t="s">
        <v>9</v>
      </c>
      <c r="G47" s="12" t="s">
        <v>339</v>
      </c>
    </row>
    <row r="48" spans="1:7" ht="77.25" customHeight="1">
      <c r="A48" s="15">
        <v>46</v>
      </c>
      <c r="B48" s="12"/>
      <c r="C48" s="1" t="s">
        <v>34</v>
      </c>
      <c r="D48" s="1" t="s">
        <v>35</v>
      </c>
      <c r="E48" s="1" t="s">
        <v>70</v>
      </c>
      <c r="F48" s="1" t="s">
        <v>36</v>
      </c>
      <c r="G48" s="12"/>
    </row>
    <row r="49" spans="1:7" ht="93" customHeight="1">
      <c r="A49" s="15">
        <v>47</v>
      </c>
      <c r="B49" s="12"/>
      <c r="C49" s="1" t="s">
        <v>34</v>
      </c>
      <c r="D49" s="1" t="s">
        <v>37</v>
      </c>
      <c r="E49" s="1" t="s">
        <v>255</v>
      </c>
      <c r="F49" s="1" t="s">
        <v>36</v>
      </c>
      <c r="G49" s="12"/>
    </row>
    <row r="50" spans="1:7" ht="93" customHeight="1">
      <c r="A50" s="15">
        <v>48</v>
      </c>
      <c r="B50" s="12"/>
      <c r="C50" s="1" t="s">
        <v>34</v>
      </c>
      <c r="D50" s="1" t="s">
        <v>38</v>
      </c>
      <c r="E50" s="1" t="s">
        <v>256</v>
      </c>
      <c r="F50" s="1" t="s">
        <v>36</v>
      </c>
      <c r="G50" s="12" t="s">
        <v>339</v>
      </c>
    </row>
    <row r="51" spans="1:7" ht="32.4">
      <c r="A51" s="15">
        <v>49</v>
      </c>
      <c r="B51" s="12" t="s">
        <v>161</v>
      </c>
      <c r="C51" s="1" t="s">
        <v>34</v>
      </c>
      <c r="D51" s="1" t="s">
        <v>39</v>
      </c>
      <c r="E51" s="1" t="s">
        <v>257</v>
      </c>
      <c r="F51" s="1" t="s">
        <v>9</v>
      </c>
      <c r="G51" s="12" t="s">
        <v>339</v>
      </c>
    </row>
    <row r="52" spans="1:7" ht="93" customHeight="1">
      <c r="A52" s="15">
        <v>50</v>
      </c>
      <c r="B52" s="12"/>
      <c r="C52" s="1" t="s">
        <v>34</v>
      </c>
      <c r="D52" s="1" t="s">
        <v>40</v>
      </c>
      <c r="E52" s="1" t="s">
        <v>70</v>
      </c>
      <c r="F52" s="1" t="s">
        <v>36</v>
      </c>
      <c r="G52" s="12"/>
    </row>
    <row r="53" spans="1:7" ht="103.5" customHeight="1">
      <c r="A53" s="15">
        <v>51</v>
      </c>
      <c r="B53" s="12"/>
      <c r="C53" s="1" t="s">
        <v>34</v>
      </c>
      <c r="D53" s="1" t="s">
        <v>41</v>
      </c>
      <c r="E53" s="1" t="s">
        <v>70</v>
      </c>
      <c r="F53" s="1" t="s">
        <v>36</v>
      </c>
      <c r="G53" s="12"/>
    </row>
    <row r="54" spans="1:7" ht="93" customHeight="1">
      <c r="A54" s="15">
        <v>52</v>
      </c>
      <c r="B54" s="12"/>
      <c r="C54" s="1" t="s">
        <v>34</v>
      </c>
      <c r="D54" s="1" t="s">
        <v>42</v>
      </c>
      <c r="E54" s="1" t="s">
        <v>70</v>
      </c>
      <c r="F54" s="1" t="s">
        <v>36</v>
      </c>
      <c r="G54" s="12"/>
    </row>
    <row r="55" spans="1:7" ht="32.4">
      <c r="A55" s="15">
        <v>53</v>
      </c>
      <c r="B55" s="12" t="s">
        <v>147</v>
      </c>
      <c r="C55" s="1" t="s">
        <v>34</v>
      </c>
      <c r="D55" s="1" t="s">
        <v>43</v>
      </c>
      <c r="E55" s="1" t="s">
        <v>89</v>
      </c>
      <c r="F55" s="1" t="s">
        <v>36</v>
      </c>
      <c r="G55" s="12" t="s">
        <v>339</v>
      </c>
    </row>
    <row r="56" spans="1:7" ht="93" customHeight="1">
      <c r="A56" s="15">
        <v>54</v>
      </c>
      <c r="B56" s="12"/>
      <c r="C56" s="1" t="s">
        <v>34</v>
      </c>
      <c r="D56" s="1" t="s">
        <v>44</v>
      </c>
      <c r="E56" s="1" t="s">
        <v>258</v>
      </c>
      <c r="F56" s="1" t="s">
        <v>36</v>
      </c>
      <c r="G56" s="12" t="s">
        <v>339</v>
      </c>
    </row>
    <row r="57" spans="1:7" ht="32.4">
      <c r="A57" s="15">
        <v>55</v>
      </c>
      <c r="B57" s="12" t="s">
        <v>171</v>
      </c>
      <c r="C57" s="1" t="s">
        <v>34</v>
      </c>
      <c r="D57" s="1" t="s">
        <v>90</v>
      </c>
      <c r="E57" s="12" t="s">
        <v>259</v>
      </c>
      <c r="F57" s="1" t="s">
        <v>9</v>
      </c>
      <c r="G57" s="12" t="s">
        <v>339</v>
      </c>
    </row>
    <row r="58" spans="1:7" ht="32.4">
      <c r="A58" s="15">
        <v>56</v>
      </c>
      <c r="B58" s="12" t="s">
        <v>172</v>
      </c>
      <c r="C58" s="1" t="s">
        <v>34</v>
      </c>
      <c r="D58" s="1" t="s">
        <v>91</v>
      </c>
      <c r="E58" s="12" t="s">
        <v>260</v>
      </c>
      <c r="F58" s="1" t="s">
        <v>9</v>
      </c>
      <c r="G58" s="12" t="s">
        <v>339</v>
      </c>
    </row>
    <row r="59" spans="1:7" ht="32.4">
      <c r="A59" s="15">
        <v>57</v>
      </c>
      <c r="B59" s="12" t="s">
        <v>173</v>
      </c>
      <c r="C59" s="1" t="s">
        <v>34</v>
      </c>
      <c r="D59" s="1" t="s">
        <v>45</v>
      </c>
      <c r="E59" s="12" t="s">
        <v>261</v>
      </c>
      <c r="F59" s="1" t="s">
        <v>9</v>
      </c>
      <c r="G59" s="12" t="s">
        <v>339</v>
      </c>
    </row>
    <row r="60" spans="1:7" ht="32.4">
      <c r="A60" s="15">
        <v>58</v>
      </c>
      <c r="B60" s="12" t="s">
        <v>174</v>
      </c>
      <c r="C60" s="1" t="s">
        <v>34</v>
      </c>
      <c r="D60" s="1" t="s">
        <v>46</v>
      </c>
      <c r="E60" s="12" t="s">
        <v>262</v>
      </c>
      <c r="F60" s="12" t="s">
        <v>31</v>
      </c>
      <c r="G60" s="12" t="s">
        <v>339</v>
      </c>
    </row>
    <row r="61" spans="1:7" ht="32.4">
      <c r="A61" s="15">
        <v>59</v>
      </c>
      <c r="B61" s="12" t="s">
        <v>143</v>
      </c>
      <c r="C61" s="1" t="s">
        <v>34</v>
      </c>
      <c r="D61" s="1" t="s">
        <v>92</v>
      </c>
      <c r="E61" s="1" t="s">
        <v>258</v>
      </c>
      <c r="F61" s="1" t="s">
        <v>9</v>
      </c>
      <c r="G61" s="12" t="s">
        <v>339</v>
      </c>
    </row>
    <row r="62" spans="1:7" ht="32.4">
      <c r="A62" s="15">
        <v>60</v>
      </c>
      <c r="B62" s="12" t="s">
        <v>175</v>
      </c>
      <c r="C62" s="1" t="s">
        <v>34</v>
      </c>
      <c r="D62" s="1" t="s">
        <v>93</v>
      </c>
      <c r="E62" s="1" t="s">
        <v>70</v>
      </c>
      <c r="F62" s="1" t="s">
        <v>9</v>
      </c>
      <c r="G62" s="12"/>
    </row>
    <row r="63" spans="1:7" ht="99.9" customHeight="1">
      <c r="A63" s="15">
        <v>61</v>
      </c>
      <c r="B63" s="1"/>
      <c r="C63" s="1" t="s">
        <v>34</v>
      </c>
      <c r="D63" s="1" t="s">
        <v>94</v>
      </c>
      <c r="E63" s="1" t="s">
        <v>263</v>
      </c>
      <c r="F63" s="1" t="s">
        <v>9</v>
      </c>
      <c r="G63" s="12" t="s">
        <v>339</v>
      </c>
    </row>
    <row r="64" spans="1:7" ht="105.75" customHeight="1">
      <c r="A64" s="15">
        <v>62</v>
      </c>
      <c r="B64" s="1"/>
      <c r="C64" s="1" t="s">
        <v>34</v>
      </c>
      <c r="D64" s="1" t="s">
        <v>95</v>
      </c>
      <c r="E64" s="1" t="s">
        <v>264</v>
      </c>
      <c r="F64" s="1" t="s">
        <v>9</v>
      </c>
      <c r="G64" s="12" t="s">
        <v>339</v>
      </c>
    </row>
    <row r="65" spans="1:7" ht="102.75" customHeight="1">
      <c r="A65" s="15">
        <v>63</v>
      </c>
      <c r="B65" s="1"/>
      <c r="C65" s="1" t="s">
        <v>34</v>
      </c>
      <c r="D65" s="1" t="s">
        <v>96</v>
      </c>
      <c r="E65" s="1" t="s">
        <v>265</v>
      </c>
      <c r="F65" s="1" t="s">
        <v>9</v>
      </c>
      <c r="G65" s="12"/>
    </row>
    <row r="66" spans="1:7" ht="32.4">
      <c r="A66" s="15">
        <v>64</v>
      </c>
      <c r="B66" s="12" t="s">
        <v>148</v>
      </c>
      <c r="C66" s="12" t="s">
        <v>47</v>
      </c>
      <c r="D66" s="12" t="s">
        <v>97</v>
      </c>
      <c r="E66" s="12" t="s">
        <v>266</v>
      </c>
      <c r="F66" s="1" t="s">
        <v>31</v>
      </c>
      <c r="G66" s="1" t="s">
        <v>339</v>
      </c>
    </row>
    <row r="67" spans="1:7" ht="32.4">
      <c r="A67" s="15">
        <v>65</v>
      </c>
      <c r="B67" s="12" t="s">
        <v>176</v>
      </c>
      <c r="C67" s="12" t="s">
        <v>47</v>
      </c>
      <c r="D67" s="12" t="s">
        <v>98</v>
      </c>
      <c r="E67" s="12" t="s">
        <v>267</v>
      </c>
      <c r="F67" s="1" t="s">
        <v>7</v>
      </c>
      <c r="G67" s="1" t="s">
        <v>339</v>
      </c>
    </row>
    <row r="68" spans="1:7" ht="32.4">
      <c r="A68" s="15">
        <v>66</v>
      </c>
      <c r="B68" s="12" t="s">
        <v>177</v>
      </c>
      <c r="C68" s="12" t="s">
        <v>47</v>
      </c>
      <c r="D68" s="12" t="s">
        <v>99</v>
      </c>
      <c r="E68" s="12" t="s">
        <v>268</v>
      </c>
      <c r="F68" s="1" t="s">
        <v>9</v>
      </c>
      <c r="G68" s="1"/>
    </row>
    <row r="69" spans="1:7" ht="48.6">
      <c r="A69" s="15">
        <v>67</v>
      </c>
      <c r="B69" s="12" t="s">
        <v>148</v>
      </c>
      <c r="C69" s="12" t="s">
        <v>47</v>
      </c>
      <c r="D69" s="12" t="s">
        <v>100</v>
      </c>
      <c r="E69" s="12" t="s">
        <v>269</v>
      </c>
      <c r="F69" s="1" t="s">
        <v>31</v>
      </c>
      <c r="G69" s="1"/>
    </row>
    <row r="70" spans="1:7" ht="32.4">
      <c r="A70" s="15">
        <v>68</v>
      </c>
      <c r="B70" s="12" t="s">
        <v>178</v>
      </c>
      <c r="C70" s="12" t="s">
        <v>47</v>
      </c>
      <c r="D70" s="12" t="s">
        <v>101</v>
      </c>
      <c r="E70" s="12" t="s">
        <v>270</v>
      </c>
      <c r="F70" s="1" t="s">
        <v>31</v>
      </c>
      <c r="G70" s="1"/>
    </row>
    <row r="71" spans="1:7" ht="32.4">
      <c r="A71" s="15">
        <v>69</v>
      </c>
      <c r="B71" s="12" t="s">
        <v>179</v>
      </c>
      <c r="C71" s="12" t="s">
        <v>47</v>
      </c>
      <c r="D71" s="12" t="s">
        <v>48</v>
      </c>
      <c r="E71" s="12" t="s">
        <v>271</v>
      </c>
      <c r="F71" s="1" t="s">
        <v>9</v>
      </c>
      <c r="G71" s="1"/>
    </row>
    <row r="72" spans="1:7" ht="48.6">
      <c r="A72" s="15">
        <v>70</v>
      </c>
      <c r="B72" s="12" t="s">
        <v>180</v>
      </c>
      <c r="C72" s="12" t="s">
        <v>47</v>
      </c>
      <c r="D72" s="12" t="s">
        <v>102</v>
      </c>
      <c r="E72" s="12" t="s">
        <v>272</v>
      </c>
      <c r="F72" s="1" t="s">
        <v>9</v>
      </c>
      <c r="G72" s="1"/>
    </row>
    <row r="73" spans="1:7" ht="32.4">
      <c r="A73" s="15">
        <v>71</v>
      </c>
      <c r="B73" s="12" t="s">
        <v>181</v>
      </c>
      <c r="C73" s="12" t="s">
        <v>47</v>
      </c>
      <c r="D73" s="12" t="s">
        <v>103</v>
      </c>
      <c r="E73" s="12" t="s">
        <v>273</v>
      </c>
      <c r="F73" s="1" t="s">
        <v>9</v>
      </c>
      <c r="G73" s="1"/>
    </row>
    <row r="74" spans="1:7" ht="48.6">
      <c r="A74" s="15">
        <v>72</v>
      </c>
      <c r="B74" s="12" t="s">
        <v>186</v>
      </c>
      <c r="C74" s="12" t="s">
        <v>47</v>
      </c>
      <c r="D74" s="12" t="s">
        <v>104</v>
      </c>
      <c r="E74" s="12" t="s">
        <v>274</v>
      </c>
      <c r="F74" s="1" t="s">
        <v>9</v>
      </c>
      <c r="G74" s="1"/>
    </row>
    <row r="75" spans="1:7" ht="32.4">
      <c r="A75" s="15">
        <v>73</v>
      </c>
      <c r="B75" s="12" t="s">
        <v>182</v>
      </c>
      <c r="C75" s="12" t="s">
        <v>47</v>
      </c>
      <c r="D75" s="12" t="s">
        <v>105</v>
      </c>
      <c r="E75" s="12" t="s">
        <v>275</v>
      </c>
      <c r="F75" s="1" t="s">
        <v>7</v>
      </c>
      <c r="G75" s="1" t="s">
        <v>339</v>
      </c>
    </row>
    <row r="76" spans="1:7" ht="32.4">
      <c r="A76" s="15">
        <v>74</v>
      </c>
      <c r="B76" s="12" t="s">
        <v>148</v>
      </c>
      <c r="C76" s="12" t="s">
        <v>106</v>
      </c>
      <c r="D76" s="12" t="s">
        <v>51</v>
      </c>
      <c r="E76" s="12"/>
      <c r="F76" s="12" t="s">
        <v>31</v>
      </c>
      <c r="G76" s="12" t="s">
        <v>339</v>
      </c>
    </row>
    <row r="77" spans="1:7" ht="32.4">
      <c r="A77" s="15">
        <v>75</v>
      </c>
      <c r="B77" s="12" t="s">
        <v>183</v>
      </c>
      <c r="C77" s="12" t="s">
        <v>106</v>
      </c>
      <c r="D77" s="12" t="s">
        <v>52</v>
      </c>
      <c r="E77" s="12"/>
      <c r="F77" s="12" t="s">
        <v>31</v>
      </c>
      <c r="G77" s="12"/>
    </row>
    <row r="78" spans="1:7" ht="32.4">
      <c r="A78" s="15">
        <v>76</v>
      </c>
      <c r="B78" s="12" t="s">
        <v>184</v>
      </c>
      <c r="C78" s="12" t="s">
        <v>107</v>
      </c>
      <c r="D78" s="12" t="s">
        <v>53</v>
      </c>
      <c r="E78" s="12"/>
      <c r="F78" s="12" t="s">
        <v>31</v>
      </c>
      <c r="G78" s="12" t="s">
        <v>339</v>
      </c>
    </row>
    <row r="79" spans="1:7" ht="32.4">
      <c r="A79" s="15">
        <v>77</v>
      </c>
      <c r="B79" s="1" t="s">
        <v>164</v>
      </c>
      <c r="C79" s="1" t="s">
        <v>78</v>
      </c>
      <c r="D79" s="2" t="s">
        <v>140</v>
      </c>
      <c r="E79" s="1" t="s">
        <v>276</v>
      </c>
      <c r="F79" s="12" t="s">
        <v>12</v>
      </c>
      <c r="G79" s="16"/>
    </row>
    <row r="80" spans="1:7" ht="32.4">
      <c r="A80" s="15">
        <v>78</v>
      </c>
      <c r="B80" s="12" t="s">
        <v>167</v>
      </c>
      <c r="C80" s="12" t="s">
        <v>27</v>
      </c>
      <c r="D80" s="1" t="s">
        <v>322</v>
      </c>
      <c r="E80" s="9" t="s">
        <v>277</v>
      </c>
      <c r="F80" s="1" t="s">
        <v>31</v>
      </c>
      <c r="G80" s="16"/>
    </row>
    <row r="81" spans="1:7" ht="32.4">
      <c r="A81" s="15">
        <v>79</v>
      </c>
      <c r="B81" s="12" t="s">
        <v>187</v>
      </c>
      <c r="C81" s="12" t="s">
        <v>27</v>
      </c>
      <c r="D81" s="1" t="s">
        <v>323</v>
      </c>
      <c r="E81" s="9" t="s">
        <v>277</v>
      </c>
      <c r="F81" s="1" t="s">
        <v>31</v>
      </c>
      <c r="G81" s="16"/>
    </row>
    <row r="82" spans="1:7" ht="32.4">
      <c r="A82" s="15">
        <v>80</v>
      </c>
      <c r="B82" s="12" t="s">
        <v>147</v>
      </c>
      <c r="C82" s="12" t="s">
        <v>27</v>
      </c>
      <c r="D82" s="1" t="s">
        <v>324</v>
      </c>
      <c r="E82" s="9" t="s">
        <v>278</v>
      </c>
      <c r="F82" s="1" t="s">
        <v>31</v>
      </c>
      <c r="G82" s="16"/>
    </row>
    <row r="83" spans="1:7" ht="48.6">
      <c r="A83" s="15">
        <v>81</v>
      </c>
      <c r="B83" s="12" t="s">
        <v>188</v>
      </c>
      <c r="C83" s="12" t="s">
        <v>27</v>
      </c>
      <c r="D83" s="1" t="s">
        <v>77</v>
      </c>
      <c r="E83" s="12" t="s">
        <v>279</v>
      </c>
      <c r="F83" s="1" t="s">
        <v>13</v>
      </c>
      <c r="G83" s="16"/>
    </row>
    <row r="84" spans="1:7" ht="32.4">
      <c r="A84" s="15">
        <v>82</v>
      </c>
      <c r="B84" s="12" t="s">
        <v>148</v>
      </c>
      <c r="C84" s="12" t="s">
        <v>73</v>
      </c>
      <c r="D84" s="8" t="s">
        <v>74</v>
      </c>
      <c r="E84" s="12" t="s">
        <v>280</v>
      </c>
      <c r="F84" s="1" t="s">
        <v>31</v>
      </c>
      <c r="G84" s="16"/>
    </row>
    <row r="85" spans="1:7" ht="82.5" customHeight="1">
      <c r="A85" s="15">
        <v>83</v>
      </c>
      <c r="B85" s="12"/>
      <c r="C85" s="1" t="s">
        <v>34</v>
      </c>
      <c r="D85" s="8" t="s">
        <v>79</v>
      </c>
      <c r="E85" s="1" t="s">
        <v>70</v>
      </c>
      <c r="F85" s="1" t="s">
        <v>26</v>
      </c>
      <c r="G85" s="16"/>
    </row>
    <row r="86" spans="1:7" ht="48.6">
      <c r="A86" s="15">
        <v>84</v>
      </c>
      <c r="B86" s="12" t="s">
        <v>147</v>
      </c>
      <c r="C86" s="12" t="s">
        <v>49</v>
      </c>
      <c r="D86" s="12" t="s">
        <v>72</v>
      </c>
      <c r="E86" s="12" t="s">
        <v>281</v>
      </c>
      <c r="F86" s="1" t="s">
        <v>7</v>
      </c>
      <c r="G86" s="16"/>
    </row>
    <row r="87" spans="1:7" ht="32.4">
      <c r="A87" s="15">
        <v>85</v>
      </c>
      <c r="B87" s="12" t="s">
        <v>148</v>
      </c>
      <c r="C87" s="12" t="s">
        <v>49</v>
      </c>
      <c r="D87" s="12" t="s">
        <v>75</v>
      </c>
      <c r="E87" s="12" t="s">
        <v>282</v>
      </c>
      <c r="F87" s="1" t="s">
        <v>13</v>
      </c>
      <c r="G87" s="16"/>
    </row>
    <row r="88" spans="1:7" ht="32.4">
      <c r="A88" s="15">
        <v>86</v>
      </c>
      <c r="B88" s="1" t="s">
        <v>164</v>
      </c>
      <c r="C88" s="1" t="s">
        <v>108</v>
      </c>
      <c r="D88" s="3" t="s">
        <v>326</v>
      </c>
      <c r="E88" s="3" t="s">
        <v>283</v>
      </c>
      <c r="F88" s="12" t="s">
        <v>31</v>
      </c>
      <c r="G88" s="16"/>
    </row>
    <row r="89" spans="1:7" ht="32.4">
      <c r="A89" s="15">
        <v>87</v>
      </c>
      <c r="B89" s="1" t="s">
        <v>189</v>
      </c>
      <c r="C89" s="1" t="s">
        <v>108</v>
      </c>
      <c r="D89" s="3" t="s">
        <v>327</v>
      </c>
      <c r="E89" s="3" t="s">
        <v>284</v>
      </c>
      <c r="F89" s="1" t="s">
        <v>9</v>
      </c>
      <c r="G89" s="16"/>
    </row>
    <row r="90" spans="1:7" ht="32.4">
      <c r="A90" s="15">
        <v>88</v>
      </c>
      <c r="B90" s="1" t="s">
        <v>190</v>
      </c>
      <c r="C90" s="1" t="s">
        <v>78</v>
      </c>
      <c r="D90" s="3"/>
      <c r="E90" s="3" t="s">
        <v>285</v>
      </c>
      <c r="F90" s="12" t="s">
        <v>31</v>
      </c>
      <c r="G90" s="16"/>
    </row>
    <row r="91" spans="1:7" ht="32.4">
      <c r="A91" s="15">
        <v>89</v>
      </c>
      <c r="B91" s="1" t="s">
        <v>164</v>
      </c>
      <c r="C91" s="1" t="s">
        <v>78</v>
      </c>
      <c r="D91" s="3"/>
      <c r="E91" s="3" t="s">
        <v>228</v>
      </c>
      <c r="F91" s="12" t="s">
        <v>31</v>
      </c>
      <c r="G91" s="16"/>
    </row>
    <row r="92" spans="1:7" ht="32.4">
      <c r="A92" s="15">
        <v>90</v>
      </c>
      <c r="B92" s="1" t="s">
        <v>176</v>
      </c>
      <c r="C92" s="1" t="s">
        <v>78</v>
      </c>
      <c r="D92" s="3"/>
      <c r="E92" s="3" t="s">
        <v>286</v>
      </c>
      <c r="F92" s="1" t="s">
        <v>9</v>
      </c>
      <c r="G92" s="16"/>
    </row>
    <row r="93" spans="1:7" ht="32.4">
      <c r="A93" s="15">
        <v>91</v>
      </c>
      <c r="B93" s="1" t="s">
        <v>191</v>
      </c>
      <c r="C93" s="1" t="s">
        <v>78</v>
      </c>
      <c r="D93" s="3" t="s">
        <v>333</v>
      </c>
      <c r="E93" s="3" t="s">
        <v>287</v>
      </c>
      <c r="F93" s="1" t="s">
        <v>9</v>
      </c>
      <c r="G93" s="16"/>
    </row>
    <row r="94" spans="1:7" ht="32.4">
      <c r="A94" s="15">
        <v>92</v>
      </c>
      <c r="B94" s="1" t="s">
        <v>192</v>
      </c>
      <c r="C94" s="1" t="s">
        <v>78</v>
      </c>
      <c r="D94" s="3" t="s">
        <v>334</v>
      </c>
      <c r="E94" s="3" t="s">
        <v>288</v>
      </c>
      <c r="F94" s="12" t="s">
        <v>31</v>
      </c>
      <c r="G94" s="16"/>
    </row>
    <row r="95" spans="1:7" ht="32.4">
      <c r="A95" s="15">
        <v>93</v>
      </c>
      <c r="B95" s="1" t="s">
        <v>193</v>
      </c>
      <c r="C95" s="1" t="s">
        <v>78</v>
      </c>
      <c r="D95" s="3" t="s">
        <v>335</v>
      </c>
      <c r="E95" s="3" t="s">
        <v>289</v>
      </c>
      <c r="F95" s="1" t="s">
        <v>9</v>
      </c>
      <c r="G95" s="16"/>
    </row>
    <row r="96" spans="1:7" ht="32.4">
      <c r="A96" s="15">
        <v>94</v>
      </c>
      <c r="B96" s="1" t="s">
        <v>194</v>
      </c>
      <c r="C96" s="1" t="s">
        <v>78</v>
      </c>
      <c r="D96" s="3"/>
      <c r="E96" s="3" t="s">
        <v>290</v>
      </c>
      <c r="F96" s="1" t="s">
        <v>9</v>
      </c>
      <c r="G96" s="16"/>
    </row>
    <row r="97" spans="1:7" ht="32.4">
      <c r="A97" s="15">
        <v>95</v>
      </c>
      <c r="B97" s="1" t="s">
        <v>143</v>
      </c>
      <c r="C97" s="1" t="s">
        <v>78</v>
      </c>
      <c r="D97" s="3"/>
      <c r="E97" s="3" t="s">
        <v>291</v>
      </c>
      <c r="F97" s="1" t="s">
        <v>9</v>
      </c>
      <c r="G97" s="16"/>
    </row>
    <row r="98" spans="1:7" ht="32.4">
      <c r="A98" s="15">
        <v>96</v>
      </c>
      <c r="B98" s="1" t="s">
        <v>195</v>
      </c>
      <c r="C98" s="1" t="s">
        <v>78</v>
      </c>
      <c r="D98" s="3" t="s">
        <v>336</v>
      </c>
      <c r="E98" s="3" t="s">
        <v>292</v>
      </c>
      <c r="F98" s="1" t="s">
        <v>9</v>
      </c>
      <c r="G98" s="16"/>
    </row>
    <row r="99" spans="1:7" ht="93" customHeight="1">
      <c r="A99" s="15">
        <v>97</v>
      </c>
      <c r="B99" s="1"/>
      <c r="C99" s="1" t="s">
        <v>78</v>
      </c>
      <c r="D99" s="3"/>
      <c r="E99" s="3" t="s">
        <v>293</v>
      </c>
      <c r="F99" s="1" t="s">
        <v>9</v>
      </c>
      <c r="G99" s="16"/>
    </row>
    <row r="100" spans="1:7" ht="32.4">
      <c r="A100" s="15">
        <v>98</v>
      </c>
      <c r="B100" s="1" t="s">
        <v>196</v>
      </c>
      <c r="C100" s="1" t="s">
        <v>81</v>
      </c>
      <c r="D100" s="3" t="s">
        <v>328</v>
      </c>
      <c r="E100" s="3" t="s">
        <v>294</v>
      </c>
      <c r="F100" s="12" t="s">
        <v>31</v>
      </c>
      <c r="G100" s="16"/>
    </row>
    <row r="101" spans="1:7" ht="32.4">
      <c r="A101" s="15">
        <v>99</v>
      </c>
      <c r="B101" s="1" t="s">
        <v>161</v>
      </c>
      <c r="C101" s="1" t="s">
        <v>81</v>
      </c>
      <c r="D101" s="3" t="s">
        <v>329</v>
      </c>
      <c r="E101" s="3" t="s">
        <v>294</v>
      </c>
      <c r="F101" s="12" t="s">
        <v>31</v>
      </c>
      <c r="G101" s="16"/>
    </row>
    <row r="102" spans="1:7" ht="32.4">
      <c r="A102" s="15">
        <v>100</v>
      </c>
      <c r="B102" s="1" t="s">
        <v>197</v>
      </c>
      <c r="C102" s="1" t="s">
        <v>81</v>
      </c>
      <c r="D102" s="3" t="s">
        <v>330</v>
      </c>
      <c r="E102" s="3" t="s">
        <v>295</v>
      </c>
      <c r="F102" s="12" t="s">
        <v>31</v>
      </c>
      <c r="G102" s="16"/>
    </row>
    <row r="103" spans="1:7" ht="32.4">
      <c r="A103" s="15">
        <v>101</v>
      </c>
      <c r="B103" s="12" t="s">
        <v>198</v>
      </c>
      <c r="C103" s="12" t="s">
        <v>83</v>
      </c>
      <c r="D103" s="12" t="s">
        <v>137</v>
      </c>
      <c r="E103" s="1" t="s">
        <v>296</v>
      </c>
      <c r="F103" s="1" t="s">
        <v>9</v>
      </c>
      <c r="G103" s="16"/>
    </row>
    <row r="104" spans="1:7" ht="32.4">
      <c r="A104" s="15">
        <v>102</v>
      </c>
      <c r="B104" s="12" t="s">
        <v>199</v>
      </c>
      <c r="C104" s="12" t="s">
        <v>83</v>
      </c>
      <c r="D104" s="12" t="s">
        <v>138</v>
      </c>
      <c r="E104" s="1" t="s">
        <v>296</v>
      </c>
      <c r="F104" s="1" t="s">
        <v>9</v>
      </c>
      <c r="G104" s="16"/>
    </row>
    <row r="105" spans="1:7" ht="32.4">
      <c r="A105" s="15">
        <v>103</v>
      </c>
      <c r="B105" s="12" t="s">
        <v>200</v>
      </c>
      <c r="C105" s="12" t="s">
        <v>131</v>
      </c>
      <c r="D105" s="12" t="s">
        <v>116</v>
      </c>
      <c r="E105" s="1" t="s">
        <v>297</v>
      </c>
      <c r="F105" s="12" t="s">
        <v>31</v>
      </c>
      <c r="G105" s="16"/>
    </row>
    <row r="106" spans="1:7" ht="32.4">
      <c r="A106" s="15">
        <v>104</v>
      </c>
      <c r="B106" s="12" t="s">
        <v>148</v>
      </c>
      <c r="C106" s="12" t="s">
        <v>131</v>
      </c>
      <c r="D106" s="12" t="s">
        <v>117</v>
      </c>
      <c r="E106" s="1" t="s">
        <v>298</v>
      </c>
      <c r="F106" s="1" t="s">
        <v>9</v>
      </c>
      <c r="G106" s="16"/>
    </row>
    <row r="107" spans="1:7" ht="32.4">
      <c r="A107" s="15">
        <v>105</v>
      </c>
      <c r="B107" s="12" t="s">
        <v>201</v>
      </c>
      <c r="C107" s="12" t="s">
        <v>131</v>
      </c>
      <c r="D107" s="12" t="s">
        <v>117</v>
      </c>
      <c r="E107" s="1" t="s">
        <v>298</v>
      </c>
      <c r="F107" s="1" t="s">
        <v>9</v>
      </c>
      <c r="G107" s="16"/>
    </row>
    <row r="108" spans="1:7" ht="64.8">
      <c r="A108" s="15">
        <v>106</v>
      </c>
      <c r="B108" s="12" t="s">
        <v>202</v>
      </c>
      <c r="C108" s="12" t="s">
        <v>131</v>
      </c>
      <c r="D108" s="12" t="s">
        <v>118</v>
      </c>
      <c r="E108" s="1" t="s">
        <v>299</v>
      </c>
      <c r="F108" s="1" t="s">
        <v>9</v>
      </c>
      <c r="G108" s="16"/>
    </row>
    <row r="109" spans="1:7" ht="32.4">
      <c r="A109" s="15">
        <v>107</v>
      </c>
      <c r="B109" s="12" t="s">
        <v>148</v>
      </c>
      <c r="C109" s="12" t="s">
        <v>131</v>
      </c>
      <c r="D109" s="12" t="s">
        <v>119</v>
      </c>
      <c r="E109" s="1" t="s">
        <v>300</v>
      </c>
      <c r="F109" s="1" t="s">
        <v>9</v>
      </c>
      <c r="G109" s="16"/>
    </row>
    <row r="110" spans="1:7" ht="32.4">
      <c r="A110" s="15">
        <v>108</v>
      </c>
      <c r="B110" s="12" t="s">
        <v>203</v>
      </c>
      <c r="C110" s="12" t="s">
        <v>131</v>
      </c>
      <c r="D110" s="12" t="s">
        <v>120</v>
      </c>
      <c r="E110" s="1" t="s">
        <v>301</v>
      </c>
      <c r="F110" s="1" t="s">
        <v>9</v>
      </c>
      <c r="G110" s="16"/>
    </row>
    <row r="111" spans="1:7" ht="32.4">
      <c r="A111" s="15">
        <v>109</v>
      </c>
      <c r="B111" s="12" t="s">
        <v>148</v>
      </c>
      <c r="C111" s="12" t="s">
        <v>131</v>
      </c>
      <c r="D111" s="12" t="s">
        <v>121</v>
      </c>
      <c r="E111" s="1" t="s">
        <v>302</v>
      </c>
      <c r="F111" s="1" t="s">
        <v>9</v>
      </c>
      <c r="G111" s="16"/>
    </row>
    <row r="112" spans="1:7" ht="32.4">
      <c r="A112" s="15">
        <v>110</v>
      </c>
      <c r="B112" s="12" t="s">
        <v>204</v>
      </c>
      <c r="C112" s="12" t="s">
        <v>131</v>
      </c>
      <c r="D112" s="12" t="s">
        <v>122</v>
      </c>
      <c r="E112" s="1" t="s">
        <v>302</v>
      </c>
      <c r="F112" s="1" t="s">
        <v>9</v>
      </c>
      <c r="G112" s="16"/>
    </row>
    <row r="113" spans="1:7" ht="32.4">
      <c r="A113" s="15">
        <v>111</v>
      </c>
      <c r="B113" s="12" t="s">
        <v>205</v>
      </c>
      <c r="C113" s="12" t="s">
        <v>131</v>
      </c>
      <c r="D113" s="12" t="s">
        <v>123</v>
      </c>
      <c r="E113" s="1" t="s">
        <v>303</v>
      </c>
      <c r="F113" s="1" t="s">
        <v>9</v>
      </c>
      <c r="G113" s="16"/>
    </row>
    <row r="114" spans="1:7" ht="48.6">
      <c r="A114" s="15">
        <v>112</v>
      </c>
      <c r="B114" s="12" t="s">
        <v>206</v>
      </c>
      <c r="C114" s="12" t="s">
        <v>131</v>
      </c>
      <c r="D114" s="12" t="s">
        <v>124</v>
      </c>
      <c r="E114" s="1" t="s">
        <v>304</v>
      </c>
      <c r="F114" s="12" t="s">
        <v>31</v>
      </c>
      <c r="G114" s="16"/>
    </row>
    <row r="115" spans="1:7" ht="32.4">
      <c r="A115" s="15">
        <v>113</v>
      </c>
      <c r="B115" s="12" t="s">
        <v>207</v>
      </c>
      <c r="C115" s="12" t="s">
        <v>131</v>
      </c>
      <c r="D115" s="12" t="s">
        <v>125</v>
      </c>
      <c r="E115" s="1" t="s">
        <v>305</v>
      </c>
      <c r="F115" s="1" t="s">
        <v>9</v>
      </c>
      <c r="G115" s="16"/>
    </row>
    <row r="116" spans="1:7" ht="48.6">
      <c r="A116" s="15">
        <v>114</v>
      </c>
      <c r="B116" s="12" t="s">
        <v>208</v>
      </c>
      <c r="C116" s="12" t="s">
        <v>131</v>
      </c>
      <c r="D116" s="12" t="s">
        <v>126</v>
      </c>
      <c r="E116" s="1" t="s">
        <v>306</v>
      </c>
      <c r="F116" s="1" t="s">
        <v>9</v>
      </c>
      <c r="G116" s="16"/>
    </row>
    <row r="117" spans="1:7" ht="32.4">
      <c r="A117" s="15">
        <v>115</v>
      </c>
      <c r="B117" s="12" t="s">
        <v>148</v>
      </c>
      <c r="C117" s="12" t="s">
        <v>131</v>
      </c>
      <c r="D117" s="12" t="s">
        <v>115</v>
      </c>
      <c r="E117" s="1" t="s">
        <v>307</v>
      </c>
      <c r="F117" s="1" t="s">
        <v>9</v>
      </c>
      <c r="G117" s="16"/>
    </row>
    <row r="118" spans="1:7" ht="32.4">
      <c r="A118" s="15">
        <v>116</v>
      </c>
      <c r="B118" s="12" t="s">
        <v>209</v>
      </c>
      <c r="C118" s="12" t="s">
        <v>131</v>
      </c>
      <c r="D118" s="12" t="s">
        <v>127</v>
      </c>
      <c r="E118" s="1" t="s">
        <v>308</v>
      </c>
      <c r="F118" s="1" t="s">
        <v>7</v>
      </c>
      <c r="G118" s="16"/>
    </row>
    <row r="119" spans="1:7" ht="32.4">
      <c r="A119" s="15">
        <v>117</v>
      </c>
      <c r="B119" s="12" t="s">
        <v>148</v>
      </c>
      <c r="C119" s="12" t="s">
        <v>131</v>
      </c>
      <c r="D119" s="12" t="s">
        <v>128</v>
      </c>
      <c r="E119" s="1" t="s">
        <v>309</v>
      </c>
      <c r="F119" s="1" t="s">
        <v>9</v>
      </c>
      <c r="G119" s="16"/>
    </row>
    <row r="120" spans="1:7" ht="32.4">
      <c r="A120" s="15">
        <v>118</v>
      </c>
      <c r="B120" s="12" t="s">
        <v>167</v>
      </c>
      <c r="C120" s="12" t="s">
        <v>131</v>
      </c>
      <c r="D120" s="12" t="s">
        <v>129</v>
      </c>
      <c r="E120" s="1" t="s">
        <v>310</v>
      </c>
      <c r="F120" s="1" t="s">
        <v>9</v>
      </c>
      <c r="G120" s="16"/>
    </row>
    <row r="121" spans="1:7" ht="32.4">
      <c r="A121" s="15">
        <v>119</v>
      </c>
      <c r="B121" s="12" t="s">
        <v>210</v>
      </c>
      <c r="C121" s="12" t="s">
        <v>131</v>
      </c>
      <c r="D121" s="12" t="s">
        <v>115</v>
      </c>
      <c r="E121" s="1" t="s">
        <v>311</v>
      </c>
      <c r="F121" s="1" t="s">
        <v>9</v>
      </c>
      <c r="G121" s="16"/>
    </row>
    <row r="122" spans="1:7" ht="93" customHeight="1">
      <c r="A122" s="15">
        <v>120</v>
      </c>
      <c r="B122" s="12"/>
      <c r="C122" s="12" t="s">
        <v>131</v>
      </c>
      <c r="D122" s="12" t="s">
        <v>130</v>
      </c>
      <c r="E122" s="1"/>
      <c r="F122" s="1" t="s">
        <v>9</v>
      </c>
      <c r="G122" s="16"/>
    </row>
    <row r="123" spans="1:7" ht="32.4">
      <c r="A123" s="15">
        <v>121</v>
      </c>
      <c r="B123" s="12" t="s">
        <v>211</v>
      </c>
      <c r="C123" s="12" t="s">
        <v>131</v>
      </c>
      <c r="D123" s="12" t="s">
        <v>115</v>
      </c>
      <c r="E123" s="1" t="s">
        <v>312</v>
      </c>
      <c r="F123" s="1" t="s">
        <v>9</v>
      </c>
      <c r="G123" s="16"/>
    </row>
    <row r="124" spans="1:7" ht="32.4">
      <c r="A124" s="15">
        <v>122</v>
      </c>
      <c r="B124" s="12" t="s">
        <v>212</v>
      </c>
      <c r="C124" s="12" t="s">
        <v>131</v>
      </c>
      <c r="D124" s="12" t="s">
        <v>115</v>
      </c>
      <c r="E124" s="1" t="s">
        <v>313</v>
      </c>
      <c r="F124" s="1" t="s">
        <v>9</v>
      </c>
      <c r="G124" s="16"/>
    </row>
    <row r="125" spans="1:7" ht="32.4">
      <c r="A125" s="15">
        <v>123</v>
      </c>
      <c r="B125" s="12" t="s">
        <v>213</v>
      </c>
      <c r="C125" s="12" t="s">
        <v>73</v>
      </c>
      <c r="D125" s="12" t="s">
        <v>325</v>
      </c>
      <c r="E125" s="1" t="s">
        <v>314</v>
      </c>
      <c r="F125" s="1" t="s">
        <v>9</v>
      </c>
      <c r="G125" s="16"/>
    </row>
    <row r="126" spans="1:7" ht="32.4">
      <c r="A126" s="11">
        <v>124</v>
      </c>
      <c r="B126" s="12" t="s">
        <v>214</v>
      </c>
      <c r="C126" s="1" t="s">
        <v>71</v>
      </c>
      <c r="D126" s="12" t="s">
        <v>331</v>
      </c>
      <c r="E126" s="12" t="s">
        <v>315</v>
      </c>
      <c r="F126" s="1" t="s">
        <v>9</v>
      </c>
      <c r="G126" s="14"/>
    </row>
    <row r="127" spans="1:7" ht="32.4">
      <c r="A127" s="11">
        <v>125</v>
      </c>
      <c r="B127" s="12" t="s">
        <v>215</v>
      </c>
      <c r="C127" s="1" t="s">
        <v>71</v>
      </c>
      <c r="D127" s="12" t="s">
        <v>132</v>
      </c>
      <c r="E127" s="12" t="s">
        <v>316</v>
      </c>
      <c r="F127" s="1" t="s">
        <v>9</v>
      </c>
      <c r="G127" s="14"/>
    </row>
    <row r="128" spans="1:7" ht="32.4">
      <c r="A128" s="11">
        <v>126</v>
      </c>
      <c r="B128" s="12" t="s">
        <v>148</v>
      </c>
      <c r="C128" s="1" t="s">
        <v>71</v>
      </c>
      <c r="D128" s="12" t="s">
        <v>332</v>
      </c>
      <c r="E128" s="12" t="s">
        <v>317</v>
      </c>
      <c r="F128" s="1" t="s">
        <v>9</v>
      </c>
      <c r="G128" s="14"/>
    </row>
    <row r="129" spans="1:7" ht="32.4">
      <c r="A129" s="11">
        <v>127</v>
      </c>
      <c r="B129" s="12" t="s">
        <v>148</v>
      </c>
      <c r="C129" s="1" t="s">
        <v>47</v>
      </c>
      <c r="D129" s="12" t="s">
        <v>133</v>
      </c>
      <c r="E129" s="12" t="s">
        <v>318</v>
      </c>
      <c r="F129" s="1" t="s">
        <v>9</v>
      </c>
      <c r="G129" s="14"/>
    </row>
    <row r="130" spans="1:7" ht="32.4">
      <c r="A130" s="11">
        <v>128</v>
      </c>
      <c r="B130" s="12" t="s">
        <v>216</v>
      </c>
      <c r="C130" s="1" t="s">
        <v>50</v>
      </c>
      <c r="D130" s="12" t="s">
        <v>134</v>
      </c>
      <c r="E130" s="12" t="s">
        <v>319</v>
      </c>
      <c r="F130" s="1" t="s">
        <v>7</v>
      </c>
      <c r="G130" s="14"/>
    </row>
    <row r="131" spans="1:7" ht="32.4">
      <c r="A131" s="11">
        <v>129</v>
      </c>
      <c r="B131" s="12" t="s">
        <v>173</v>
      </c>
      <c r="C131" s="1" t="s">
        <v>136</v>
      </c>
      <c r="D131" s="12" t="s">
        <v>135</v>
      </c>
      <c r="E131" s="12" t="s">
        <v>320</v>
      </c>
      <c r="F131" s="1" t="s">
        <v>9</v>
      </c>
      <c r="G131" s="14"/>
    </row>
    <row r="132" spans="1:7" ht="30" customHeight="1">
      <c r="A132" s="130" t="s">
        <v>340</v>
      </c>
      <c r="B132" s="130"/>
      <c r="C132" s="130"/>
      <c r="D132" s="130"/>
      <c r="E132" s="130"/>
      <c r="F132" s="130"/>
      <c r="G132" s="130"/>
    </row>
  </sheetData>
  <autoFilter ref="A2:G132"/>
  <mergeCells count="2">
    <mergeCell ref="A1:G1"/>
    <mergeCell ref="A132:G132"/>
  </mergeCells>
  <phoneticPr fontId="1" type="noConversion"/>
  <dataValidations count="4">
    <dataValidation type="list" allowBlank="1" showInputMessage="1" showErrorMessage="1" sqref="F7 F40 F44 G3:G78">
      <formula1>"是,否"</formula1>
    </dataValidation>
    <dataValidation type="list" allowBlank="1" showInputMessage="1" showErrorMessage="1" sqref="F8 F13:F14 F42 F60 F66 F69:F70 F76:F78 F80:F82 F84 F88 F90:F91 F94 F100:F102 F105 F114">
      <formula1>"擅自復工裁處停止供電供水,已歇業,拆除"</formula1>
    </dataValidation>
    <dataValidation type="list" allowBlank="1" showInputMessage="1" showErrorMessage="1" sqref="F4 F6 F10:F12 F15:F39 F41 F45:F59 F61:F65 F68 F71:F74 F79 F83 F85 F87 F89 F92:F93 F95:F99 F103:F104 F106:F113 F115:F117 F119:F129 F131">
      <formula1>"陳述意見中,查處後勒令停工,復查已停工,未停工裁處停止供電供水,執行停止供電供水,執行停止供電"</formula1>
    </dataValidation>
    <dataValidation type="list" allowBlank="1" showInputMessage="1" showErrorMessage="1" sqref="F43 F3 F5 F9 F67 F75 F86 F118 F130">
      <formula1>"非屬工廠,未達規模,配合停工,既有未登記工廠,已申請納管,取得特定工廠登記,取得一般工廠登記"</formula1>
    </dataValidation>
  </dataValidations>
  <pageMargins left="0.70866141732283472" right="0.70866141732283472" top="0.74803149606299213" bottom="0.74803149606299213" header="0.31496062992125984" footer="0.31496062992125984"/>
  <pageSetup paperSize="9" scale="77" fitToHeight="0" orientation="portrait" r:id="rId1"/>
  <drawing r:id="rId2"/>
</worksheet>
</file>

<file path=xl/worksheets/sheet3.xml><?xml version="1.0" encoding="utf-8"?>
<worksheet xmlns="http://schemas.openxmlformats.org/spreadsheetml/2006/main" xmlns:r="http://schemas.openxmlformats.org/officeDocument/2006/relationships">
  <dimension ref="A1:E11"/>
  <sheetViews>
    <sheetView workbookViewId="0">
      <selection activeCell="E27" sqref="E27"/>
    </sheetView>
  </sheetViews>
  <sheetFormatPr defaultRowHeight="16.2"/>
  <cols>
    <col min="3" max="3" width="15.44140625" customWidth="1"/>
    <col min="4" max="4" width="23" customWidth="1"/>
    <col min="5" max="5" width="13.77734375" customWidth="1"/>
  </cols>
  <sheetData>
    <row r="1" spans="1:5" ht="22.2">
      <c r="A1" s="131" t="s">
        <v>341</v>
      </c>
      <c r="B1" s="131"/>
      <c r="C1" s="131"/>
      <c r="D1" s="131"/>
      <c r="E1" s="131"/>
    </row>
    <row r="2" spans="1:5" ht="32.4">
      <c r="A2" s="6" t="s">
        <v>342</v>
      </c>
      <c r="B2" s="6" t="s">
        <v>343</v>
      </c>
      <c r="C2" s="7" t="s">
        <v>344</v>
      </c>
      <c r="D2" s="6" t="s">
        <v>345</v>
      </c>
      <c r="E2" s="6" t="s">
        <v>346</v>
      </c>
    </row>
    <row r="3" spans="1:5" ht="32.4">
      <c r="A3" s="13">
        <v>1</v>
      </c>
      <c r="B3" s="1" t="s">
        <v>32</v>
      </c>
      <c r="C3" s="1" t="s">
        <v>352</v>
      </c>
      <c r="D3" s="1"/>
      <c r="E3" s="1" t="s">
        <v>347</v>
      </c>
    </row>
    <row r="4" spans="1:5" ht="20.25" customHeight="1">
      <c r="A4" s="13">
        <v>2</v>
      </c>
      <c r="B4" s="1" t="s">
        <v>34</v>
      </c>
      <c r="C4" s="1" t="s">
        <v>353</v>
      </c>
      <c r="D4" s="17" t="s">
        <v>70</v>
      </c>
      <c r="E4" s="18"/>
    </row>
    <row r="5" spans="1:5" ht="23.25" customHeight="1">
      <c r="A5" s="19">
        <v>3</v>
      </c>
      <c r="B5" s="18" t="s">
        <v>337</v>
      </c>
      <c r="C5" s="18" t="s">
        <v>348</v>
      </c>
      <c r="D5" s="18"/>
      <c r="E5" s="18"/>
    </row>
    <row r="6" spans="1:5" ht="21.75" customHeight="1">
      <c r="A6" s="19">
        <v>4</v>
      </c>
      <c r="B6" s="18" t="s">
        <v>337</v>
      </c>
      <c r="C6" s="18" t="s">
        <v>349</v>
      </c>
      <c r="D6" s="18"/>
      <c r="E6" s="18"/>
    </row>
    <row r="7" spans="1:5" ht="21" customHeight="1">
      <c r="A7" s="19">
        <v>5</v>
      </c>
      <c r="B7" s="18" t="s">
        <v>337</v>
      </c>
      <c r="C7" s="18" t="s">
        <v>349</v>
      </c>
      <c r="D7" s="18"/>
      <c r="E7" s="18"/>
    </row>
    <row r="8" spans="1:5" ht="21.75" customHeight="1">
      <c r="A8" s="19">
        <v>6</v>
      </c>
      <c r="B8" s="18" t="s">
        <v>337</v>
      </c>
      <c r="C8" s="18" t="s">
        <v>350</v>
      </c>
      <c r="D8" s="18"/>
      <c r="E8" s="18"/>
    </row>
    <row r="9" spans="1:5" ht="21.75" customHeight="1">
      <c r="A9" s="19">
        <v>7</v>
      </c>
      <c r="B9" s="18" t="s">
        <v>337</v>
      </c>
      <c r="C9" s="18"/>
      <c r="D9" s="18" t="s">
        <v>351</v>
      </c>
      <c r="E9" s="18"/>
    </row>
    <row r="10" spans="1:5" ht="23.25" customHeight="1">
      <c r="A10" s="19">
        <v>8</v>
      </c>
      <c r="B10" s="18" t="s">
        <v>356</v>
      </c>
      <c r="C10" s="18"/>
      <c r="D10" s="18" t="s">
        <v>354</v>
      </c>
      <c r="E10" s="18"/>
    </row>
    <row r="11" spans="1:5" ht="24.75" customHeight="1">
      <c r="A11" s="19">
        <v>9</v>
      </c>
      <c r="B11" s="18" t="s">
        <v>357</v>
      </c>
      <c r="C11" s="18" t="s">
        <v>355</v>
      </c>
      <c r="D11" s="18"/>
      <c r="E11" s="18"/>
    </row>
  </sheetData>
  <mergeCells count="1">
    <mergeCell ref="A1:E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統計表</vt:lpstr>
      <vt:lpstr>1經勘查屬(新增)未登記工廠名單</vt:lpstr>
      <vt:lpstr>待勘查案件名單</vt:lpstr>
      <vt:lpstr>'1經勘查屬(新增)未登記工廠名單'!Print_Titles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廖秀原</cp:lastModifiedBy>
  <cp:lastPrinted>2021-01-04T09:45:00Z</cp:lastPrinted>
  <dcterms:created xsi:type="dcterms:W3CDTF">2020-10-23T03:05:46Z</dcterms:created>
  <dcterms:modified xsi:type="dcterms:W3CDTF">2021-01-04T10:06:07Z</dcterms:modified>
</cp:coreProperties>
</file>