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solvers_eos_test\"/>
    </mc:Choice>
  </mc:AlternateContent>
  <xr:revisionPtr revIDLastSave="0" documentId="13_ncr:1_{E5E3E1F8-EEBA-4324-B201-C70406EA4FB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5" i="1"/>
  <c r="F2" i="1"/>
  <c r="F9" i="1"/>
  <c r="F10" i="1"/>
  <c r="F8" i="1"/>
  <c r="F7" i="1"/>
  <c r="F4" i="1"/>
  <c r="D6" i="1"/>
  <c r="G6" i="1" s="1"/>
  <c r="D3" i="1"/>
  <c r="G3" i="1" s="1"/>
  <c r="D5" i="1"/>
  <c r="G5" i="1" s="1"/>
  <c r="D2" i="1"/>
  <c r="G2" i="1" s="1"/>
  <c r="D9" i="1"/>
  <c r="G9" i="1" s="1"/>
  <c r="D10" i="1"/>
  <c r="G10" i="1" s="1"/>
  <c r="D8" i="1"/>
  <c r="G8" i="1" s="1"/>
  <c r="D7" i="1"/>
  <c r="G7" i="1" s="1"/>
  <c r="D4" i="1"/>
  <c r="G4" i="1" s="1"/>
</calcChain>
</file>

<file path=xl/sharedStrings.xml><?xml version="1.0" encoding="utf-8"?>
<sst xmlns="http://schemas.openxmlformats.org/spreadsheetml/2006/main" count="57" uniqueCount="43">
  <si>
    <t>Solver</t>
  </si>
  <si>
    <t>EOS</t>
  </si>
  <si>
    <t>Run Time (sec)</t>
  </si>
  <si>
    <t>Run Time (min)</t>
  </si>
  <si>
    <t>Cycles</t>
  </si>
  <si>
    <t>Cycles/Sec</t>
  </si>
  <si>
    <t>Cycles/Min</t>
  </si>
  <si>
    <t>Adiabatic</t>
  </si>
  <si>
    <t>Isothermal</t>
  </si>
  <si>
    <t>HLLD</t>
  </si>
  <si>
    <t>HLLE</t>
  </si>
  <si>
    <t>LHLLD</t>
  </si>
  <si>
    <t>LLF</t>
  </si>
  <si>
    <t>Roe</t>
  </si>
  <si>
    <t>nx1</t>
  </si>
  <si>
    <t>nx3</t>
  </si>
  <si>
    <t>nx2</t>
  </si>
  <si>
    <t>Mesh</t>
  </si>
  <si>
    <t>Simulation Time</t>
  </si>
  <si>
    <t>Ambient Pressure</t>
  </si>
  <si>
    <t>Initial Pressure Ratio</t>
  </si>
  <si>
    <t>Radius of Inner Sphere</t>
  </si>
  <si>
    <t>b0</t>
  </si>
  <si>
    <t>Angle</t>
  </si>
  <si>
    <t>Problem</t>
  </si>
  <si>
    <t>Hydro</t>
  </si>
  <si>
    <t>gamma</t>
  </si>
  <si>
    <t>Notes</t>
  </si>
  <si>
    <t>Isothermal Sound Speed</t>
  </si>
  <si>
    <t>Calculated using sqrt(gamma*p/d) for p=0.1, d=1</t>
  </si>
  <si>
    <t>Value</t>
  </si>
  <si>
    <t>Mesh Blocks/Limits</t>
  </si>
  <si>
    <t>Time</t>
  </si>
  <si>
    <t>CFL</t>
  </si>
  <si>
    <t>Time integrator</t>
  </si>
  <si>
    <t>v12</t>
  </si>
  <si>
    <t>xmax</t>
  </si>
  <si>
    <t>xmin</t>
  </si>
  <si>
    <t>ymax</t>
  </si>
  <si>
    <t>ymin</t>
  </si>
  <si>
    <t>zmax</t>
  </si>
  <si>
    <t>zmin</t>
  </si>
  <si>
    <t>Runtime Paramter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</si>
</sst>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0.00</c:formatCode>
                <c:ptCount val="9"/>
                <c:pt idx="0">
                  <c:v>29.5833669999999</c:v>
                </c:pt>
                <c:pt idx="1">
                  <c:v>27.4040509999999</c:v>
                </c:pt>
                <c:pt idx="2">
                  <c:v>27.175176</c:v>
                </c:pt>
                <c:pt idx="3">
                  <c:v>20.582201999999899</c:v>
                </c:pt>
                <c:pt idx="4">
                  <c:v>21.0000199999999</c:v>
                </c:pt>
                <c:pt idx="5">
                  <c:v>9.6817790000000006</c:v>
                </c:pt>
                <c:pt idx="6">
                  <c:v>8.2876799999999893</c:v>
                </c:pt>
                <c:pt idx="7">
                  <c:v>8.2630850000000002</c:v>
                </c:pt>
                <c:pt idx="8">
                  <c:v>7.870978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EAE-A21D-91BF8473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153600"/>
        <c:axId val="594156960"/>
      </c:barChart>
      <c:catAx>
        <c:axId val="5941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960"/>
        <c:crosses val="autoZero"/>
        <c:auto val="1"/>
        <c:lblAlgn val="ctr"/>
        <c:lblOffset val="100"/>
        <c:noMultiLvlLbl val="1"/>
      </c:catAx>
      <c:valAx>
        <c:axId val="5941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Cycles/Sec</a:t>
            </a:r>
            <a:r>
              <a:rPr lang="en-US" baseline="0"/>
              <a:t> and Total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325</c:v>
                </c:pt>
                <c:pt idx="3">
                  <c:v>277</c:v>
                </c:pt>
                <c:pt idx="4">
                  <c:v>283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F-4103-BE50-8AAF5317A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0.00</c:formatCode>
                <c:ptCount val="9"/>
                <c:pt idx="0">
                  <c:v>11.053508547556508</c:v>
                </c:pt>
                <c:pt idx="1">
                  <c:v>11.859560471552223</c:v>
                </c:pt>
                <c:pt idx="2">
                  <c:v>11.959444163305511</c:v>
                </c:pt>
                <c:pt idx="3">
                  <c:v>13.458229590789234</c:v>
                </c:pt>
                <c:pt idx="4">
                  <c:v>13.476177641735644</c:v>
                </c:pt>
                <c:pt idx="5">
                  <c:v>11.981269144854473</c:v>
                </c:pt>
                <c:pt idx="6">
                  <c:v>13.996679408471387</c:v>
                </c:pt>
                <c:pt idx="7">
                  <c:v>14.038340401920106</c:v>
                </c:pt>
                <c:pt idx="8">
                  <c:v>14.737685710721081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103-BE50-8AAF5317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8434880"/>
        <c:axId val="494097184"/>
      </c:barChart>
      <c:catAx>
        <c:axId val="15884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7184"/>
        <c:crosses val="autoZero"/>
        <c:auto val="1"/>
        <c:lblAlgn val="ctr"/>
        <c:lblOffset val="100"/>
        <c:noMultiLvlLbl val="1"/>
      </c:catAx>
      <c:valAx>
        <c:axId val="494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52386</xdr:rowOff>
    </xdr:from>
    <xdr:to>
      <xdr:col>7</xdr:col>
      <xdr:colOff>47625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FFD6C-D6E9-32A6-0E5E-A956A7A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32</xdr:row>
      <xdr:rowOff>33336</xdr:rowOff>
    </xdr:from>
    <xdr:to>
      <xdr:col>7</xdr:col>
      <xdr:colOff>142875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5EC33-8E36-6FDA-E70C-6A256B95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3DD7-B37B-4109-927D-6A332E3692B0}" name="Table1" displayName="Table1" ref="A1:G10" totalsRowShown="0">
  <autoFilter ref="A1:G10" xr:uid="{18603DD7-B37B-4109-927D-6A332E3692B0}"/>
  <sortState xmlns:xlrd2="http://schemas.microsoft.com/office/spreadsheetml/2017/richdata2" ref="A2:G10">
    <sortCondition ref="B1:B10"/>
  </sortState>
  <tableColumns count="7">
    <tableColumn id="1" xr3:uid="{657BDFD0-E434-484E-BEA3-80260269E023}" name="Solver"/>
    <tableColumn id="2" xr3:uid="{0B80B1C1-D54E-4098-98AE-7C49DC245A22}" name="EOS"/>
    <tableColumn id="3" xr3:uid="{EAA3E1A0-2646-46AD-B5DE-A0107455F578}" name="Run Time (sec)" dataDxfId="0"/>
    <tableColumn id="4" xr3:uid="{F2807705-1EA5-4A02-9884-E519A0FDDB09}" name="Run Time (min)" dataDxfId="3">
      <calculatedColumnFormula>C2/60</calculatedColumnFormula>
    </tableColumn>
    <tableColumn id="5" xr3:uid="{2271E9E9-BA88-4AE5-A1BA-386059164E71}" name="Cycles"/>
    <tableColumn id="6" xr3:uid="{F7DE8A38-206E-4273-80C4-070372802C53}" name="Cycles/Sec" dataDxfId="2">
      <calculatedColumnFormula>E2/C2</calculatedColumnFormula>
    </tableColumn>
    <tableColumn id="7" xr3:uid="{7857B376-9208-47CC-A7C7-6B481AE896A2}" name="Cycles/Min" dataDxfId="1">
      <calculatedColumnFormula>E2/D2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4A02B-412B-4BAF-AD90-90145F42D31E}" name="Table3" displayName="Table3" ref="I1:K32" totalsRowShown="0">
  <autoFilter ref="I1:K32" xr:uid="{9094A02B-412B-4BAF-AD90-90145F42D31E}"/>
  <tableColumns count="3">
    <tableColumn id="1" xr3:uid="{07F5A794-617F-4281-9EF0-8FEF7FF08982}" name="Runtime Paramter"/>
    <tableColumn id="2" xr3:uid="{64BB9DC5-79F6-466B-A807-9BCBB0C2624D}" name="Value"/>
    <tableColumn id="3" xr3:uid="{3C17FC5E-716F-4920-965B-26356C03BA27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B3" sqref="A3:B3"/>
    </sheetView>
  </sheetViews>
  <sheetFormatPr defaultRowHeight="15" x14ac:dyDescent="0.25"/>
  <cols>
    <col min="2" max="2" width="10.5703125" bestFit="1" customWidth="1"/>
    <col min="3" max="3" width="16.140625" customWidth="1"/>
    <col min="4" max="4" width="16.7109375" customWidth="1"/>
    <col min="5" max="5" width="8.7109375" customWidth="1"/>
    <col min="6" max="6" width="12.5703125" customWidth="1"/>
    <col min="7" max="7" width="13.140625" customWidth="1"/>
    <col min="9" max="9" width="23" bestFit="1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42</v>
      </c>
      <c r="J1" t="s">
        <v>30</v>
      </c>
      <c r="K1" t="s">
        <v>27</v>
      </c>
    </row>
    <row r="2" spans="1:11" x14ac:dyDescent="0.25">
      <c r="A2" t="s">
        <v>13</v>
      </c>
      <c r="B2" t="s">
        <v>7</v>
      </c>
      <c r="C2" s="1">
        <v>29.5833669999999</v>
      </c>
      <c r="D2" s="1">
        <f>C2/60</f>
        <v>0.49305611666666499</v>
      </c>
      <c r="E2">
        <v>327</v>
      </c>
      <c r="F2" s="1">
        <f>E2/C2</f>
        <v>11.053508547556508</v>
      </c>
      <c r="G2" s="1">
        <f>E2/D2</f>
        <v>663.21051285339047</v>
      </c>
      <c r="I2" s="3" t="s">
        <v>17</v>
      </c>
    </row>
    <row r="3" spans="1:11" x14ac:dyDescent="0.25">
      <c r="A3" t="s">
        <v>11</v>
      </c>
      <c r="B3" t="s">
        <v>7</v>
      </c>
      <c r="C3" s="1">
        <v>27.4040509999999</v>
      </c>
      <c r="D3" s="1">
        <f>C3/60</f>
        <v>0.45673418333333166</v>
      </c>
      <c r="E3">
        <v>325</v>
      </c>
      <c r="F3" s="1">
        <f>E3/C3</f>
        <v>11.859560471552223</v>
      </c>
      <c r="G3" s="1">
        <f>E3/D3</f>
        <v>711.57362829313342</v>
      </c>
      <c r="I3" t="s">
        <v>14</v>
      </c>
      <c r="J3">
        <v>64</v>
      </c>
    </row>
    <row r="4" spans="1:11" x14ac:dyDescent="0.25">
      <c r="A4" t="s">
        <v>9</v>
      </c>
      <c r="B4" t="s">
        <v>7</v>
      </c>
      <c r="C4" s="1">
        <v>27.175176</v>
      </c>
      <c r="D4" s="1">
        <f>C4/60</f>
        <v>0.45291960000000003</v>
      </c>
      <c r="E4">
        <v>325</v>
      </c>
      <c r="F4" s="1">
        <f>E4/C4</f>
        <v>11.959444163305511</v>
      </c>
      <c r="G4" s="1">
        <f>E4/D4</f>
        <v>717.56664979833056</v>
      </c>
      <c r="I4" t="s">
        <v>16</v>
      </c>
      <c r="J4">
        <v>64</v>
      </c>
    </row>
    <row r="5" spans="1:11" x14ac:dyDescent="0.25">
      <c r="A5" t="s">
        <v>12</v>
      </c>
      <c r="B5" t="s">
        <v>7</v>
      </c>
      <c r="C5" s="1">
        <v>20.582201999999899</v>
      </c>
      <c r="D5" s="1">
        <f>C5/60</f>
        <v>0.34303669999999831</v>
      </c>
      <c r="E5">
        <v>277</v>
      </c>
      <c r="F5" s="1">
        <f>E5/C5</f>
        <v>13.458229590789234</v>
      </c>
      <c r="G5" s="1">
        <f>E5/D5</f>
        <v>807.4937754473541</v>
      </c>
      <c r="I5" t="s">
        <v>15</v>
      </c>
      <c r="J5">
        <v>64</v>
      </c>
    </row>
    <row r="6" spans="1:11" x14ac:dyDescent="0.25">
      <c r="A6" t="s">
        <v>10</v>
      </c>
      <c r="B6" t="s">
        <v>7</v>
      </c>
      <c r="C6" s="1">
        <v>21.0000199999999</v>
      </c>
      <c r="D6" s="1">
        <f>C6/60</f>
        <v>0.35000033333333164</v>
      </c>
      <c r="E6">
        <v>283</v>
      </c>
      <c r="F6" s="1">
        <f>E6/C6</f>
        <v>13.476177641735644</v>
      </c>
      <c r="G6" s="1">
        <f>E6/D6</f>
        <v>808.57065850413869</v>
      </c>
    </row>
    <row r="7" spans="1:11" x14ac:dyDescent="0.25">
      <c r="A7" t="s">
        <v>13</v>
      </c>
      <c r="B7" t="s">
        <v>8</v>
      </c>
      <c r="C7" s="1">
        <v>9.6817790000000006</v>
      </c>
      <c r="D7" s="1">
        <f>C7/60</f>
        <v>0.16136298333333335</v>
      </c>
      <c r="E7">
        <v>116</v>
      </c>
      <c r="F7" s="1">
        <f>E7/C7</f>
        <v>11.981269144854473</v>
      </c>
      <c r="G7" s="1">
        <f>E7/D7</f>
        <v>718.87614869126833</v>
      </c>
      <c r="I7" s="3" t="s">
        <v>31</v>
      </c>
    </row>
    <row r="8" spans="1:11" x14ac:dyDescent="0.25">
      <c r="A8" t="s">
        <v>12</v>
      </c>
      <c r="B8" t="s">
        <v>8</v>
      </c>
      <c r="C8" s="1">
        <v>8.2876799999999893</v>
      </c>
      <c r="D8" s="1">
        <f>C8/60</f>
        <v>0.13812799999999983</v>
      </c>
      <c r="E8">
        <v>116</v>
      </c>
      <c r="F8" s="1">
        <f>E8/C8</f>
        <v>13.996679408471387</v>
      </c>
      <c r="G8" s="1">
        <f>E8/D8</f>
        <v>839.80076450828324</v>
      </c>
      <c r="I8" t="s">
        <v>14</v>
      </c>
      <c r="J8">
        <v>16</v>
      </c>
    </row>
    <row r="9" spans="1:11" x14ac:dyDescent="0.25">
      <c r="A9" t="s">
        <v>9</v>
      </c>
      <c r="B9" t="s">
        <v>8</v>
      </c>
      <c r="C9" s="1">
        <v>8.2630850000000002</v>
      </c>
      <c r="D9" s="1">
        <f>C9/60</f>
        <v>0.13771808333333332</v>
      </c>
      <c r="E9">
        <v>116</v>
      </c>
      <c r="F9" s="1">
        <f>E9/C9</f>
        <v>14.038340401920106</v>
      </c>
      <c r="G9" s="1">
        <f>E9/D9</f>
        <v>842.3004241152064</v>
      </c>
      <c r="I9" t="s">
        <v>16</v>
      </c>
      <c r="J9">
        <v>16</v>
      </c>
    </row>
    <row r="10" spans="1:11" x14ac:dyDescent="0.25">
      <c r="A10" t="s">
        <v>10</v>
      </c>
      <c r="B10" t="s">
        <v>8</v>
      </c>
      <c r="C10" s="1">
        <v>7.870978</v>
      </c>
      <c r="D10" s="1">
        <f>C10/60</f>
        <v>0.13118296666666668</v>
      </c>
      <c r="E10">
        <v>116</v>
      </c>
      <c r="F10" s="1">
        <f>E10/C10</f>
        <v>14.737685710721081</v>
      </c>
      <c r="G10" s="1">
        <f>E10/D10</f>
        <v>884.26114264326486</v>
      </c>
      <c r="I10" t="s">
        <v>15</v>
      </c>
      <c r="J10">
        <v>16</v>
      </c>
    </row>
    <row r="11" spans="1:11" x14ac:dyDescent="0.25">
      <c r="I11" t="s">
        <v>36</v>
      </c>
      <c r="J11">
        <v>1</v>
      </c>
    </row>
    <row r="12" spans="1:11" x14ac:dyDescent="0.25">
      <c r="I12" t="s">
        <v>37</v>
      </c>
      <c r="J12">
        <v>-1</v>
      </c>
    </row>
    <row r="13" spans="1:11" x14ac:dyDescent="0.25">
      <c r="I13" t="s">
        <v>38</v>
      </c>
      <c r="J13">
        <v>1</v>
      </c>
    </row>
    <row r="14" spans="1:11" x14ac:dyDescent="0.25">
      <c r="I14" t="s">
        <v>39</v>
      </c>
      <c r="J14">
        <v>-1</v>
      </c>
    </row>
    <row r="15" spans="1:11" x14ac:dyDescent="0.25">
      <c r="I15" t="s">
        <v>40</v>
      </c>
      <c r="J15">
        <v>1</v>
      </c>
    </row>
    <row r="16" spans="1:11" x14ac:dyDescent="0.25">
      <c r="I16" t="s">
        <v>41</v>
      </c>
      <c r="J16">
        <v>-1</v>
      </c>
    </row>
    <row r="18" spans="9:11" x14ac:dyDescent="0.25">
      <c r="I18" s="3" t="s">
        <v>32</v>
      </c>
    </row>
    <row r="19" spans="9:11" x14ac:dyDescent="0.25">
      <c r="I19" t="s">
        <v>18</v>
      </c>
      <c r="J19">
        <v>1</v>
      </c>
    </row>
    <row r="20" spans="9:11" x14ac:dyDescent="0.25">
      <c r="I20" t="s">
        <v>33</v>
      </c>
      <c r="J20">
        <v>0.3</v>
      </c>
    </row>
    <row r="21" spans="9:11" x14ac:dyDescent="0.25">
      <c r="I21" t="s">
        <v>34</v>
      </c>
      <c r="J21" t="s">
        <v>35</v>
      </c>
    </row>
    <row r="23" spans="9:11" x14ac:dyDescent="0.25">
      <c r="I23" s="3" t="s">
        <v>24</v>
      </c>
    </row>
    <row r="24" spans="9:11" x14ac:dyDescent="0.25">
      <c r="I24" t="s">
        <v>19</v>
      </c>
      <c r="J24">
        <v>0.1</v>
      </c>
    </row>
    <row r="25" spans="9:11" x14ac:dyDescent="0.25">
      <c r="I25" t="s">
        <v>20</v>
      </c>
      <c r="J25">
        <v>100</v>
      </c>
    </row>
    <row r="26" spans="9:11" ht="15" customHeight="1" x14ac:dyDescent="0.25">
      <c r="I26" t="s">
        <v>21</v>
      </c>
      <c r="J26">
        <v>0.1</v>
      </c>
    </row>
    <row r="27" spans="9:11" ht="14.25" customHeight="1" x14ac:dyDescent="0.25">
      <c r="I27" t="s">
        <v>22</v>
      </c>
      <c r="J27">
        <v>1</v>
      </c>
    </row>
    <row r="28" spans="9:11" x14ac:dyDescent="0.25">
      <c r="I28" t="s">
        <v>23</v>
      </c>
      <c r="J28">
        <v>30</v>
      </c>
    </row>
    <row r="30" spans="9:11" x14ac:dyDescent="0.25">
      <c r="I30" s="3" t="s">
        <v>25</v>
      </c>
    </row>
    <row r="31" spans="9:11" x14ac:dyDescent="0.25">
      <c r="I31" t="s">
        <v>26</v>
      </c>
      <c r="J31">
        <v>1.67</v>
      </c>
    </row>
    <row r="32" spans="9:11" ht="15" customHeight="1" x14ac:dyDescent="0.25">
      <c r="I32" t="s">
        <v>28</v>
      </c>
      <c r="J32">
        <v>0.40820000000000001</v>
      </c>
      <c r="K32" s="2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2024-06-20T01:21:22Z</dcterms:modified>
</cp:coreProperties>
</file>