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xr:revisionPtr revIDLastSave="0" documentId="13_ncr:1_{61D44884-ECE1-4E0B-8E85-310A43848CA3}" xr6:coauthVersionLast="44" xr6:coauthVersionMax="44" xr10:uidLastSave="{00000000-0000-0000-0000-000000000000}"/>
  <bookViews>
    <workbookView xWindow="2295" yWindow="2295" windowWidth="21600" windowHeight="11385" xr2:uid="{83E43DC8-C7A0-4A4D-AAF4-DA46DABAE971}"/>
  </bookViews>
  <sheets>
    <sheet name="Project Tracker" sheetId="4" r:id="rId1"/>
    <sheet name="Project Chart" sheetId="5" r:id="rId2"/>
    <sheet name="About" sheetId="3" r:id="rId3"/>
    <sheet name="Dynamic Chart Data Hidden" sheetId="2" state="hidden" r:id="rId4"/>
  </sheets>
  <definedNames>
    <definedName name="Duration">Milestones[Task Duration]</definedName>
    <definedName name="End_Date">'Project Tracker'!$D$3</definedName>
    <definedName name="Milestone">Milestones[Milestone/Activity]</definedName>
    <definedName name="_xlnm.Print_Titles" localSheetId="0">'Project Tracker'!$4:$5</definedName>
    <definedName name="ScrollingIncrement">Milestones[Position]</definedName>
    <definedName name="Start_Date">'Project Tracker'!$D$2</definedName>
    <definedName name="StartDateTable">Milestones[Start Date]</definedName>
    <definedName name="StartOnDay">Milestones[Start on 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2" l="1"/>
  <c r="F21" i="4" l="1"/>
  <c r="G21" i="4" s="1"/>
  <c r="B10" i="2" l="1"/>
  <c r="B9" i="2"/>
  <c r="B8" i="2"/>
  <c r="F8" i="4" l="1"/>
  <c r="G8" i="4" l="1"/>
  <c r="F6" i="4"/>
  <c r="F15" i="4"/>
  <c r="G15" i="4" s="1"/>
  <c r="F9" i="4"/>
  <c r="B7" i="2"/>
  <c r="G9" i="4" l="1"/>
  <c r="F16" i="4"/>
  <c r="G16" i="4" s="1"/>
  <c r="F10" i="4"/>
  <c r="G10" i="4" l="1"/>
  <c r="F11" i="4"/>
  <c r="G11" i="4" s="1"/>
  <c r="F14" i="4"/>
  <c r="G14" i="4" s="1"/>
  <c r="G6" i="4"/>
  <c r="F7" i="4" l="1"/>
  <c r="F12" i="4" l="1"/>
  <c r="G12" i="4" s="1"/>
  <c r="G7" i="4"/>
  <c r="F13" i="4"/>
  <c r="G13" i="4" s="1"/>
  <c r="F17" i="4" l="1"/>
  <c r="G17" i="4" l="1"/>
  <c r="F20" i="4" l="1"/>
  <c r="G20" i="4" s="1"/>
  <c r="F18" i="4"/>
  <c r="G18" i="4" l="1"/>
  <c r="D2" i="4"/>
  <c r="D3" i="4" l="1"/>
  <c r="C6" i="2" s="1"/>
  <c r="F19" i="4"/>
  <c r="D10" i="2" s="1"/>
  <c r="C8" i="2" l="1"/>
  <c r="C9" i="2"/>
  <c r="C10" i="2"/>
  <c r="C7" i="2"/>
  <c r="D6" i="2"/>
  <c r="D9" i="2"/>
  <c r="D8" i="2"/>
  <c r="D7" i="2"/>
  <c r="G19" i="4"/>
  <c r="E10" i="2" s="1"/>
  <c r="E6" i="2" l="1"/>
  <c r="E9" i="2"/>
  <c r="E8" i="2"/>
  <c r="E7" i="2"/>
</calcChain>
</file>

<file path=xl/sharedStrings.xml><?xml version="1.0" encoding="utf-8"?>
<sst xmlns="http://schemas.openxmlformats.org/spreadsheetml/2006/main" count="48" uniqueCount="47">
  <si>
    <t>Start Date</t>
  </si>
  <si>
    <t>End Date</t>
  </si>
  <si>
    <t>About this workbook</t>
  </si>
  <si>
    <t>Guide for screen readers</t>
  </si>
  <si>
    <t>This is the last instruction in this worksheet.</t>
  </si>
  <si>
    <t>date</t>
  </si>
  <si>
    <t>milestone</t>
  </si>
  <si>
    <t>duration</t>
  </si>
  <si>
    <t>Task Duration</t>
  </si>
  <si>
    <t>Start on Day</t>
  </si>
  <si>
    <t>horizontal scrolling increment</t>
  </si>
  <si>
    <t>&lt;--chart up to 5 milestones at a time</t>
  </si>
  <si>
    <t>Dynamic Chart Data</t>
  </si>
  <si>
    <t>Start</t>
  </si>
  <si>
    <t>To add more  Milestones/Activities, insert new rows above this line</t>
  </si>
  <si>
    <t>Start date:</t>
  </si>
  <si>
    <t>End date:</t>
  </si>
  <si>
    <t>Milestone/Activity</t>
  </si>
  <si>
    <t>Title of this worksheet is in cell B1.</t>
  </si>
  <si>
    <t>Table title is in cell B4.</t>
  </si>
  <si>
    <t>Dynamic Data Table</t>
  </si>
  <si>
    <t>Auto calculated. The data below, under this column, is used for charting the milestones and activities.</t>
  </si>
  <si>
    <t xml:space="preserve">Auto calculated. Duration of each task </t>
  </si>
  <si>
    <t>Position</t>
  </si>
  <si>
    <t>To add more milestones/activities, insert new rows above this line.
This is the last instruction in this worksheet.</t>
  </si>
  <si>
    <t>Horizontal scrolling increment heading is in cell B2.
To manually increment the data, enter a new value in cell B3.
The scrolling page auto updates when the scrollbar is paged forward or backwards in the Gantt Chart worksheet.</t>
  </si>
  <si>
    <t>Auto updated Gantt Chart scrolling value is in cell B3.</t>
  </si>
  <si>
    <t>Table headings are in cells B5 through E5. 
A note is in cell F5.
This table will chart up to 5 milestones at one time. 
Do not modify or delete this worksheet or its contents.</t>
  </si>
  <si>
    <t>The Start date can be manually input in cell D2, or use the template's sample formula to find the smallest date in the milestone column from the milestone table below.</t>
  </si>
  <si>
    <t>The End date can be manually input in cell D3, or use the template's sample formula to find the largest date in the milestone column from the milestone table below.</t>
  </si>
  <si>
    <t>Information about the milestone table columns is in cells B4 through G4.</t>
  </si>
  <si>
    <t>Enter a sequential set of numbers in the column below.</t>
  </si>
  <si>
    <t>Enter the start date for the milestone or activity in the column below.</t>
  </si>
  <si>
    <t>Enter the end date for the milestone or activity in the column below</t>
  </si>
  <si>
    <t>Project Tracker</t>
  </si>
  <si>
    <t>Create a Project Tracker in this worksheet.
The title of this worksheet is in cell B1. 
Information about how to use this worksheet, including instructions for screen readers is in the About worksheet.</t>
  </si>
  <si>
    <t xml:space="preserve">
Enter your data in the Project Tracker worksheet, then scroll through a visual representation of your timeline in the Project Chart worksheet. 
</t>
  </si>
  <si>
    <t>Enter the milestone and/or activity description in the column below. This description will appear in the Project Chart.</t>
  </si>
  <si>
    <t xml:space="preserve">The position column in the Project Tracker worksheet, allows you to chart milestones and activities on separate lines. You could, for instance have two milestones/activities that start on the same day and run in parallel. They would overlap in the chart if they had the same position value. Provide two unique values to chart on separate lines. Try it!
As the chart concludes, you may notice markers with no text and no duration set at a specific timeline. As the last milestone scrolls off the chart these markers indicate the end of the milestones in the Project Tracker to chart. Simple scroll back or to the beginning to see the chartable milestones.
</t>
  </si>
  <si>
    <t xml:space="preserve">There are 4 worksheets in this workbook. 
Project Tracker
Project Chart
About
Dynamic Chart Data (Hidden)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</si>
  <si>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Table headings are in cells B5 through G5. 
There are two hidden columns: The Start on day and Task Duration columns  in cells F5 and G5 are auto calculated and used for creating the Gantt Chart in the Gantt Chart worksheet. 
Sample data is in cells B6 through E21. 
The next instruction is in cell A22.</t>
  </si>
  <si>
    <t>Gantt chart with a scrollbar is in this worksheet. 
Scrollbar starts in cell B29.
This is the last instruction in this worksheet.</t>
  </si>
  <si>
    <t>System Testing</t>
  </si>
  <si>
    <t>Subsystem Testing</t>
  </si>
  <si>
    <t>Unit Testing</t>
  </si>
  <si>
    <t>Test Creation</t>
  </si>
  <si>
    <t>Test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</si>
</sst>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6"/>
      <color theme="4" tint="-0.24994659260841701"/>
      <name val="Calibri"/>
      <family val="2"/>
      <scheme val="minor"/>
    </font>
    <font>
      <b/>
      <sz val="12"/>
      <color theme="4" tint="-0.24994659260841701"/>
      <name val="Calibri"/>
      <family val="2"/>
      <scheme val="minor"/>
    </font>
    <font>
      <b/>
      <sz val="11"/>
      <color theme="4" tint="-0.499984740745262"/>
      <name val="Calibri"/>
      <family val="2"/>
      <scheme val="minor"/>
    </font>
    <font>
      <i/>
      <sz val="11"/>
      <color theme="4" tint="-0.24994659260841701"/>
      <name val="Calibri"/>
      <family val="2"/>
      <scheme val="minor"/>
    </font>
  </fonts>
  <fills count="7">
    <fill>
      <patternFill patternType="none"/>
    </fill>
    <fill>
      <patternFill patternType="gray125"/>
    </fill>
    <fill>
      <patternFill patternType="solid">
        <fgColor theme="8" tint="0.79998168889431442"/>
        <bgColor indexed="65"/>
      </patternFill>
    </fill>
    <fill>
      <patternFill patternType="solid">
        <fgColor theme="0"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right/>
      <top/>
      <bottom style="thick">
        <color theme="5" tint="-0.24994659260841701"/>
      </bottom>
      <diagonal/>
    </border>
    <border>
      <left style="double">
        <color theme="0"/>
      </left>
      <right/>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style="medium">
        <color theme="5" tint="-0.249977111117893"/>
      </left>
      <right/>
      <top/>
      <bottom/>
      <diagonal/>
    </border>
    <border>
      <left/>
      <right style="medium">
        <color theme="5" tint="-0.249977111117893"/>
      </right>
      <top/>
      <bottom/>
      <diagonal/>
    </border>
    <border>
      <left/>
      <right/>
      <top/>
      <bottom style="medium">
        <color theme="0"/>
      </bottom>
      <diagonal/>
    </border>
  </borders>
  <cellStyleXfs count="9">
    <xf numFmtId="0" fontId="0" fillId="0" borderId="0"/>
    <xf numFmtId="0" fontId="4" fillId="0" borderId="0" applyNumberFormat="0" applyFill="0" applyProtection="0">
      <alignment vertical="center"/>
    </xf>
    <xf numFmtId="0" fontId="5" fillId="0" borderId="0" applyNumberFormat="0" applyFill="0" applyProtection="0">
      <alignment horizontal="right" vertical="center" indent="1"/>
    </xf>
    <xf numFmtId="0" fontId="2" fillId="4" borderId="0" applyNumberFormat="0" applyProtection="0">
      <alignment horizontal="center" vertical="center"/>
    </xf>
    <xf numFmtId="14" fontId="1" fillId="0" borderId="0">
      <alignment horizontal="center" vertical="center"/>
    </xf>
    <xf numFmtId="0" fontId="6" fillId="0" borderId="0" applyNumberFormat="0" applyFill="0" applyProtection="0">
      <alignment horizontal="left" vertical="center"/>
    </xf>
    <xf numFmtId="37" fontId="1" fillId="0" borderId="0" applyFont="0" applyFill="0" applyBorder="0" applyProtection="0">
      <alignment horizontal="center"/>
    </xf>
    <xf numFmtId="0" fontId="1" fillId="2" borderId="1" applyNumberFormat="0" applyAlignment="0" applyProtection="0"/>
    <xf numFmtId="0" fontId="7" fillId="0" borderId="0" applyNumberFormat="0" applyFill="0" applyProtection="0">
      <alignment wrapText="1"/>
    </xf>
  </cellStyleXfs>
  <cellXfs count="29">
    <xf numFmtId="0" fontId="0" fillId="0" borderId="0" xfId="0"/>
    <xf numFmtId="0" fontId="4" fillId="0" borderId="0" xfId="1">
      <alignment vertical="center"/>
    </xf>
    <xf numFmtId="0" fontId="5" fillId="0" borderId="0" xfId="2">
      <alignment horizontal="right" vertical="center" indent="1"/>
    </xf>
    <xf numFmtId="0" fontId="2" fillId="4" borderId="0" xfId="3">
      <alignment horizontal="center" vertical="center"/>
    </xf>
    <xf numFmtId="0" fontId="0" fillId="0" borderId="0" xfId="0" applyFont="1" applyFill="1" applyBorder="1"/>
    <xf numFmtId="0" fontId="0" fillId="0" borderId="0" xfId="0" applyAlignment="1">
      <alignment wrapText="1"/>
    </xf>
    <xf numFmtId="0" fontId="0" fillId="0" borderId="0" xfId="0" applyNumberFormat="1"/>
    <xf numFmtId="0" fontId="0" fillId="0" borderId="0" xfId="0"/>
    <xf numFmtId="14" fontId="0" fillId="0" borderId="0" xfId="0" applyNumberFormat="1" applyBorder="1"/>
    <xf numFmtId="0" fontId="0" fillId="0" borderId="0" xfId="0" applyNumberFormat="1" applyBorder="1"/>
    <xf numFmtId="0" fontId="6" fillId="0" borderId="0" xfId="5">
      <alignment horizontal="left" vertical="center"/>
    </xf>
    <xf numFmtId="14" fontId="0" fillId="0" borderId="0" xfId="4" applyFont="1" applyFill="1" applyBorder="1">
      <alignment horizontal="center" vertical="center"/>
    </xf>
    <xf numFmtId="0" fontId="0" fillId="0" borderId="3" xfId="0" applyBorder="1"/>
    <xf numFmtId="14" fontId="0" fillId="0" borderId="4" xfId="0" applyNumberFormat="1" applyBorder="1"/>
    <xf numFmtId="0" fontId="0" fillId="0" borderId="4" xfId="0" applyNumberFormat="1" applyBorder="1"/>
    <xf numFmtId="0" fontId="0" fillId="0" borderId="5" xfId="0" applyNumberFormat="1" applyBorder="1"/>
    <xf numFmtId="0" fontId="0" fillId="0" borderId="6" xfId="0" applyBorder="1"/>
    <xf numFmtId="0" fontId="0" fillId="0" borderId="7" xfId="0" applyNumberFormat="1" applyBorder="1"/>
    <xf numFmtId="14" fontId="1" fillId="2" borderId="8" xfId="7" applyNumberFormat="1" applyBorder="1" applyAlignment="1">
      <alignment horizontal="center" vertical="center"/>
    </xf>
    <xf numFmtId="0" fontId="5" fillId="0" borderId="8" xfId="2" applyBorder="1">
      <alignment horizontal="right" vertical="center" indent="1"/>
    </xf>
    <xf numFmtId="0" fontId="0" fillId="0" borderId="8" xfId="0" applyBorder="1"/>
    <xf numFmtId="0" fontId="0" fillId="3" borderId="0" xfId="0" applyFill="1"/>
    <xf numFmtId="0" fontId="3" fillId="0" borderId="0" xfId="0" applyFont="1" applyAlignment="1"/>
    <xf numFmtId="0" fontId="3" fillId="0" borderId="0" xfId="0" applyFont="1" applyAlignment="1">
      <alignment wrapText="1"/>
    </xf>
    <xf numFmtId="0" fontId="7" fillId="0" borderId="0" xfId="8">
      <alignment wrapText="1"/>
    </xf>
    <xf numFmtId="0" fontId="3" fillId="0" borderId="2" xfId="0" applyFont="1" applyBorder="1" applyAlignment="1">
      <alignment wrapText="1"/>
    </xf>
    <xf numFmtId="0" fontId="0" fillId="0" borderId="0" xfId="0" applyFont="1" applyFill="1" applyBorder="1" applyAlignment="1">
      <alignment horizontal="center"/>
    </xf>
    <xf numFmtId="37" fontId="0" fillId="5" borderId="0" xfId="6" applyFont="1" applyFill="1" applyBorder="1">
      <alignment horizontal="center"/>
    </xf>
    <xf numFmtId="0" fontId="7" fillId="6" borderId="0" xfId="8" applyFill="1">
      <alignment wrapText="1"/>
    </xf>
  </cellXfs>
  <cellStyles count="9">
    <cellStyle name="20% - Accent5" xfId="7" builtinId="46" customBuiltin="1"/>
    <cellStyle name="Comma" xfId="6" builtinId="3" customBuiltin="1"/>
    <cellStyle name="Date" xfId="4" xr:uid="{A5654282-6065-4D12-BA7A-82AAEC707206}"/>
    <cellStyle name="Explanatory Text" xfId="8" builtinId="53" customBuiltin="1"/>
    <cellStyle name="Heading 1" xfId="1" builtinId="16" customBuiltin="1"/>
    <cellStyle name="Heading 2" xfId="2" builtinId="17" customBuiltin="1"/>
    <cellStyle name="Heading 3" xfId="3" builtinId="18" customBuiltin="1"/>
    <cellStyle name="Heading 4" xfId="5" builtinId="19" customBuiltin="1"/>
    <cellStyle name="Normal" xfId="0" builtinId="0"/>
  </cellStyles>
  <dxfs count="11">
    <dxf>
      <numFmt numFmtId="0" formatCode="General"/>
      <border diagonalUp="0" diagonalDown="0">
        <left/>
        <right style="medium">
          <color theme="5" tint="-0.249977111117893"/>
        </right>
        <top/>
        <bottom/>
      </border>
    </dxf>
    <dxf>
      <numFmt numFmtId="0" formatCode="General"/>
    </dxf>
    <dxf>
      <numFmt numFmtId="19" formatCode="m/d/yyyy"/>
    </dxf>
    <dxf>
      <numFmt numFmtId="0" formatCode="General"/>
      <border diagonalUp="0" diagonalDown="0">
        <left style="medium">
          <color theme="5" tint="-0.249977111117893"/>
        </left>
        <right/>
        <top/>
        <bottom/>
        <vertical/>
        <horizontal/>
      </border>
    </dxf>
    <dxf>
      <border outline="0">
        <bottom style="medium">
          <color theme="5" tint="-0.249977111117893"/>
        </bottom>
      </border>
    </dxf>
    <dxf>
      <numFmt numFmtId="5" formatCode="#,##0_);\(#,##0\)"/>
      <fill>
        <patternFill patternType="solid">
          <fgColor indexed="64"/>
          <bgColor theme="4" tint="0.79998168889431442"/>
        </patternFill>
      </fill>
    </dxf>
    <dxf>
      <numFmt numFmtId="5" formatCode="#,##0_);\(#,##0\)"/>
      <fill>
        <patternFill patternType="solid">
          <fgColor indexed="64"/>
          <bgColor theme="4" tint="0.79998168889431442"/>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solid">
          <fgColor theme="4" tint="0.79995117038483843"/>
          <bgColor theme="4" tint="0.79998168889431442"/>
        </patternFill>
      </fill>
    </dxf>
    <dxf>
      <font>
        <b/>
        <color theme="0"/>
      </font>
      <fill>
        <patternFill patternType="solid">
          <fgColor theme="4"/>
          <bgColor theme="4" tint="-0.499984740745262"/>
        </patternFill>
      </fill>
    </dxf>
    <dxf>
      <font>
        <color theme="1"/>
      </font>
      <border>
        <left style="thin">
          <color theme="4" tint="0.39994506668294322"/>
        </left>
        <right style="thin">
          <color theme="4" tint="0.39994506668294322"/>
        </right>
        <bottom style="thin">
          <color theme="4" tint="0.39994506668294322"/>
        </bottom>
        <horizontal/>
      </border>
    </dxf>
  </dxfs>
  <tableStyles count="1" defaultTableStyle="Gantt Chart table style" defaultPivotStyle="PivotStyleLight16">
    <tableStyle name="Gantt Chart table style" pivot="0" count="3" xr9:uid="{D7A9D309-76D4-47FD-AAFA-79E72526BC00}">
      <tableStyleElement type="wholeTable" dxfId="10"/>
      <tableStyleElement type="headerRow" dxfId="9"/>
      <tableStyleElement type="first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'Dynamic Chart Data Hidden'!$C$5</c:f>
              <c:strCache>
                <c:ptCount val="1"/>
                <c:pt idx="0">
                  <c:v>date</c:v>
                </c:pt>
              </c:strCache>
            </c:strRef>
          </c:tx>
          <c:spPr>
            <a:noFill/>
            <a:ln>
              <a:noFill/>
            </a:ln>
            <a:effectLst/>
            <a:sp3d/>
          </c:spPr>
          <c:invertIfNegative val="0"/>
          <c:cat>
            <c:strRef>
              <c:f>'Dynamic Chart Data Hidden'!$B$6:$B$10</c:f>
              <c:strCache>
                <c:ptCount val="5"/>
                <c:pt idx="0">
                  <c:v>Start</c:v>
                </c:pt>
                <c:pt idx="1">
                  <c:v>Unit Testing</c:v>
                </c:pt>
                <c:pt idx="2">
                  <c:v>Subsystem Testing</c:v>
                </c:pt>
                <c:pt idx="3">
                  <c:v>System Testing</c:v>
                </c:pt>
                <c:pt idx="4">
                  <c:v>Test Creation</c:v>
                </c:pt>
              </c:strCache>
            </c:strRef>
          </c:cat>
          <c:val>
            <c:numRef>
              <c:f>'Dynamic Chart Data Hidden'!$C$6:$C$10</c:f>
              <c:numCache>
                <c:formatCode>m/d/yyyy</c:formatCode>
                <c:ptCount val="5"/>
                <c:pt idx="0">
                  <c:v>43838</c:v>
                </c:pt>
                <c:pt idx="1">
                  <c:v>43870</c:v>
                </c:pt>
                <c:pt idx="2">
                  <c:v>43877</c:v>
                </c:pt>
                <c:pt idx="3">
                  <c:v>43886</c:v>
                </c:pt>
                <c:pt idx="4">
                  <c:v>43838</c:v>
                </c:pt>
              </c:numCache>
            </c:numRef>
          </c:val>
          <c:extLst>
            <c:ext xmlns:c16="http://schemas.microsoft.com/office/drawing/2014/chart" uri="{C3380CC4-5D6E-409C-BE32-E72D297353CC}">
              <c16:uniqueId val="{00000000-5066-4237-8C26-8D976BA022B1}"/>
            </c:ext>
          </c:extLst>
        </c:ser>
        <c:ser>
          <c:idx val="1"/>
          <c:order val="1"/>
          <c:tx>
            <c:strRef>
              <c:f>'Dynamic Chart Data Hidden'!$E$5</c:f>
              <c:strCache>
                <c:ptCount val="1"/>
                <c:pt idx="0">
                  <c:v>duration</c:v>
                </c:pt>
              </c:strCache>
            </c:strRef>
          </c:tx>
          <c:spPr>
            <a:solidFill>
              <a:schemeClr val="accent1">
                <a:lumMod val="75000"/>
              </a:schemeClr>
            </a:solidFill>
            <a:ln>
              <a:noFill/>
            </a:ln>
            <a:effectLst/>
            <a:sp3d/>
          </c:spPr>
          <c:invertIfNegative val="0"/>
          <c:dLbls>
            <c:dLbl>
              <c:idx val="0"/>
              <c:tx>
                <c:rich>
                  <a:bodyPr/>
                  <a:lstStyle/>
                  <a:p>
                    <a:fld id="{06878963-BCDD-4EF5-AD91-3CCFB01C200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066-4237-8C26-8D976BA022B1}"/>
                </c:ext>
              </c:extLst>
            </c:dLbl>
            <c:dLbl>
              <c:idx val="1"/>
              <c:tx>
                <c:rich>
                  <a:bodyPr/>
                  <a:lstStyle/>
                  <a:p>
                    <a:fld id="{8F88B2BE-8D15-4D0E-A96E-63E267D919F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066-4237-8C26-8D976BA022B1}"/>
                </c:ext>
              </c:extLst>
            </c:dLbl>
            <c:dLbl>
              <c:idx val="2"/>
              <c:tx>
                <c:rich>
                  <a:bodyPr/>
                  <a:lstStyle/>
                  <a:p>
                    <a:fld id="{A5FBBD1A-D027-40DD-B302-072B74B07F3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066-4237-8C26-8D976BA022B1}"/>
                </c:ext>
              </c:extLst>
            </c:dLbl>
            <c:dLbl>
              <c:idx val="3"/>
              <c:tx>
                <c:rich>
                  <a:bodyPr/>
                  <a:lstStyle/>
                  <a:p>
                    <a:fld id="{B780BA5C-BFD7-4DBB-BD04-00449BBEC3F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066-4237-8C26-8D976BA022B1}"/>
                </c:ext>
              </c:extLst>
            </c:dLbl>
            <c:dLbl>
              <c:idx val="4"/>
              <c:tx>
                <c:rich>
                  <a:bodyPr/>
                  <a:lstStyle/>
                  <a:p>
                    <a:fld id="{6CD2CB79-A52E-4CB2-B74A-CB63431AD54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066-4237-8C26-8D976BA022B1}"/>
                </c:ext>
              </c:extLst>
            </c:dLbl>
            <c:spPr>
              <a:solidFill>
                <a:schemeClr val="accent1">
                  <a:lumMod val="75000"/>
                </a:schemeClr>
              </a:solid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'Dynamic Chart Data Hidden'!$B$6:$B$10</c:f>
              <c:strCache>
                <c:ptCount val="5"/>
                <c:pt idx="0">
                  <c:v>Start</c:v>
                </c:pt>
                <c:pt idx="1">
                  <c:v>Unit Testing</c:v>
                </c:pt>
                <c:pt idx="2">
                  <c:v>Subsystem Testing</c:v>
                </c:pt>
                <c:pt idx="3">
                  <c:v>System Testing</c:v>
                </c:pt>
                <c:pt idx="4">
                  <c:v>Test Creation</c:v>
                </c:pt>
              </c:strCache>
            </c:strRef>
          </c:cat>
          <c:val>
            <c:numRef>
              <c:f>'Dynamic Chart Data Hidden'!$E$6:$E$10</c:f>
              <c:numCache>
                <c:formatCode>General</c:formatCode>
                <c:ptCount val="5"/>
                <c:pt idx="0">
                  <c:v>102</c:v>
                </c:pt>
                <c:pt idx="1">
                  <c:v>70</c:v>
                </c:pt>
                <c:pt idx="2">
                  <c:v>63</c:v>
                </c:pt>
                <c:pt idx="3">
                  <c:v>54</c:v>
                </c:pt>
                <c:pt idx="4">
                  <c:v>102</c:v>
                </c:pt>
              </c:numCache>
            </c:numRef>
          </c:val>
          <c:extLst>
            <c:ext xmlns:c15="http://schemas.microsoft.com/office/drawing/2012/chart" uri="{02D57815-91ED-43cb-92C2-25804820EDAC}">
              <c15:datalabelsRange>
                <c15:f>'Dynamic Chart Data Hidden'!$B$6:$B$10</c15:f>
                <c15:dlblRangeCache>
                  <c:ptCount val="5"/>
                  <c:pt idx="0">
                    <c:v>Start</c:v>
                  </c:pt>
                  <c:pt idx="1">
                    <c:v>Unit Testing</c:v>
                  </c:pt>
                  <c:pt idx="2">
                    <c:v>Subsystem Testing</c:v>
                  </c:pt>
                  <c:pt idx="3">
                    <c:v>System Testing</c:v>
                  </c:pt>
                  <c:pt idx="4">
                    <c:v>Test Creation</c:v>
                  </c:pt>
                </c15:dlblRangeCache>
              </c15:datalabelsRange>
            </c:ext>
            <c:ext xmlns:c16="http://schemas.microsoft.com/office/drawing/2014/chart" uri="{C3380CC4-5D6E-409C-BE32-E72D297353CC}">
              <c16:uniqueId val="{00000006-5066-4237-8C26-8D976BA022B1}"/>
            </c:ext>
          </c:extLst>
        </c:ser>
        <c:dLbls>
          <c:showLegendKey val="0"/>
          <c:showVal val="0"/>
          <c:showCatName val="0"/>
          <c:showSerName val="0"/>
          <c:showPercent val="0"/>
          <c:showBubbleSize val="0"/>
        </c:dLbls>
        <c:gapWidth val="150"/>
        <c:shape val="box"/>
        <c:axId val="746877856"/>
        <c:axId val="746878512"/>
        <c:axId val="0"/>
      </c:bar3DChart>
      <c:catAx>
        <c:axId val="746877856"/>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8512"/>
        <c:crosses val="autoZero"/>
        <c:auto val="1"/>
        <c:lblAlgn val="ctr"/>
        <c:lblOffset val="100"/>
        <c:noMultiLvlLbl val="0"/>
      </c:catAx>
      <c:valAx>
        <c:axId val="746878512"/>
        <c:scaling>
          <c:orientation val="minMax"/>
        </c:scaling>
        <c:delete val="0"/>
        <c:axPos val="t"/>
        <c:majorGridlines>
          <c:spPr>
            <a:ln w="9525" cap="flat" cmpd="sng" algn="ctr">
              <a:solidFill>
                <a:schemeClr val="tx1">
                  <a:lumMod val="15000"/>
                  <a:lumOff val="85000"/>
                </a:schemeClr>
              </a:solidFill>
              <a:round/>
            </a:ln>
            <a:effectLst/>
          </c:spPr>
        </c:majorGridlines>
        <c:numFmt formatCode="[$-409]mmm\-yy;@" sourceLinked="0"/>
        <c:majorTickMark val="none"/>
        <c:minorTickMark val="none"/>
        <c:tickLblPos val="low"/>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ynamic Chart Data Hidden'!$B$3" horiz="1" max="100" page="2"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0</xdr:row>
      <xdr:rowOff>180974</xdr:rowOff>
    </xdr:from>
    <xdr:to>
      <xdr:col>13</xdr:col>
      <xdr:colOff>452437</xdr:colOff>
      <xdr:row>28</xdr:row>
      <xdr:rowOff>23813</xdr:rowOff>
    </xdr:to>
    <xdr:graphicFrame macro="">
      <xdr:nvGraphicFramePr>
        <xdr:cNvPr id="2" name="Gantt Chart" descr="Gantt Chart with a date timelin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0</xdr:col>
          <xdr:colOff>171450</xdr:colOff>
          <xdr:row>28</xdr:row>
          <xdr:rowOff>28575</xdr:rowOff>
        </xdr:from>
        <xdr:to>
          <xdr:col>13</xdr:col>
          <xdr:colOff>438150</xdr:colOff>
          <xdr:row>29</xdr:row>
          <xdr:rowOff>76200</xdr:rowOff>
        </xdr:to>
        <xdr:sp macro="" textlink="">
          <xdr:nvSpPr>
            <xdr:cNvPr id="4098" name="Scroll Bar 2" descr="Scrollbar to increment Gantt Chart and scroll through the timeline"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1F6C39-7593-48A4-A1D2-A0D26E951BF8}" name="Milestones" displayName="Milestones" ref="B5:G21" totalsRowShown="0">
  <autoFilter ref="B5:G21" xr:uid="{951635E4-FCFF-47B1-A6C6-5C24ECDE9A5A}"/>
  <sortState xmlns:xlrd2="http://schemas.microsoft.com/office/spreadsheetml/2017/richdata2" ref="B6:G21">
    <sortCondition ref="C6:C21"/>
    <sortCondition ref="D6:D21"/>
  </sortState>
  <tableColumns count="6">
    <tableColumn id="12" xr3:uid="{417148D6-7A28-40C6-80F2-B6C648F24A03}" name="Position" dataDxfId="7"/>
    <tableColumn id="2" xr3:uid="{0B09DBBE-2FBF-46E2-8C69-E2CFCC08C5F9}" name="Start Date"/>
    <tableColumn id="3" xr3:uid="{5169FF04-1487-4814-B98C-C577FE120139}" name="End Date"/>
    <tableColumn id="10" xr3:uid="{DBA6C66F-3413-4788-966C-44D320586126}" name="Milestone/Activity">
      <calculatedColumnFormula>"Activity"&amp;" "&amp;ROW($A1)</calculatedColumnFormula>
    </tableColumn>
    <tableColumn id="11" xr3:uid="{31798575-BD57-466D-AC99-9EF7707B63C7}" name="Start on Day" dataDxfId="6" dataCellStyle="Comma">
      <calculatedColumnFormula>IFERROR(IF(OR(LEN(Milestones[[#This Row],[Start Date]])=0,LEN(Milestones[[#This Row],[End Date]])=0),"",INT(C6)-INT($C$6)),"")</calculatedColumnFormula>
    </tableColumn>
    <tableColumn id="8" xr3:uid="{A36515AD-389B-4321-BB8D-89BAC7740995}" name="Task Duration" dataDxfId="5" dataCellStyle="Comma">
      <calculatedColumnFormula>IFERROR(IF(Milestones[[#This Row],[Start on Day]]=0,DATEDIF(Milestones[[#This Row],[Start Date]],Milestones[[#This Row],[End Date]],"d")+1,IF(LEN(Milestones[[#This Row],[Start on Day]])=0,"",DATEDIF(Milestones[[#This Row],[Start Date]],Milestones[[#This Row],[End Date]],"d")+1)),0)</calculatedColumnFormula>
    </tableColumn>
  </tableColumns>
  <tableStyleInfo name="Gantt Chart table style" showFirstColumn="1" showLastColumn="0" showRowStripes="1" showColumnStripes="0"/>
  <extLst>
    <ext xmlns:x14="http://schemas.microsoft.com/office/spreadsheetml/2009/9/main" uri="{504A1905-F514-4f6f-8877-14C23A59335A}">
      <x14:table altTextSummary="Enter milestone task and activities in this table. Enter the start date, end date and milestone/activity. Position , Start on Day and Task Duration are used for charting. Do not delete or modify these columns or the charting will no longer work.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238B8-7B36-4150-AB60-309683693954}" name="DynamicData" displayName="DynamicData" ref="B5:E10" totalsRowShown="0" tableBorderDxfId="4" headerRowCellStyle="Heading 3">
  <autoFilter ref="B5:E10" xr:uid="{1E53AE3B-B95A-4BA4-940B-6E408D35B4AD}">
    <filterColumn colId="0" hiddenButton="1"/>
    <filterColumn colId="1" hiddenButton="1"/>
    <filterColumn colId="2" hiddenButton="1"/>
    <filterColumn colId="3" hiddenButton="1"/>
  </autoFilter>
  <tableColumns count="4">
    <tableColumn id="1" xr3:uid="{D75F8E51-B33E-49A6-911D-57AEC59F5557}" name="milestone" dataDxfId="3">
      <calculatedColumnFormula>IFERROR(IF(LEN(OFFSET('Project Tracker'!$E6,$B$3,0,1,1))=0,"",INDEX(Milestones[],'Project Tracker'!$B6+$B$3,4)),"")</calculatedColumnFormula>
    </tableColumn>
    <tableColumn id="2" xr3:uid="{24BD43CB-1C65-4F2C-BE9D-D5C601681B07}" name="date" dataDxfId="2">
      <calculatedColumnFormula>IFERROR(IF(LEN(OFFSET('Project Tracker'!$C6,$B$3,0,1,1))=0,End_Date,INDEX(Milestones[],'Project Tracker'!$B6+$B$3,2)),"")</calculatedColumnFormula>
    </tableColumn>
    <tableColumn id="3" xr3:uid="{1391FB0D-B504-4322-B211-D2B787F64A2D}" name="Start on Day" dataDxfId="1">
      <calculatedColumnFormula>IFERROR(IF(LEN(OFFSET('Project Tracker'!$F6,$B$3,0,1,1))=0,"",INDEX(Milestones[],'Project Tracker'!$B6+$B$3,5)),"")</calculatedColumnFormula>
    </tableColumn>
    <tableColumn id="4" xr3:uid="{21D31F93-1DE3-4841-8614-466E50A648E8}" name="duration" dataDxfId="0">
      <calculatedColumnFormula>IFERROR(IF(LEN(OFFSET('Project Tracker'!$G6,$B$3,0,1,1))=0,"",INDEX(Milestones[],'Project Tracker'!$B6+$B$3,6)),"")</calculatedColumnFormula>
    </tableColumn>
  </tableColumns>
  <tableStyleInfo name="TableStyleLight1" showFirstColumn="1" showLastColumn="0" showRowStripes="1" showColumnStripes="0"/>
  <extLst>
    <ext xmlns:x14="http://schemas.microsoft.com/office/spreadsheetml/2009/9/main" uri="{504A1905-F514-4f6f-8877-14C23A59335A}">
      <x14:table altTextSummary="Chart up to 5 milestones at a time from this table._x000d__x000a_Do NOT delete or modify cells in this table or the charting mechanism will break. "/>
    </ext>
  </extLst>
</table>
</file>

<file path=xl/theme/theme1.xml><?xml version="1.0" encoding="utf-8"?>
<a:theme xmlns:a="http://schemas.openxmlformats.org/drawingml/2006/main" name="Attitude">
  <a:themeElements>
    <a:clrScheme name="Custom 1">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469802"/>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183C-14AC-4614-B363-EEC9DB69300C}">
  <sheetPr>
    <pageSetUpPr fitToPage="1"/>
  </sheetPr>
  <dimension ref="A1:G22"/>
  <sheetViews>
    <sheetView showGridLines="0" tabSelected="1" zoomScaleNormal="100" workbookViewId="0">
      <selection activeCell="D11" sqref="D11"/>
    </sheetView>
  </sheetViews>
  <sheetFormatPr defaultRowHeight="15" x14ac:dyDescent="0.25"/>
  <cols>
    <col min="1" max="1" width="2.7109375" style="22" customWidth="1"/>
    <col min="2" max="2" width="11.5703125" customWidth="1"/>
    <col min="3" max="3" width="20.140625" customWidth="1"/>
    <col min="4" max="4" width="15.7109375" customWidth="1"/>
    <col min="5" max="5" width="25.85546875" customWidth="1"/>
    <col min="6" max="6" width="15.7109375" hidden="1" customWidth="1"/>
    <col min="7" max="7" width="18.42578125" hidden="1" customWidth="1"/>
    <col min="8" max="8" width="2.5703125" customWidth="1"/>
  </cols>
  <sheetData>
    <row r="1" spans="1:7" ht="50.1" customHeight="1" x14ac:dyDescent="0.25">
      <c r="A1" s="25" t="s">
        <v>35</v>
      </c>
      <c r="B1" s="1" t="s">
        <v>34</v>
      </c>
    </row>
    <row r="2" spans="1:7" ht="30" customHeight="1" thickBot="1" x14ac:dyDescent="0.3">
      <c r="A2" s="22" t="s">
        <v>28</v>
      </c>
      <c r="C2" s="2" t="s">
        <v>15</v>
      </c>
      <c r="D2" s="18">
        <f ca="1">IFERROR(IF(MIN(Milestones[Start Date])=0,TODAY(),MIN(Milestones[Start Date])),TODAY())</f>
        <v>43838</v>
      </c>
    </row>
    <row r="3" spans="1:7" ht="30" customHeight="1" thickBot="1" x14ac:dyDescent="0.3">
      <c r="A3" s="22" t="s">
        <v>29</v>
      </c>
      <c r="C3" s="19" t="s">
        <v>16</v>
      </c>
      <c r="D3" s="18">
        <f ca="1">IFERROR(IF(MAX(Milestones[End Date])=0,TODAY(),MAX(Milestones[End Date])),TODAY())</f>
        <v>43939</v>
      </c>
      <c r="E3" s="20"/>
    </row>
    <row r="4" spans="1:7" s="7" customFormat="1" ht="105" x14ac:dyDescent="0.25">
      <c r="A4" s="22" t="s">
        <v>30</v>
      </c>
      <c r="B4" s="24" t="s">
        <v>31</v>
      </c>
      <c r="C4" s="24" t="s">
        <v>32</v>
      </c>
      <c r="D4" s="24" t="s">
        <v>33</v>
      </c>
      <c r="E4" s="24" t="s">
        <v>37</v>
      </c>
      <c r="F4" s="28" t="s">
        <v>21</v>
      </c>
      <c r="G4" s="28" t="s">
        <v>22</v>
      </c>
    </row>
    <row r="5" spans="1:7" x14ac:dyDescent="0.25">
      <c r="A5" s="23" t="s">
        <v>40</v>
      </c>
      <c r="B5" s="4" t="s">
        <v>23</v>
      </c>
      <c r="C5" s="4" t="s">
        <v>0</v>
      </c>
      <c r="D5" s="4" t="s">
        <v>1</v>
      </c>
      <c r="E5" s="4" t="s">
        <v>17</v>
      </c>
      <c r="F5" s="4" t="s">
        <v>9</v>
      </c>
      <c r="G5" s="4" t="s">
        <v>8</v>
      </c>
    </row>
    <row r="6" spans="1:7" x14ac:dyDescent="0.25">
      <c r="B6" s="26">
        <v>1</v>
      </c>
      <c r="C6" s="11">
        <v>43838</v>
      </c>
      <c r="D6" s="11">
        <v>43939</v>
      </c>
      <c r="E6" s="4" t="s">
        <v>13</v>
      </c>
      <c r="F6" s="27">
        <f>IFERROR(IF(OR(LEN(Milestones[[#This Row],[Start Date]])=0,LEN(Milestones[[#This Row],[End Date]])=0),"",INT(C6)-INT($C$6)),"")</f>
        <v>0</v>
      </c>
      <c r="G6" s="27">
        <f>IFERROR(IF(Milestones[[#This Row],[Start on Day]]=0,DATEDIF(Milestones[[#This Row],[Start Date]],Milestones[[#This Row],[End Date]],"d")+1,IF(LEN(Milestones[[#This Row],[Start on Day]])=0,"",DATEDIF(Milestones[[#This Row],[Start Date]],Milestones[[#This Row],[End Date]],"d")+1)),0)</f>
        <v>102</v>
      </c>
    </row>
    <row r="7" spans="1:7" x14ac:dyDescent="0.25">
      <c r="B7" s="26">
        <v>2</v>
      </c>
      <c r="C7" s="11">
        <v>43870</v>
      </c>
      <c r="D7" s="11">
        <v>43939</v>
      </c>
      <c r="E7" s="4" t="s">
        <v>44</v>
      </c>
      <c r="F7" s="27">
        <f>IFERROR(IF(OR(LEN(Milestones[[#This Row],[Start Date]])=0,LEN(Milestones[[#This Row],[End Date]])=0),"",INT(C7)-INT($C$6)),"")</f>
        <v>32</v>
      </c>
      <c r="G7" s="27">
        <f>IFERROR(IF(Milestones[[#This Row],[Start on Day]]=0,DATEDIF(Milestones[[#This Row],[Start Date]],Milestones[[#This Row],[End Date]],"d")+1,IF(LEN(Milestones[[#This Row],[Start on Day]])=0,"",DATEDIF(Milestones[[#This Row],[Start Date]],Milestones[[#This Row],[End Date]],"d")+1)),0)</f>
        <v>70</v>
      </c>
    </row>
    <row r="8" spans="1:7" x14ac:dyDescent="0.25">
      <c r="B8" s="26">
        <v>3</v>
      </c>
      <c r="C8" s="11">
        <v>43877</v>
      </c>
      <c r="D8" s="11">
        <v>43939</v>
      </c>
      <c r="E8" s="4" t="s">
        <v>43</v>
      </c>
      <c r="F8" s="27">
        <f>IFERROR(IF(OR(LEN(Milestones[[#This Row],[Start Date]])=0,LEN(Milestones[[#This Row],[End Date]])=0),"",INT(C8)-INT($C$6)),"")</f>
        <v>39</v>
      </c>
      <c r="G8" s="27">
        <f>IFERROR(IF(Milestones[[#This Row],[Start on Day]]=0,DATEDIF(Milestones[[#This Row],[Start Date]],Milestones[[#This Row],[End Date]],"d")+1,IF(LEN(Milestones[[#This Row],[Start on Day]])=0,"",DATEDIF(Milestones[[#This Row],[Start Date]],Milestones[[#This Row],[End Date]],"d")+1)),0)</f>
        <v>63</v>
      </c>
    </row>
    <row r="9" spans="1:7" x14ac:dyDescent="0.25">
      <c r="B9" s="26">
        <v>4</v>
      </c>
      <c r="C9" s="11">
        <v>43886</v>
      </c>
      <c r="D9" s="11">
        <v>43939</v>
      </c>
      <c r="E9" s="4" t="s">
        <v>42</v>
      </c>
      <c r="F9" s="27">
        <f>IFERROR(IF(OR(LEN(Milestones[[#This Row],[Start Date]])=0,LEN(Milestones[[#This Row],[End Date]])=0),"",INT(C9)-INT($C$6)),"")</f>
        <v>48</v>
      </c>
      <c r="G9" s="27">
        <f>IFERROR(IF(Milestones[[#This Row],[Start on Day]]=0,DATEDIF(Milestones[[#This Row],[Start Date]],Milestones[[#This Row],[End Date]],"d")+1,IF(LEN(Milestones[[#This Row],[Start on Day]])=0,"",DATEDIF(Milestones[[#This Row],[Start Date]],Milestones[[#This Row],[End Date]],"d")+1)),0)</f>
        <v>54</v>
      </c>
    </row>
    <row r="10" spans="1:7" x14ac:dyDescent="0.25">
      <c r="B10" s="26">
        <v>5</v>
      </c>
      <c r="C10" s="11">
        <v>43838</v>
      </c>
      <c r="D10" s="11">
        <v>43939</v>
      </c>
      <c r="E10" s="4" t="s">
        <v>45</v>
      </c>
      <c r="F10" s="27">
        <f>IFERROR(IF(OR(LEN(Milestones[[#This Row],[Start Date]])=0,LEN(Milestones[[#This Row],[End Date]])=0),"",INT(C10)-INT($C$6)),"")</f>
        <v>0</v>
      </c>
      <c r="G10" s="27">
        <f>IFERROR(IF(Milestones[[#This Row],[Start on Day]]=0,DATEDIF(Milestones[[#This Row],[Start Date]],Milestones[[#This Row],[End Date]],"d")+1,IF(LEN(Milestones[[#This Row],[Start on Day]])=0,"",DATEDIF(Milestones[[#This Row],[Start Date]],Milestones[[#This Row],[End Date]],"d")+1)),0)</f>
        <v>102</v>
      </c>
    </row>
    <row r="11" spans="1:7" x14ac:dyDescent="0.25">
      <c r="B11" s="26">
        <v>6</v>
      </c>
      <c r="C11" s="11">
        <v>43892</v>
      </c>
      <c r="D11" s="11">
        <v>43939</v>
      </c>
      <c r="E11" s="4" t="s">
        <v>46</v>
      </c>
      <c r="F11" s="27">
        <f>IFERROR(IF(OR(LEN(Milestones[[#This Row],[Start Date]])=0,LEN(Milestones[[#This Row],[End Date]])=0),"",INT(C11)-INT($C$6)),"")</f>
        <v>54</v>
      </c>
      <c r="G11" s="27">
        <f>IFERROR(IF(Milestones[[#This Row],[Start on Day]]=0,DATEDIF(Milestones[[#This Row],[Start Date]],Milestones[[#This Row],[End Date]],"d")+1,IF(LEN(Milestones[[#This Row],[Start on Day]])=0,"",DATEDIF(Milestones[[#This Row],[Start Date]],Milestones[[#This Row],[End Date]],"d")+1)),0)</f>
        <v>48</v>
      </c>
    </row>
    <row r="12" spans="1:7" x14ac:dyDescent="0.25">
      <c r="B12" s="26"/>
      <c r="C12" s="11"/>
      <c r="D12" s="11"/>
      <c r="E12" s="4"/>
      <c r="F12" s="27" t="str">
        <f>IFERROR(IF(OR(LEN(Milestones[[#This Row],[Start Date]])=0,LEN(Milestones[[#This Row],[End Date]])=0),"",INT(C12)-INT($C$6)),"")</f>
        <v/>
      </c>
      <c r="G12" s="27" t="str">
        <f>IFERROR(IF(Milestones[[#This Row],[Start on Day]]=0,DATEDIF(Milestones[[#This Row],[Start Date]],Milestones[[#This Row],[End Date]],"d")+1,IF(LEN(Milestones[[#This Row],[Start on Day]])=0,"",DATEDIF(Milestones[[#This Row],[Start Date]],Milestones[[#This Row],[End Date]],"d")+1)),0)</f>
        <v/>
      </c>
    </row>
    <row r="13" spans="1:7" x14ac:dyDescent="0.25">
      <c r="B13" s="26"/>
      <c r="C13" s="11"/>
      <c r="D13" s="11"/>
      <c r="E13" s="4"/>
      <c r="F13" s="27" t="str">
        <f>IFERROR(IF(OR(LEN(Milestones[[#This Row],[Start Date]])=0,LEN(Milestones[[#This Row],[End Date]])=0),"",INT(C13)-INT($C$6)),"")</f>
        <v/>
      </c>
      <c r="G13" s="27" t="str">
        <f>IFERROR(IF(Milestones[[#This Row],[Start on Day]]=0,DATEDIF(Milestones[[#This Row],[Start Date]],Milestones[[#This Row],[End Date]],"d")+1,IF(LEN(Milestones[[#This Row],[Start on Day]])=0,"",DATEDIF(Milestones[[#This Row],[Start Date]],Milestones[[#This Row],[End Date]],"d")+1)),0)</f>
        <v/>
      </c>
    </row>
    <row r="14" spans="1:7" x14ac:dyDescent="0.25">
      <c r="B14" s="26"/>
      <c r="C14" s="11"/>
      <c r="D14" s="11"/>
      <c r="E14" s="4"/>
      <c r="F14" s="27" t="str">
        <f>IFERROR(IF(OR(LEN(Milestones[[#This Row],[Start Date]])=0,LEN(Milestones[[#This Row],[End Date]])=0),"",INT(C14)-INT($C$6)),"")</f>
        <v/>
      </c>
      <c r="G14" s="27" t="str">
        <f>IFERROR(IF(Milestones[[#This Row],[Start on Day]]=0,DATEDIF(Milestones[[#This Row],[Start Date]],Milestones[[#This Row],[End Date]],"d")+1,IF(LEN(Milestones[[#This Row],[Start on Day]])=0,"",DATEDIF(Milestones[[#This Row],[Start Date]],Milestones[[#This Row],[End Date]],"d")+1)),0)</f>
        <v/>
      </c>
    </row>
    <row r="15" spans="1:7" x14ac:dyDescent="0.25">
      <c r="B15" s="26"/>
      <c r="C15" s="11"/>
      <c r="D15" s="11"/>
      <c r="E15" s="4"/>
      <c r="F15" s="27" t="str">
        <f>IFERROR(IF(OR(LEN(Milestones[[#This Row],[Start Date]])=0,LEN(Milestones[[#This Row],[End Date]])=0),"",INT(C15)-INT($C$6)),"")</f>
        <v/>
      </c>
      <c r="G15" s="27" t="str">
        <f>IFERROR(IF(Milestones[[#This Row],[Start on Day]]=0,DATEDIF(Milestones[[#This Row],[Start Date]],Milestones[[#This Row],[End Date]],"d")+1,IF(LEN(Milestones[[#This Row],[Start on Day]])=0,"",DATEDIF(Milestones[[#This Row],[Start Date]],Milestones[[#This Row],[End Date]],"d")+1)),0)</f>
        <v/>
      </c>
    </row>
    <row r="16" spans="1:7" x14ac:dyDescent="0.25">
      <c r="B16" s="26"/>
      <c r="C16" s="11"/>
      <c r="D16" s="11"/>
      <c r="E16" s="4"/>
      <c r="F16" s="27" t="str">
        <f>IFERROR(IF(OR(LEN(Milestones[[#This Row],[Start Date]])=0,LEN(Milestones[[#This Row],[End Date]])=0),"",INT(C16)-INT($C$6)),"")</f>
        <v/>
      </c>
      <c r="G16" s="27" t="str">
        <f>IFERROR(IF(Milestones[[#This Row],[Start on Day]]=0,DATEDIF(Milestones[[#This Row],[Start Date]],Milestones[[#This Row],[End Date]],"d")+1,IF(LEN(Milestones[[#This Row],[Start on Day]])=0,"",DATEDIF(Milestones[[#This Row],[Start Date]],Milestones[[#This Row],[End Date]],"d")+1)),0)</f>
        <v/>
      </c>
    </row>
    <row r="17" spans="1:7" x14ac:dyDescent="0.25">
      <c r="B17" s="26"/>
      <c r="C17" s="11"/>
      <c r="D17" s="11"/>
      <c r="E17" s="4"/>
      <c r="F17" s="27" t="str">
        <f>IFERROR(IF(OR(LEN(Milestones[[#This Row],[Start Date]])=0,LEN(Milestones[[#This Row],[End Date]])=0),"",INT(C17)-INT($C$6)),"")</f>
        <v/>
      </c>
      <c r="G17" s="27" t="str">
        <f>IFERROR(IF(Milestones[[#This Row],[Start on Day]]=0,DATEDIF(Milestones[[#This Row],[Start Date]],Milestones[[#This Row],[End Date]],"d")+1,IF(LEN(Milestones[[#This Row],[Start on Day]])=0,"",DATEDIF(Milestones[[#This Row],[Start Date]],Milestones[[#This Row],[End Date]],"d")+1)),0)</f>
        <v/>
      </c>
    </row>
    <row r="18" spans="1:7" x14ac:dyDescent="0.25">
      <c r="B18" s="26"/>
      <c r="C18" s="11"/>
      <c r="D18" s="11"/>
      <c r="E18" s="4"/>
      <c r="F18" s="27" t="str">
        <f>IFERROR(IF(OR(LEN(Milestones[[#This Row],[Start Date]])=0,LEN(Milestones[[#This Row],[End Date]])=0),"",INT(C18)-INT($C$6)),"")</f>
        <v/>
      </c>
      <c r="G18" s="27" t="str">
        <f>IFERROR(IF(Milestones[[#This Row],[Start on Day]]=0,DATEDIF(Milestones[[#This Row],[Start Date]],Milestones[[#This Row],[End Date]],"d")+1,IF(LEN(Milestones[[#This Row],[Start on Day]])=0,"",DATEDIF(Milestones[[#This Row],[Start Date]],Milestones[[#This Row],[End Date]],"d")+1)),0)</f>
        <v/>
      </c>
    </row>
    <row r="19" spans="1:7" x14ac:dyDescent="0.25">
      <c r="B19" s="26"/>
      <c r="C19" s="11"/>
      <c r="D19" s="11"/>
      <c r="E19" s="4"/>
      <c r="F19" s="27" t="str">
        <f>IFERROR(IF(OR(LEN(Milestones[[#This Row],[Start Date]])=0,LEN(Milestones[[#This Row],[End Date]])=0),"",INT(C19)-INT($C$6)),"")</f>
        <v/>
      </c>
      <c r="G19" s="27" t="str">
        <f>IFERROR(IF(Milestones[[#This Row],[Start on Day]]=0,DATEDIF(Milestones[[#This Row],[Start Date]],Milestones[[#This Row],[End Date]],"d")+1,IF(LEN(Milestones[[#This Row],[Start on Day]])=0,"",DATEDIF(Milestones[[#This Row],[Start Date]],Milestones[[#This Row],[End Date]],"d")+1)),0)</f>
        <v/>
      </c>
    </row>
    <row r="20" spans="1:7" x14ac:dyDescent="0.25">
      <c r="B20" s="26"/>
      <c r="C20" s="11"/>
      <c r="D20" s="11"/>
      <c r="E20" s="4"/>
      <c r="F20" s="27" t="str">
        <f>IFERROR(IF(OR(LEN(Milestones[[#This Row],[Start Date]])=0,LEN(Milestones[[#This Row],[End Date]])=0),"",INT(C20)-INT($C$6)),"")</f>
        <v/>
      </c>
      <c r="G20" s="27" t="str">
        <f>IFERROR(IF(Milestones[[#This Row],[Start on Day]]=0,DATEDIF(Milestones[[#This Row],[Start Date]],Milestones[[#This Row],[End Date]],"d")+1,IF(LEN(Milestones[[#This Row],[Start on Day]])=0,"",DATEDIF(Milestones[[#This Row],[Start Date]],Milestones[[#This Row],[End Date]],"d")+1)),0)</f>
        <v/>
      </c>
    </row>
    <row r="21" spans="1:7" x14ac:dyDescent="0.25">
      <c r="B21" s="26"/>
      <c r="C21" s="11"/>
      <c r="D21" s="11"/>
      <c r="E21" s="4"/>
      <c r="F21" s="27" t="str">
        <f>IFERROR(IF(OR(LEN(Milestones[[#This Row],[Start Date]])=0,LEN(Milestones[[#This Row],[End Date]])=0),"",INT(C21)-INT($C$6)),"")</f>
        <v/>
      </c>
      <c r="G21" s="27" t="str">
        <f>IFERROR(IF(Milestones[[#This Row],[Start on Day]]=0,DATEDIF(Milestones[[#This Row],[Start Date]],Milestones[[#This Row],[End Date]],"d")+1,IF(LEN(Milestones[[#This Row],[Start on Day]])=0,"",DATEDIF(Milestones[[#This Row],[Start Date]],Milestones[[#This Row],[End Date]],"d")+1)),0)</f>
        <v/>
      </c>
    </row>
    <row r="22" spans="1:7" x14ac:dyDescent="0.25">
      <c r="A22" s="22" t="s">
        <v>24</v>
      </c>
      <c r="B22" s="21" t="s">
        <v>14</v>
      </c>
      <c r="C22" s="21"/>
      <c r="D22" s="21"/>
      <c r="E22" s="21"/>
      <c r="F22" s="21"/>
      <c r="G22" s="21"/>
    </row>
  </sheetData>
  <printOptions horizontalCentered="1"/>
  <pageMargins left="0.7" right="0.7" top="0.75" bottom="0.75" header="0.3" footer="0.3"/>
  <pageSetup scale="83" fitToHeight="0" orientation="portrait" horizontalDpi="1200" verticalDpi="1200" r:id="rId1"/>
  <headerFooter differentFirst="1">
    <oddFooter>Page &amp;P of &amp;N</oddFooter>
  </headerFooter>
  <ignoredErrors>
    <ignoredError sqref="E6" calculatedColumn="1"/>
  </ignoredErrors>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B18C-4FEB-4EDB-9966-5EEBD744C25D}">
  <sheetPr>
    <pageSetUpPr fitToPage="1"/>
  </sheetPr>
  <dimension ref="A1:A3"/>
  <sheetViews>
    <sheetView showGridLines="0" workbookViewId="0"/>
  </sheetViews>
  <sheetFormatPr defaultRowHeight="15" x14ac:dyDescent="0.25"/>
  <cols>
    <col min="1" max="1" width="2.5703125" customWidth="1"/>
  </cols>
  <sheetData>
    <row r="1" spans="1:1" ht="14.45" customHeight="1" x14ac:dyDescent="0.25">
      <c r="A1" s="23" t="s">
        <v>41</v>
      </c>
    </row>
    <row r="2" spans="1:1" ht="14.45" customHeight="1" x14ac:dyDescent="0.25"/>
    <row r="3" spans="1:1" ht="14.45" customHeight="1" x14ac:dyDescent="0.25"/>
  </sheetData>
  <printOptions horizontalCentered="1"/>
  <pageMargins left="0.25" right="0.25" top="0.75" bottom="0.75" header="0.3" footer="0.3"/>
  <pageSetup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Scroll Bar 2">
              <controlPr defaultSize="0" autoPict="0" altText="Scrollbar to increment Gantt Chart and scroll through the timeline">
                <anchor>
                  <from>
                    <xdr:col>0</xdr:col>
                    <xdr:colOff>171450</xdr:colOff>
                    <xdr:row>28</xdr:row>
                    <xdr:rowOff>28575</xdr:rowOff>
                  </from>
                  <to>
                    <xdr:col>13</xdr:col>
                    <xdr:colOff>438150</xdr:colOff>
                    <xdr:row>29</xdr:row>
                    <xdr:rowOff>76200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2526-1639-484A-88EF-B2738E2C7DD5}">
  <sheetPr>
    <pageSetUpPr fitToPage="1"/>
  </sheetPr>
  <dimension ref="A1:A6"/>
  <sheetViews>
    <sheetView showGridLines="0" workbookViewId="0">
      <selection activeCell="A10" sqref="A10"/>
    </sheetView>
  </sheetViews>
  <sheetFormatPr defaultRowHeight="15" x14ac:dyDescent="0.25"/>
  <cols>
    <col min="1" max="1" width="78.7109375" customWidth="1"/>
  </cols>
  <sheetData>
    <row r="1" spans="1:1" ht="50.1" customHeight="1" x14ac:dyDescent="0.25">
      <c r="A1" s="1" t="s">
        <v>2</v>
      </c>
    </row>
    <row r="2" spans="1:1" s="7" customFormat="1" ht="50.1" customHeight="1" x14ac:dyDescent="0.25">
      <c r="A2" s="5" t="s">
        <v>36</v>
      </c>
    </row>
    <row r="3" spans="1:1" s="7" customFormat="1" ht="165" x14ac:dyDescent="0.25">
      <c r="A3" s="5" t="s">
        <v>38</v>
      </c>
    </row>
    <row r="4" spans="1:1" x14ac:dyDescent="0.25">
      <c r="A4" s="10" t="s">
        <v>3</v>
      </c>
    </row>
    <row r="5" spans="1:1" ht="255" x14ac:dyDescent="0.25">
      <c r="A5" s="5" t="s">
        <v>39</v>
      </c>
    </row>
    <row r="6" spans="1:1" x14ac:dyDescent="0.25">
      <c r="A6" t="s">
        <v>4</v>
      </c>
    </row>
  </sheetData>
  <printOptions horizontalCentered="1"/>
  <pageMargins left="0.7" right="0.7" top="0.75" bottom="0.75" header="0.3" footer="0.3"/>
  <pageSetup fitToHeight="0"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85FE-4B35-4282-8D21-8466FF120F07}">
  <sheetPr>
    <pageSetUpPr fitToPage="1"/>
  </sheetPr>
  <dimension ref="A1:F10"/>
  <sheetViews>
    <sheetView showGridLines="0" workbookViewId="0"/>
  </sheetViews>
  <sheetFormatPr defaultRowHeight="15" x14ac:dyDescent="0.25"/>
  <cols>
    <col min="1" max="1" width="2.5703125" style="22" customWidth="1"/>
    <col min="2" max="2" width="20.5703125" customWidth="1"/>
    <col min="3" max="3" width="15.7109375" customWidth="1"/>
    <col min="4" max="4" width="23.140625" style="6" customWidth="1"/>
    <col min="5" max="5" width="15.7109375" style="6" customWidth="1"/>
  </cols>
  <sheetData>
    <row r="1" spans="1:6" ht="50.1" customHeight="1" x14ac:dyDescent="0.25">
      <c r="A1" s="22" t="s">
        <v>18</v>
      </c>
      <c r="B1" s="1" t="s">
        <v>12</v>
      </c>
    </row>
    <row r="2" spans="1:6" x14ac:dyDescent="0.25">
      <c r="A2" s="22" t="s">
        <v>25</v>
      </c>
      <c r="B2" t="s">
        <v>10</v>
      </c>
    </row>
    <row r="3" spans="1:6" x14ac:dyDescent="0.25">
      <c r="A3" s="22" t="s">
        <v>26</v>
      </c>
      <c r="B3">
        <v>0</v>
      </c>
    </row>
    <row r="4" spans="1:6" x14ac:dyDescent="0.25">
      <c r="A4" s="22" t="s">
        <v>19</v>
      </c>
      <c r="B4" t="s">
        <v>20</v>
      </c>
    </row>
    <row r="5" spans="1:6" ht="15.75" thickBot="1" x14ac:dyDescent="0.3">
      <c r="A5" s="22" t="s">
        <v>27</v>
      </c>
      <c r="B5" s="3" t="s">
        <v>6</v>
      </c>
      <c r="C5" s="3" t="s">
        <v>5</v>
      </c>
      <c r="D5" s="3" t="s">
        <v>9</v>
      </c>
      <c r="E5" s="3" t="s">
        <v>7</v>
      </c>
      <c r="F5" t="s">
        <v>11</v>
      </c>
    </row>
    <row r="6" spans="1:6" x14ac:dyDescent="0.25">
      <c r="B6" s="12" t="str">
        <f ca="1">IFERROR(IF(LEN(OFFSET('Project Tracker'!$E6,$B$3,0,1,1))=0,"",INDEX(Milestones[],'Project Tracker'!$B6+$B$3,4)),"")</f>
        <v>Start</v>
      </c>
      <c r="C6" s="13">
        <f ca="1">IFERROR(IF(LEN(OFFSET('Project Tracker'!$C6,$B$3,0,1,1))=0,End_Date,INDEX(Milestones[],'Project Tracker'!$B6+$B$3,2)),"")</f>
        <v>43838</v>
      </c>
      <c r="D6" s="14">
        <f ca="1">IFERROR(IF(LEN(OFFSET('Project Tracker'!$F6,$B$3,0,1,1))=0,"",INDEX(Milestones[],'Project Tracker'!$B6+$B$3,5)),"")</f>
        <v>0</v>
      </c>
      <c r="E6" s="15">
        <f ca="1">IFERROR(IF(LEN(OFFSET('Project Tracker'!$G6,$B$3,0,1,1))=0,"",INDEX(Milestones[],'Project Tracker'!$B6+$B$3,6)),"")</f>
        <v>102</v>
      </c>
    </row>
    <row r="7" spans="1:6" x14ac:dyDescent="0.25">
      <c r="B7" s="16" t="str">
        <f ca="1">IFERROR(IF(LEN(OFFSET('Project Tracker'!$E7,$B$3,0,1,1))=0,"",INDEX(Milestones[],'Project Tracker'!$B7+$B$3,4)),"")</f>
        <v>Unit Testing</v>
      </c>
      <c r="C7" s="8">
        <f ca="1">IFERROR(IF(LEN(OFFSET('Project Tracker'!$C7,$B$3,0,1,1))=0,End_Date,INDEX(Milestones[],'Project Tracker'!$B7+$B$3,2)),"")</f>
        <v>43870</v>
      </c>
      <c r="D7" s="9">
        <f ca="1">IFERROR(IF(LEN(OFFSET('Project Tracker'!$F7,$B$3,0,1,1))=0,"",INDEX(Milestones[],'Project Tracker'!$B7+$B$3,5)),"")</f>
        <v>32</v>
      </c>
      <c r="E7" s="17">
        <f ca="1">IFERROR(IF(LEN(OFFSET('Project Tracker'!$G7,$B$3,0,1,1))=0,"",INDEX(Milestones[],'Project Tracker'!$B7+$B$3,6)),"")</f>
        <v>70</v>
      </c>
    </row>
    <row r="8" spans="1:6" x14ac:dyDescent="0.25">
      <c r="B8" s="16" t="str">
        <f ca="1">IFERROR(IF(LEN(OFFSET('Project Tracker'!$E8,$B$3,0,1,1))=0,"",INDEX(Milestones[],'Project Tracker'!$B8+$B$3,4)),"")</f>
        <v>Subsystem Testing</v>
      </c>
      <c r="C8" s="8">
        <f ca="1">IFERROR(IF(LEN(OFFSET('Project Tracker'!$C8,$B$3,0,1,1))=0,End_Date,INDEX(Milestones[],'Project Tracker'!$B8+$B$3,2)),"")</f>
        <v>43877</v>
      </c>
      <c r="D8" s="9">
        <f ca="1">IFERROR(IF(LEN(OFFSET('Project Tracker'!$F8,$B$3,0,1,1))=0,"",INDEX(Milestones[],'Project Tracker'!$B8+$B$3,5)),"")</f>
        <v>39</v>
      </c>
      <c r="E8" s="17">
        <f ca="1">IFERROR(IF(LEN(OFFSET('Project Tracker'!$G8,$B$3,0,1,1))=0,"",INDEX(Milestones[],'Project Tracker'!$B8+$B$3,6)),"")</f>
        <v>63</v>
      </c>
    </row>
    <row r="9" spans="1:6" s="7" customFormat="1" x14ac:dyDescent="0.25">
      <c r="A9" s="22"/>
      <c r="B9" s="16" t="str">
        <f ca="1">IFERROR(IF(LEN(OFFSET('Project Tracker'!$E9,$B$3,0,1,1))=0,"",INDEX(Milestones[],'Project Tracker'!$B9+$B$3,4)),"")</f>
        <v>System Testing</v>
      </c>
      <c r="C9" s="8">
        <f ca="1">IFERROR(IF(LEN(OFFSET('Project Tracker'!$C9,$B$3,0,1,1))=0,End_Date,INDEX(Milestones[],'Project Tracker'!$B9+$B$3,2)),"")</f>
        <v>43886</v>
      </c>
      <c r="D9" s="9">
        <f ca="1">IFERROR(IF(LEN(OFFSET('Project Tracker'!$F9,$B$3,0,1,1))=0,"",INDEX(Milestones[],'Project Tracker'!$B9+$B$3,5)),"")</f>
        <v>48</v>
      </c>
      <c r="E9" s="17">
        <f ca="1">IFERROR(IF(LEN(OFFSET('Project Tracker'!$G9,$B$3,0,1,1))=0,"",INDEX(Milestones[],'Project Tracker'!$B9+$B$3,6)),"")</f>
        <v>54</v>
      </c>
    </row>
    <row r="10" spans="1:6" s="7" customFormat="1" x14ac:dyDescent="0.25">
      <c r="A10" s="22"/>
      <c r="B10" s="16" t="str">
        <f ca="1">IFERROR(IF(LEN(OFFSET('Project Tracker'!$E10,$B$3,0,1,1))=0,"",INDEX(Milestones[],'Project Tracker'!$B10+$B$3,4)),"")</f>
        <v>Test Creation</v>
      </c>
      <c r="C10" s="8">
        <f ca="1">IFERROR(IF(LEN(OFFSET('Project Tracker'!$C10,$B$3,0,1,1))=0,End_Date,INDEX(Milestones[],'Project Tracker'!$B10+$B$3,2)),"")</f>
        <v>43838</v>
      </c>
      <c r="D10" s="9">
        <f ca="1">IFERROR(IF(LEN(OFFSET('Project Tracker'!$F10,$B$3,0,1,1))=0,"",INDEX(Milestones[],'Project Tracker'!$B10+$B$3,5)),"")</f>
        <v>0</v>
      </c>
      <c r="E10" s="17">
        <f ca="1">IFERROR(IF(LEN(OFFSET('Project Tracker'!$G10,$B$3,0,1,1))=0,"",INDEX(Milestones[],'Project Tracker'!$B10+$B$3,6)),"")</f>
        <v>102</v>
      </c>
    </row>
  </sheetData>
  <printOptions horizontalCentered="1"/>
  <pageMargins left="0.7" right="0.7" top="0.75" bottom="0.75" header="0.3" footer="0.3"/>
  <pageSetup scale="87" fitToHeight="0" orientation="portrait" horizontalDpi="1200" verticalDpi="1200"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Project Tracker</vt:lpstr>
      <vt:lpstr>Project Chart</vt:lpstr>
      <vt:lpstr>About</vt:lpstr>
      <vt:lpstr>Dynamic Chart Data Hidden</vt:lpstr>
      <vt:lpstr>Duration</vt:lpstr>
      <vt:lpstr>End_Date</vt:lpstr>
      <vt:lpstr>Milestone</vt:lpstr>
      <vt:lpstr>'Project Tracker'!Print_Titles</vt:lpstr>
      <vt:lpstr>ScrollingIncrement</vt:lpstr>
      <vt:lpstr>Start_Date</vt:lpstr>
      <vt:lpstr>StartDateTable</vt:lpstr>
      <vt:lpstr>StartOnDay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2018-07-14T00:34:52Z</dcterms:created>
  <dcterms:modified xsi:type="dcterms:W3CDTF">2020-03-03T20:47:45Z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e70498f0-f903-4806-b045-66384c355f29</vt:lpwstr>
  </property>
</Properties>
</file>