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xr:revisionPtr revIDLastSave="0" documentId="13_ncr:11_{B0616A10-7300-41C0-95A1-66D8E39E9DF3}" xr6:coauthVersionLast="44" xr6:coauthVersionMax="44" xr10:uidLastSave="{00000000-0000-0000-0000-000000000000}"/>
  <bookViews>
    <workbookView xWindow="-120" yWindow="-120" windowWidth="29040" windowHeight="15840" activeTab="1"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2" l="1"/>
  <c r="F21" i="4" l="1"/>
  <c r="G21" i="4" s="1"/>
  <c r="B10" i="2" l="1"/>
  <c r="B9" i="2"/>
  <c r="B8" i="2"/>
  <c r="F8" i="4" l="1"/>
  <c r="G8" i="4" l="1"/>
  <c r="F6" i="4"/>
  <c r="F15" i="4"/>
  <c r="G15" i="4" s="1"/>
  <c r="F9" i="4"/>
  <c r="B7" i="2"/>
  <c r="G9" i="4" l="1"/>
  <c r="F16" i="4"/>
  <c r="G16" i="4" s="1"/>
  <c r="F10" i="4"/>
  <c r="G10" i="4" l="1"/>
  <c r="F11" i="4"/>
  <c r="G11" i="4" s="1"/>
  <c r="F14" i="4"/>
  <c r="G14" i="4" s="1"/>
  <c r="G6" i="4"/>
  <c r="F7" i="4" l="1"/>
  <c r="F12" i="4" l="1"/>
  <c r="G12" i="4" s="1"/>
  <c r="G7" i="4"/>
  <c r="F13" i="4"/>
  <c r="G13" i="4" s="1"/>
  <c r="F17" i="4" l="1"/>
  <c r="G17" i="4" l="1"/>
  <c r="F20" i="4" l="1"/>
  <c r="G20" i="4" s="1"/>
  <c r="F18" i="4"/>
  <c r="G18" i="4" l="1"/>
  <c r="D2" i="4"/>
  <c r="D3" i="4" l="1"/>
  <c r="C6" i="2" s="1"/>
  <c r="F19" i="4"/>
  <c r="D10" i="2" s="1"/>
  <c r="C8" i="2" l="1"/>
  <c r="C9" i="2"/>
  <c r="C10" i="2"/>
  <c r="C7" i="2"/>
  <c r="D6" i="2"/>
  <c r="D9" i="2"/>
  <c r="D8" i="2"/>
  <c r="D7" i="2"/>
  <c r="G19" i="4"/>
  <c r="E10" i="2" s="1"/>
  <c r="E6" i="2" l="1"/>
  <c r="E9" i="2"/>
  <c r="E8" i="2"/>
  <c r="E7" i="2"/>
</calcChain>
</file>

<file path=xl/sharedStrings.xml><?xml version="1.0" encoding="utf-8"?>
<sst xmlns="http://schemas.openxmlformats.org/spreadsheetml/2006/main" count="46" uniqueCount="45">
  <si>
    <t>Start Date</t>
  </si>
  <si>
    <t>End Date</t>
  </si>
  <si>
    <t>About this workbook</t>
  </si>
  <si>
    <t>Guide for screen readers</t>
  </si>
  <si>
    <t>This is the last instruction in this worksheet.</t>
  </si>
  <si>
    <t>date</t>
  </si>
  <si>
    <t>milestone</t>
  </si>
  <si>
    <t>duration</t>
  </si>
  <si>
    <t>Task Duration</t>
  </si>
  <si>
    <t>Start on Day</t>
  </si>
  <si>
    <t>horizontal scrolling increment</t>
  </si>
  <si>
    <t>&lt;--chart up to 5 milestones at a time</t>
  </si>
  <si>
    <t>Dynamic Chart Data</t>
  </si>
  <si>
    <t>Start</t>
  </si>
  <si>
    <t>To add more  Milestones/Activities, insert new rows above this line</t>
  </si>
  <si>
    <t>Start date:</t>
  </si>
  <si>
    <t>End date:</t>
  </si>
  <si>
    <t>Milestone/Activity</t>
  </si>
  <si>
    <t>Title of this worksheet is in cell B1.</t>
  </si>
  <si>
    <t>Table title is in cell B4.</t>
  </si>
  <si>
    <t>Dynamic Data Table</t>
  </si>
  <si>
    <t>Auto calculated. The data below, under this column, is used for charting the milestones and activities.</t>
  </si>
  <si>
    <t xml:space="preserve">Auto calculated. Duration of each task </t>
  </si>
  <si>
    <t>Position</t>
  </si>
  <si>
    <t>To add more milestones/activities, insert new rows above this line.
This is the last instruction in this worksheet.</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</si>
  <si>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</si>
  <si>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</si>
  <si>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headings are in cells B5 through E5. 
A note is in cell F5.
This table will chart up to 5 milestones at one time. 
Do not modify or delete this worksheet or its contents.</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</si>
  <si>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</si>
  <si>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</si>
  <si>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</si>
  <si>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Enter a sequential set of numbers in the column below.</t>
  </si>
  <si>
    <t>Enter the start date for the milestone or activity in the column below.</t>
  </si>
  <si>
    <t>Enter the end date for the milestone or activity in the column below</t>
  </si>
  <si>
    <t>Project Tracker</t>
  </si>
  <si>
    <t>Create a Project Tracker in this worksheet.
The title of this worksheet is in cell B1. 
Information about how to use this worksheet, including instructions for screen readers is in the About worksheet.</t>
  </si>
  <si>
    <t xml:space="preserve">
Enter your data in the Project Tracker worksheet, then scroll through a visual representation of your timeline in the Project Chart worksheet. 
</t>
  </si>
  <si>
    <t>Enter the milestone and/or activity description in the column below. This description will appear in the Project Chart.</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</si>
  <si>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</si>
  <si>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</si>
  <si>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</si>
  <si>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Gantt chart with a scrollbar is in this worksheet. 
Scrollbar starts in cell B29.
This is the last instruction in this worksheet.</t>
  </si>
  <si>
    <t>System Testing</t>
  </si>
  <si>
    <t>Subsystem Testing</t>
  </si>
  <si>
    <t>Unit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</si>
</sst>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s>
  <fills count="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s>
  <cellStyleXfs count="9">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cellStyleXfs>
  <cellXfs count="29">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37" fontId="0" fillId="5" borderId="0" xfId="6" applyFont="1" applyFill="1" applyBorder="1">
      <alignment horizontal="center"/>
    </xf>
    <xf numFmtId="0" fontId="7" fillId="6" borderId="0" xfId="8" applyFill="1">
      <alignment wrapText="1"/>
    </xf>
  </cellXfs>
  <cellStyles count="9">
    <cellStyle name="20% - Accent5" xfId="7" builtinId="46" customBuiltin="1"/>
    <cellStyle name="Comma" xfId="6" builtinId="3" customBuiltin="1"/>
    <cellStyle name="Date" xfId="4" xr:uid="{A5654282-6065-4D12-BA7A-82AAEC707206}"/>
    <cellStyle name="Explanatory Text" xfId="8"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ellStyles>
  <dxfs count="11">
    <dxf>
      <numFmt numFmtId="0" formatCode="General"/>
      <border diagonalUp="0" diagonalDown="0">
        <left/>
        <right style="medium">
          <color theme="5" tint="-0.249977111117893"/>
        </right>
        <top/>
        <bottom/>
      </border>
    </dxf>
    <dxf>
      <numFmt numFmtId="0" formatCode="General"/>
    </dxf>
    <dxf>
      <numFmt numFmtId="19"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5" formatCode="#,##0_);\(#,##0\)"/>
      <fill>
        <patternFill patternType="solid">
          <fgColor indexed="64"/>
          <bgColor theme="4" tint="0.79998168889431442"/>
        </patternFill>
      </fill>
    </dxf>
    <dxf>
      <numFmt numFmtId="5" formatCode="#,##0_);\(#,##0\)"/>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4"/>
                <c:pt idx="0">
                  <c:v>Start</c:v>
                </c:pt>
                <c:pt idx="1">
                  <c:v>System Testing</c:v>
                </c:pt>
                <c:pt idx="2">
                  <c:v>Subsystem Testing</c:v>
                </c:pt>
                <c:pt idx="3">
                  <c:v>Unit Testing</c:v>
                </c:pt>
              </c:strCache>
            </c:strRef>
          </c:cat>
          <c:val>
            <c:numRef>
              <c:f>'Dynamic Chart Data Hidden'!$C$6:$C$10</c:f>
              <c:numCache>
                <c:formatCode>m/d/yyyy</c:formatCode>
                <c:ptCount val="5"/>
                <c:pt idx="0">
                  <c:v>43838</c:v>
                </c:pt>
                <c:pt idx="1">
                  <c:v>43870</c:v>
                </c:pt>
                <c:pt idx="2">
                  <c:v>43886</c:v>
                </c:pt>
                <c:pt idx="3">
                  <c:v>43877</c:v>
                </c:pt>
                <c:pt idx="4">
                  <c:v>43892</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F524B55E-3C91-48B3-8E9B-956109529D6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43789D3D-9E99-458B-8734-BB348B211EC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1012CB4E-E4CD-4F17-94D8-2CFFCC54744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485F86EB-DDFD-4602-9E42-2A14AB2B371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E2839C2A-1521-4B5F-9E4D-947575AC91F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4"/>
                <c:pt idx="0">
                  <c:v>Start</c:v>
                </c:pt>
                <c:pt idx="1">
                  <c:v>System Testing</c:v>
                </c:pt>
                <c:pt idx="2">
                  <c:v>Subsystem Testing</c:v>
                </c:pt>
                <c:pt idx="3">
                  <c:v>Unit Testing</c:v>
                </c:pt>
              </c:strCache>
            </c:strRef>
          </c:cat>
          <c:val>
            <c:numRef>
              <c:f>'Dynamic Chart Data Hidden'!$E$6:$E$10</c:f>
              <c:numCache>
                <c:formatCode>General</c:formatCode>
                <c:ptCount val="5"/>
                <c:pt idx="0">
                  <c:v>55</c:v>
                </c:pt>
                <c:pt idx="1">
                  <c:v>23</c:v>
                </c:pt>
                <c:pt idx="2">
                  <c:v>7</c:v>
                </c:pt>
                <c:pt idx="3">
                  <c:v>16</c:v>
                </c:pt>
                <c:pt idx="4">
                  <c:v>0</c:v>
                </c:pt>
              </c:numCache>
            </c:numRef>
          </c:val>
          <c:extLst>
            <c:ext xmlns:c15="http://schemas.microsoft.com/office/drawing/2012/chart" uri="{02D57815-91ED-43cb-92C2-25804820EDAC}">
              <c15:datalabelsRange>
                <c15:f>'Dynamic Chart Data Hidden'!$B$6:$B$10</c15:f>
                <c15:dlblRangeCache>
                  <c:ptCount val="5"/>
                  <c:pt idx="0">
                    <c:v>Start</c:v>
                  </c:pt>
                  <c:pt idx="1">
                    <c:v>System Testing</c:v>
                  </c:pt>
                  <c:pt idx="2">
                    <c:v>Subsystem Testing</c:v>
                  </c:pt>
                  <c:pt idx="3">
                    <c:v>Unit Testing</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totalsRowShown="0">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tion" dataDxfId="7"/>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 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zoomScaleNormal="100" workbookViewId="0">
      <selection activeCell="C8" sqref="C8"/>
    </sheetView>
  </sheetViews>
  <sheetFormatPr defaultRowHeight="15" x14ac:dyDescent="0.25"/>
  <cols>
    <col min="1" max="1" width="2.7109375" style="22" customWidth="1"/>
    <col min="2" max="2" width="11.5703125" customWidth="1"/>
    <col min="3" max="3" width="20.140625" customWidth="1"/>
    <col min="4" max="4" width="15.7109375" customWidth="1"/>
    <col min="5" max="5" width="25.85546875" customWidth="1"/>
    <col min="6" max="6" width="15.7109375" hidden="1" customWidth="1"/>
    <col min="7" max="7" width="18.42578125" hidden="1" customWidth="1"/>
    <col min="8" max="8" width="2.5703125" customWidth="1"/>
  </cols>
  <sheetData>
    <row r="1" spans="1:7" ht="50.1" customHeight="1" x14ac:dyDescent="0.25">
      <c r="A1" s="25" t="s">
        <v>35</v>
      </c>
      <c r="B1" s="1" t="s">
        <v>34</v>
      </c>
    </row>
    <row r="2" spans="1:7" ht="30" customHeight="1" thickBot="1" x14ac:dyDescent="0.3">
      <c r="A2" s="22" t="s">
        <v>28</v>
      </c>
      <c r="C2" s="2" t="s">
        <v>15</v>
      </c>
      <c r="D2" s="18">
        <f ca="1">IFERROR(IF(MIN(Milestones[Start Date])=0,TODAY(),MIN(Milestones[Start Date])),TODAY())</f>
        <v>43838</v>
      </c>
    </row>
    <row r="3" spans="1:7" ht="30" customHeight="1" thickBot="1" x14ac:dyDescent="0.3">
      <c r="A3" s="22" t="s">
        <v>29</v>
      </c>
      <c r="C3" s="19" t="s">
        <v>16</v>
      </c>
      <c r="D3" s="18">
        <f ca="1">IFERROR(IF(MAX(Milestones[End Date])=0,TODAY(),MAX(Milestones[End Date])),TODAY())</f>
        <v>43892</v>
      </c>
      <c r="E3" s="20"/>
    </row>
    <row r="4" spans="1:7" s="7" customFormat="1" ht="105" x14ac:dyDescent="0.25">
      <c r="A4" s="22" t="s">
        <v>30</v>
      </c>
      <c r="B4" s="24" t="s">
        <v>31</v>
      </c>
      <c r="C4" s="24" t="s">
        <v>32</v>
      </c>
      <c r="D4" s="24" t="s">
        <v>33</v>
      </c>
      <c r="E4" s="24" t="s">
        <v>37</v>
      </c>
      <c r="F4" s="28" t="s">
        <v>21</v>
      </c>
      <c r="G4" s="28" t="s">
        <v>22</v>
      </c>
    </row>
    <row r="5" spans="1:7" x14ac:dyDescent="0.25">
      <c r="A5" s="23" t="s">
        <v>40</v>
      </c>
      <c r="B5" s="4" t="s">
        <v>23</v>
      </c>
      <c r="C5" s="4" t="s">
        <v>0</v>
      </c>
      <c r="D5" s="4" t="s">
        <v>1</v>
      </c>
      <c r="E5" s="4" t="s">
        <v>17</v>
      </c>
      <c r="F5" s="4" t="s">
        <v>9</v>
      </c>
      <c r="G5" s="4" t="s">
        <v>8</v>
      </c>
    </row>
    <row r="6" spans="1:7" x14ac:dyDescent="0.25">
      <c r="B6" s="26">
        <v>1</v>
      </c>
      <c r="C6" s="11">
        <v>43838</v>
      </c>
      <c r="D6" s="11">
        <v>43892</v>
      </c>
      <c r="E6" s="4" t="s">
        <v>13</v>
      </c>
      <c r="F6" s="27">
        <f>IFERROR(IF(OR(LEN(Milestones[[#This Row],[Start Date]])=0,LEN(Milestones[[#This Row],[End Date]])=0),"",INT(C6)-INT($C$6)),"")</f>
        <v>0</v>
      </c>
      <c r="G6" s="27">
        <f>IFERROR(IF(Milestones[[#This Row],[Start on Day]]=0,DATEDIF(Milestones[[#This Row],[Start Date]],Milestones[[#This Row],[End Date]],"d")+1,IF(LEN(Milestones[[#This Row],[Start on Day]])=0,"",DATEDIF(Milestones[[#This Row],[Start Date]],Milestones[[#This Row],[End Date]],"d")+1)),0)</f>
        <v>55</v>
      </c>
    </row>
    <row r="7" spans="1:7" x14ac:dyDescent="0.25">
      <c r="B7" s="26">
        <v>2</v>
      </c>
      <c r="C7" s="11">
        <v>43870</v>
      </c>
      <c r="D7" s="11">
        <v>43892</v>
      </c>
      <c r="E7" s="4" t="s">
        <v>42</v>
      </c>
      <c r="F7" s="27">
        <f>IFERROR(IF(OR(LEN(Milestones[[#This Row],[Start Date]])=0,LEN(Milestones[[#This Row],[End Date]])=0),"",INT(C7)-INT($C$6)),"")</f>
        <v>32</v>
      </c>
      <c r="G7" s="27">
        <f>IFERROR(IF(Milestones[[#This Row],[Start on Day]]=0,DATEDIF(Milestones[[#This Row],[Start Date]],Milestones[[#This Row],[End Date]],"d")+1,IF(LEN(Milestones[[#This Row],[Start on Day]])=0,"",DATEDIF(Milestones[[#This Row],[Start Date]],Milestones[[#This Row],[End Date]],"d")+1)),0)</f>
        <v>23</v>
      </c>
    </row>
    <row r="8" spans="1:7" x14ac:dyDescent="0.25">
      <c r="B8" s="26">
        <v>3</v>
      </c>
      <c r="C8" s="11">
        <v>43886</v>
      </c>
      <c r="D8" s="11">
        <v>43892</v>
      </c>
      <c r="E8" s="4" t="s">
        <v>43</v>
      </c>
      <c r="F8" s="27">
        <f>IFERROR(IF(OR(LEN(Milestones[[#This Row],[Start Date]])=0,LEN(Milestones[[#This Row],[End Date]])=0),"",INT(C8)-INT($C$6)),"")</f>
        <v>48</v>
      </c>
      <c r="G8" s="27">
        <f>IFERROR(IF(Milestones[[#This Row],[Start on Day]]=0,DATEDIF(Milestones[[#This Row],[Start Date]],Milestones[[#This Row],[End Date]],"d")+1,IF(LEN(Milestones[[#This Row],[Start on Day]])=0,"",DATEDIF(Milestones[[#This Row],[Start Date]],Milestones[[#This Row],[End Date]],"d")+1)),0)</f>
        <v>7</v>
      </c>
    </row>
    <row r="9" spans="1:7" x14ac:dyDescent="0.25">
      <c r="B9" s="26">
        <v>4</v>
      </c>
      <c r="C9" s="11">
        <v>43877</v>
      </c>
      <c r="D9" s="11">
        <v>43892</v>
      </c>
      <c r="E9" s="4" t="s">
        <v>44</v>
      </c>
      <c r="F9" s="27">
        <f>IFERROR(IF(OR(LEN(Milestones[[#This Row],[Start Date]])=0,LEN(Milestones[[#This Row],[End Date]])=0),"",INT(C9)-INT($C$6)),"")</f>
        <v>39</v>
      </c>
      <c r="G9" s="27">
        <f>IFERROR(IF(Milestones[[#This Row],[Start on Day]]=0,DATEDIF(Milestones[[#This Row],[Start Date]],Milestones[[#This Row],[End Date]],"d")+1,IF(LEN(Milestones[[#This Row],[Start on Day]])=0,"",DATEDIF(Milestones[[#This Row],[Start Date]],Milestones[[#This Row],[End Date]],"d")+1)),0)</f>
        <v>16</v>
      </c>
    </row>
    <row r="10" spans="1:7" x14ac:dyDescent="0.25">
      <c r="B10" s="26"/>
      <c r="C10" s="11"/>
      <c r="D10" s="11"/>
      <c r="E10" s="4"/>
      <c r="F10" s="27" t="str">
        <f>IFERROR(IF(OR(LEN(Milestones[[#This Row],[Start Date]])=0,LEN(Milestones[[#This Row],[End Date]])=0),"",INT(C10)-INT($C$6)),"")</f>
        <v/>
      </c>
      <c r="G10" s="27" t="str">
        <f>IFERROR(IF(Milestones[[#This Row],[Start on Day]]=0,DATEDIF(Milestones[[#This Row],[Start Date]],Milestones[[#This Row],[End Date]],"d")+1,IF(LEN(Milestones[[#This Row],[Start on Day]])=0,"",DATEDIF(Milestones[[#This Row],[Start Date]],Milestones[[#This Row],[End Date]],"d")+1)),0)</f>
        <v/>
      </c>
    </row>
    <row r="11" spans="1:7" x14ac:dyDescent="0.25">
      <c r="B11" s="26"/>
      <c r="C11" s="11"/>
      <c r="D11" s="11"/>
      <c r="E11" s="4"/>
      <c r="F11" s="27" t="str">
        <f>IFERROR(IF(OR(LEN(Milestones[[#This Row],[Start Date]])=0,LEN(Milestones[[#This Row],[End Date]])=0),"",INT(C11)-INT($C$6)),"")</f>
        <v/>
      </c>
      <c r="G11" s="27" t="str">
        <f>IFERROR(IF(Milestones[[#This Row],[Start on Day]]=0,DATEDIF(Milestones[[#This Row],[Start Date]],Milestones[[#This Row],[End Date]],"d")+1,IF(LEN(Milestones[[#This Row],[Start on Day]])=0,"",DATEDIF(Milestones[[#This Row],[Start Date]],Milestones[[#This Row],[End Date]],"d")+1)),0)</f>
        <v/>
      </c>
    </row>
    <row r="12" spans="1:7" x14ac:dyDescent="0.25">
      <c r="B12" s="26"/>
      <c r="C12" s="11"/>
      <c r="D12" s="11"/>
      <c r="E12" s="4"/>
      <c r="F12" s="27" t="str">
        <f>IFERROR(IF(OR(LEN(Milestones[[#This Row],[Start Date]])=0,LEN(Milestones[[#This Row],[End Date]])=0),"",INT(C12)-INT($C$6)),"")</f>
        <v/>
      </c>
      <c r="G12" s="27" t="str">
        <f>IFERROR(IF(Milestones[[#This Row],[Start on Day]]=0,DATEDIF(Milestones[[#This Row],[Start Date]],Milestones[[#This Row],[End Date]],"d")+1,IF(LEN(Milestones[[#This Row],[Start on Day]])=0,"",DATEDIF(Milestones[[#This Row],[Start Date]],Milestones[[#This Row],[End Date]],"d")+1)),0)</f>
        <v/>
      </c>
    </row>
    <row r="13" spans="1:7" x14ac:dyDescent="0.25">
      <c r="B13" s="26"/>
      <c r="C13" s="11"/>
      <c r="D13" s="11"/>
      <c r="E13" s="4"/>
      <c r="F13" s="27" t="str">
        <f>IFERROR(IF(OR(LEN(Milestones[[#This Row],[Start Date]])=0,LEN(Milestones[[#This Row],[End Date]])=0),"",INT(C13)-INT($C$6)),"")</f>
        <v/>
      </c>
      <c r="G13" s="27" t="str">
        <f>IFERROR(IF(Milestones[[#This Row],[Start on Day]]=0,DATEDIF(Milestones[[#This Row],[Start Date]],Milestones[[#This Row],[End Date]],"d")+1,IF(LEN(Milestones[[#This Row],[Start on Day]])=0,"",DATEDIF(Milestones[[#This Row],[Start Date]],Milestones[[#This Row],[End Date]],"d")+1)),0)</f>
        <v/>
      </c>
    </row>
    <row r="14" spans="1:7" x14ac:dyDescent="0.25">
      <c r="B14" s="26"/>
      <c r="C14" s="11"/>
      <c r="D14" s="11"/>
      <c r="E14" s="4"/>
      <c r="F14" s="27" t="str">
        <f>IFERROR(IF(OR(LEN(Milestones[[#This Row],[Start Date]])=0,LEN(Milestones[[#This Row],[End Date]])=0),"",INT(C14)-INT($C$6)),"")</f>
        <v/>
      </c>
      <c r="G14" s="27" t="str">
        <f>IFERROR(IF(Milestones[[#This Row],[Start on Day]]=0,DATEDIF(Milestones[[#This Row],[Start Date]],Milestones[[#This Row],[End Date]],"d")+1,IF(LEN(Milestones[[#This Row],[Start on Day]])=0,"",DATEDIF(Milestones[[#This Row],[Start Date]],Milestones[[#This Row],[End Date]],"d")+1)),0)</f>
        <v/>
      </c>
    </row>
    <row r="15" spans="1:7" x14ac:dyDescent="0.25">
      <c r="B15" s="26"/>
      <c r="C15" s="11"/>
      <c r="D15" s="11"/>
      <c r="E15" s="4"/>
      <c r="F15" s="27" t="str">
        <f>IFERROR(IF(OR(LEN(Milestones[[#This Row],[Start Date]])=0,LEN(Milestones[[#This Row],[End Date]])=0),"",INT(C15)-INT($C$6)),"")</f>
        <v/>
      </c>
      <c r="G15" s="27" t="str">
        <f>IFERROR(IF(Milestones[[#This Row],[Start on Day]]=0,DATEDIF(Milestones[[#This Row],[Start Date]],Milestones[[#This Row],[End Date]],"d")+1,IF(LEN(Milestones[[#This Row],[Start on Day]])=0,"",DATEDIF(Milestones[[#This Row],[Start Date]],Milestones[[#This Row],[End Date]],"d")+1)),0)</f>
        <v/>
      </c>
    </row>
    <row r="16" spans="1:7" x14ac:dyDescent="0.25">
      <c r="B16" s="26"/>
      <c r="C16" s="11"/>
      <c r="D16" s="11"/>
      <c r="E16" s="4"/>
      <c r="F16" s="27" t="str">
        <f>IFERROR(IF(OR(LEN(Milestones[[#This Row],[Start Date]])=0,LEN(Milestones[[#This Row],[End Date]])=0),"",INT(C16)-INT($C$6)),"")</f>
        <v/>
      </c>
      <c r="G16" s="27" t="str">
        <f>IFERROR(IF(Milestones[[#This Row],[Start on Day]]=0,DATEDIF(Milestones[[#This Row],[Start Date]],Milestones[[#This Row],[End Date]],"d")+1,IF(LEN(Milestones[[#This Row],[Start on Day]])=0,"",DATEDIF(Milestones[[#This Row],[Start Date]],Milestones[[#This Row],[End Date]],"d")+1)),0)</f>
        <v/>
      </c>
    </row>
    <row r="17" spans="1:7" x14ac:dyDescent="0.25">
      <c r="B17" s="26"/>
      <c r="C17" s="11"/>
      <c r="D17" s="11"/>
      <c r="E17" s="4"/>
      <c r="F17" s="27" t="str">
        <f>IFERROR(IF(OR(LEN(Milestones[[#This Row],[Start Date]])=0,LEN(Milestones[[#This Row],[End Date]])=0),"",INT(C17)-INT($C$6)),"")</f>
        <v/>
      </c>
      <c r="G17" s="27" t="str">
        <f>IFERROR(IF(Milestones[[#This Row],[Start on Day]]=0,DATEDIF(Milestones[[#This Row],[Start Date]],Milestones[[#This Row],[End Date]],"d")+1,IF(LEN(Milestones[[#This Row],[Start on Day]])=0,"",DATEDIF(Milestones[[#This Row],[Start Date]],Milestones[[#This Row],[End Date]],"d")+1)),0)</f>
        <v/>
      </c>
    </row>
    <row r="18" spans="1:7" x14ac:dyDescent="0.25">
      <c r="B18" s="26"/>
      <c r="C18" s="11"/>
      <c r="D18" s="11"/>
      <c r="E18" s="4"/>
      <c r="F18" s="27" t="str">
        <f>IFERROR(IF(OR(LEN(Milestones[[#This Row],[Start Date]])=0,LEN(Milestones[[#This Row],[End Date]])=0),"",INT(C18)-INT($C$6)),"")</f>
        <v/>
      </c>
      <c r="G18" s="27" t="str">
        <f>IFERROR(IF(Milestones[[#This Row],[Start on Day]]=0,DATEDIF(Milestones[[#This Row],[Start Date]],Milestones[[#This Row],[End Date]],"d")+1,IF(LEN(Milestones[[#This Row],[Start on Day]])=0,"",DATEDIF(Milestones[[#This Row],[Start Date]],Milestones[[#This Row],[End Date]],"d")+1)),0)</f>
        <v/>
      </c>
    </row>
    <row r="19" spans="1:7" x14ac:dyDescent="0.25">
      <c r="B19" s="26"/>
      <c r="C19" s="11"/>
      <c r="D19" s="11"/>
      <c r="E19" s="4"/>
      <c r="F19" s="27" t="str">
        <f>IFERROR(IF(OR(LEN(Milestones[[#This Row],[Start Date]])=0,LEN(Milestones[[#This Row],[End Date]])=0),"",INT(C19)-INT($C$6)),"")</f>
        <v/>
      </c>
      <c r="G19" s="27" t="str">
        <f>IFERROR(IF(Milestones[[#This Row],[Start on Day]]=0,DATEDIF(Milestones[[#This Row],[Start Date]],Milestones[[#This Row],[End Date]],"d")+1,IF(LEN(Milestones[[#This Row],[Start on Day]])=0,"",DATEDIF(Milestones[[#This Row],[Start Date]],Milestones[[#This Row],[End Date]],"d")+1)),0)</f>
        <v/>
      </c>
    </row>
    <row r="20" spans="1:7" x14ac:dyDescent="0.25">
      <c r="B20" s="26"/>
      <c r="C20" s="11"/>
      <c r="D20" s="11"/>
      <c r="E20" s="4"/>
      <c r="F20" s="27" t="str">
        <f>IFERROR(IF(OR(LEN(Milestones[[#This Row],[Start Date]])=0,LEN(Milestones[[#This Row],[End Date]])=0),"",INT(C20)-INT($C$6)),"")</f>
        <v/>
      </c>
      <c r="G20" s="27" t="str">
        <f>IFERROR(IF(Milestones[[#This Row],[Start on Day]]=0,DATEDIF(Milestones[[#This Row],[Start Date]],Milestones[[#This Row],[End Date]],"d")+1,IF(LEN(Milestones[[#This Row],[Start on Day]])=0,"",DATEDIF(Milestones[[#This Row],[Start Date]],Milestones[[#This Row],[End Date]],"d")+1)),0)</f>
        <v/>
      </c>
    </row>
    <row r="21" spans="1:7" x14ac:dyDescent="0.25">
      <c r="B21" s="26"/>
      <c r="C21" s="11"/>
      <c r="D21" s="11"/>
      <c r="E21" s="4"/>
      <c r="F21" s="27" t="str">
        <f>IFERROR(IF(OR(LEN(Milestones[[#This Row],[Start Date]])=0,LEN(Milestones[[#This Row],[End Date]])=0),"",INT(C21)-INT($C$6)),"")</f>
        <v/>
      </c>
      <c r="G21" s="27" t="str">
        <f>IFERROR(IF(Milestones[[#This Row],[Start on Day]]=0,DATEDIF(Milestones[[#This Row],[Start Date]],Milestones[[#This Row],[End Date]],"d")+1,IF(LEN(Milestones[[#This Row],[Start on Day]])=0,"",DATEDIF(Milestones[[#This Row],[Start Date]],Milestones[[#This Row],[End Date]],"d")+1)),0)</f>
        <v/>
      </c>
    </row>
    <row r="22" spans="1:7" x14ac:dyDescent="0.25">
      <c r="A22" s="22" t="s">
        <v>24</v>
      </c>
      <c r="B22" s="21" t="s">
        <v>14</v>
      </c>
      <c r="C22" s="21"/>
      <c r="D22" s="21"/>
      <c r="E22" s="21"/>
      <c r="F22" s="21"/>
      <c r="G22" s="21"/>
    </row>
  </sheetData>
  <printOptions horizontalCentered="1"/>
  <pageMargins left="0.7" right="0.7" top="0.75" bottom="0.75" header="0.3" footer="0.3"/>
  <pageSetup scale="83" fitToHeight="0" orientation="portrait" horizontalDpi="1200" verticalDpi="1200" r:id="rId1"/>
  <headerFooter differentFirst="1">
    <oddFooter>Page &amp;P of &amp;N</oddFooter>
  </headerFooter>
  <ignoredErrors>
    <ignoredError sqref="E6"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tabSelected="1" workbookViewId="0"/>
  </sheetViews>
  <sheetFormatPr defaultRowHeight="15" x14ac:dyDescent="0.25"/>
  <cols>
    <col min="1" max="1" width="2.5703125" customWidth="1"/>
  </cols>
  <sheetData>
    <row r="1" spans="1:1" ht="14.45" customHeight="1" x14ac:dyDescent="0.25">
      <c r="A1" s="23" t="s">
        <v>41</v>
      </c>
    </row>
    <row r="2" spans="1:1" ht="14.45" customHeight="1" x14ac:dyDescent="0.25"/>
    <row r="3" spans="1:1" ht="14.45" customHeight="1" x14ac:dyDescent="0.25"/>
  </sheetData>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election activeCell="A10" sqref="A10"/>
    </sheetView>
  </sheetViews>
  <sheetFormatPr defaultRowHeight="15" x14ac:dyDescent="0.25"/>
  <cols>
    <col min="1" max="1" width="78.7109375" customWidth="1"/>
  </cols>
  <sheetData>
    <row r="1" spans="1:1" ht="50.1" customHeight="1" x14ac:dyDescent="0.25">
      <c r="A1" s="1" t="s">
        <v>2</v>
      </c>
    </row>
    <row r="2" spans="1:1" s="7" customFormat="1" ht="50.1" customHeight="1" x14ac:dyDescent="0.25">
      <c r="A2" s="5" t="s">
        <v>36</v>
      </c>
    </row>
    <row r="3" spans="1:1" s="7" customFormat="1" ht="165" x14ac:dyDescent="0.25">
      <c r="A3" s="5" t="s">
        <v>38</v>
      </c>
    </row>
    <row r="4" spans="1:1" x14ac:dyDescent="0.25">
      <c r="A4" s="10" t="s">
        <v>3</v>
      </c>
    </row>
    <row r="5" spans="1:1" ht="255" x14ac:dyDescent="0.25">
      <c r="A5" s="5" t="s">
        <v>39</v>
      </c>
    </row>
    <row r="6" spans="1:1" x14ac:dyDescent="0.25">
      <c r="A6" t="s">
        <v>4</v>
      </c>
    </row>
  </sheetData>
  <printOptions horizontalCentered="1"/>
  <pageMargins left="0.7" right="0.7" top="0.75" bottom="0.75" header="0.3" footer="0.3"/>
  <pageSetup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defaultRowHeight="15" x14ac:dyDescent="0.25"/>
  <cols>
    <col min="1" max="1" width="2.5703125" style="22" customWidth="1"/>
    <col min="2" max="2" width="20.5703125" customWidth="1"/>
    <col min="3" max="3" width="15.7109375" customWidth="1"/>
    <col min="4" max="4" width="23.140625" style="6" customWidth="1"/>
    <col min="5" max="5" width="15.7109375" style="6" customWidth="1"/>
  </cols>
  <sheetData>
    <row r="1" spans="1:6" ht="50.1" customHeight="1" x14ac:dyDescent="0.25">
      <c r="A1" s="22" t="s">
        <v>18</v>
      </c>
      <c r="B1" s="1" t="s">
        <v>12</v>
      </c>
    </row>
    <row r="2" spans="1:6" x14ac:dyDescent="0.25">
      <c r="A2" s="22" t="s">
        <v>25</v>
      </c>
      <c r="B2" t="s">
        <v>10</v>
      </c>
    </row>
    <row r="3" spans="1:6" x14ac:dyDescent="0.25">
      <c r="A3" s="22" t="s">
        <v>26</v>
      </c>
      <c r="B3">
        <v>0</v>
      </c>
    </row>
    <row r="4" spans="1:6" x14ac:dyDescent="0.25">
      <c r="A4" s="22" t="s">
        <v>19</v>
      </c>
      <c r="B4" t="s">
        <v>20</v>
      </c>
    </row>
    <row r="5" spans="1:6" ht="15.75" thickBot="1" x14ac:dyDescent="0.3">
      <c r="A5" s="22" t="s">
        <v>27</v>
      </c>
      <c r="B5" s="3" t="s">
        <v>6</v>
      </c>
      <c r="C5" s="3" t="s">
        <v>5</v>
      </c>
      <c r="D5" s="3" t="s">
        <v>9</v>
      </c>
      <c r="E5" s="3" t="s">
        <v>7</v>
      </c>
      <c r="F5" t="s">
        <v>11</v>
      </c>
    </row>
    <row r="6" spans="1:6" x14ac:dyDescent="0.25">
      <c r="B6" s="12" t="str">
        <f ca="1">IFERROR(IF(LEN(OFFSET('Project Tracker'!$E6,$B$3,0,1,1))=0,"",INDEX(Milestones[],'Project Tracker'!$B6+$B$3,4)),"")</f>
        <v>Start</v>
      </c>
      <c r="C6" s="13">
        <f ca="1">IFERROR(IF(LEN(OFFSET('Project Tracker'!$C6,$B$3,0,1,1))=0,End_Date,INDEX(Milestones[],'Project Tracker'!$B6+$B$3,2)),"")</f>
        <v>43838</v>
      </c>
      <c r="D6" s="14">
        <f ca="1">IFERROR(IF(LEN(OFFSET('Project Tracker'!$F6,$B$3,0,1,1))=0,"",INDEX(Milestones[],'Project Tracker'!$B6+$B$3,5)),"")</f>
        <v>0</v>
      </c>
      <c r="E6" s="15">
        <f ca="1">IFERROR(IF(LEN(OFFSET('Project Tracker'!$G6,$B$3,0,1,1))=0,"",INDEX(Milestones[],'Project Tracker'!$B6+$B$3,6)),"")</f>
        <v>55</v>
      </c>
    </row>
    <row r="7" spans="1:6" x14ac:dyDescent="0.25">
      <c r="B7" s="16" t="str">
        <f ca="1">IFERROR(IF(LEN(OFFSET('Project Tracker'!$E7,$B$3,0,1,1))=0,"",INDEX(Milestones[],'Project Tracker'!$B7+$B$3,4)),"")</f>
        <v>System Testing</v>
      </c>
      <c r="C7" s="8">
        <f ca="1">IFERROR(IF(LEN(OFFSET('Project Tracker'!$C7,$B$3,0,1,1))=0,End_Date,INDEX(Milestones[],'Project Tracker'!$B7+$B$3,2)),"")</f>
        <v>43870</v>
      </c>
      <c r="D7" s="9">
        <f ca="1">IFERROR(IF(LEN(OFFSET('Project Tracker'!$F7,$B$3,0,1,1))=0,"",INDEX(Milestones[],'Project Tracker'!$B7+$B$3,5)),"")</f>
        <v>32</v>
      </c>
      <c r="E7" s="17">
        <f ca="1">IFERROR(IF(LEN(OFFSET('Project Tracker'!$G7,$B$3,0,1,1))=0,"",INDEX(Milestones[],'Project Tracker'!$B7+$B$3,6)),"")</f>
        <v>23</v>
      </c>
    </row>
    <row r="8" spans="1:6" x14ac:dyDescent="0.25">
      <c r="B8" s="16" t="str">
        <f ca="1">IFERROR(IF(LEN(OFFSET('Project Tracker'!$E8,$B$3,0,1,1))=0,"",INDEX(Milestones[],'Project Tracker'!$B8+$B$3,4)),"")</f>
        <v>Subsystem Testing</v>
      </c>
      <c r="C8" s="8">
        <f ca="1">IFERROR(IF(LEN(OFFSET('Project Tracker'!$C8,$B$3,0,1,1))=0,End_Date,INDEX(Milestones[],'Project Tracker'!$B8+$B$3,2)),"")</f>
        <v>43886</v>
      </c>
      <c r="D8" s="9">
        <f ca="1">IFERROR(IF(LEN(OFFSET('Project Tracker'!$F8,$B$3,0,1,1))=0,"",INDEX(Milestones[],'Project Tracker'!$B8+$B$3,5)),"")</f>
        <v>48</v>
      </c>
      <c r="E8" s="17">
        <f ca="1">IFERROR(IF(LEN(OFFSET('Project Tracker'!$G8,$B$3,0,1,1))=0,"",INDEX(Milestones[],'Project Tracker'!$B8+$B$3,6)),"")</f>
        <v>7</v>
      </c>
    </row>
    <row r="9" spans="1:6" s="7" customFormat="1" x14ac:dyDescent="0.25">
      <c r="A9" s="22"/>
      <c r="B9" s="16" t="str">
        <f ca="1">IFERROR(IF(LEN(OFFSET('Project Tracker'!$E9,$B$3,0,1,1))=0,"",INDEX(Milestones[],'Project Tracker'!$B9+$B$3,4)),"")</f>
        <v>Unit Testing</v>
      </c>
      <c r="C9" s="8">
        <f ca="1">IFERROR(IF(LEN(OFFSET('Project Tracker'!$C9,$B$3,0,1,1))=0,End_Date,INDEX(Milestones[],'Project Tracker'!$B9+$B$3,2)),"")</f>
        <v>43877</v>
      </c>
      <c r="D9" s="9">
        <f ca="1">IFERROR(IF(LEN(OFFSET('Project Tracker'!$F9,$B$3,0,1,1))=0,"",INDEX(Milestones[],'Project Tracker'!$B9+$B$3,5)),"")</f>
        <v>39</v>
      </c>
      <c r="E9" s="17">
        <f ca="1">IFERROR(IF(LEN(OFFSET('Project Tracker'!$G9,$B$3,0,1,1))=0,"",INDEX(Milestones[],'Project Tracker'!$B9+$B$3,6)),"")</f>
        <v>16</v>
      </c>
    </row>
    <row r="10" spans="1:6" s="7" customFormat="1" x14ac:dyDescent="0.25">
      <c r="A10" s="22"/>
      <c r="B10" s="16" t="str">
        <f ca="1">IFERROR(IF(LEN(OFFSET('Project Tracker'!$E10,$B$3,0,1,1))=0,"",INDEX(Milestones[],'Project Tracker'!$B10+$B$3,4)),"")</f>
        <v/>
      </c>
      <c r="C10" s="8">
        <f ca="1">IFERROR(IF(LEN(OFFSET('Project Tracker'!$C10,$B$3,0,1,1))=0,End_Date,INDEX(Milestones[],'Project Tracker'!$B10+$B$3,2)),"")</f>
        <v>43892</v>
      </c>
      <c r="D10" s="9" t="str">
        <f ca="1">IFERROR(IF(LEN(OFFSET('Project Tracker'!$F10,$B$3,0,1,1))=0,"",INDEX(Milestones[],'Project Tracker'!$B10+$B$3,5)),"")</f>
        <v/>
      </c>
      <c r="E10" s="17" t="str">
        <f ca="1">IFERROR(IF(LEN(OFFSET('Project Tracker'!$G10,$B$3,0,1,1))=0,"",INDEX(Milestones[],'Project Tracker'!$B10+$B$3,6)),"")</f>
        <v/>
      </c>
    </row>
  </sheetData>
  <printOptions horizontalCentered="1"/>
  <pageMargins left="0.7" right="0.7" top="0.75" bottom="0.75" header="0.3" footer="0.3"/>
  <pageSetup scale="8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2018-07-14T00:34:52Z</dcterms:created>
  <dcterms:modified xsi:type="dcterms:W3CDTF">2020-03-03T03:45:37Z</dcterms:modified>
</cp:coreProperties>
</file>