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xr:revisionPtr revIDLastSave="0" documentId="13_ncr:1_{6A69B421-D4B2-4F7F-843F-103B505407E2}" xr6:coauthVersionLast="44" xr6:coauthVersionMax="44" xr10:uidLastSave="{00000000-0000-0000-0000-000000000000}"/>
  <bookViews>
    <workbookView xWindow="2295" yWindow="2295" windowWidth="21600" windowHeight="11385" xr2:uid="{83E43DC8-C7A0-4A4D-AAF4-DA46DABAE971}"/>
  </bookViews>
  <sheets>
    <sheet name="Project Tracker" sheetId="4" r:id="rId1"/>
    <sheet name="Project Chart" sheetId="5" r:id="rId2"/>
    <sheet name="About" sheetId="3" r:id="rId3"/>
    <sheet name="Dynamic Chart Data Hidden" sheetId="2" state="hidden" r:id="rId4"/>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Increment">Milestones[Position]</definedName>
    <definedName name="Start_Date">'Project Tracker'!$D$2</definedName>
    <definedName name="StartDateTable">Milestones[Start Date]</definedName>
    <definedName name="StartOnDay">Milestones[Start on 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2" l="1"/>
  <c r="F21" i="4" l="1"/>
  <c r="G21" i="4" s="1"/>
  <c r="B10" i="2" l="1"/>
  <c r="B9" i="2"/>
  <c r="B8" i="2"/>
  <c r="F8" i="4" l="1"/>
  <c r="G8" i="4" l="1"/>
  <c r="F6" i="4"/>
  <c r="F15" i="4"/>
  <c r="G15" i="4" s="1"/>
  <c r="F9" i="4"/>
  <c r="B7" i="2"/>
  <c r="G9" i="4" l="1"/>
  <c r="F16" i="4"/>
  <c r="G16" i="4" s="1"/>
  <c r="F10" i="4"/>
  <c r="G10" i="4" l="1"/>
  <c r="F11" i="4"/>
  <c r="G11" i="4" s="1"/>
  <c r="F14" i="4"/>
  <c r="G14" i="4" s="1"/>
  <c r="G6" i="4"/>
  <c r="F7" i="4" l="1"/>
  <c r="F12" i="4" l="1"/>
  <c r="G12" i="4" s="1"/>
  <c r="G7" i="4"/>
  <c r="F13" i="4"/>
  <c r="G13" i="4" s="1"/>
  <c r="F17" i="4" l="1"/>
  <c r="G17" i="4" l="1"/>
  <c r="F20" i="4" l="1"/>
  <c r="G20" i="4" s="1"/>
  <c r="F18" i="4"/>
  <c r="G18" i="4" l="1"/>
  <c r="D2" i="4"/>
  <c r="D3" i="4" l="1"/>
  <c r="C6" i="2" s="1"/>
  <c r="F19" i="4"/>
  <c r="D10" i="2" s="1"/>
  <c r="C8" i="2" l="1"/>
  <c r="C9" i="2"/>
  <c r="C10" i="2"/>
  <c r="C7" i="2"/>
  <c r="D6" i="2"/>
  <c r="D9" i="2"/>
  <c r="D8" i="2"/>
  <c r="D7" i="2"/>
  <c r="G19" i="4"/>
  <c r="E10" i="2" s="1"/>
  <c r="E6" i="2" l="1"/>
  <c r="E9" i="2"/>
  <c r="E8" i="2"/>
  <c r="E7" i="2"/>
</calcChain>
</file>

<file path=xl/sharedStrings.xml><?xml version="1.0" encoding="utf-8"?>
<sst xmlns="http://schemas.openxmlformats.org/spreadsheetml/2006/main" count="46" uniqueCount="45">
  <si>
    <t>Start Date</t>
  </si>
  <si>
    <t>End Date</t>
  </si>
  <si>
    <t>About this workbook</t>
  </si>
  <si>
    <t>Guide for screen readers</t>
  </si>
  <si>
    <t>This is the last instruction in this worksheet.</t>
  </si>
  <si>
    <t>date</t>
  </si>
  <si>
    <t>milestone</t>
  </si>
  <si>
    <t>duration</t>
  </si>
  <si>
    <t>Task Duration</t>
  </si>
  <si>
    <t>Start on Day</t>
  </si>
  <si>
    <t>horizontal scrolling increment</t>
  </si>
  <si>
    <t>&lt;--chart up to 5 milestones at a time</t>
  </si>
  <si>
    <t>Dynamic Chart Data</t>
  </si>
  <si>
    <t>Start</t>
  </si>
  <si>
    <t>To add more  Milestones/Activities, insert new rows above this line</t>
  </si>
  <si>
    <t>Start date:</t>
  </si>
  <si>
    <t>End date:</t>
  </si>
  <si>
    <t>Milestone/Activity</t>
  </si>
  <si>
    <t>Title of this worksheet is in cell B1.</t>
  </si>
  <si>
    <t>Table title is in cell B4.</t>
  </si>
  <si>
    <t>Dynamic Data Table</t>
  </si>
  <si>
    <t>Auto calculated. The data below, under this column, is used for charting the milestones and activities.</t>
  </si>
  <si>
    <t xml:space="preserve">Auto calculated. Duration of each task </t>
  </si>
  <si>
    <t>Position</t>
  </si>
  <si>
    <t>To add more milestones/activities, insert new rows above this line.
This is the last instruction in this worksheet.</t>
  </si>
  <si>
    <t>Horizontal scrolling increment heading is in cell B2.
To manually increment the data, enter a new value in cell B3.
The scrolling page auto updates when the scrollbar is paged forward or backwards in the Gantt Chart worksheet.</t>
  </si>
  <si>
    <t>Auto updated Gantt Chart scrolling value is in cell B3.</t>
  </si>
  <si>
    <t>Table headings are in cells B5 through E5. 
A note is in cell F5.
This table will chart up to 5 milestones at one time. 
Do not modify or delete this worksheet or its contents.</t>
  </si>
  <si>
    <t>The Start date can be manually input in cell D2, or use the template's sample formula to find the smallest date in the milestone column from the milestone table below.</t>
  </si>
  <si>
    <t>The End date can be manually input in cell D3, or use the template's sample formula to find the largest date in the milestone column from the milestone table below.</t>
  </si>
  <si>
    <t>Information about the milestone table columns is in cells B4 through G4.</t>
  </si>
  <si>
    <t>Enter a sequential set of numbers in the column below.</t>
  </si>
  <si>
    <t>Enter the start date for the milestone or activity in the column below.</t>
  </si>
  <si>
    <t>Enter the end date for the milestone or activity in the column below</t>
  </si>
  <si>
    <t>Project Tracker</t>
  </si>
  <si>
    <t>Create a Project Tracker in this worksheet.
The title of this worksheet is in cell B1. 
Information about how to use this worksheet, including instructions for screen readers is in the About worksheet.</t>
  </si>
  <si>
    <t xml:space="preserve">
Enter your data in the Project Tracker worksheet, then scroll through a visual representation of your timeline in the Project Chart worksheet. 
</t>
  </si>
  <si>
    <t>Enter the milestone and/or activity description in the column below. This description will appear in the Project Chart.</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</si>
  <si>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t>
  </si>
  <si>
    <t xml:space="preserve">There are 4 worksheets in this workbook. 
Project Tracker
Project Chart
About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</si>
  <si>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Table headings are in cells B5 through G5. 
There are two hidden columns: The Start on day and Task Duration columns  in cells F5 and G5 are auto calculated and used for creating the Gantt Chart in the Gantt Chart worksheet. 
Sample data is in cells B6 through E21. 
The next instruction is in cell A22.</t>
  </si>
  <si>
    <t>Gantt chart with a scrollbar is in this worksheet. 
Scrollbar starts in cell B29.
This is the last instruction in this worksheet.</t>
  </si>
  <si>
    <t>System Testing</t>
  </si>
  <si>
    <t>Subsystem Testing</t>
  </si>
  <si>
    <t>Unit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</si>
</sst>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s>
  <fills count="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s>
  <cellStyleXfs count="9">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3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cellStyleXfs>
  <cellXfs count="29">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Font="1" applyFill="1" applyBorder="1"/>
    <xf numFmtId="0" fontId="0" fillId="0" borderId="0" xfId="0" applyAlignment="1">
      <alignment wrapText="1"/>
    </xf>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6" fillId="0" borderId="0" xfId="5">
      <alignment horizontal="left" vertical="center"/>
    </xf>
    <xf numFmtId="14" fontId="0" fillId="0" borderId="0" xfId="4" applyFont="1" applyFill="1" applyBorder="1">
      <alignment horizontal="center" vertical="center"/>
    </xf>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37" fontId="0" fillId="5" borderId="0" xfId="6" applyFont="1" applyFill="1" applyBorder="1">
      <alignment horizontal="center"/>
    </xf>
    <xf numFmtId="0" fontId="7" fillId="6" borderId="0" xfId="8" applyFill="1">
      <alignment wrapText="1"/>
    </xf>
  </cellXfs>
  <cellStyles count="9">
    <cellStyle name="20% - Accent5" xfId="7" builtinId="46" customBuiltin="1"/>
    <cellStyle name="Comma" xfId="6" builtinId="3" customBuiltin="1"/>
    <cellStyle name="Date" xfId="4" xr:uid="{A5654282-6065-4D12-BA7A-82AAEC707206}"/>
    <cellStyle name="Explanatory Text" xfId="8" builtinId="53" customBuiltin="1"/>
    <cellStyle name="Heading 1" xfId="1" builtinId="16" customBuiltin="1"/>
    <cellStyle name="Heading 2" xfId="2" builtinId="17" customBuiltin="1"/>
    <cellStyle name="Heading 3" xfId="3" builtinId="18" customBuiltin="1"/>
    <cellStyle name="Heading 4" xfId="5" builtinId="19" customBuiltin="1"/>
    <cellStyle name="Normal" xfId="0" builtinId="0"/>
  </cellStyles>
  <dxfs count="11">
    <dxf>
      <numFmt numFmtId="0" formatCode="General"/>
      <border diagonalUp="0" diagonalDown="0">
        <left/>
        <right style="medium">
          <color theme="5" tint="-0.249977111117893"/>
        </right>
        <top/>
        <bottom/>
      </border>
    </dxf>
    <dxf>
      <numFmt numFmtId="0" formatCode="General"/>
    </dxf>
    <dxf>
      <numFmt numFmtId="19"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5" formatCode="#,##0_);\(#,##0\)"/>
      <fill>
        <patternFill patternType="solid">
          <fgColor indexed="64"/>
          <bgColor theme="4" tint="0.79998168889431442"/>
        </patternFill>
      </fill>
    </dxf>
    <dxf>
      <numFmt numFmtId="5" formatCode="#,##0_);\(#,##0\)"/>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4"/>
                <c:pt idx="0">
                  <c:v>Start</c:v>
                </c:pt>
                <c:pt idx="1">
                  <c:v>Unit Testing</c:v>
                </c:pt>
                <c:pt idx="2">
                  <c:v>Subsystem Testing</c:v>
                </c:pt>
                <c:pt idx="3">
                  <c:v>System Testing</c:v>
                </c:pt>
              </c:strCache>
            </c:strRef>
          </c:cat>
          <c:val>
            <c:numRef>
              <c:f>'Dynamic Chart Data Hidden'!$C$6:$C$10</c:f>
              <c:numCache>
                <c:formatCode>m/d/yyyy</c:formatCode>
                <c:ptCount val="5"/>
                <c:pt idx="0">
                  <c:v>43838</c:v>
                </c:pt>
                <c:pt idx="1">
                  <c:v>43870</c:v>
                </c:pt>
                <c:pt idx="2">
                  <c:v>43877</c:v>
                </c:pt>
                <c:pt idx="3">
                  <c:v>43886</c:v>
                </c:pt>
                <c:pt idx="4">
                  <c:v>43892</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14D8CFE9-2A0B-44E9-BEF5-3EFD1236C56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4EB9C7AA-E0C0-4B17-8C68-186A49F30B9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87EE5480-1F7D-40CD-A6AB-37C07CCEC7F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6AEB78E7-7E38-4300-ADBA-D5CFC3DAFB6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A6BB8C8F-162D-4790-854C-E84B84CDFEE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4"/>
                <c:pt idx="0">
                  <c:v>Start</c:v>
                </c:pt>
                <c:pt idx="1">
                  <c:v>Unit Testing</c:v>
                </c:pt>
                <c:pt idx="2">
                  <c:v>Subsystem Testing</c:v>
                </c:pt>
                <c:pt idx="3">
                  <c:v>System Testing</c:v>
                </c:pt>
              </c:strCache>
            </c:strRef>
          </c:cat>
          <c:val>
            <c:numRef>
              <c:f>'Dynamic Chart Data Hidden'!$E$6:$E$10</c:f>
              <c:numCache>
                <c:formatCode>General</c:formatCode>
                <c:ptCount val="5"/>
                <c:pt idx="0">
                  <c:v>55</c:v>
                </c:pt>
                <c:pt idx="1">
                  <c:v>23</c:v>
                </c:pt>
                <c:pt idx="2">
                  <c:v>16</c:v>
                </c:pt>
                <c:pt idx="3">
                  <c:v>7</c:v>
                </c:pt>
                <c:pt idx="4">
                  <c:v>0</c:v>
                </c:pt>
              </c:numCache>
            </c:numRef>
          </c:val>
          <c:extLst>
            <c:ext xmlns:c15="http://schemas.microsoft.com/office/drawing/2012/chart" uri="{02D57815-91ED-43cb-92C2-25804820EDAC}">
              <c15:datalabelsRange>
                <c15:f>'Dynamic Chart Data Hidden'!$B$6:$B$10</c15:f>
                <c15:dlblRangeCache>
                  <c:ptCount val="5"/>
                  <c:pt idx="0">
                    <c:v>Start</c:v>
                  </c:pt>
                  <c:pt idx="1">
                    <c:v>Unit Testing</c:v>
                  </c:pt>
                  <c:pt idx="2">
                    <c:v>Subsystem Testing</c:v>
                  </c:pt>
                  <c:pt idx="3">
                    <c:v>System Testing</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409]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3" horiz="1" max="100" page="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180974</xdr:rowOff>
    </xdr:from>
    <xdr:to>
      <xdr:col>13</xdr:col>
      <xdr:colOff>452437</xdr:colOff>
      <xdr:row>28</xdr:row>
      <xdr:rowOff>23813</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171450</xdr:colOff>
          <xdr:row>28</xdr:row>
          <xdr:rowOff>28575</xdr:rowOff>
        </xdr:from>
        <xdr:to>
          <xdr:col>13</xdr:col>
          <xdr:colOff>438150</xdr:colOff>
          <xdr:row>29</xdr:row>
          <xdr:rowOff>76200</xdr:rowOff>
        </xdr:to>
        <xdr:sp macro="" textlink="">
          <xdr:nvSpPr>
            <xdr:cNvPr id="4098" name="Scroll Bar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21" totalsRowShown="0">
  <autoFilter ref="B5:G21" xr:uid="{951635E4-FCFF-47B1-A6C6-5C24ECDE9A5A}"/>
  <sortState xmlns:xlrd2="http://schemas.microsoft.com/office/spreadsheetml/2017/richdata2" ref="B6:G21">
    <sortCondition ref="C6:C21"/>
    <sortCondition ref="D6:D21"/>
  </sortState>
  <tableColumns count="6">
    <tableColumn id="12" xr3:uid="{417148D6-7A28-40C6-80F2-B6C648F24A03}" name="Position" dataDxfId="7"/>
    <tableColumn id="2" xr3:uid="{0B09DBBE-2FBF-46E2-8C69-E2CFCC08C5F9}" name="Start Date"/>
    <tableColumn id="3" xr3:uid="{5169FF04-1487-4814-B98C-C577FE120139}" name="End Date"/>
    <tableColumn id="10" xr3:uid="{DBA6C66F-3413-4788-966C-44D320586126}" name="Milestone/Activity">
      <calculatedColumnFormula>"Activity"&amp;" "&amp;ROW($A1)</calculatedColumnFormula>
    </tableColumn>
    <tableColumn id="11" xr3:uid="{31798575-BD57-466D-AC99-9EF7707B63C7}" name="Start on Day" dataDxfId="6" dataCellStyle="Comma">
      <calculatedColumnFormula>IFERROR(IF(OR(LEN(Milestones[[#This Row],[Start Date]])=0,LEN(Milestones[[#This Row],[End Date]])=0),"",INT(C6)-INT($C$6)),"")</calculatedColumnFormula>
    </tableColumn>
    <tableColumn id="8" xr3:uid="{A36515AD-389B-4321-BB8D-89BAC7740995}" name="Task Duration" dataDxfId="5" dataCellStyle="Comma">
      <calculatedColumnFormula>IFERROR(IF(Milestones[[#This Row],[Start on Day]]=0,DATEDIF(Milestones[[#This Row],[Start Date]],Milestones[[#This Row],[End Date]],"d")+1,IF(LEN(Milestones[[#This Row],[Start 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otalsRowShown="0" tableBorderDxfId="4"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dataDxfId="3">
      <calculatedColumnFormula>IFERROR(IF(LEN(OFFSET('Project Tracker'!$E6,$B$3,0,1,1))=0,"",INDEX(Milestones[],'Project Tracker'!$B6+$B$3,4)),"")</calculatedColumnFormula>
    </tableColumn>
    <tableColumn id="2" xr3:uid="{24BD43CB-1C65-4F2C-BE9D-D5C601681B07}" name="date" dataDxfId="2">
      <calculatedColumnFormula>IFERROR(IF(LEN(OFFSET('Project Tracker'!$C6,$B$3,0,1,1))=0,End_Date,INDEX(Milestones[],'Project Tracker'!$B6+$B$3,2)),"")</calculatedColumnFormula>
    </tableColumn>
    <tableColumn id="3" xr3:uid="{1391FB0D-B504-4322-B211-D2B787F64A2D}" name="Start on Day" dataDxfId="1">
      <calculatedColumnFormula>IFERROR(IF(LEN(OFFSET('Project Tracker'!$F6,$B$3,0,1,1))=0,"",INDEX(Milestones[],'Project Tracker'!$B6+$B$3,5)),"")</calculatedColumnFormula>
    </tableColumn>
    <tableColumn id="4" xr3:uid="{21D31F93-1DE3-4841-8614-466E50A648E8}" name="duration" dataDxfId="0">
      <calculatedColumnFormula>IFERROR(IF(LEN(OFFSET('Project Tracker'!$G6,$B$3,0,1,1))=0,"",INDEX(Milestones[],'Project Tracker'!$B6+$B$3,6)),"")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2"/>
  <sheetViews>
    <sheetView showGridLines="0" tabSelected="1" zoomScaleNormal="100" workbookViewId="0">
      <selection activeCell="C9" sqref="C9"/>
    </sheetView>
  </sheetViews>
  <sheetFormatPr defaultRowHeight="15" x14ac:dyDescent="0.25"/>
  <cols>
    <col min="1" max="1" width="2.7109375" style="22" customWidth="1"/>
    <col min="2" max="2" width="11.5703125" customWidth="1"/>
    <col min="3" max="3" width="20.140625" customWidth="1"/>
    <col min="4" max="4" width="15.7109375" customWidth="1"/>
    <col min="5" max="5" width="25.85546875" customWidth="1"/>
    <col min="6" max="6" width="15.7109375" hidden="1" customWidth="1"/>
    <col min="7" max="7" width="18.42578125" hidden="1" customWidth="1"/>
    <col min="8" max="8" width="2.5703125" customWidth="1"/>
  </cols>
  <sheetData>
    <row r="1" spans="1:7" ht="50.1" customHeight="1" x14ac:dyDescent="0.25">
      <c r="A1" s="25" t="s">
        <v>35</v>
      </c>
      <c r="B1" s="1" t="s">
        <v>34</v>
      </c>
    </row>
    <row r="2" spans="1:7" ht="30" customHeight="1" thickBot="1" x14ac:dyDescent="0.3">
      <c r="A2" s="22" t="s">
        <v>28</v>
      </c>
      <c r="C2" s="2" t="s">
        <v>15</v>
      </c>
      <c r="D2" s="18">
        <f ca="1">IFERROR(IF(MIN(Milestones[Start Date])=0,TODAY(),MIN(Milestones[Start Date])),TODAY())</f>
        <v>43838</v>
      </c>
    </row>
    <row r="3" spans="1:7" ht="30" customHeight="1" thickBot="1" x14ac:dyDescent="0.3">
      <c r="A3" s="22" t="s">
        <v>29</v>
      </c>
      <c r="C3" s="19" t="s">
        <v>16</v>
      </c>
      <c r="D3" s="18">
        <f ca="1">IFERROR(IF(MAX(Milestones[End Date])=0,TODAY(),MAX(Milestones[End Date])),TODAY())</f>
        <v>43892</v>
      </c>
      <c r="E3" s="20"/>
    </row>
    <row r="4" spans="1:7" s="7" customFormat="1" ht="105" x14ac:dyDescent="0.25">
      <c r="A4" s="22" t="s">
        <v>30</v>
      </c>
      <c r="B4" s="24" t="s">
        <v>31</v>
      </c>
      <c r="C4" s="24" t="s">
        <v>32</v>
      </c>
      <c r="D4" s="24" t="s">
        <v>33</v>
      </c>
      <c r="E4" s="24" t="s">
        <v>37</v>
      </c>
      <c r="F4" s="28" t="s">
        <v>21</v>
      </c>
      <c r="G4" s="28" t="s">
        <v>22</v>
      </c>
    </row>
    <row r="5" spans="1:7" x14ac:dyDescent="0.25">
      <c r="A5" s="23" t="s">
        <v>40</v>
      </c>
      <c r="B5" s="4" t="s">
        <v>23</v>
      </c>
      <c r="C5" s="4" t="s">
        <v>0</v>
      </c>
      <c r="D5" s="4" t="s">
        <v>1</v>
      </c>
      <c r="E5" s="4" t="s">
        <v>17</v>
      </c>
      <c r="F5" s="4" t="s">
        <v>9</v>
      </c>
      <c r="G5" s="4" t="s">
        <v>8</v>
      </c>
    </row>
    <row r="6" spans="1:7" x14ac:dyDescent="0.25">
      <c r="B6" s="26">
        <v>1</v>
      </c>
      <c r="C6" s="11">
        <v>43838</v>
      </c>
      <c r="D6" s="11">
        <v>43892</v>
      </c>
      <c r="E6" s="4" t="s">
        <v>13</v>
      </c>
      <c r="F6" s="27">
        <f>IFERROR(IF(OR(LEN(Milestones[[#This Row],[Start Date]])=0,LEN(Milestones[[#This Row],[End Date]])=0),"",INT(C6)-INT($C$6)),"")</f>
        <v>0</v>
      </c>
      <c r="G6" s="27">
        <f>IFERROR(IF(Milestones[[#This Row],[Start on Day]]=0,DATEDIF(Milestones[[#This Row],[Start Date]],Milestones[[#This Row],[End Date]],"d")+1,IF(LEN(Milestones[[#This Row],[Start on Day]])=0,"",DATEDIF(Milestones[[#This Row],[Start Date]],Milestones[[#This Row],[End Date]],"d")+1)),0)</f>
        <v>55</v>
      </c>
    </row>
    <row r="7" spans="1:7" x14ac:dyDescent="0.25">
      <c r="B7" s="26">
        <v>2</v>
      </c>
      <c r="C7" s="11">
        <v>43870</v>
      </c>
      <c r="D7" s="11">
        <v>43892</v>
      </c>
      <c r="E7" s="4" t="s">
        <v>44</v>
      </c>
      <c r="F7" s="27">
        <f>IFERROR(IF(OR(LEN(Milestones[[#This Row],[Start Date]])=0,LEN(Milestones[[#This Row],[End Date]])=0),"",INT(C7)-INT($C$6)),"")</f>
        <v>32</v>
      </c>
      <c r="G7" s="27">
        <f>IFERROR(IF(Milestones[[#This Row],[Start on Day]]=0,DATEDIF(Milestones[[#This Row],[Start Date]],Milestones[[#This Row],[End Date]],"d")+1,IF(LEN(Milestones[[#This Row],[Start on Day]])=0,"",DATEDIF(Milestones[[#This Row],[Start Date]],Milestones[[#This Row],[End Date]],"d")+1)),0)</f>
        <v>23</v>
      </c>
    </row>
    <row r="8" spans="1:7" x14ac:dyDescent="0.25">
      <c r="B8" s="26">
        <v>3</v>
      </c>
      <c r="C8" s="11">
        <v>43877</v>
      </c>
      <c r="D8" s="11">
        <v>43892</v>
      </c>
      <c r="E8" s="4" t="s">
        <v>43</v>
      </c>
      <c r="F8" s="27">
        <f>IFERROR(IF(OR(LEN(Milestones[[#This Row],[Start Date]])=0,LEN(Milestones[[#This Row],[End Date]])=0),"",INT(C8)-INT($C$6)),"")</f>
        <v>39</v>
      </c>
      <c r="G8" s="27">
        <f>IFERROR(IF(Milestones[[#This Row],[Start on Day]]=0,DATEDIF(Milestones[[#This Row],[Start Date]],Milestones[[#This Row],[End Date]],"d")+1,IF(LEN(Milestones[[#This Row],[Start on Day]])=0,"",DATEDIF(Milestones[[#This Row],[Start Date]],Milestones[[#This Row],[End Date]],"d")+1)),0)</f>
        <v>16</v>
      </c>
    </row>
    <row r="9" spans="1:7" x14ac:dyDescent="0.25">
      <c r="B9" s="26">
        <v>4</v>
      </c>
      <c r="C9" s="11">
        <v>43886</v>
      </c>
      <c r="D9" s="11">
        <v>43892</v>
      </c>
      <c r="E9" s="4" t="s">
        <v>42</v>
      </c>
      <c r="F9" s="27">
        <f>IFERROR(IF(OR(LEN(Milestones[[#This Row],[Start Date]])=0,LEN(Milestones[[#This Row],[End Date]])=0),"",INT(C9)-INT($C$6)),"")</f>
        <v>48</v>
      </c>
      <c r="G9" s="27">
        <f>IFERROR(IF(Milestones[[#This Row],[Start on Day]]=0,DATEDIF(Milestones[[#This Row],[Start Date]],Milestones[[#This Row],[End Date]],"d")+1,IF(LEN(Milestones[[#This Row],[Start on Day]])=0,"",DATEDIF(Milestones[[#This Row],[Start Date]],Milestones[[#This Row],[End Date]],"d")+1)),0)</f>
        <v>7</v>
      </c>
    </row>
    <row r="10" spans="1:7" x14ac:dyDescent="0.25">
      <c r="B10" s="26"/>
      <c r="C10" s="11"/>
      <c r="D10" s="11"/>
      <c r="E10" s="4"/>
      <c r="F10" s="27" t="str">
        <f>IFERROR(IF(OR(LEN(Milestones[[#This Row],[Start Date]])=0,LEN(Milestones[[#This Row],[End Date]])=0),"",INT(C10)-INT($C$6)),"")</f>
        <v/>
      </c>
      <c r="G10" s="27" t="str">
        <f>IFERROR(IF(Milestones[[#This Row],[Start on Day]]=0,DATEDIF(Milestones[[#This Row],[Start Date]],Milestones[[#This Row],[End Date]],"d")+1,IF(LEN(Milestones[[#This Row],[Start on Day]])=0,"",DATEDIF(Milestones[[#This Row],[Start Date]],Milestones[[#This Row],[End Date]],"d")+1)),0)</f>
        <v/>
      </c>
    </row>
    <row r="11" spans="1:7" x14ac:dyDescent="0.25">
      <c r="B11" s="26"/>
      <c r="C11" s="11"/>
      <c r="D11" s="11"/>
      <c r="E11" s="4"/>
      <c r="F11" s="27" t="str">
        <f>IFERROR(IF(OR(LEN(Milestones[[#This Row],[Start Date]])=0,LEN(Milestones[[#This Row],[End Date]])=0),"",INT(C11)-INT($C$6)),"")</f>
        <v/>
      </c>
      <c r="G11" s="27" t="str">
        <f>IFERROR(IF(Milestones[[#This Row],[Start on Day]]=0,DATEDIF(Milestones[[#This Row],[Start Date]],Milestones[[#This Row],[End Date]],"d")+1,IF(LEN(Milestones[[#This Row],[Start on Day]])=0,"",DATEDIF(Milestones[[#This Row],[Start Date]],Milestones[[#This Row],[End Date]],"d")+1)),0)</f>
        <v/>
      </c>
    </row>
    <row r="12" spans="1:7" x14ac:dyDescent="0.25">
      <c r="B12" s="26"/>
      <c r="C12" s="11"/>
      <c r="D12" s="11"/>
      <c r="E12" s="4"/>
      <c r="F12" s="27" t="str">
        <f>IFERROR(IF(OR(LEN(Milestones[[#This Row],[Start Date]])=0,LEN(Milestones[[#This Row],[End Date]])=0),"",INT(C12)-INT($C$6)),"")</f>
        <v/>
      </c>
      <c r="G12" s="27" t="str">
        <f>IFERROR(IF(Milestones[[#This Row],[Start on Day]]=0,DATEDIF(Milestones[[#This Row],[Start Date]],Milestones[[#This Row],[End Date]],"d")+1,IF(LEN(Milestones[[#This Row],[Start on Day]])=0,"",DATEDIF(Milestones[[#This Row],[Start Date]],Milestones[[#This Row],[End Date]],"d")+1)),0)</f>
        <v/>
      </c>
    </row>
    <row r="13" spans="1:7" x14ac:dyDescent="0.25">
      <c r="B13" s="26"/>
      <c r="C13" s="11"/>
      <c r="D13" s="11"/>
      <c r="E13" s="4"/>
      <c r="F13" s="27" t="str">
        <f>IFERROR(IF(OR(LEN(Milestones[[#This Row],[Start Date]])=0,LEN(Milestones[[#This Row],[End Date]])=0),"",INT(C13)-INT($C$6)),"")</f>
        <v/>
      </c>
      <c r="G13" s="27" t="str">
        <f>IFERROR(IF(Milestones[[#This Row],[Start on Day]]=0,DATEDIF(Milestones[[#This Row],[Start Date]],Milestones[[#This Row],[End Date]],"d")+1,IF(LEN(Milestones[[#This Row],[Start on Day]])=0,"",DATEDIF(Milestones[[#This Row],[Start Date]],Milestones[[#This Row],[End Date]],"d")+1)),0)</f>
        <v/>
      </c>
    </row>
    <row r="14" spans="1:7" x14ac:dyDescent="0.25">
      <c r="B14" s="26"/>
      <c r="C14" s="11"/>
      <c r="D14" s="11"/>
      <c r="E14" s="4"/>
      <c r="F14" s="27" t="str">
        <f>IFERROR(IF(OR(LEN(Milestones[[#This Row],[Start Date]])=0,LEN(Milestones[[#This Row],[End Date]])=0),"",INT(C14)-INT($C$6)),"")</f>
        <v/>
      </c>
      <c r="G14" s="27" t="str">
        <f>IFERROR(IF(Milestones[[#This Row],[Start on Day]]=0,DATEDIF(Milestones[[#This Row],[Start Date]],Milestones[[#This Row],[End Date]],"d")+1,IF(LEN(Milestones[[#This Row],[Start on Day]])=0,"",DATEDIF(Milestones[[#This Row],[Start Date]],Milestones[[#This Row],[End Date]],"d")+1)),0)</f>
        <v/>
      </c>
    </row>
    <row r="15" spans="1:7" x14ac:dyDescent="0.25">
      <c r="B15" s="26"/>
      <c r="C15" s="11"/>
      <c r="D15" s="11"/>
      <c r="E15" s="4"/>
      <c r="F15" s="27" t="str">
        <f>IFERROR(IF(OR(LEN(Milestones[[#This Row],[Start Date]])=0,LEN(Milestones[[#This Row],[End Date]])=0),"",INT(C15)-INT($C$6)),"")</f>
        <v/>
      </c>
      <c r="G15" s="27" t="str">
        <f>IFERROR(IF(Milestones[[#This Row],[Start on Day]]=0,DATEDIF(Milestones[[#This Row],[Start Date]],Milestones[[#This Row],[End Date]],"d")+1,IF(LEN(Milestones[[#This Row],[Start on Day]])=0,"",DATEDIF(Milestones[[#This Row],[Start Date]],Milestones[[#This Row],[End Date]],"d")+1)),0)</f>
        <v/>
      </c>
    </row>
    <row r="16" spans="1:7" x14ac:dyDescent="0.25">
      <c r="B16" s="26"/>
      <c r="C16" s="11"/>
      <c r="D16" s="11"/>
      <c r="E16" s="4"/>
      <c r="F16" s="27" t="str">
        <f>IFERROR(IF(OR(LEN(Milestones[[#This Row],[Start Date]])=0,LEN(Milestones[[#This Row],[End Date]])=0),"",INT(C16)-INT($C$6)),"")</f>
        <v/>
      </c>
      <c r="G16" s="27" t="str">
        <f>IFERROR(IF(Milestones[[#This Row],[Start on Day]]=0,DATEDIF(Milestones[[#This Row],[Start Date]],Milestones[[#This Row],[End Date]],"d")+1,IF(LEN(Milestones[[#This Row],[Start on Day]])=0,"",DATEDIF(Milestones[[#This Row],[Start Date]],Milestones[[#This Row],[End Date]],"d")+1)),0)</f>
        <v/>
      </c>
    </row>
    <row r="17" spans="1:7" x14ac:dyDescent="0.25">
      <c r="B17" s="26"/>
      <c r="C17" s="11"/>
      <c r="D17" s="11"/>
      <c r="E17" s="4"/>
      <c r="F17" s="27" t="str">
        <f>IFERROR(IF(OR(LEN(Milestones[[#This Row],[Start Date]])=0,LEN(Milestones[[#This Row],[End Date]])=0),"",INT(C17)-INT($C$6)),"")</f>
        <v/>
      </c>
      <c r="G17" s="27" t="str">
        <f>IFERROR(IF(Milestones[[#This Row],[Start on Day]]=0,DATEDIF(Milestones[[#This Row],[Start Date]],Milestones[[#This Row],[End Date]],"d")+1,IF(LEN(Milestones[[#This Row],[Start on Day]])=0,"",DATEDIF(Milestones[[#This Row],[Start Date]],Milestones[[#This Row],[End Date]],"d")+1)),0)</f>
        <v/>
      </c>
    </row>
    <row r="18" spans="1:7" x14ac:dyDescent="0.25">
      <c r="B18" s="26"/>
      <c r="C18" s="11"/>
      <c r="D18" s="11"/>
      <c r="E18" s="4"/>
      <c r="F18" s="27" t="str">
        <f>IFERROR(IF(OR(LEN(Milestones[[#This Row],[Start Date]])=0,LEN(Milestones[[#This Row],[End Date]])=0),"",INT(C18)-INT($C$6)),"")</f>
        <v/>
      </c>
      <c r="G18" s="27" t="str">
        <f>IFERROR(IF(Milestones[[#This Row],[Start on Day]]=0,DATEDIF(Milestones[[#This Row],[Start Date]],Milestones[[#This Row],[End Date]],"d")+1,IF(LEN(Milestones[[#This Row],[Start on Day]])=0,"",DATEDIF(Milestones[[#This Row],[Start Date]],Milestones[[#This Row],[End Date]],"d")+1)),0)</f>
        <v/>
      </c>
    </row>
    <row r="19" spans="1:7" x14ac:dyDescent="0.25">
      <c r="B19" s="26"/>
      <c r="C19" s="11"/>
      <c r="D19" s="11"/>
      <c r="E19" s="4"/>
      <c r="F19" s="27" t="str">
        <f>IFERROR(IF(OR(LEN(Milestones[[#This Row],[Start Date]])=0,LEN(Milestones[[#This Row],[End Date]])=0),"",INT(C19)-INT($C$6)),"")</f>
        <v/>
      </c>
      <c r="G19" s="27" t="str">
        <f>IFERROR(IF(Milestones[[#This Row],[Start on Day]]=0,DATEDIF(Milestones[[#This Row],[Start Date]],Milestones[[#This Row],[End Date]],"d")+1,IF(LEN(Milestones[[#This Row],[Start on Day]])=0,"",DATEDIF(Milestones[[#This Row],[Start Date]],Milestones[[#This Row],[End Date]],"d")+1)),0)</f>
        <v/>
      </c>
    </row>
    <row r="20" spans="1:7" x14ac:dyDescent="0.25">
      <c r="B20" s="26"/>
      <c r="C20" s="11"/>
      <c r="D20" s="11"/>
      <c r="E20" s="4"/>
      <c r="F20" s="27" t="str">
        <f>IFERROR(IF(OR(LEN(Milestones[[#This Row],[Start Date]])=0,LEN(Milestones[[#This Row],[End Date]])=0),"",INT(C20)-INT($C$6)),"")</f>
        <v/>
      </c>
      <c r="G20" s="27" t="str">
        <f>IFERROR(IF(Milestones[[#This Row],[Start on Day]]=0,DATEDIF(Milestones[[#This Row],[Start Date]],Milestones[[#This Row],[End Date]],"d")+1,IF(LEN(Milestones[[#This Row],[Start on Day]])=0,"",DATEDIF(Milestones[[#This Row],[Start Date]],Milestones[[#This Row],[End Date]],"d")+1)),0)</f>
        <v/>
      </c>
    </row>
    <row r="21" spans="1:7" x14ac:dyDescent="0.25">
      <c r="B21" s="26"/>
      <c r="C21" s="11"/>
      <c r="D21" s="11"/>
      <c r="E21" s="4"/>
      <c r="F21" s="27" t="str">
        <f>IFERROR(IF(OR(LEN(Milestones[[#This Row],[Start Date]])=0,LEN(Milestones[[#This Row],[End Date]])=0),"",INT(C21)-INT($C$6)),"")</f>
        <v/>
      </c>
      <c r="G21" s="27" t="str">
        <f>IFERROR(IF(Milestones[[#This Row],[Start on Day]]=0,DATEDIF(Milestones[[#This Row],[Start Date]],Milestones[[#This Row],[End Date]],"d")+1,IF(LEN(Milestones[[#This Row],[Start on Day]])=0,"",DATEDIF(Milestones[[#This Row],[Start Date]],Milestones[[#This Row],[End Date]],"d")+1)),0)</f>
        <v/>
      </c>
    </row>
    <row r="22" spans="1:7" x14ac:dyDescent="0.25">
      <c r="A22" s="22" t="s">
        <v>24</v>
      </c>
      <c r="B22" s="21" t="s">
        <v>14</v>
      </c>
      <c r="C22" s="21"/>
      <c r="D22" s="21"/>
      <c r="E22" s="21"/>
      <c r="F22" s="21"/>
      <c r="G22" s="21"/>
    </row>
  </sheetData>
  <printOptions horizontalCentered="1"/>
  <pageMargins left="0.7" right="0.7" top="0.75" bottom="0.75" header="0.3" footer="0.3"/>
  <pageSetup scale="83" fitToHeight="0" orientation="portrait" horizontalDpi="1200" verticalDpi="1200" r:id="rId1"/>
  <headerFooter differentFirst="1">
    <oddFooter>Page &amp;P of &amp;N</oddFooter>
  </headerFooter>
  <ignoredErrors>
    <ignoredError sqref="E6"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workbookViewId="0"/>
  </sheetViews>
  <sheetFormatPr defaultRowHeight="15" x14ac:dyDescent="0.25"/>
  <cols>
    <col min="1" max="1" width="2.5703125" customWidth="1"/>
  </cols>
  <sheetData>
    <row r="1" spans="1:1" ht="14.45" customHeight="1" x14ac:dyDescent="0.25">
      <c r="A1" s="23" t="s">
        <v>41</v>
      </c>
    </row>
    <row r="2" spans="1:1" ht="14.45" customHeight="1" x14ac:dyDescent="0.25"/>
    <row r="3" spans="1:1" ht="14.45" customHeight="1" x14ac:dyDescent="0.25"/>
  </sheetData>
  <printOptions horizontalCentered="1"/>
  <pageMargins left="0.25" right="0.25" top="0.75" bottom="0.75" header="0.3" footer="0.3"/>
  <pageSetup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increment Gantt Chart and scroll through the timeline">
                <anchor>
                  <from>
                    <xdr:col>0</xdr:col>
                    <xdr:colOff>171450</xdr:colOff>
                    <xdr:row>28</xdr:row>
                    <xdr:rowOff>28575</xdr:rowOff>
                  </from>
                  <to>
                    <xdr:col>13</xdr:col>
                    <xdr:colOff>438150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workbookViewId="0">
      <selection activeCell="A10" sqref="A10"/>
    </sheetView>
  </sheetViews>
  <sheetFormatPr defaultRowHeight="15" x14ac:dyDescent="0.25"/>
  <cols>
    <col min="1" max="1" width="78.7109375" customWidth="1"/>
  </cols>
  <sheetData>
    <row r="1" spans="1:1" ht="50.1" customHeight="1" x14ac:dyDescent="0.25">
      <c r="A1" s="1" t="s">
        <v>2</v>
      </c>
    </row>
    <row r="2" spans="1:1" s="7" customFormat="1" ht="50.1" customHeight="1" x14ac:dyDescent="0.25">
      <c r="A2" s="5" t="s">
        <v>36</v>
      </c>
    </row>
    <row r="3" spans="1:1" s="7" customFormat="1" ht="165" x14ac:dyDescent="0.25">
      <c r="A3" s="5" t="s">
        <v>38</v>
      </c>
    </row>
    <row r="4" spans="1:1" x14ac:dyDescent="0.25">
      <c r="A4" s="10" t="s">
        <v>3</v>
      </c>
    </row>
    <row r="5" spans="1:1" ht="255" x14ac:dyDescent="0.25">
      <c r="A5" s="5" t="s">
        <v>39</v>
      </c>
    </row>
    <row r="6" spans="1:1" x14ac:dyDescent="0.25">
      <c r="A6" t="s">
        <v>4</v>
      </c>
    </row>
  </sheetData>
  <printOptions horizontalCentered="1"/>
  <pageMargins left="0.7" right="0.7" top="0.75" bottom="0.75" header="0.3" footer="0.3"/>
  <pageSetup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defaultRowHeight="15" x14ac:dyDescent="0.25"/>
  <cols>
    <col min="1" max="1" width="2.5703125" style="22" customWidth="1"/>
    <col min="2" max="2" width="20.5703125" customWidth="1"/>
    <col min="3" max="3" width="15.7109375" customWidth="1"/>
    <col min="4" max="4" width="23.140625" style="6" customWidth="1"/>
    <col min="5" max="5" width="15.7109375" style="6" customWidth="1"/>
  </cols>
  <sheetData>
    <row r="1" spans="1:6" ht="50.1" customHeight="1" x14ac:dyDescent="0.25">
      <c r="A1" s="22" t="s">
        <v>18</v>
      </c>
      <c r="B1" s="1" t="s">
        <v>12</v>
      </c>
    </row>
    <row r="2" spans="1:6" x14ac:dyDescent="0.25">
      <c r="A2" s="22" t="s">
        <v>25</v>
      </c>
      <c r="B2" t="s">
        <v>10</v>
      </c>
    </row>
    <row r="3" spans="1:6" x14ac:dyDescent="0.25">
      <c r="A3" s="22" t="s">
        <v>26</v>
      </c>
      <c r="B3">
        <v>0</v>
      </c>
    </row>
    <row r="4" spans="1:6" x14ac:dyDescent="0.25">
      <c r="A4" s="22" t="s">
        <v>19</v>
      </c>
      <c r="B4" t="s">
        <v>20</v>
      </c>
    </row>
    <row r="5" spans="1:6" ht="15.75" thickBot="1" x14ac:dyDescent="0.3">
      <c r="A5" s="22" t="s">
        <v>27</v>
      </c>
      <c r="B5" s="3" t="s">
        <v>6</v>
      </c>
      <c r="C5" s="3" t="s">
        <v>5</v>
      </c>
      <c r="D5" s="3" t="s">
        <v>9</v>
      </c>
      <c r="E5" s="3" t="s">
        <v>7</v>
      </c>
      <c r="F5" t="s">
        <v>11</v>
      </c>
    </row>
    <row r="6" spans="1:6" x14ac:dyDescent="0.25">
      <c r="B6" s="12" t="str">
        <f ca="1">IFERROR(IF(LEN(OFFSET('Project Tracker'!$E6,$B$3,0,1,1))=0,"",INDEX(Milestones[],'Project Tracker'!$B6+$B$3,4)),"")</f>
        <v>Start</v>
      </c>
      <c r="C6" s="13">
        <f ca="1">IFERROR(IF(LEN(OFFSET('Project Tracker'!$C6,$B$3,0,1,1))=0,End_Date,INDEX(Milestones[],'Project Tracker'!$B6+$B$3,2)),"")</f>
        <v>43838</v>
      </c>
      <c r="D6" s="14">
        <f ca="1">IFERROR(IF(LEN(OFFSET('Project Tracker'!$F6,$B$3,0,1,1))=0,"",INDEX(Milestones[],'Project Tracker'!$B6+$B$3,5)),"")</f>
        <v>0</v>
      </c>
      <c r="E6" s="15">
        <f ca="1">IFERROR(IF(LEN(OFFSET('Project Tracker'!$G6,$B$3,0,1,1))=0,"",INDEX(Milestones[],'Project Tracker'!$B6+$B$3,6)),"")</f>
        <v>55</v>
      </c>
    </row>
    <row r="7" spans="1:6" x14ac:dyDescent="0.25">
      <c r="B7" s="16" t="str">
        <f ca="1">IFERROR(IF(LEN(OFFSET('Project Tracker'!$E7,$B$3,0,1,1))=0,"",INDEX(Milestones[],'Project Tracker'!$B7+$B$3,4)),"")</f>
        <v>Unit Testing</v>
      </c>
      <c r="C7" s="8">
        <f ca="1">IFERROR(IF(LEN(OFFSET('Project Tracker'!$C7,$B$3,0,1,1))=0,End_Date,INDEX(Milestones[],'Project Tracker'!$B7+$B$3,2)),"")</f>
        <v>43870</v>
      </c>
      <c r="D7" s="9">
        <f ca="1">IFERROR(IF(LEN(OFFSET('Project Tracker'!$F7,$B$3,0,1,1))=0,"",INDEX(Milestones[],'Project Tracker'!$B7+$B$3,5)),"")</f>
        <v>32</v>
      </c>
      <c r="E7" s="17">
        <f ca="1">IFERROR(IF(LEN(OFFSET('Project Tracker'!$G7,$B$3,0,1,1))=0,"",INDEX(Milestones[],'Project Tracker'!$B7+$B$3,6)),"")</f>
        <v>23</v>
      </c>
    </row>
    <row r="8" spans="1:6" x14ac:dyDescent="0.25">
      <c r="B8" s="16" t="str">
        <f ca="1">IFERROR(IF(LEN(OFFSET('Project Tracker'!$E8,$B$3,0,1,1))=0,"",INDEX(Milestones[],'Project Tracker'!$B8+$B$3,4)),"")</f>
        <v>Subsystem Testing</v>
      </c>
      <c r="C8" s="8">
        <f ca="1">IFERROR(IF(LEN(OFFSET('Project Tracker'!$C8,$B$3,0,1,1))=0,End_Date,INDEX(Milestones[],'Project Tracker'!$B8+$B$3,2)),"")</f>
        <v>43877</v>
      </c>
      <c r="D8" s="9">
        <f ca="1">IFERROR(IF(LEN(OFFSET('Project Tracker'!$F8,$B$3,0,1,1))=0,"",INDEX(Milestones[],'Project Tracker'!$B8+$B$3,5)),"")</f>
        <v>39</v>
      </c>
      <c r="E8" s="17">
        <f ca="1">IFERROR(IF(LEN(OFFSET('Project Tracker'!$G8,$B$3,0,1,1))=0,"",INDEX(Milestones[],'Project Tracker'!$B8+$B$3,6)),"")</f>
        <v>16</v>
      </c>
    </row>
    <row r="9" spans="1:6" s="7" customFormat="1" x14ac:dyDescent="0.25">
      <c r="A9" s="22"/>
      <c r="B9" s="16" t="str">
        <f ca="1">IFERROR(IF(LEN(OFFSET('Project Tracker'!$E9,$B$3,0,1,1))=0,"",INDEX(Milestones[],'Project Tracker'!$B9+$B$3,4)),"")</f>
        <v>System Testing</v>
      </c>
      <c r="C9" s="8">
        <f ca="1">IFERROR(IF(LEN(OFFSET('Project Tracker'!$C9,$B$3,0,1,1))=0,End_Date,INDEX(Milestones[],'Project Tracker'!$B9+$B$3,2)),"")</f>
        <v>43886</v>
      </c>
      <c r="D9" s="9">
        <f ca="1">IFERROR(IF(LEN(OFFSET('Project Tracker'!$F9,$B$3,0,1,1))=0,"",INDEX(Milestones[],'Project Tracker'!$B9+$B$3,5)),"")</f>
        <v>48</v>
      </c>
      <c r="E9" s="17">
        <f ca="1">IFERROR(IF(LEN(OFFSET('Project Tracker'!$G9,$B$3,0,1,1))=0,"",INDEX(Milestones[],'Project Tracker'!$B9+$B$3,6)),"")</f>
        <v>7</v>
      </c>
    </row>
    <row r="10" spans="1:6" s="7" customFormat="1" x14ac:dyDescent="0.25">
      <c r="A10" s="22"/>
      <c r="B10" s="16" t="str">
        <f ca="1">IFERROR(IF(LEN(OFFSET('Project Tracker'!$E10,$B$3,0,1,1))=0,"",INDEX(Milestones[],'Project Tracker'!$B10+$B$3,4)),"")</f>
        <v/>
      </c>
      <c r="C10" s="8">
        <f ca="1">IFERROR(IF(LEN(OFFSET('Project Tracker'!$C10,$B$3,0,1,1))=0,End_Date,INDEX(Milestones[],'Project Tracker'!$B10+$B$3,2)),"")</f>
        <v>43892</v>
      </c>
      <c r="D10" s="9" t="str">
        <f ca="1">IFERROR(IF(LEN(OFFSET('Project Tracker'!$F10,$B$3,0,1,1))=0,"",INDEX(Milestones[],'Project Tracker'!$B10+$B$3,5)),"")</f>
        <v/>
      </c>
      <c r="E10" s="17" t="str">
        <f ca="1">IFERROR(IF(LEN(OFFSET('Project Tracker'!$G10,$B$3,0,1,1))=0,"",INDEX(Milestones[],'Project Tracker'!$B10+$B$3,6)),"")</f>
        <v/>
      </c>
    </row>
  </sheetData>
  <printOptions horizontalCentered="1"/>
  <pageMargins left="0.7" right="0.7" top="0.75" bottom="0.75" header="0.3" footer="0.3"/>
  <pageSetup scale="87"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Project Tracker</vt:lpstr>
      <vt:lpstr>Project Chart</vt:lpstr>
      <vt:lpstr>About</vt:lpstr>
      <vt:lpstr>Dynamic Chart Data Hidden</vt:lpstr>
      <vt:lpstr>Duration</vt:lpstr>
      <vt:lpstr>End_Date</vt:lpstr>
      <vt:lpstr>Milestone</vt:lpstr>
      <vt:lpstr>'Project Tracker'!Print_Titles</vt:lpstr>
      <vt:lpstr>ScrollingIncrement</vt:lpstr>
      <vt:lpstr>Start_Date</vt:lpstr>
      <vt:lpstr>StartDateTable</vt:lpstr>
      <vt:lpstr>StartOnDay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2018-07-14T00:34:52Z</dcterms:created>
  <dcterms:modified xsi:type="dcterms:W3CDTF">2020-03-03T20:04:28Z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e70498f0-f903-4806-b045-66384c355f29</vt:lpwstr>
  </property>
</Properties>
</file>