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range Tentacle\christmas 2023\"/>
    </mc:Choice>
  </mc:AlternateContent>
  <xr:revisionPtr revIDLastSave="0" documentId="8_{794F894C-075A-4378-821F-C4AD8E98F070}" xr6:coauthVersionLast="47" xr6:coauthVersionMax="47" xr10:uidLastSave="{00000000-0000-0000-0000-000000000000}"/>
  <bookViews>
    <workbookView xWindow="20610" yWindow="2670" windowWidth="31170" windowHeight="15585" activeTab="1" xr2:uid="{4DFB37B2-E427-4BAE-A1F7-26386117898E}"/>
  </bookViews>
  <sheets>
    <sheet name="Sheet1" sheetId="1" r:id="rId1"/>
    <sheet name="Sheet2" sheetId="2" r:id="rId2"/>
  </sheets>
  <definedNames>
    <definedName name="_xlnm._FilterDatabase" localSheetId="1" hidden="1">Sheet2!$A$1:$I$1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2" i="1"/>
  <c r="D6" i="2"/>
  <c r="G6" i="2" s="1"/>
  <c r="D7" i="2"/>
  <c r="G7" i="2" s="1"/>
  <c r="D8" i="2"/>
  <c r="F8" i="2" s="1"/>
  <c r="D2" i="2"/>
  <c r="G2" i="2" s="1"/>
  <c r="D3" i="2"/>
  <c r="F3" i="2" s="1"/>
  <c r="D4" i="2"/>
  <c r="G4" i="2" s="1"/>
  <c r="D5" i="2"/>
  <c r="F5" i="2" s="1"/>
  <c r="G5" i="2" l="1"/>
  <c r="G3" i="2"/>
  <c r="F4" i="2"/>
  <c r="F7" i="2"/>
  <c r="F6" i="2"/>
  <c r="F2" i="2"/>
  <c r="G8" i="2"/>
</calcChain>
</file>

<file path=xl/sharedStrings.xml><?xml version="1.0" encoding="utf-8"?>
<sst xmlns="http://schemas.openxmlformats.org/spreadsheetml/2006/main" count="48" uniqueCount="17">
  <si>
    <t>Clock</t>
  </si>
  <si>
    <t>Mhz</t>
  </si>
  <si>
    <t>D</t>
  </si>
  <si>
    <t>G</t>
  </si>
  <si>
    <t>A</t>
  </si>
  <si>
    <t>E</t>
  </si>
  <si>
    <t>B</t>
  </si>
  <si>
    <t>C</t>
  </si>
  <si>
    <t>F</t>
  </si>
  <si>
    <t>Freq</t>
  </si>
  <si>
    <t>TP</t>
  </si>
  <si>
    <t>FT</t>
  </si>
  <si>
    <t>CT</t>
  </si>
  <si>
    <t>IDX</t>
  </si>
  <si>
    <t>Note</t>
  </si>
  <si>
    <t>Duration</t>
  </si>
  <si>
    <t>Note 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</si>
</sst>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8A8AD-3D78-412D-A553-4C6E694E3740}">
  <dimension ref="A1:P32"/>
  <sheetViews>
    <sheetView workbookViewId="0">
      <selection activeCell="B2" sqref="B2:C32"/>
    </sheetView>
  </sheetViews>
  <sheetFormatPr defaultRowHeight="15" x14ac:dyDescent="0.25"/>
  <sheetData>
    <row r="1" spans="1:16" x14ac:dyDescent="0.25">
      <c r="A1" t="s">
        <v>14</v>
      </c>
      <c r="B1" t="s">
        <v>16</v>
      </c>
      <c r="C1" t="s">
        <v>15</v>
      </c>
    </row>
    <row r="2" spans="1:16" x14ac:dyDescent="0.25">
      <c r="A2" t="s">
        <v>2</v>
      </c>
      <c r="B2">
        <f>VLOOKUP(A2,Sheet2!A:I,9)</f>
        <v>0</v>
      </c>
      <c r="C2">
        <v>1</v>
      </c>
      <c r="O2" t="s">
        <v>0</v>
      </c>
    </row>
    <row r="3" spans="1:16" x14ac:dyDescent="0.25">
      <c r="A3" t="s">
        <v>3</v>
      </c>
      <c r="B3">
        <f>VLOOKUP(A3,Sheet2!A:I,9)</f>
        <v>3</v>
      </c>
      <c r="C3">
        <v>1</v>
      </c>
      <c r="O3">
        <v>1.7734000000000001</v>
      </c>
      <c r="P3" t="s">
        <v>1</v>
      </c>
    </row>
    <row r="4" spans="1:16" x14ac:dyDescent="0.25">
      <c r="A4" t="s">
        <v>3</v>
      </c>
      <c r="B4">
        <f>VLOOKUP(A4,Sheet2!A:I,9)</f>
        <v>3</v>
      </c>
      <c r="C4">
        <v>2</v>
      </c>
    </row>
    <row r="5" spans="1:16" x14ac:dyDescent="0.25">
      <c r="A5" t="s">
        <v>4</v>
      </c>
      <c r="B5">
        <f>VLOOKUP(A5,Sheet2!A:I,9)</f>
        <v>4</v>
      </c>
      <c r="C5">
        <v>2</v>
      </c>
    </row>
    <row r="6" spans="1:16" x14ac:dyDescent="0.25">
      <c r="A6" t="s">
        <v>3</v>
      </c>
      <c r="B6">
        <f>VLOOKUP(A6,Sheet2!A:I,9)</f>
        <v>3</v>
      </c>
      <c r="C6">
        <v>2</v>
      </c>
    </row>
    <row r="7" spans="1:16" x14ac:dyDescent="0.25">
      <c r="A7" t="s">
        <v>8</v>
      </c>
      <c r="B7">
        <f>VLOOKUP(A7,Sheet2!A:I,9)</f>
        <v>2</v>
      </c>
      <c r="C7">
        <v>2</v>
      </c>
    </row>
    <row r="8" spans="1:16" x14ac:dyDescent="0.25">
      <c r="A8" t="s">
        <v>5</v>
      </c>
      <c r="B8">
        <f>VLOOKUP(A8,Sheet2!A:I,9)</f>
        <v>1</v>
      </c>
      <c r="C8">
        <v>1</v>
      </c>
    </row>
    <row r="9" spans="1:16" x14ac:dyDescent="0.25">
      <c r="A9" t="s">
        <v>5</v>
      </c>
      <c r="B9">
        <f>VLOOKUP(A9,Sheet2!A:I,9)</f>
        <v>1</v>
      </c>
      <c r="C9">
        <v>1</v>
      </c>
    </row>
    <row r="10" spans="1:16" x14ac:dyDescent="0.25">
      <c r="A10" t="s">
        <v>5</v>
      </c>
      <c r="B10">
        <f>VLOOKUP(A10,Sheet2!A:I,9)</f>
        <v>1</v>
      </c>
      <c r="C10">
        <v>1</v>
      </c>
    </row>
    <row r="11" spans="1:16" x14ac:dyDescent="0.25">
      <c r="A11" t="s">
        <v>4</v>
      </c>
      <c r="B11">
        <f>VLOOKUP(A11,Sheet2!A:I,9)</f>
        <v>4</v>
      </c>
      <c r="C11">
        <v>1</v>
      </c>
    </row>
    <row r="12" spans="1:16" x14ac:dyDescent="0.25">
      <c r="A12" t="s">
        <v>4</v>
      </c>
      <c r="B12">
        <f>VLOOKUP(A12,Sheet2!A:I,9)</f>
        <v>4</v>
      </c>
      <c r="C12">
        <v>2</v>
      </c>
    </row>
    <row r="13" spans="1:16" x14ac:dyDescent="0.25">
      <c r="A13" t="s">
        <v>6</v>
      </c>
      <c r="B13">
        <f>VLOOKUP(A13,Sheet2!A:I,9)</f>
        <v>5</v>
      </c>
      <c r="C13">
        <v>2</v>
      </c>
    </row>
    <row r="14" spans="1:16" x14ac:dyDescent="0.25">
      <c r="A14" t="s">
        <v>4</v>
      </c>
      <c r="B14">
        <f>VLOOKUP(A14,Sheet2!A:I,9)</f>
        <v>4</v>
      </c>
      <c r="C14">
        <v>2</v>
      </c>
    </row>
    <row r="15" spans="1:16" x14ac:dyDescent="0.25">
      <c r="A15" t="s">
        <v>3</v>
      </c>
      <c r="B15">
        <f>VLOOKUP(A15,Sheet2!A:I,9)</f>
        <v>3</v>
      </c>
      <c r="C15">
        <v>2</v>
      </c>
    </row>
    <row r="16" spans="1:16" x14ac:dyDescent="0.25">
      <c r="A16" t="s">
        <v>8</v>
      </c>
      <c r="B16">
        <f>VLOOKUP(A16,Sheet2!A:I,9)</f>
        <v>2</v>
      </c>
      <c r="C16">
        <v>1</v>
      </c>
    </row>
    <row r="17" spans="1:3" x14ac:dyDescent="0.25">
      <c r="A17" t="s">
        <v>2</v>
      </c>
      <c r="B17">
        <f>VLOOKUP(A17,Sheet2!A:I,9)</f>
        <v>0</v>
      </c>
      <c r="C17">
        <v>1</v>
      </c>
    </row>
    <row r="18" spans="1:3" x14ac:dyDescent="0.25">
      <c r="A18" t="s">
        <v>2</v>
      </c>
      <c r="B18">
        <f>VLOOKUP(A18,Sheet2!A:I,9)</f>
        <v>0</v>
      </c>
      <c r="C18">
        <v>1</v>
      </c>
    </row>
    <row r="19" spans="1:3" x14ac:dyDescent="0.25">
      <c r="A19" t="s">
        <v>6</v>
      </c>
      <c r="B19">
        <f>VLOOKUP(A19,Sheet2!A:I,9)</f>
        <v>5</v>
      </c>
      <c r="C19">
        <v>1</v>
      </c>
    </row>
    <row r="20" spans="1:3" x14ac:dyDescent="0.25">
      <c r="A20" t="s">
        <v>6</v>
      </c>
      <c r="B20">
        <f>VLOOKUP(A20,Sheet2!A:I,9)</f>
        <v>5</v>
      </c>
      <c r="C20">
        <v>2</v>
      </c>
    </row>
    <row r="21" spans="1:3" x14ac:dyDescent="0.25">
      <c r="A21" t="s">
        <v>7</v>
      </c>
      <c r="B21">
        <f>VLOOKUP(A21,Sheet2!A:I,9)</f>
        <v>6</v>
      </c>
      <c r="C21">
        <v>2</v>
      </c>
    </row>
    <row r="22" spans="1:3" x14ac:dyDescent="0.25">
      <c r="A22" t="s">
        <v>6</v>
      </c>
      <c r="B22">
        <f>VLOOKUP(A22,Sheet2!A:I,9)</f>
        <v>5</v>
      </c>
      <c r="C22">
        <v>2</v>
      </c>
    </row>
    <row r="23" spans="1:3" x14ac:dyDescent="0.25">
      <c r="A23" t="s">
        <v>4</v>
      </c>
      <c r="B23">
        <f>VLOOKUP(A23,Sheet2!A:I,9)</f>
        <v>4</v>
      </c>
      <c r="C23">
        <v>2</v>
      </c>
    </row>
    <row r="24" spans="1:3" x14ac:dyDescent="0.25">
      <c r="A24" t="s">
        <v>3</v>
      </c>
      <c r="B24">
        <f>VLOOKUP(A24,Sheet2!A:I,9)</f>
        <v>3</v>
      </c>
      <c r="C24">
        <v>1</v>
      </c>
    </row>
    <row r="25" spans="1:3" x14ac:dyDescent="0.25">
      <c r="A25" t="s">
        <v>5</v>
      </c>
      <c r="B25">
        <f>VLOOKUP(A25,Sheet2!A:I,9)</f>
        <v>1</v>
      </c>
      <c r="C25">
        <v>1</v>
      </c>
    </row>
    <row r="26" spans="1:3" x14ac:dyDescent="0.25">
      <c r="A26" t="s">
        <v>2</v>
      </c>
      <c r="B26">
        <f>VLOOKUP(A26,Sheet2!A:I,9)</f>
        <v>0</v>
      </c>
      <c r="C26">
        <v>2</v>
      </c>
    </row>
    <row r="27" spans="1:3" x14ac:dyDescent="0.25">
      <c r="A27" t="s">
        <v>2</v>
      </c>
      <c r="B27">
        <f>VLOOKUP(A27,Sheet2!A:I,9)</f>
        <v>0</v>
      </c>
      <c r="C27">
        <v>2</v>
      </c>
    </row>
    <row r="28" spans="1:3" x14ac:dyDescent="0.25">
      <c r="A28" t="s">
        <v>5</v>
      </c>
      <c r="B28">
        <f>VLOOKUP(A28,Sheet2!A:I,9)</f>
        <v>1</v>
      </c>
      <c r="C28">
        <v>1</v>
      </c>
    </row>
    <row r="29" spans="1:3" x14ac:dyDescent="0.25">
      <c r="A29" t="s">
        <v>4</v>
      </c>
      <c r="B29">
        <f>VLOOKUP(A29,Sheet2!A:I,9)</f>
        <v>4</v>
      </c>
      <c r="C29">
        <v>1</v>
      </c>
    </row>
    <row r="30" spans="1:3" x14ac:dyDescent="0.25">
      <c r="A30" t="s">
        <v>8</v>
      </c>
      <c r="B30">
        <f>VLOOKUP(A30,Sheet2!A:I,9)</f>
        <v>2</v>
      </c>
      <c r="C30">
        <v>1</v>
      </c>
    </row>
    <row r="31" spans="1:3" x14ac:dyDescent="0.25">
      <c r="A31" t="s">
        <v>3</v>
      </c>
      <c r="B31">
        <f>VLOOKUP(A31,Sheet2!A:I,9)</f>
        <v>3</v>
      </c>
      <c r="C31">
        <v>1</v>
      </c>
    </row>
    <row r="32" spans="1:3" x14ac:dyDescent="0.25">
      <c r="A32" t="s">
        <v>2</v>
      </c>
      <c r="B32">
        <f>VLOOKUP(A32,Sheet2!A:I,9)</f>
        <v>0</v>
      </c>
      <c r="C3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E528-62AC-4D36-B713-32E1962E74AF}">
  <dimension ref="A1:I8"/>
  <sheetViews>
    <sheetView tabSelected="1" workbookViewId="0">
      <selection activeCell="C14" sqref="C14"/>
    </sheetView>
  </sheetViews>
  <sheetFormatPr defaultRowHeight="15" x14ac:dyDescent="0.25"/>
  <sheetData>
    <row r="1" spans="1:9" s="3" customFormat="1" x14ac:dyDescent="0.25">
      <c r="C1" s="3" t="s">
        <v>9</v>
      </c>
      <c r="D1" s="3" t="s">
        <v>10</v>
      </c>
      <c r="F1" s="3" t="s">
        <v>11</v>
      </c>
      <c r="G1" s="3" t="s">
        <v>12</v>
      </c>
      <c r="I1" s="3" t="s">
        <v>13</v>
      </c>
    </row>
    <row r="2" spans="1:9" x14ac:dyDescent="0.25">
      <c r="A2" s="1" t="s">
        <v>4</v>
      </c>
      <c r="C2">
        <v>440</v>
      </c>
      <c r="D2">
        <f>Sheet1!$O$3*POWER(10,6)/(16*C2)</f>
        <v>251.90340909090909</v>
      </c>
      <c r="F2" s="2">
        <f>MOD(D2,256)</f>
        <v>251.90340909090909</v>
      </c>
      <c r="G2">
        <f>QUOTIENT(D2,256)</f>
        <v>0</v>
      </c>
      <c r="I2">
        <v>4</v>
      </c>
    </row>
    <row r="3" spans="1:9" x14ac:dyDescent="0.25">
      <c r="A3" s="1" t="s">
        <v>6</v>
      </c>
      <c r="C3">
        <v>493</v>
      </c>
      <c r="D3">
        <f>Sheet1!$O$3*POWER(10,6)/(16*C3)</f>
        <v>224.82251521298176</v>
      </c>
      <c r="F3" s="2">
        <f>MOD(D3,256)</f>
        <v>224.82251521298176</v>
      </c>
      <c r="G3">
        <f>QUOTIENT(D3,256)</f>
        <v>0</v>
      </c>
      <c r="I3">
        <v>5</v>
      </c>
    </row>
    <row r="4" spans="1:9" x14ac:dyDescent="0.25">
      <c r="A4" s="1" t="s">
        <v>7</v>
      </c>
      <c r="C4">
        <v>523</v>
      </c>
      <c r="D4">
        <f>Sheet1!$O$3*POWER(10,6)/(16*C4)</f>
        <v>211.9263862332696</v>
      </c>
      <c r="F4" s="2">
        <f>MOD(D4,256)</f>
        <v>211.9263862332696</v>
      </c>
      <c r="G4">
        <f>QUOTIENT(D4,256)</f>
        <v>0</v>
      </c>
      <c r="I4">
        <v>6</v>
      </c>
    </row>
    <row r="5" spans="1:9" x14ac:dyDescent="0.25">
      <c r="A5" s="1" t="s">
        <v>2</v>
      </c>
      <c r="C5">
        <v>293</v>
      </c>
      <c r="D5">
        <f>Sheet1!$O$3*POWER(10,6)/(16*C5)</f>
        <v>378.28498293515361</v>
      </c>
      <c r="F5" s="2">
        <f>MOD(D5,256)</f>
        <v>122.28498293515361</v>
      </c>
      <c r="G5">
        <f>QUOTIENT(D5,256)</f>
        <v>1</v>
      </c>
      <c r="I5">
        <v>0</v>
      </c>
    </row>
    <row r="6" spans="1:9" x14ac:dyDescent="0.25">
      <c r="A6" s="1" t="s">
        <v>5</v>
      </c>
      <c r="C6">
        <v>329</v>
      </c>
      <c r="D6">
        <f>Sheet1!$O$3*POWER(10,6)/(16*C6)</f>
        <v>336.89209726443767</v>
      </c>
      <c r="F6" s="2">
        <f>MOD(D6,256)</f>
        <v>80.892097264437666</v>
      </c>
      <c r="G6">
        <f>QUOTIENT(D6,256)</f>
        <v>1</v>
      </c>
      <c r="I6">
        <v>1</v>
      </c>
    </row>
    <row r="7" spans="1:9" x14ac:dyDescent="0.25">
      <c r="A7" s="1" t="s">
        <v>8</v>
      </c>
      <c r="C7">
        <v>349</v>
      </c>
      <c r="D7">
        <f>Sheet1!$O$3*POWER(10,6)/(16*C7)</f>
        <v>317.58595988538684</v>
      </c>
      <c r="F7" s="2">
        <f>MOD(D7,256)</f>
        <v>61.585959885386842</v>
      </c>
      <c r="G7">
        <f>QUOTIENT(D7,256)</f>
        <v>1</v>
      </c>
      <c r="I7">
        <v>2</v>
      </c>
    </row>
    <row r="8" spans="1:9" x14ac:dyDescent="0.25">
      <c r="A8" s="1" t="s">
        <v>3</v>
      </c>
      <c r="C8">
        <v>392</v>
      </c>
      <c r="D8">
        <f>Sheet1!$O$3*POWER(10,6)/(16*C8)</f>
        <v>282.7487244897959</v>
      </c>
      <c r="F8" s="2">
        <f>MOD(D8,256)</f>
        <v>26.748724489795904</v>
      </c>
      <c r="G8">
        <f>QUOTIENT(D8,256)</f>
        <v>1</v>
      </c>
      <c r="I8">
        <v>3</v>
      </c>
    </row>
  </sheetData>
  <autoFilter ref="A1:I1" xr:uid="{BD00E528-62AC-4D36-B713-32E1962E74AF}">
    <sortState xmlns:xlrd2="http://schemas.microsoft.com/office/spreadsheetml/2017/richdata2" ref="A2:I8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</dc:creator>
  <cp:lastModifiedBy>Kian</cp:lastModifiedBy>
  <dcterms:created xsi:type="dcterms:W3CDTF">2022-12-14T10:28:10Z</dcterms:created>
  <dcterms:modified xsi:type="dcterms:W3CDTF">2022-12-14T11:53:08Z</dcterms:modified>
</cp:coreProperties>
</file>