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ianzhong\Documents\AY2324\VIA\mealprep\"/>
    </mc:Choice>
  </mc:AlternateContent>
  <xr:revisionPtr revIDLastSave="0" documentId="13_ncr:1_{C961EFDE-94C7-4511-A9D2-4EF0A6BFE1E6}" xr6:coauthVersionLast="47" xr6:coauthVersionMax="47" xr10:uidLastSave="{00000000-0000-0000-0000-000000000000}"/>
  <bookViews>
    <workbookView xWindow="-93" yWindow="-93" windowWidth="20186" windowHeight="12800" activeTab="3" xr2:uid="{A03220F9-C8D7-4DCD-A101-5AC7479E2ED3}"/>
  </bookViews>
  <sheets>
    <sheet name="Full Recipes" sheetId="1" r:id="rId1"/>
    <sheet name="Ingredients for Recipe 1" sheetId="2" r:id="rId2"/>
    <sheet name="Ingredients for Recipe 2" sheetId="4" r:id="rId3"/>
    <sheet name="Issues and Insigh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 l="1"/>
  <c r="J5" i="2"/>
  <c r="H5" i="2"/>
  <c r="H6" i="2"/>
  <c r="J6" i="2" s="1"/>
  <c r="H7" i="2"/>
  <c r="J7" i="2" s="1"/>
  <c r="H8" i="2"/>
  <c r="J8" i="2" s="1"/>
  <c r="H9" i="2"/>
  <c r="J9" i="2" s="1"/>
  <c r="J4" i="2"/>
  <c r="H4" i="2"/>
  <c r="J13" i="4"/>
  <c r="J5" i="4"/>
  <c r="H6" i="4"/>
  <c r="H7" i="4"/>
  <c r="H8" i="4"/>
  <c r="J8" i="4" s="1"/>
  <c r="H9" i="4"/>
  <c r="J9" i="4" s="1"/>
  <c r="H10" i="4"/>
  <c r="H11" i="4"/>
  <c r="J11" i="4" s="1"/>
  <c r="H12" i="4"/>
  <c r="J12" i="4" s="1"/>
  <c r="H4" i="4"/>
  <c r="J4" i="4" s="1"/>
  <c r="H5" i="4"/>
</calcChain>
</file>

<file path=xl/sharedStrings.xml><?xml version="1.0" encoding="utf-8"?>
<sst xmlns="http://schemas.openxmlformats.org/spreadsheetml/2006/main" count="123" uniqueCount="84">
  <si>
    <t>Sample Recipes</t>
  </si>
  <si>
    <t>Name of Dish</t>
  </si>
  <si>
    <t>Link to video guide</t>
  </si>
  <si>
    <t>Written recipe</t>
  </si>
  <si>
    <t>List of ingredients</t>
  </si>
  <si>
    <t>Protein Meal Prep</t>
  </si>
  <si>
    <t>beef wellington</t>
  </si>
  <si>
    <t>steak dinner</t>
  </si>
  <si>
    <t>1. Preheat a large pot or sous vide bath fitted with a sous vide machine to 150℉ / 65℃.
2. Season your chosen protein with salt, pepper and any favorite spice blends. Add the protein to a vacuum seal bag with any herbs or aromatics, if using, and seal. 
3. Sous vide for about 50-55 minutes or until cooked through. 
4. Remove from the bag. You can slice and serve the protein as is, but for added flavor and texture, heat a large skillet over medium-high, spray with cooking spray and sear your protein until browned, about 1-2 minutes per side. Let rest for 8 minutes before slicing and serving.</t>
  </si>
  <si>
    <t>- 5 pounds (2.2 kg) chicken breast or pork tenderloin 
- Salt, pepper or other seasoning of choice, to taste 
- Herbs or aromatics of choice, (optional)
- Cooking spray</t>
  </si>
  <si>
    <t>Breakfast Sando</t>
  </si>
  <si>
    <t xml:space="preserve">1. Bring a pot of water to a gentle boil over medium-high heat. Have an ice bath ready on the side. Gently lay the eggs into the water and simmer for 6 ½ minutes. Immediately pull them out into the ice bath and let cool for about 5 minutes. Peel the eggs while they are submerged in water. The egg yolks will be jammy and slightly runny in texture. 
2. In a medium bowl, evenly combine the turkey, sage, spices, salt and pepper. Shape into 4-ounce balls, 7-8 total, and place on a sheet pan. 
3. Set a medium sized sauté pan over medium heat, and grease lightly with cooking spray. Once hot, place one ball in the middle of the pan and flatten into a ¼-inch thick patty. Season with salt and pepper to taste and sear for 2 minutes or until golden brown on the first side. Flip, season on the second side and cook 1-2 more minutes or until golden brown and cooked through. Repeat until all the turkey is cooked. 
4. On a slice of toasted bread, add a turkey patty followed by 1 soft boiled egg, cut in half with the yolk side facing down towards the turkey. Season to taste with salt and pepper. Add another slice of bread on top, wrap it in plastic, and cut it in half. </t>
  </si>
  <si>
    <t>- 7 large eggs
- 2 pounds (900g) 95% lean ground turkey 
- 1 tablespoon (1g) finely chopped sage 
- 1/2 teaspoon (1g) onion powder 
- 2 teaspoons (8g) garlic powder 
- 2 teaspoons (12g) fine sea salt
- 1/2 teaspoon (0.5g) cayenne powder 
- 1/2 teaspoon (0.5g) black pepper
- 14 slices whole wheat bread, toasted</t>
  </si>
  <si>
    <t>https://www.youtube.com/watch?v=AYXfaVD5o40</t>
  </si>
  <si>
    <t>No.</t>
  </si>
  <si>
    <t xml:space="preserve">Quantity </t>
  </si>
  <si>
    <t>Unit of measurement</t>
  </si>
  <si>
    <t>Ingredient name in recipe</t>
  </si>
  <si>
    <t>Number of units needed</t>
  </si>
  <si>
    <t>Price per unit</t>
  </si>
  <si>
    <t>Quantity per unit</t>
  </si>
  <si>
    <t>Total price for ingredient</t>
  </si>
  <si>
    <t>kg</t>
  </si>
  <si>
    <t>Chicken breast</t>
  </si>
  <si>
    <t>1b</t>
  </si>
  <si>
    <t>1a</t>
  </si>
  <si>
    <t>Pork tenderloin</t>
  </si>
  <si>
    <t>Salt</t>
  </si>
  <si>
    <t>g</t>
  </si>
  <si>
    <t>Pepper</t>
  </si>
  <si>
    <t>Herbs or aromatics</t>
  </si>
  <si>
    <t>Cooking spray</t>
  </si>
  <si>
    <t>ml (1 tablespoon)</t>
  </si>
  <si>
    <t>Photo of product</t>
  </si>
  <si>
    <t>Eggs</t>
  </si>
  <si>
    <t>-</t>
  </si>
  <si>
    <t>Ground turkey</t>
  </si>
  <si>
    <t>Sage</t>
  </si>
  <si>
    <t>Onion Powder</t>
  </si>
  <si>
    <t>Garlic powder</t>
  </si>
  <si>
    <t>Fine sea salt</t>
  </si>
  <si>
    <t>Cayenne powder</t>
  </si>
  <si>
    <t xml:space="preserve">Black pepper </t>
  </si>
  <si>
    <t>Slices</t>
  </si>
  <si>
    <t>Whole wheat bread</t>
  </si>
  <si>
    <t>Fresh eggs</t>
  </si>
  <si>
    <t>Name of closest matching product</t>
  </si>
  <si>
    <t>Supermarket doesn't have ingredients needed</t>
  </si>
  <si>
    <t>Unit of measurement used in supermarket is different from recipes</t>
  </si>
  <si>
    <t>Issue/Insights</t>
  </si>
  <si>
    <t>*Promotion pricing of 6.95 for 2 packets</t>
  </si>
  <si>
    <t>Ballgus Turkey Ham</t>
  </si>
  <si>
    <t>Immediate solutions/Possible work-arounds</t>
  </si>
  <si>
    <t>Ideal solution (future development)</t>
  </si>
  <si>
    <t>Not found</t>
  </si>
  <si>
    <t>Sourced from shengsiong.com.sg</t>
  </si>
  <si>
    <t>Mccormick Garlic Powder</t>
  </si>
  <si>
    <t>Add feature where users can track their inventory at home and be able to see how much ingredients they have left</t>
  </si>
  <si>
    <t>Note promotional pricing, which will be cheaper than price calculated using unit price</t>
  </si>
  <si>
    <t>Pagoda fine salt</t>
  </si>
  <si>
    <t>Happy Family Black Pepper Powder</t>
  </si>
  <si>
    <t>Estimated 14 slices of bread in 1 loaf</t>
  </si>
  <si>
    <t>Sunshine Enriched Softmeal Whole Grain Bread</t>
  </si>
  <si>
    <t>Total price:</t>
  </si>
  <si>
    <t>Portion size may not fit user's needs</t>
  </si>
  <si>
    <t>Create a conversion table between different units of measurements, e.g. 1 egg ~= 60g</t>
  </si>
  <si>
    <t>Calculate by unit price for the time being, in the proof-of-concept phase.</t>
  </si>
  <si>
    <t>Avivar Frozen Chicken Breast</t>
  </si>
  <si>
    <t>Australia Pork Fillet</t>
  </si>
  <si>
    <t>Ingredients may have different names in different countries and cultures</t>
  </si>
  <si>
    <t>Create a table of synonyms for commonly used ingredients</t>
  </si>
  <si>
    <t>Knife Cooking Oil</t>
  </si>
  <si>
    <t>The same ingredients (Same brand as well) may have different sizes</t>
  </si>
  <si>
    <t>The same ingredients may have more than 1 brand carry it</t>
  </si>
  <si>
    <t>MasterFoods Mixed Herbs</t>
  </si>
  <si>
    <t>Used cooking oil to substitue</t>
  </si>
  <si>
    <t>Calculate the unit prices and present it to user?</t>
  </si>
  <si>
    <t>Perhaps we can develop a in-app shopping function</t>
  </si>
  <si>
    <t>Find the next best product that best matches the original ingredient, if not, specify not available</t>
  </si>
  <si>
    <t>Give options to choose between metric and us based measurements</t>
  </si>
  <si>
    <t>Have to included serving size for recipes</t>
  </si>
  <si>
    <t>Add a feature which allow users to input their party size and scale the recipe quantities accordingly
When recipe owners input their recipes, include fields where they can enter</t>
  </si>
  <si>
    <t>Have to brainstorm a few options</t>
  </si>
  <si>
    <t>List out all options for the ingredients available within selected supermarket
Perhaps we can shortlist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</si>
</sst>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wrapText="1"/>
    </xf>
    <xf numFmtId="0" fontId="0" fillId="0" borderId="1" xfId="0" quotePrefix="1" applyBorder="1" applyAlignment="1">
      <alignment vertical="top" wrapText="1"/>
    </xf>
    <xf numFmtId="0" fontId="0" fillId="0" borderId="1" xfId="0" applyBorder="1" applyAlignment="1">
      <alignment horizontal="center" vertical="center"/>
    </xf>
    <xf numFmtId="0" fontId="0" fillId="0" borderId="1" xfId="0" applyBorder="1" applyAlignment="1">
      <alignment vertical="top" wrapText="1"/>
    </xf>
    <xf numFmtId="0" fontId="0" fillId="0" borderId="0" xfId="0" applyAlignment="1">
      <alignment horizontal="center" vertical="center"/>
    </xf>
    <xf numFmtId="0" fontId="0" fillId="0" borderId="0" xfId="0" applyAlignment="1">
      <alignment wrapText="1"/>
    </xf>
    <xf numFmtId="0" fontId="0" fillId="0" borderId="0" xfId="0" quotePrefix="1" applyAlignment="1">
      <alignment wrapText="1"/>
    </xf>
    <xf numFmtId="0" fontId="2" fillId="0" borderId="0" xfId="0" applyFont="1" applyAlignment="1">
      <alignment horizontal="center" vertical="center"/>
    </xf>
    <xf numFmtId="0" fontId="2" fillId="0" borderId="0" xfId="0" applyFont="1" applyAlignment="1">
      <alignment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1" xfId="1" applyBorder="1" applyAlignment="1">
      <alignment horizontal="center" vertical="center" wrapText="1"/>
    </xf>
    <xf numFmtId="0" fontId="0" fillId="0" borderId="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5</xdr:col>
      <xdr:colOff>241301</xdr:colOff>
      <xdr:row>3</xdr:row>
      <xdr:rowOff>50800</xdr:rowOff>
    </xdr:from>
    <xdr:to>
      <xdr:col>5</xdr:col>
      <xdr:colOff>1325034</xdr:colOff>
      <xdr:row>3</xdr:row>
      <xdr:rowOff>1134533</xdr:rowOff>
    </xdr:to>
    <xdr:pic>
      <xdr:nvPicPr>
        <xdr:cNvPr id="2" name="Picture 1" descr="Avivar Frozen Chicken Breast">
          <a:extLst>
            <a:ext uri="{FF2B5EF4-FFF2-40B4-BE49-F238E27FC236}">
              <a16:creationId xmlns:a16="http://schemas.microsoft.com/office/drawing/2014/main" id="{9D871D08-B62D-96D5-B210-4F9C98C909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6168" y="960967"/>
          <a:ext cx="1083733" cy="1083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139700</xdr:colOff>
      <xdr:row>4</xdr:row>
      <xdr:rowOff>194735</xdr:rowOff>
    </xdr:from>
    <xdr:to>
      <xdr:col>5</xdr:col>
      <xdr:colOff>1329266</xdr:colOff>
      <xdr:row>4</xdr:row>
      <xdr:rowOff>902511</xdr:rowOff>
    </xdr:to>
    <xdr:pic>
      <xdr:nvPicPr>
        <xdr:cNvPr id="3" name="Picture 2" descr=" Australia Pork Fillet">
          <a:extLst>
            <a:ext uri="{FF2B5EF4-FFF2-40B4-BE49-F238E27FC236}">
              <a16:creationId xmlns:a16="http://schemas.microsoft.com/office/drawing/2014/main" id="{8A415DA8-AB8F-9AC1-A3F3-4FAFF53FE8E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623" t="26376" r="13140" b="30049"/>
        <a:stretch/>
      </xdr:blipFill>
      <xdr:spPr bwMode="auto">
        <a:xfrm>
          <a:off x="4275667" y="2247902"/>
          <a:ext cx="1189566" cy="707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220134</xdr:colOff>
      <xdr:row>5</xdr:row>
      <xdr:rowOff>80434</xdr:rowOff>
    </xdr:from>
    <xdr:to>
      <xdr:col>5</xdr:col>
      <xdr:colOff>1413933</xdr:colOff>
      <xdr:row>5</xdr:row>
      <xdr:rowOff>1274233</xdr:rowOff>
    </xdr:to>
    <xdr:pic>
      <xdr:nvPicPr>
        <xdr:cNvPr id="4" name="Picture 3" descr="Pagoda Fine Salt">
          <a:extLst>
            <a:ext uri="{FF2B5EF4-FFF2-40B4-BE49-F238E27FC236}">
              <a16:creationId xmlns:a16="http://schemas.microsoft.com/office/drawing/2014/main" id="{B38B4F90-AEFB-4EE3-8DDD-0F2877438AA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56101" y="3276601"/>
          <a:ext cx="1193799" cy="1193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279401</xdr:colOff>
      <xdr:row>6</xdr:row>
      <xdr:rowOff>33867</xdr:rowOff>
    </xdr:from>
    <xdr:to>
      <xdr:col>5</xdr:col>
      <xdr:colOff>1231899</xdr:colOff>
      <xdr:row>6</xdr:row>
      <xdr:rowOff>986365</xdr:rowOff>
    </xdr:to>
    <xdr:pic>
      <xdr:nvPicPr>
        <xdr:cNvPr id="5" name="Picture 4" descr="Happy Family Black Pepper Powder">
          <a:extLst>
            <a:ext uri="{FF2B5EF4-FFF2-40B4-BE49-F238E27FC236}">
              <a16:creationId xmlns:a16="http://schemas.microsoft.com/office/drawing/2014/main" id="{65CFEB8F-FD20-4C9B-ADE3-A69C4D265DB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415368" y="4601634"/>
          <a:ext cx="952498" cy="952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241300</xdr:colOff>
      <xdr:row>8</xdr:row>
      <xdr:rowOff>118534</xdr:rowOff>
    </xdr:from>
    <xdr:to>
      <xdr:col>5</xdr:col>
      <xdr:colOff>1172633</xdr:colOff>
      <xdr:row>8</xdr:row>
      <xdr:rowOff>1049867</xdr:rowOff>
    </xdr:to>
    <xdr:pic>
      <xdr:nvPicPr>
        <xdr:cNvPr id="6" name="Picture 5" descr="Knife Cooking Oil">
          <a:extLst>
            <a:ext uri="{FF2B5EF4-FFF2-40B4-BE49-F238E27FC236}">
              <a16:creationId xmlns:a16="http://schemas.microsoft.com/office/drawing/2014/main" id="{650086E9-2B00-DEC2-0BF3-4C797DFD250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377267" y="6972301"/>
          <a:ext cx="931333" cy="93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296332</xdr:colOff>
      <xdr:row>7</xdr:row>
      <xdr:rowOff>135466</xdr:rowOff>
    </xdr:from>
    <xdr:to>
      <xdr:col>5</xdr:col>
      <xdr:colOff>1227665</xdr:colOff>
      <xdr:row>7</xdr:row>
      <xdr:rowOff>1066799</xdr:rowOff>
    </xdr:to>
    <xdr:pic>
      <xdr:nvPicPr>
        <xdr:cNvPr id="7" name="Picture 6" descr="MasterFoods Mixed Herbs">
          <a:extLst>
            <a:ext uri="{FF2B5EF4-FFF2-40B4-BE49-F238E27FC236}">
              <a16:creationId xmlns:a16="http://schemas.microsoft.com/office/drawing/2014/main" id="{5D097273-14A3-9B9E-913C-783B4AA75DB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432299" y="5846233"/>
          <a:ext cx="931333" cy="93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207434</xdr:colOff>
      <xdr:row>3</xdr:row>
      <xdr:rowOff>402166</xdr:rowOff>
    </xdr:from>
    <xdr:to>
      <xdr:col>5</xdr:col>
      <xdr:colOff>1426634</xdr:colOff>
      <xdr:row>3</xdr:row>
      <xdr:rowOff>1155700</xdr:rowOff>
    </xdr:to>
    <xdr:pic>
      <xdr:nvPicPr>
        <xdr:cNvPr id="3" name="Picture 2" descr=" Fresh Eggs">
          <a:extLst>
            <a:ext uri="{FF2B5EF4-FFF2-40B4-BE49-F238E27FC236}">
              <a16:creationId xmlns:a16="http://schemas.microsoft.com/office/drawing/2014/main" id="{D3671165-5942-4712-B993-CFDCE7BF1FB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320" b="29156"/>
        <a:stretch/>
      </xdr:blipFill>
      <xdr:spPr bwMode="auto">
        <a:xfrm>
          <a:off x="3771901" y="948266"/>
          <a:ext cx="1219200" cy="753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283634</xdr:colOff>
      <xdr:row>4</xdr:row>
      <xdr:rowOff>46568</xdr:rowOff>
    </xdr:from>
    <xdr:to>
      <xdr:col>5</xdr:col>
      <xdr:colOff>1397000</xdr:colOff>
      <xdr:row>4</xdr:row>
      <xdr:rowOff>1159934</xdr:rowOff>
    </xdr:to>
    <xdr:pic>
      <xdr:nvPicPr>
        <xdr:cNvPr id="4" name="Picture 3" descr="Ballgus Turkey Ham">
          <a:extLst>
            <a:ext uri="{FF2B5EF4-FFF2-40B4-BE49-F238E27FC236}">
              <a16:creationId xmlns:a16="http://schemas.microsoft.com/office/drawing/2014/main" id="{D842C36E-4F00-3DBB-1C3F-01F3E316BB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48101" y="2175935"/>
          <a:ext cx="1113366" cy="1113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347134</xdr:colOff>
      <xdr:row>7</xdr:row>
      <xdr:rowOff>249767</xdr:rowOff>
    </xdr:from>
    <xdr:to>
      <xdr:col>5</xdr:col>
      <xdr:colOff>1358900</xdr:colOff>
      <xdr:row>7</xdr:row>
      <xdr:rowOff>1261533</xdr:rowOff>
    </xdr:to>
    <xdr:pic>
      <xdr:nvPicPr>
        <xdr:cNvPr id="6" name="Picture 5" descr="Mccormick Garlic Powder">
          <a:extLst>
            <a:ext uri="{FF2B5EF4-FFF2-40B4-BE49-F238E27FC236}">
              <a16:creationId xmlns:a16="http://schemas.microsoft.com/office/drawing/2014/main" id="{8AE2A3A7-21D6-6A07-33D5-B42C3916CC6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35967" y="4220634"/>
          <a:ext cx="1011766" cy="1011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215901</xdr:colOff>
      <xdr:row>8</xdr:row>
      <xdr:rowOff>127000</xdr:rowOff>
    </xdr:from>
    <xdr:to>
      <xdr:col>5</xdr:col>
      <xdr:colOff>1528235</xdr:colOff>
      <xdr:row>8</xdr:row>
      <xdr:rowOff>1439334</xdr:rowOff>
    </xdr:to>
    <xdr:pic>
      <xdr:nvPicPr>
        <xdr:cNvPr id="7" name="Picture 6" descr="Pagoda Fine Salt">
          <a:extLst>
            <a:ext uri="{FF2B5EF4-FFF2-40B4-BE49-F238E27FC236}">
              <a16:creationId xmlns:a16="http://schemas.microsoft.com/office/drawing/2014/main" id="{8C6F1D2C-C2A5-4A2A-8A70-69CBB1B18AF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97868" y="5808133"/>
          <a:ext cx="1312334" cy="1312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160868</xdr:colOff>
      <xdr:row>10</xdr:row>
      <xdr:rowOff>80434</xdr:rowOff>
    </xdr:from>
    <xdr:to>
      <xdr:col>5</xdr:col>
      <xdr:colOff>1494368</xdr:colOff>
      <xdr:row>10</xdr:row>
      <xdr:rowOff>1413934</xdr:rowOff>
    </xdr:to>
    <xdr:pic>
      <xdr:nvPicPr>
        <xdr:cNvPr id="8" name="Picture 7" descr="Happy Family Black Pepper Powder">
          <a:extLst>
            <a:ext uri="{FF2B5EF4-FFF2-40B4-BE49-F238E27FC236}">
              <a16:creationId xmlns:a16="http://schemas.microsoft.com/office/drawing/2014/main" id="{749CB292-04D0-8CA3-0426-7B2992DC674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42835" y="8818034"/>
          <a:ext cx="13335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156635</xdr:colOff>
      <xdr:row>11</xdr:row>
      <xdr:rowOff>67733</xdr:rowOff>
    </xdr:from>
    <xdr:to>
      <xdr:col>5</xdr:col>
      <xdr:colOff>1485901</xdr:colOff>
      <xdr:row>11</xdr:row>
      <xdr:rowOff>1397000</xdr:rowOff>
    </xdr:to>
    <xdr:pic>
      <xdr:nvPicPr>
        <xdr:cNvPr id="9" name="Picture 8" descr="Sunshine Enriched Softmeal Whole Grain Bread">
          <a:extLst>
            <a:ext uri="{FF2B5EF4-FFF2-40B4-BE49-F238E27FC236}">
              <a16:creationId xmlns:a16="http://schemas.microsoft.com/office/drawing/2014/main" id="{3F254B42-34F1-E3E3-FF90-FA618144DEB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038602" y="10333566"/>
          <a:ext cx="1329266" cy="132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AYXfaVD5o4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4753-CBB9-4FC6-84B7-FFE3841E6409}">
  <dimension ref="A1:H10"/>
  <sheetViews>
    <sheetView topLeftCell="A4" workbookViewId="0">
      <selection activeCell="B4" sqref="B4:B5"/>
    </sheetView>
  </sheetViews>
  <sheetFormatPr defaultRowHeight="14.35" x14ac:dyDescent="0.5"/>
  <cols>
    <col min="1" max="1" width="15.05859375" bestFit="1" customWidth="1"/>
    <col min="2" max="2" width="15.52734375" bestFit="1" customWidth="1"/>
    <col min="3" max="3" width="42.76171875" customWidth="1"/>
    <col min="4" max="4" width="17.234375" customWidth="1"/>
  </cols>
  <sheetData>
    <row r="1" spans="1:8" x14ac:dyDescent="0.5">
      <c r="A1" t="s">
        <v>0</v>
      </c>
    </row>
    <row r="3" spans="1:8" x14ac:dyDescent="0.5">
      <c r="A3" s="1" t="s">
        <v>1</v>
      </c>
      <c r="B3" s="1" t="s">
        <v>2</v>
      </c>
      <c r="C3" s="1" t="s">
        <v>3</v>
      </c>
      <c r="D3" s="1" t="s">
        <v>4</v>
      </c>
    </row>
    <row r="4" spans="1:8" ht="243.7" x14ac:dyDescent="0.5">
      <c r="A4" s="4" t="s">
        <v>5</v>
      </c>
      <c r="B4" s="13" t="s">
        <v>13</v>
      </c>
      <c r="C4" s="2" t="s">
        <v>8</v>
      </c>
      <c r="D4" s="3" t="s">
        <v>9</v>
      </c>
    </row>
    <row r="5" spans="1:8" ht="401.35" customHeight="1" x14ac:dyDescent="0.5">
      <c r="A5" s="4" t="s">
        <v>10</v>
      </c>
      <c r="B5" s="14"/>
      <c r="C5" s="5" t="s">
        <v>11</v>
      </c>
      <c r="D5" s="3" t="s">
        <v>12</v>
      </c>
    </row>
    <row r="9" spans="1:8" x14ac:dyDescent="0.5">
      <c r="H9" t="s">
        <v>6</v>
      </c>
    </row>
    <row r="10" spans="1:8" x14ac:dyDescent="0.5">
      <c r="H10" t="s">
        <v>7</v>
      </c>
    </row>
  </sheetData>
  <mergeCells count="1">
    <mergeCell ref="B4:B5"/>
  </mergeCells>
  <hyperlinks>
    <hyperlink ref="B4" r:id="rId1" xr:uid="{AA7EE7CD-A93F-48E1-99CD-DF3AA1B3C7E4}"/>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278D-C709-42C5-B1B9-8ADA32AD96F0}">
  <dimension ref="A1:L11"/>
  <sheetViews>
    <sheetView workbookViewId="0">
      <selection activeCell="B4" sqref="B4"/>
    </sheetView>
  </sheetViews>
  <sheetFormatPr defaultRowHeight="14.35" x14ac:dyDescent="0.5"/>
  <cols>
    <col min="1" max="1" width="8.9375" style="7"/>
    <col min="2" max="2" width="13.76171875" style="7" bestFit="1" customWidth="1"/>
    <col min="3" max="3" width="8.9375" style="7"/>
    <col min="4" max="4" width="11.703125" style="7" bestFit="1" customWidth="1"/>
    <col min="5" max="5" width="14.1171875" style="7" customWidth="1"/>
    <col min="6" max="6" width="21.05859375" style="7" customWidth="1"/>
    <col min="7" max="7" width="14.29296875" style="7" bestFit="1" customWidth="1"/>
    <col min="8" max="8" width="19.703125" style="7" customWidth="1"/>
    <col min="9" max="9" width="12.05859375" style="7" customWidth="1"/>
    <col min="10" max="10" width="20.46875" style="7" customWidth="1"/>
    <col min="11" max="16384" width="8.9375" style="7"/>
  </cols>
  <sheetData>
    <row r="1" spans="1:12" x14ac:dyDescent="0.5">
      <c r="A1" t="s">
        <v>55</v>
      </c>
    </row>
    <row r="3" spans="1:12" s="12" customFormat="1" ht="43" x14ac:dyDescent="0.5">
      <c r="A3" s="12" t="s">
        <v>14</v>
      </c>
      <c r="B3" s="12" t="s">
        <v>17</v>
      </c>
      <c r="C3" s="12" t="s">
        <v>15</v>
      </c>
      <c r="D3" s="12" t="s">
        <v>16</v>
      </c>
      <c r="E3" s="12" t="s">
        <v>46</v>
      </c>
      <c r="F3" s="12" t="s">
        <v>33</v>
      </c>
      <c r="G3" s="12" t="s">
        <v>20</v>
      </c>
      <c r="H3" s="12" t="s">
        <v>18</v>
      </c>
      <c r="I3" s="12" t="s">
        <v>19</v>
      </c>
      <c r="J3" s="12" t="s">
        <v>21</v>
      </c>
    </row>
    <row r="4" spans="1:12" ht="90" customHeight="1" x14ac:dyDescent="0.5">
      <c r="A4" s="11" t="s">
        <v>25</v>
      </c>
      <c r="B4" s="7" t="s">
        <v>23</v>
      </c>
      <c r="C4" s="7">
        <v>2.2000000000000002</v>
      </c>
      <c r="D4" s="7" t="s">
        <v>22</v>
      </c>
      <c r="E4" s="7" t="s">
        <v>67</v>
      </c>
      <c r="F4"/>
      <c r="G4" s="7">
        <v>2</v>
      </c>
      <c r="H4" s="7">
        <f>ROUNDUP(C4/G4,0)</f>
        <v>2</v>
      </c>
      <c r="I4" s="7">
        <v>11.95</v>
      </c>
      <c r="J4" s="7">
        <f>I4*H4</f>
        <v>23.9</v>
      </c>
    </row>
    <row r="5" spans="1:12" ht="90" customHeight="1" x14ac:dyDescent="0.5">
      <c r="A5" s="11" t="s">
        <v>24</v>
      </c>
      <c r="B5" s="7" t="s">
        <v>26</v>
      </c>
      <c r="C5" s="7">
        <v>2.2000000000000002</v>
      </c>
      <c r="D5" s="7" t="s">
        <v>22</v>
      </c>
      <c r="E5" s="7" t="s">
        <v>68</v>
      </c>
      <c r="F5"/>
      <c r="G5" s="7">
        <v>0.25</v>
      </c>
      <c r="H5" s="7">
        <f t="shared" ref="H5:H9" si="0">ROUNDUP(C5/G5,0)</f>
        <v>9</v>
      </c>
      <c r="I5" s="7">
        <v>7.95</v>
      </c>
      <c r="J5" s="7">
        <f t="shared" ref="J5:J9" si="1">I5*H5</f>
        <v>71.55</v>
      </c>
      <c r="K5" s="3"/>
    </row>
    <row r="6" spans="1:12" ht="108" customHeight="1" x14ac:dyDescent="0.5">
      <c r="A6" s="11">
        <v>2</v>
      </c>
      <c r="B6" s="7" t="s">
        <v>27</v>
      </c>
      <c r="C6" s="7">
        <v>2</v>
      </c>
      <c r="D6" s="7" t="s">
        <v>28</v>
      </c>
      <c r="E6" s="7" t="s">
        <v>59</v>
      </c>
      <c r="F6"/>
      <c r="G6">
        <v>500</v>
      </c>
      <c r="H6" s="7">
        <f t="shared" si="0"/>
        <v>1</v>
      </c>
      <c r="I6" s="7">
        <v>0.7</v>
      </c>
      <c r="J6" s="7">
        <f t="shared" si="1"/>
        <v>0.7</v>
      </c>
    </row>
    <row r="7" spans="1:12" ht="90" customHeight="1" x14ac:dyDescent="0.5">
      <c r="A7" s="11">
        <v>3</v>
      </c>
      <c r="B7" s="7" t="s">
        <v>29</v>
      </c>
      <c r="C7" s="7">
        <v>2</v>
      </c>
      <c r="D7" s="7" t="s">
        <v>28</v>
      </c>
      <c r="E7" s="7" t="s">
        <v>60</v>
      </c>
      <c r="F7"/>
      <c r="G7">
        <v>35</v>
      </c>
      <c r="H7" s="7">
        <f t="shared" si="0"/>
        <v>1</v>
      </c>
      <c r="I7" s="7">
        <v>1.96</v>
      </c>
      <c r="J7" s="7">
        <f t="shared" si="1"/>
        <v>1.96</v>
      </c>
      <c r="L7" s="8"/>
    </row>
    <row r="8" spans="1:12" ht="90" customHeight="1" x14ac:dyDescent="0.5">
      <c r="A8" s="11">
        <v>4</v>
      </c>
      <c r="B8" s="7" t="s">
        <v>30</v>
      </c>
      <c r="C8" s="7">
        <v>0.5</v>
      </c>
      <c r="D8" s="7" t="s">
        <v>28</v>
      </c>
      <c r="E8" s="7" t="s">
        <v>74</v>
      </c>
      <c r="F8"/>
      <c r="G8" s="7">
        <v>10</v>
      </c>
      <c r="H8" s="7">
        <f t="shared" si="0"/>
        <v>1</v>
      </c>
      <c r="I8" s="7">
        <v>3.93</v>
      </c>
      <c r="J8" s="7">
        <f t="shared" si="1"/>
        <v>3.93</v>
      </c>
    </row>
    <row r="9" spans="1:12" ht="90" customHeight="1" x14ac:dyDescent="0.5">
      <c r="A9" s="11">
        <v>5</v>
      </c>
      <c r="B9" s="7" t="s">
        <v>31</v>
      </c>
      <c r="C9" s="7">
        <v>15</v>
      </c>
      <c r="D9" s="7" t="s">
        <v>32</v>
      </c>
      <c r="E9" s="7" t="s">
        <v>71</v>
      </c>
      <c r="F9"/>
      <c r="G9" s="7">
        <v>1000</v>
      </c>
      <c r="H9" s="7">
        <f t="shared" si="0"/>
        <v>1</v>
      </c>
      <c r="I9" s="7">
        <v>4.79</v>
      </c>
      <c r="J9" s="7">
        <f t="shared" si="1"/>
        <v>4.79</v>
      </c>
      <c r="K9" s="7" t="s">
        <v>75</v>
      </c>
      <c r="L9" s="8"/>
    </row>
    <row r="10" spans="1:12" x14ac:dyDescent="0.5">
      <c r="I10" s="7" t="s">
        <v>63</v>
      </c>
      <c r="J10" s="7">
        <f>SUM(J4:J9)</f>
        <v>106.83</v>
      </c>
    </row>
    <row r="11" spans="1:12" x14ac:dyDescent="0.5">
      <c r="L11"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2693-A951-45B8-91D1-7B315588885D}">
  <dimension ref="A1:K13"/>
  <sheetViews>
    <sheetView workbookViewId="0">
      <selection activeCell="H8" sqref="H8"/>
    </sheetView>
  </sheetViews>
  <sheetFormatPr defaultRowHeight="14.35" x14ac:dyDescent="0.5"/>
  <cols>
    <col min="1" max="1" width="8.9375" style="7"/>
    <col min="2" max="2" width="13.76171875" style="7" bestFit="1" customWidth="1"/>
    <col min="3" max="3" width="8.9375" style="7"/>
    <col min="4" max="4" width="12.05859375" style="7" customWidth="1"/>
    <col min="5" max="5" width="13.41015625" style="7" customWidth="1"/>
    <col min="6" max="6" width="24.41015625" style="7" customWidth="1"/>
    <col min="7" max="7" width="14.29296875" style="7" bestFit="1" customWidth="1"/>
    <col min="8" max="8" width="19.8203125" style="7" bestFit="1" customWidth="1"/>
    <col min="9" max="9" width="11.29296875" style="7" bestFit="1" customWidth="1"/>
    <col min="10" max="10" width="20.46875" style="7" bestFit="1" customWidth="1"/>
    <col min="11" max="11" width="11.05859375" style="7" customWidth="1"/>
    <col min="12" max="16384" width="8.9375" style="7"/>
  </cols>
  <sheetData>
    <row r="1" spans="1:11" x14ac:dyDescent="0.5">
      <c r="A1" t="s">
        <v>55</v>
      </c>
    </row>
    <row r="3" spans="1:11" s="12" customFormat="1" ht="57.35" x14ac:dyDescent="0.5">
      <c r="A3" s="12" t="s">
        <v>14</v>
      </c>
      <c r="B3" s="12" t="s">
        <v>17</v>
      </c>
      <c r="C3" s="12" t="s">
        <v>15</v>
      </c>
      <c r="D3" s="12" t="s">
        <v>16</v>
      </c>
      <c r="E3" s="12" t="s">
        <v>46</v>
      </c>
      <c r="F3" s="12" t="s">
        <v>33</v>
      </c>
      <c r="G3" s="12" t="s">
        <v>20</v>
      </c>
      <c r="H3" s="12" t="s">
        <v>18</v>
      </c>
      <c r="I3" s="12" t="s">
        <v>19</v>
      </c>
      <c r="J3" s="12" t="s">
        <v>21</v>
      </c>
    </row>
    <row r="4" spans="1:11" ht="115.35" customHeight="1" x14ac:dyDescent="0.5">
      <c r="A4" s="11">
        <v>1</v>
      </c>
      <c r="B4" s="7" t="s">
        <v>34</v>
      </c>
      <c r="C4" s="7">
        <v>7</v>
      </c>
      <c r="D4" s="8" t="s">
        <v>35</v>
      </c>
      <c r="E4" s="7" t="s">
        <v>45</v>
      </c>
      <c r="G4" s="7">
        <v>10</v>
      </c>
      <c r="H4" s="7">
        <f>ROUNDUP(C4/G4,0)</f>
        <v>1</v>
      </c>
      <c r="I4" s="7">
        <v>2.75</v>
      </c>
      <c r="J4" s="7">
        <f>H4*I4</f>
        <v>2.75</v>
      </c>
    </row>
    <row r="5" spans="1:11" ht="97" customHeight="1" x14ac:dyDescent="0.5">
      <c r="A5" s="11">
        <v>2</v>
      </c>
      <c r="B5" s="7" t="s">
        <v>36</v>
      </c>
      <c r="C5" s="7">
        <v>900</v>
      </c>
      <c r="D5" s="7" t="s">
        <v>28</v>
      </c>
      <c r="E5" s="7" t="s">
        <v>51</v>
      </c>
      <c r="G5" s="7">
        <v>200</v>
      </c>
      <c r="H5" s="7">
        <f>ROUNDUP(C5/G5,0)</f>
        <v>5</v>
      </c>
      <c r="I5" s="7">
        <v>3.83</v>
      </c>
      <c r="J5" s="7">
        <f t="shared" ref="J5:J12" si="0">H5*I5</f>
        <v>19.149999999999999</v>
      </c>
      <c r="K5" s="3" t="s">
        <v>50</v>
      </c>
    </row>
    <row r="6" spans="1:11" x14ac:dyDescent="0.5">
      <c r="A6" s="11">
        <v>3</v>
      </c>
      <c r="B6" s="7" t="s">
        <v>37</v>
      </c>
      <c r="C6" s="7">
        <v>1</v>
      </c>
      <c r="D6" s="7" t="s">
        <v>28</v>
      </c>
      <c r="E6" s="7" t="s">
        <v>35</v>
      </c>
      <c r="F6" s="7" t="s">
        <v>35</v>
      </c>
      <c r="G6" s="7" t="s">
        <v>35</v>
      </c>
      <c r="H6" s="7" t="e">
        <f t="shared" ref="H6:H12" si="1">ROUNDUP(C6/G6,0)</f>
        <v>#VALUE!</v>
      </c>
      <c r="I6" s="7" t="s">
        <v>35</v>
      </c>
      <c r="K6" s="7" t="s">
        <v>54</v>
      </c>
    </row>
    <row r="7" spans="1:11" x14ac:dyDescent="0.5">
      <c r="A7" s="11">
        <v>4</v>
      </c>
      <c r="B7" s="7" t="s">
        <v>38</v>
      </c>
      <c r="C7" s="7">
        <v>1</v>
      </c>
      <c r="D7" s="7" t="s">
        <v>28</v>
      </c>
      <c r="E7" s="7" t="s">
        <v>35</v>
      </c>
      <c r="F7" s="7" t="s">
        <v>35</v>
      </c>
      <c r="G7" s="7" t="s">
        <v>35</v>
      </c>
      <c r="H7" s="7" t="e">
        <f t="shared" si="1"/>
        <v>#VALUE!</v>
      </c>
      <c r="I7" s="7" t="s">
        <v>35</v>
      </c>
      <c r="K7" s="7" t="s">
        <v>54</v>
      </c>
    </row>
    <row r="8" spans="1:11" ht="120.45" customHeight="1" x14ac:dyDescent="0.5">
      <c r="A8" s="11">
        <v>5</v>
      </c>
      <c r="B8" s="7" t="s">
        <v>39</v>
      </c>
      <c r="C8" s="7">
        <v>8</v>
      </c>
      <c r="D8" s="7" t="s">
        <v>28</v>
      </c>
      <c r="E8" s="7" t="s">
        <v>56</v>
      </c>
      <c r="G8" s="7">
        <v>88</v>
      </c>
      <c r="H8" s="7">
        <f t="shared" si="1"/>
        <v>1</v>
      </c>
      <c r="I8" s="7">
        <v>9.48</v>
      </c>
      <c r="J8" s="7">
        <f t="shared" si="0"/>
        <v>9.48</v>
      </c>
    </row>
    <row r="9" spans="1:11" ht="120.45" customHeight="1" x14ac:dyDescent="0.5">
      <c r="A9" s="11">
        <v>6</v>
      </c>
      <c r="B9" s="7" t="s">
        <v>40</v>
      </c>
      <c r="C9" s="7">
        <v>12</v>
      </c>
      <c r="D9" s="7" t="s">
        <v>28</v>
      </c>
      <c r="E9" s="7" t="s">
        <v>59</v>
      </c>
      <c r="G9" s="7">
        <v>500</v>
      </c>
      <c r="H9" s="7">
        <f t="shared" si="1"/>
        <v>1</v>
      </c>
      <c r="I9" s="7">
        <v>0.7</v>
      </c>
      <c r="J9" s="7">
        <f t="shared" si="0"/>
        <v>0.7</v>
      </c>
    </row>
    <row r="10" spans="1:11" ht="120.45" customHeight="1" x14ac:dyDescent="0.5">
      <c r="A10" s="11">
        <v>7</v>
      </c>
      <c r="B10" s="7" t="s">
        <v>41</v>
      </c>
      <c r="C10" s="7">
        <v>0.5</v>
      </c>
      <c r="D10" s="7" t="s">
        <v>28</v>
      </c>
      <c r="E10" s="7" t="s">
        <v>35</v>
      </c>
      <c r="F10" s="7" t="s">
        <v>35</v>
      </c>
      <c r="G10" s="7" t="s">
        <v>35</v>
      </c>
      <c r="H10" s="7" t="e">
        <f t="shared" si="1"/>
        <v>#VALUE!</v>
      </c>
      <c r="I10" s="7" t="s">
        <v>35</v>
      </c>
      <c r="K10" s="7" t="s">
        <v>54</v>
      </c>
    </row>
    <row r="11" spans="1:11" ht="120.45" customHeight="1" x14ac:dyDescent="0.5">
      <c r="A11" s="11">
        <v>8</v>
      </c>
      <c r="B11" s="7" t="s">
        <v>42</v>
      </c>
      <c r="C11" s="7">
        <v>0.5</v>
      </c>
      <c r="D11" s="7" t="s">
        <v>28</v>
      </c>
      <c r="E11" s="7" t="s">
        <v>60</v>
      </c>
      <c r="G11" s="7">
        <v>35</v>
      </c>
      <c r="H11" s="7">
        <f t="shared" si="1"/>
        <v>1</v>
      </c>
      <c r="I11" s="7">
        <v>1.96</v>
      </c>
      <c r="J11" s="7">
        <f t="shared" si="0"/>
        <v>1.96</v>
      </c>
    </row>
    <row r="12" spans="1:11" ht="120.45" customHeight="1" x14ac:dyDescent="0.5">
      <c r="A12" s="11">
        <v>9</v>
      </c>
      <c r="B12" s="7" t="s">
        <v>44</v>
      </c>
      <c r="C12" s="7">
        <v>14</v>
      </c>
      <c r="D12" s="7" t="s">
        <v>43</v>
      </c>
      <c r="E12" s="7" t="s">
        <v>62</v>
      </c>
      <c r="G12" s="7">
        <v>14</v>
      </c>
      <c r="H12" s="7">
        <f t="shared" si="1"/>
        <v>1</v>
      </c>
      <c r="I12" s="7">
        <v>3.1</v>
      </c>
      <c r="J12" s="7">
        <f t="shared" si="0"/>
        <v>3.1</v>
      </c>
      <c r="K12" s="7" t="s">
        <v>61</v>
      </c>
    </row>
    <row r="13" spans="1:11" x14ac:dyDescent="0.5">
      <c r="I13" s="7" t="s">
        <v>63</v>
      </c>
      <c r="J13" s="7">
        <f>SUM(J4:J12)</f>
        <v>37.14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385A7-E930-474B-A652-086B5E863EAA}">
  <dimension ref="A3:E11"/>
  <sheetViews>
    <sheetView tabSelected="1" workbookViewId="0">
      <selection activeCell="D12" sqref="D12"/>
    </sheetView>
  </sheetViews>
  <sheetFormatPr defaultRowHeight="14.35" x14ac:dyDescent="0.5"/>
  <cols>
    <col min="1" max="1" width="8.9375" style="6"/>
    <col min="2" max="2" width="61.05859375" style="7" bestFit="1" customWidth="1"/>
    <col min="3" max="3" width="40.41015625" style="7" customWidth="1"/>
    <col min="4" max="4" width="30" style="7" customWidth="1"/>
  </cols>
  <sheetData>
    <row r="3" spans="1:5" x14ac:dyDescent="0.5">
      <c r="A3" s="9" t="s">
        <v>14</v>
      </c>
      <c r="B3" s="10" t="s">
        <v>49</v>
      </c>
      <c r="C3" s="10" t="s">
        <v>52</v>
      </c>
      <c r="D3" s="10" t="s">
        <v>53</v>
      </c>
    </row>
    <row r="4" spans="1:5" ht="28.7" x14ac:dyDescent="0.5">
      <c r="A4" s="6">
        <v>1</v>
      </c>
      <c r="B4" s="7" t="s">
        <v>47</v>
      </c>
      <c r="C4" s="7" t="s">
        <v>78</v>
      </c>
      <c r="D4" s="7" t="s">
        <v>77</v>
      </c>
    </row>
    <row r="5" spans="1:5" ht="43" x14ac:dyDescent="0.5">
      <c r="A5" s="6">
        <v>2</v>
      </c>
      <c r="B5" s="7" t="s">
        <v>48</v>
      </c>
      <c r="C5" s="7" t="s">
        <v>79</v>
      </c>
      <c r="D5" s="7" t="s">
        <v>65</v>
      </c>
    </row>
    <row r="6" spans="1:5" ht="28.7" x14ac:dyDescent="0.5">
      <c r="A6" s="6">
        <v>3</v>
      </c>
      <c r="B6" s="7" t="s">
        <v>58</v>
      </c>
      <c r="C6" s="7" t="s">
        <v>66</v>
      </c>
    </row>
    <row r="7" spans="1:5" ht="28.7" x14ac:dyDescent="0.5">
      <c r="A7" s="6">
        <v>4</v>
      </c>
      <c r="B7" s="7" t="s">
        <v>57</v>
      </c>
    </row>
    <row r="8" spans="1:5" ht="100.35" x14ac:dyDescent="0.5">
      <c r="A8" s="6">
        <v>5</v>
      </c>
      <c r="B8" s="7" t="s">
        <v>64</v>
      </c>
      <c r="C8" s="7" t="s">
        <v>80</v>
      </c>
      <c r="D8" s="7" t="s">
        <v>81</v>
      </c>
    </row>
    <row r="9" spans="1:5" ht="28.7" x14ac:dyDescent="0.5">
      <c r="A9" s="6">
        <v>6</v>
      </c>
      <c r="B9" s="7" t="s">
        <v>69</v>
      </c>
      <c r="D9" s="7" t="s">
        <v>70</v>
      </c>
    </row>
    <row r="10" spans="1:5" ht="28.7" x14ac:dyDescent="0.5">
      <c r="A10" s="6">
        <v>7</v>
      </c>
      <c r="B10" s="7" t="s">
        <v>72</v>
      </c>
      <c r="D10" s="7" t="s">
        <v>76</v>
      </c>
      <c r="E10" t="s">
        <v>82</v>
      </c>
    </row>
    <row r="11" spans="1:5" ht="43" x14ac:dyDescent="0.5">
      <c r="A11" s="6">
        <v>8</v>
      </c>
      <c r="B11" s="7" t="s">
        <v>73</v>
      </c>
      <c r="C11" s="7"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Full Recipes</vt:lpstr>
      <vt:lpstr>Ingredients for Recipe 1</vt:lpstr>
      <vt:lpstr>Ingredients for Recipe 2</vt:lpstr>
      <vt:lpstr>Issues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 Kian Zhong</dc:creator>
  <cp:lastModifiedBy>Sia Kian Zhong</cp:lastModifiedBy>
  <dcterms:created xsi:type="dcterms:W3CDTF">2023-12-14T05:56:35Z</dcterms:created>
  <dcterms:modified xsi:type="dcterms:W3CDTF">2023-12-19T08:53:13Z</dcterms:modified>
</cp:coreProperties>
</file>