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D:\0_PeopleDB\tables\"/>
    </mc:Choice>
  </mc:AlternateContent>
  <workbookProtection lockStructure="1"/>
  <bookViews>
    <workbookView xWindow="0" yWindow="0" windowWidth="16725" windowHeight="11760"/>
  </bookViews>
  <sheets>
    <sheet name="список спортсменов" sheetId="1" r:id="rId1"/>
    <sheet name="данные для программы" sheetId="2" r:id="rId2"/>
    <sheet name="настройки" sheetId="3" state="hidden" r:id="rId3"/>
  </sheets>
  <definedNames>
    <definedName name="_xlnm.Print_Titles" localSheetId="0">'список спортсменов'!$8:$11</definedName>
    <definedName name="_xlnm.Print_Area" localSheetId="0">'список спортсменов'!$B$3:$P$61</definedName>
  </definedNames>
  <calcPr calcId="162913" iterateDelta="1E-4"/>
</workbook>
</file>

<file path=xl/calcChain.xml><?xml version="1.0" encoding="utf-8"?>
<calcChain xmlns="http://schemas.openxmlformats.org/spreadsheetml/2006/main">
  <c r="A2" i="2" l="1"/>
  <c r="B2" i="2"/>
  <c r="C2" i="2"/>
  <c r="E2" i="2"/>
  <c r="F2" i="2"/>
  <c r="H2" i="2"/>
  <c r="I2" i="2"/>
  <c r="J2" i="2"/>
  <c r="K2" i="2"/>
  <c r="L2" i="2"/>
  <c r="M2" i="2"/>
  <c r="N2" i="2"/>
  <c r="O2" i="2"/>
  <c r="P2" i="2"/>
  <c r="Q2" i="2"/>
  <c r="R2" i="2"/>
  <c r="S2" i="2"/>
  <c r="U2" i="2"/>
  <c r="V2" i="2"/>
  <c r="W2" i="2"/>
  <c r="A3" i="2"/>
  <c r="B3" i="2"/>
  <c r="C3" i="2"/>
  <c r="E3" i="2"/>
  <c r="F3" i="2"/>
  <c r="H3" i="2"/>
  <c r="I3" i="2"/>
  <c r="J3" i="2"/>
  <c r="K3" i="2"/>
  <c r="L3" i="2"/>
  <c r="M3" i="2"/>
  <c r="N3" i="2"/>
  <c r="O3" i="2"/>
  <c r="P3" i="2"/>
  <c r="Q3" i="2"/>
  <c r="R3" i="2"/>
  <c r="S3" i="2"/>
  <c r="U3" i="2"/>
  <c r="V3" i="2"/>
  <c r="W3" i="2"/>
  <c r="A4" i="2"/>
  <c r="B4" i="2"/>
  <c r="C4" i="2"/>
  <c r="E4" i="2"/>
  <c r="F4" i="2"/>
  <c r="H4" i="2"/>
  <c r="I4" i="2"/>
  <c r="J4" i="2"/>
  <c r="K4" i="2"/>
  <c r="L4" i="2"/>
  <c r="M4" i="2"/>
  <c r="N4" i="2"/>
  <c r="O4" i="2"/>
  <c r="P4" i="2"/>
  <c r="Q4" i="2"/>
  <c r="R4" i="2"/>
  <c r="S4" i="2"/>
  <c r="U4" i="2"/>
  <c r="V4" i="2"/>
  <c r="W4" i="2"/>
  <c r="A5" i="2"/>
  <c r="B5" i="2"/>
  <c r="C5" i="2"/>
  <c r="E5" i="2"/>
  <c r="F5" i="2"/>
  <c r="H5" i="2"/>
  <c r="I5" i="2"/>
  <c r="J5" i="2"/>
  <c r="K5" i="2"/>
  <c r="L5" i="2"/>
  <c r="M5" i="2"/>
  <c r="N5" i="2"/>
  <c r="O5" i="2"/>
  <c r="P5" i="2"/>
  <c r="Q5" i="2"/>
  <c r="R5" i="2"/>
  <c r="S5" i="2"/>
  <c r="T5" i="2"/>
  <c r="U5" i="2"/>
  <c r="V5" i="2"/>
  <c r="W5" i="2"/>
  <c r="A6" i="2"/>
  <c r="B6" i="2"/>
  <c r="C6" i="2"/>
  <c r="E6" i="2"/>
  <c r="F6" i="2"/>
  <c r="H6" i="2"/>
  <c r="I6" i="2"/>
  <c r="J6" i="2"/>
  <c r="K6" i="2"/>
  <c r="L6" i="2"/>
  <c r="M6" i="2"/>
  <c r="N6" i="2"/>
  <c r="O6" i="2"/>
  <c r="P6" i="2"/>
  <c r="Q6" i="2"/>
  <c r="R6" i="2"/>
  <c r="S6" i="2"/>
  <c r="U6" i="2"/>
  <c r="V6" i="2"/>
  <c r="W6" i="2"/>
  <c r="A7" i="2"/>
  <c r="B7" i="2"/>
  <c r="C7" i="2"/>
  <c r="E7" i="2"/>
  <c r="F7" i="2"/>
  <c r="H7" i="2"/>
  <c r="I7" i="2"/>
  <c r="J7" i="2"/>
  <c r="K7" i="2"/>
  <c r="L7" i="2"/>
  <c r="M7" i="2"/>
  <c r="N7" i="2"/>
  <c r="O7" i="2"/>
  <c r="P7" i="2"/>
  <c r="Q7" i="2"/>
  <c r="R7" i="2"/>
  <c r="S7" i="2"/>
  <c r="U7" i="2"/>
  <c r="V7" i="2"/>
  <c r="W7" i="2"/>
  <c r="A8" i="2"/>
  <c r="B8" i="2"/>
  <c r="C8" i="2"/>
  <c r="E8" i="2"/>
  <c r="F8" i="2"/>
  <c r="H8" i="2"/>
  <c r="I8" i="2"/>
  <c r="J8" i="2"/>
  <c r="K8" i="2"/>
  <c r="L8" i="2"/>
  <c r="M8" i="2"/>
  <c r="N8" i="2"/>
  <c r="O8" i="2"/>
  <c r="P8" i="2"/>
  <c r="Q8" i="2"/>
  <c r="R8" i="2"/>
  <c r="S8" i="2"/>
  <c r="U8" i="2"/>
  <c r="V8" i="2"/>
  <c r="W8" i="2"/>
  <c r="A9" i="2"/>
  <c r="B9" i="2"/>
  <c r="C9" i="2"/>
  <c r="E9" i="2"/>
  <c r="F9" i="2"/>
  <c r="H9" i="2"/>
  <c r="I9" i="2"/>
  <c r="J9" i="2"/>
  <c r="K9" i="2"/>
  <c r="L9" i="2"/>
  <c r="M9" i="2"/>
  <c r="N9" i="2"/>
  <c r="O9" i="2"/>
  <c r="P9" i="2"/>
  <c r="Q9" i="2"/>
  <c r="R9" i="2"/>
  <c r="S9" i="2"/>
  <c r="U9" i="2"/>
  <c r="V9" i="2"/>
  <c r="W9" i="2"/>
  <c r="A10" i="2"/>
  <c r="B10" i="2"/>
  <c r="C10" i="2"/>
  <c r="E10" i="2"/>
  <c r="F10" i="2"/>
  <c r="H10" i="2"/>
  <c r="I10" i="2"/>
  <c r="J10" i="2"/>
  <c r="K10" i="2"/>
  <c r="L10" i="2"/>
  <c r="M10" i="2"/>
  <c r="N10" i="2"/>
  <c r="O10" i="2"/>
  <c r="P10" i="2"/>
  <c r="Q10" i="2"/>
  <c r="R10" i="2"/>
  <c r="S10" i="2"/>
  <c r="U10" i="2"/>
  <c r="V10" i="2"/>
  <c r="W10" i="2"/>
  <c r="A11" i="2"/>
  <c r="B11" i="2"/>
  <c r="C11" i="2"/>
  <c r="E11" i="2"/>
  <c r="F11" i="2"/>
  <c r="H11" i="2"/>
  <c r="I11" i="2"/>
  <c r="J11" i="2"/>
  <c r="K11" i="2"/>
  <c r="L11" i="2"/>
  <c r="M11" i="2"/>
  <c r="N11" i="2"/>
  <c r="O11" i="2"/>
  <c r="P11" i="2"/>
  <c r="Q11" i="2"/>
  <c r="R11" i="2"/>
  <c r="S11" i="2"/>
  <c r="U11" i="2"/>
  <c r="V11" i="2"/>
  <c r="W11" i="2"/>
  <c r="A12" i="2"/>
  <c r="B12" i="2"/>
  <c r="C12" i="2"/>
  <c r="E12" i="2"/>
  <c r="F12" i="2"/>
  <c r="H12" i="2"/>
  <c r="I12" i="2"/>
  <c r="J12" i="2"/>
  <c r="K12" i="2"/>
  <c r="L12" i="2"/>
  <c r="M12" i="2"/>
  <c r="N12" i="2"/>
  <c r="O12" i="2"/>
  <c r="P12" i="2"/>
  <c r="Q12" i="2"/>
  <c r="R12" i="2"/>
  <c r="S12" i="2"/>
  <c r="U12" i="2"/>
  <c r="V12" i="2"/>
  <c r="W12" i="2"/>
  <c r="A13" i="2"/>
  <c r="B13" i="2"/>
  <c r="C13" i="2"/>
  <c r="E13" i="2"/>
  <c r="F13" i="2"/>
  <c r="H13" i="2"/>
  <c r="I13" i="2"/>
  <c r="J13" i="2"/>
  <c r="K13" i="2"/>
  <c r="L13" i="2"/>
  <c r="M13" i="2"/>
  <c r="N13" i="2"/>
  <c r="O13" i="2"/>
  <c r="P13" i="2"/>
  <c r="Q13" i="2"/>
  <c r="R13" i="2"/>
  <c r="S13" i="2"/>
  <c r="U13" i="2"/>
  <c r="V13" i="2"/>
  <c r="W13" i="2"/>
  <c r="A14" i="2"/>
  <c r="B14" i="2"/>
  <c r="C14" i="2"/>
  <c r="E14" i="2"/>
  <c r="F14" i="2"/>
  <c r="H14" i="2"/>
  <c r="I14" i="2"/>
  <c r="J14" i="2"/>
  <c r="K14" i="2"/>
  <c r="L14" i="2"/>
  <c r="M14" i="2"/>
  <c r="N14" i="2"/>
  <c r="O14" i="2"/>
  <c r="P14" i="2"/>
  <c r="Q14" i="2"/>
  <c r="R14" i="2"/>
  <c r="S14" i="2"/>
  <c r="U14" i="2"/>
  <c r="V14" i="2"/>
  <c r="W14" i="2"/>
  <c r="A15" i="2"/>
  <c r="B15" i="2"/>
  <c r="C15" i="2"/>
  <c r="E15" i="2"/>
  <c r="F15" i="2"/>
  <c r="H15" i="2"/>
  <c r="I15" i="2"/>
  <c r="J15" i="2"/>
  <c r="K15" i="2"/>
  <c r="L15" i="2"/>
  <c r="M15" i="2"/>
  <c r="N15" i="2"/>
  <c r="O15" i="2"/>
  <c r="P15" i="2"/>
  <c r="Q15" i="2"/>
  <c r="R15" i="2"/>
  <c r="S15" i="2"/>
  <c r="U15" i="2"/>
  <c r="V15" i="2"/>
  <c r="W15" i="2"/>
  <c r="A16" i="2"/>
  <c r="B16" i="2"/>
  <c r="C16" i="2"/>
  <c r="E16" i="2"/>
  <c r="F16" i="2"/>
  <c r="H16" i="2"/>
  <c r="I16" i="2"/>
  <c r="J16" i="2"/>
  <c r="K16" i="2"/>
  <c r="L16" i="2"/>
  <c r="M16" i="2"/>
  <c r="N16" i="2"/>
  <c r="O16" i="2"/>
  <c r="P16" i="2"/>
  <c r="Q16" i="2"/>
  <c r="R16" i="2"/>
  <c r="S16" i="2"/>
  <c r="U16" i="2"/>
  <c r="V16" i="2"/>
  <c r="W16" i="2"/>
  <c r="A17" i="2"/>
  <c r="B17" i="2"/>
  <c r="C17" i="2"/>
  <c r="E17" i="2"/>
  <c r="F17" i="2"/>
  <c r="H17" i="2"/>
  <c r="I17" i="2"/>
  <c r="J17" i="2"/>
  <c r="K17" i="2"/>
  <c r="L17" i="2"/>
  <c r="M17" i="2"/>
  <c r="N17" i="2"/>
  <c r="O17" i="2"/>
  <c r="P17" i="2"/>
  <c r="Q17" i="2"/>
  <c r="R17" i="2"/>
  <c r="S17" i="2"/>
  <c r="U17" i="2"/>
  <c r="V17" i="2"/>
  <c r="W17" i="2"/>
  <c r="A18" i="2"/>
  <c r="B18" i="2"/>
  <c r="C18" i="2"/>
  <c r="E18" i="2"/>
  <c r="F18" i="2"/>
  <c r="H18" i="2"/>
  <c r="I18" i="2"/>
  <c r="J18" i="2"/>
  <c r="K18" i="2"/>
  <c r="L18" i="2"/>
  <c r="M18" i="2"/>
  <c r="N18" i="2"/>
  <c r="O18" i="2"/>
  <c r="P18" i="2"/>
  <c r="Q18" i="2"/>
  <c r="R18" i="2"/>
  <c r="S18" i="2"/>
  <c r="U18" i="2"/>
  <c r="V18" i="2"/>
  <c r="W18" i="2"/>
  <c r="A19" i="2"/>
  <c r="B19" i="2"/>
  <c r="C19" i="2"/>
  <c r="E19" i="2"/>
  <c r="F19" i="2"/>
  <c r="H19" i="2"/>
  <c r="I19" i="2"/>
  <c r="J19" i="2"/>
  <c r="K19" i="2"/>
  <c r="L19" i="2"/>
  <c r="M19" i="2"/>
  <c r="N19" i="2"/>
  <c r="O19" i="2"/>
  <c r="P19" i="2"/>
  <c r="Q19" i="2"/>
  <c r="R19" i="2"/>
  <c r="S19" i="2"/>
  <c r="U19" i="2"/>
  <c r="V19" i="2"/>
  <c r="W19" i="2"/>
  <c r="A20" i="2"/>
  <c r="B20" i="2"/>
  <c r="C20" i="2"/>
  <c r="E20" i="2"/>
  <c r="F20" i="2"/>
  <c r="H20" i="2"/>
  <c r="I20" i="2"/>
  <c r="J20" i="2"/>
  <c r="K20" i="2"/>
  <c r="L20" i="2"/>
  <c r="M20" i="2"/>
  <c r="N20" i="2"/>
  <c r="O20" i="2"/>
  <c r="P20" i="2"/>
  <c r="Q20" i="2"/>
  <c r="R20" i="2"/>
  <c r="S20" i="2"/>
  <c r="U20" i="2"/>
  <c r="V20" i="2"/>
  <c r="W20" i="2"/>
  <c r="A21" i="2"/>
  <c r="B21" i="2"/>
  <c r="C21" i="2"/>
  <c r="E21" i="2"/>
  <c r="F21" i="2"/>
  <c r="H21" i="2"/>
  <c r="I21" i="2"/>
  <c r="J21" i="2"/>
  <c r="K21" i="2"/>
  <c r="L21" i="2"/>
  <c r="M21" i="2"/>
  <c r="N21" i="2"/>
  <c r="O21" i="2"/>
  <c r="P21" i="2"/>
  <c r="Q21" i="2"/>
  <c r="R21" i="2"/>
  <c r="S21" i="2"/>
  <c r="U21" i="2"/>
  <c r="V21" i="2"/>
  <c r="W21" i="2"/>
  <c r="A22" i="2"/>
  <c r="B22" i="2"/>
  <c r="C22" i="2"/>
  <c r="E22" i="2"/>
  <c r="F22" i="2"/>
  <c r="H22" i="2"/>
  <c r="I22" i="2"/>
  <c r="J22" i="2"/>
  <c r="K22" i="2"/>
  <c r="L22" i="2"/>
  <c r="M22" i="2"/>
  <c r="N22" i="2"/>
  <c r="O22" i="2"/>
  <c r="P22" i="2"/>
  <c r="Q22" i="2"/>
  <c r="R22" i="2"/>
  <c r="S22" i="2"/>
  <c r="U22" i="2"/>
  <c r="V22" i="2"/>
  <c r="W22" i="2"/>
  <c r="A23" i="2"/>
  <c r="B23" i="2"/>
  <c r="C23" i="2"/>
  <c r="E23" i="2"/>
  <c r="F23" i="2"/>
  <c r="H23" i="2"/>
  <c r="I23" i="2"/>
  <c r="J23" i="2"/>
  <c r="K23" i="2"/>
  <c r="L23" i="2"/>
  <c r="M23" i="2"/>
  <c r="N23" i="2"/>
  <c r="O23" i="2"/>
  <c r="P23" i="2"/>
  <c r="Q23" i="2"/>
  <c r="R23" i="2"/>
  <c r="S23" i="2"/>
  <c r="U23" i="2"/>
  <c r="V23" i="2"/>
  <c r="W23" i="2"/>
  <c r="A24" i="2"/>
  <c r="B24" i="2"/>
  <c r="C24" i="2"/>
  <c r="E24" i="2"/>
  <c r="F24" i="2"/>
  <c r="H24" i="2"/>
  <c r="I24" i="2"/>
  <c r="J24" i="2"/>
  <c r="K24" i="2"/>
  <c r="L24" i="2"/>
  <c r="M24" i="2"/>
  <c r="N24" i="2"/>
  <c r="O24" i="2"/>
  <c r="P24" i="2"/>
  <c r="Q24" i="2"/>
  <c r="R24" i="2"/>
  <c r="S24" i="2"/>
  <c r="U24" i="2"/>
  <c r="V24" i="2"/>
  <c r="W24" i="2"/>
  <c r="A25" i="2"/>
  <c r="B25" i="2"/>
  <c r="C25" i="2"/>
  <c r="E25" i="2"/>
  <c r="F25" i="2"/>
  <c r="H25" i="2"/>
  <c r="I25" i="2"/>
  <c r="J25" i="2"/>
  <c r="K25" i="2"/>
  <c r="L25" i="2"/>
  <c r="M25" i="2"/>
  <c r="N25" i="2"/>
  <c r="O25" i="2"/>
  <c r="P25" i="2"/>
  <c r="Q25" i="2"/>
  <c r="R25" i="2"/>
  <c r="S25" i="2"/>
  <c r="U25" i="2"/>
  <c r="V25" i="2"/>
  <c r="W25" i="2"/>
  <c r="A26" i="2"/>
  <c r="B26" i="2"/>
  <c r="C26" i="2"/>
  <c r="E26" i="2"/>
  <c r="F26" i="2"/>
  <c r="H26" i="2"/>
  <c r="I26" i="2"/>
  <c r="J26" i="2"/>
  <c r="K26" i="2"/>
  <c r="L26" i="2"/>
  <c r="M26" i="2"/>
  <c r="N26" i="2"/>
  <c r="O26" i="2"/>
  <c r="P26" i="2"/>
  <c r="Q26" i="2"/>
  <c r="R26" i="2"/>
  <c r="S26" i="2"/>
  <c r="U26" i="2"/>
  <c r="V26" i="2"/>
  <c r="W26" i="2"/>
  <c r="A27" i="2"/>
  <c r="B27" i="2"/>
  <c r="C27" i="2"/>
  <c r="E27" i="2"/>
  <c r="F27" i="2"/>
  <c r="H27" i="2"/>
  <c r="I27" i="2"/>
  <c r="J27" i="2"/>
  <c r="K27" i="2"/>
  <c r="L27" i="2"/>
  <c r="M27" i="2"/>
  <c r="N27" i="2"/>
  <c r="O27" i="2"/>
  <c r="P27" i="2"/>
  <c r="Q27" i="2"/>
  <c r="R27" i="2"/>
  <c r="S27" i="2"/>
  <c r="U27" i="2"/>
  <c r="V27" i="2"/>
  <c r="W27" i="2"/>
  <c r="A28" i="2"/>
  <c r="B28" i="2"/>
  <c r="C28" i="2"/>
  <c r="E28" i="2"/>
  <c r="F28" i="2"/>
  <c r="H28" i="2"/>
  <c r="I28" i="2"/>
  <c r="J28" i="2"/>
  <c r="K28" i="2"/>
  <c r="L28" i="2"/>
  <c r="M28" i="2"/>
  <c r="N28" i="2"/>
  <c r="O28" i="2"/>
  <c r="P28" i="2"/>
  <c r="Q28" i="2"/>
  <c r="R28" i="2"/>
  <c r="S28" i="2"/>
  <c r="U28" i="2"/>
  <c r="V28" i="2"/>
  <c r="W28" i="2"/>
  <c r="A29" i="2"/>
  <c r="B29" i="2"/>
  <c r="C29" i="2"/>
  <c r="E29" i="2"/>
  <c r="F29" i="2"/>
  <c r="H29" i="2"/>
  <c r="I29" i="2"/>
  <c r="J29" i="2"/>
  <c r="K29" i="2"/>
  <c r="L29" i="2"/>
  <c r="M29" i="2"/>
  <c r="N29" i="2"/>
  <c r="O29" i="2"/>
  <c r="P29" i="2"/>
  <c r="Q29" i="2"/>
  <c r="R29" i="2"/>
  <c r="S29" i="2"/>
  <c r="U29" i="2"/>
  <c r="V29" i="2"/>
  <c r="W29" i="2"/>
  <c r="A30" i="2"/>
  <c r="B30" i="2"/>
  <c r="C30" i="2"/>
  <c r="E30" i="2"/>
  <c r="F30" i="2"/>
  <c r="H30" i="2"/>
  <c r="I30" i="2"/>
  <c r="J30" i="2"/>
  <c r="K30" i="2"/>
  <c r="L30" i="2"/>
  <c r="M30" i="2"/>
  <c r="N30" i="2"/>
  <c r="O30" i="2"/>
  <c r="P30" i="2"/>
  <c r="Q30" i="2"/>
  <c r="R30" i="2"/>
  <c r="S30" i="2"/>
  <c r="U30" i="2"/>
  <c r="V30" i="2"/>
  <c r="W30" i="2"/>
  <c r="A31" i="2"/>
  <c r="B31" i="2"/>
  <c r="C31" i="2"/>
  <c r="E31" i="2"/>
  <c r="F31" i="2"/>
  <c r="H31" i="2"/>
  <c r="I31" i="2"/>
  <c r="J31" i="2"/>
  <c r="K31" i="2"/>
  <c r="L31" i="2"/>
  <c r="M31" i="2"/>
  <c r="N31" i="2"/>
  <c r="O31" i="2"/>
  <c r="P31" i="2"/>
  <c r="Q31" i="2"/>
  <c r="R31" i="2"/>
  <c r="S31" i="2"/>
  <c r="U31" i="2"/>
  <c r="V31" i="2"/>
  <c r="W31" i="2"/>
  <c r="A32" i="2"/>
  <c r="B32" i="2"/>
  <c r="C32" i="2"/>
  <c r="E32" i="2"/>
  <c r="F32" i="2"/>
  <c r="H32" i="2"/>
  <c r="I32" i="2"/>
  <c r="J32" i="2"/>
  <c r="K32" i="2"/>
  <c r="L32" i="2"/>
  <c r="M32" i="2"/>
  <c r="N32" i="2"/>
  <c r="O32" i="2"/>
  <c r="P32" i="2"/>
  <c r="Q32" i="2"/>
  <c r="R32" i="2"/>
  <c r="S32" i="2"/>
  <c r="U32" i="2"/>
  <c r="V32" i="2"/>
  <c r="W32" i="2"/>
  <c r="A33" i="2"/>
  <c r="B33" i="2"/>
  <c r="C33" i="2"/>
  <c r="E33" i="2"/>
  <c r="F33" i="2"/>
  <c r="H33" i="2"/>
  <c r="I33" i="2"/>
  <c r="J33" i="2"/>
  <c r="K33" i="2"/>
  <c r="L33" i="2"/>
  <c r="M33" i="2"/>
  <c r="N33" i="2"/>
  <c r="O33" i="2"/>
  <c r="P33" i="2"/>
  <c r="Q33" i="2"/>
  <c r="R33" i="2"/>
  <c r="S33" i="2"/>
  <c r="U33" i="2"/>
  <c r="V33" i="2"/>
  <c r="W33" i="2"/>
  <c r="A34" i="2"/>
  <c r="B34" i="2"/>
  <c r="C34" i="2"/>
  <c r="E34" i="2"/>
  <c r="F34" i="2"/>
  <c r="H34" i="2"/>
  <c r="I34" i="2"/>
  <c r="J34" i="2"/>
  <c r="K34" i="2"/>
  <c r="L34" i="2"/>
  <c r="M34" i="2"/>
  <c r="N34" i="2"/>
  <c r="O34" i="2"/>
  <c r="P34" i="2"/>
  <c r="Q34" i="2"/>
  <c r="R34" i="2"/>
  <c r="S34" i="2"/>
  <c r="U34" i="2"/>
  <c r="V34" i="2"/>
  <c r="W34" i="2"/>
  <c r="A35" i="2"/>
  <c r="B35" i="2"/>
  <c r="C35" i="2"/>
  <c r="E35" i="2"/>
  <c r="F35" i="2"/>
  <c r="H35" i="2"/>
  <c r="I35" i="2"/>
  <c r="J35" i="2"/>
  <c r="K35" i="2"/>
  <c r="L35" i="2"/>
  <c r="M35" i="2"/>
  <c r="N35" i="2"/>
  <c r="O35" i="2"/>
  <c r="P35" i="2"/>
  <c r="Q35" i="2"/>
  <c r="R35" i="2"/>
  <c r="S35" i="2"/>
  <c r="U35" i="2"/>
  <c r="V35" i="2"/>
  <c r="W35" i="2"/>
  <c r="A36" i="2"/>
  <c r="B36" i="2"/>
  <c r="C36" i="2"/>
  <c r="E36" i="2"/>
  <c r="F36" i="2"/>
  <c r="H36" i="2"/>
  <c r="I36" i="2"/>
  <c r="J36" i="2"/>
  <c r="K36" i="2"/>
  <c r="L36" i="2"/>
  <c r="M36" i="2"/>
  <c r="N36" i="2"/>
  <c r="O36" i="2"/>
  <c r="P36" i="2"/>
  <c r="Q36" i="2"/>
  <c r="R36" i="2"/>
  <c r="S36" i="2"/>
  <c r="U36" i="2"/>
  <c r="V36" i="2"/>
  <c r="W36" i="2"/>
  <c r="A37" i="2"/>
  <c r="B37" i="2"/>
  <c r="C37" i="2"/>
  <c r="E37" i="2"/>
  <c r="F37" i="2"/>
  <c r="H37" i="2"/>
  <c r="I37" i="2"/>
  <c r="J37" i="2"/>
  <c r="K37" i="2"/>
  <c r="L37" i="2"/>
  <c r="M37" i="2"/>
  <c r="N37" i="2"/>
  <c r="O37" i="2"/>
  <c r="P37" i="2"/>
  <c r="Q37" i="2"/>
  <c r="R37" i="2"/>
  <c r="S37" i="2"/>
  <c r="T37" i="2"/>
  <c r="U37" i="2"/>
  <c r="V37" i="2"/>
  <c r="W37" i="2"/>
  <c r="A38" i="2"/>
  <c r="B38" i="2"/>
  <c r="C38" i="2"/>
  <c r="E38" i="2"/>
  <c r="F38" i="2"/>
  <c r="H38" i="2"/>
  <c r="I38" i="2"/>
  <c r="J38" i="2"/>
  <c r="K38" i="2"/>
  <c r="L38" i="2"/>
  <c r="M38" i="2"/>
  <c r="N38" i="2"/>
  <c r="O38" i="2"/>
  <c r="P38" i="2"/>
  <c r="Q38" i="2"/>
  <c r="R38" i="2"/>
  <c r="S38" i="2"/>
  <c r="U38" i="2"/>
  <c r="V38" i="2"/>
  <c r="W38" i="2"/>
  <c r="A39" i="2"/>
  <c r="B39" i="2"/>
  <c r="C39" i="2"/>
  <c r="E39" i="2"/>
  <c r="F39" i="2"/>
  <c r="H39" i="2"/>
  <c r="I39" i="2"/>
  <c r="J39" i="2"/>
  <c r="K39" i="2"/>
  <c r="L39" i="2"/>
  <c r="M39" i="2"/>
  <c r="N39" i="2"/>
  <c r="O39" i="2"/>
  <c r="P39" i="2"/>
  <c r="Q39" i="2"/>
  <c r="R39" i="2"/>
  <c r="S39" i="2"/>
  <c r="U39" i="2"/>
  <c r="V39" i="2"/>
  <c r="W39" i="2"/>
  <c r="A40" i="2"/>
  <c r="B40" i="2"/>
  <c r="C40" i="2"/>
  <c r="E40" i="2"/>
  <c r="F40" i="2"/>
  <c r="H40" i="2"/>
  <c r="I40" i="2"/>
  <c r="J40" i="2"/>
  <c r="K40" i="2"/>
  <c r="L40" i="2"/>
  <c r="M40" i="2"/>
  <c r="N40" i="2"/>
  <c r="O40" i="2"/>
  <c r="P40" i="2"/>
  <c r="Q40" i="2"/>
  <c r="R40" i="2"/>
  <c r="S40" i="2"/>
  <c r="U40" i="2"/>
  <c r="V40" i="2"/>
  <c r="W40" i="2"/>
  <c r="A41" i="2"/>
  <c r="B41" i="2"/>
  <c r="C41" i="2"/>
  <c r="E41" i="2"/>
  <c r="F41" i="2"/>
  <c r="H41" i="2"/>
  <c r="I41" i="2"/>
  <c r="J41" i="2"/>
  <c r="K41" i="2"/>
  <c r="L41" i="2"/>
  <c r="M41" i="2"/>
  <c r="N41" i="2"/>
  <c r="O41" i="2"/>
  <c r="P41" i="2"/>
  <c r="Q41" i="2"/>
  <c r="R41" i="2"/>
  <c r="S41" i="2"/>
  <c r="U41" i="2"/>
  <c r="V41" i="2"/>
  <c r="W41" i="2"/>
  <c r="A42" i="2"/>
  <c r="B42" i="2"/>
  <c r="C42" i="2"/>
  <c r="E42" i="2"/>
  <c r="F42" i="2"/>
  <c r="H42" i="2"/>
  <c r="I42" i="2"/>
  <c r="J42" i="2"/>
  <c r="K42" i="2"/>
  <c r="L42" i="2"/>
  <c r="M42" i="2"/>
  <c r="N42" i="2"/>
  <c r="O42" i="2"/>
  <c r="P42" i="2"/>
  <c r="Q42" i="2"/>
  <c r="R42" i="2"/>
  <c r="S42" i="2"/>
  <c r="U42" i="2"/>
  <c r="V42" i="2"/>
  <c r="W42" i="2"/>
  <c r="A43" i="2"/>
  <c r="B43" i="2"/>
  <c r="C43" i="2"/>
  <c r="E43" i="2"/>
  <c r="F43" i="2"/>
  <c r="H43" i="2"/>
  <c r="I43" i="2"/>
  <c r="J43" i="2"/>
  <c r="K43" i="2"/>
  <c r="L43" i="2"/>
  <c r="M43" i="2"/>
  <c r="N43" i="2"/>
  <c r="O43" i="2"/>
  <c r="P43" i="2"/>
  <c r="Q43" i="2"/>
  <c r="R43" i="2"/>
  <c r="S43" i="2"/>
  <c r="U43" i="2"/>
  <c r="V43" i="2"/>
  <c r="W43" i="2"/>
  <c r="A44" i="2"/>
  <c r="B44" i="2"/>
  <c r="C44" i="2"/>
  <c r="E44" i="2"/>
  <c r="F44" i="2"/>
  <c r="H44" i="2"/>
  <c r="I44" i="2"/>
  <c r="J44" i="2"/>
  <c r="K44" i="2"/>
  <c r="L44" i="2"/>
  <c r="M44" i="2"/>
  <c r="N44" i="2"/>
  <c r="O44" i="2"/>
  <c r="P44" i="2"/>
  <c r="Q44" i="2"/>
  <c r="R44" i="2"/>
  <c r="S44" i="2"/>
  <c r="U44" i="2"/>
  <c r="V44" i="2"/>
  <c r="W44" i="2"/>
  <c r="A45" i="2"/>
  <c r="B45" i="2"/>
  <c r="C45" i="2"/>
  <c r="E45" i="2"/>
  <c r="F45" i="2"/>
  <c r="H45" i="2"/>
  <c r="I45" i="2"/>
  <c r="J45" i="2"/>
  <c r="K45" i="2"/>
  <c r="L45" i="2"/>
  <c r="M45" i="2"/>
  <c r="N45" i="2"/>
  <c r="O45" i="2"/>
  <c r="P45" i="2"/>
  <c r="Q45" i="2"/>
  <c r="R45" i="2"/>
  <c r="S45" i="2"/>
  <c r="U45" i="2"/>
  <c r="V45" i="2"/>
  <c r="W45" i="2"/>
  <c r="A46" i="2"/>
  <c r="B46" i="2"/>
  <c r="C46" i="2"/>
  <c r="E46" i="2"/>
  <c r="F46" i="2"/>
  <c r="H46" i="2"/>
  <c r="I46" i="2"/>
  <c r="J46" i="2"/>
  <c r="K46" i="2"/>
  <c r="L46" i="2"/>
  <c r="M46" i="2"/>
  <c r="N46" i="2"/>
  <c r="O46" i="2"/>
  <c r="P46" i="2"/>
  <c r="Q46" i="2"/>
  <c r="R46" i="2"/>
  <c r="S46" i="2"/>
  <c r="U46" i="2"/>
  <c r="V46" i="2"/>
  <c r="W46" i="2"/>
  <c r="A47" i="2"/>
  <c r="B47" i="2"/>
  <c r="C47" i="2"/>
  <c r="E47" i="2"/>
  <c r="F47" i="2"/>
  <c r="H47" i="2"/>
  <c r="I47" i="2"/>
  <c r="J47" i="2"/>
  <c r="K47" i="2"/>
  <c r="L47" i="2"/>
  <c r="M47" i="2"/>
  <c r="N47" i="2"/>
  <c r="O47" i="2"/>
  <c r="P47" i="2"/>
  <c r="Q47" i="2"/>
  <c r="R47" i="2"/>
  <c r="S47" i="2"/>
  <c r="U47" i="2"/>
  <c r="V47" i="2"/>
  <c r="W47" i="2"/>
  <c r="A48" i="2"/>
  <c r="B48" i="2"/>
  <c r="C48" i="2"/>
  <c r="E48" i="2"/>
  <c r="F48" i="2"/>
  <c r="H48" i="2"/>
  <c r="I48" i="2"/>
  <c r="J48" i="2"/>
  <c r="K48" i="2"/>
  <c r="L48" i="2"/>
  <c r="M48" i="2"/>
  <c r="N48" i="2"/>
  <c r="O48" i="2"/>
  <c r="P48" i="2"/>
  <c r="Q48" i="2"/>
  <c r="R48" i="2"/>
  <c r="S48" i="2"/>
  <c r="T48" i="2"/>
  <c r="U48" i="2"/>
  <c r="V48" i="2"/>
  <c r="W48" i="2"/>
  <c r="A49" i="2"/>
  <c r="B49" i="2"/>
  <c r="C49" i="2"/>
  <c r="E49" i="2"/>
  <c r="F49" i="2"/>
  <c r="H49" i="2"/>
  <c r="I49" i="2"/>
  <c r="J49" i="2"/>
  <c r="K49" i="2"/>
  <c r="L49" i="2"/>
  <c r="M49" i="2"/>
  <c r="N49" i="2"/>
  <c r="O49" i="2"/>
  <c r="P49" i="2"/>
  <c r="Q49" i="2"/>
  <c r="R49" i="2"/>
  <c r="S49" i="2"/>
  <c r="U49" i="2"/>
  <c r="V49" i="2"/>
  <c r="W49" i="2"/>
  <c r="A50" i="2"/>
  <c r="B50" i="2"/>
  <c r="C50" i="2"/>
  <c r="E50" i="2"/>
  <c r="F50" i="2"/>
  <c r="H50" i="2"/>
  <c r="I50" i="2"/>
  <c r="J50" i="2"/>
  <c r="K50" i="2"/>
  <c r="L50" i="2"/>
  <c r="M50" i="2"/>
  <c r="N50" i="2"/>
  <c r="O50" i="2"/>
  <c r="P50" i="2"/>
  <c r="Q50" i="2"/>
  <c r="R50" i="2"/>
  <c r="S50" i="2"/>
  <c r="T50" i="2"/>
  <c r="U50" i="2"/>
  <c r="V50" i="2"/>
  <c r="W50" i="2"/>
  <c r="W51" i="2"/>
  <c r="V51" i="2"/>
  <c r="U51" i="2"/>
  <c r="T51" i="2"/>
  <c r="S51" i="2"/>
  <c r="R51" i="2"/>
  <c r="Q51" i="2"/>
  <c r="P51" i="2"/>
  <c r="O51" i="2"/>
  <c r="N51" i="2"/>
  <c r="M51" i="2"/>
  <c r="L51" i="2"/>
  <c r="K51" i="2"/>
  <c r="J51" i="2"/>
  <c r="I51" i="2"/>
  <c r="H51" i="2"/>
  <c r="F51" i="2"/>
  <c r="E51" i="2"/>
  <c r="B51" i="2"/>
  <c r="A51" i="2"/>
  <c r="C51" i="2"/>
  <c r="G1" i="3"/>
  <c r="T3" i="2" s="1"/>
  <c r="T26" i="2" l="1"/>
  <c r="T16" i="2"/>
  <c r="T44" i="2"/>
  <c r="T33" i="2"/>
  <c r="T22" i="2"/>
  <c r="T12" i="2"/>
  <c r="T42" i="2"/>
  <c r="T32" i="2"/>
  <c r="T21" i="2"/>
  <c r="T10" i="2"/>
  <c r="T49" i="2"/>
  <c r="T38" i="2"/>
  <c r="T28" i="2"/>
  <c r="T17" i="2"/>
  <c r="T6" i="2"/>
  <c r="T46" i="2"/>
  <c r="T41" i="2"/>
  <c r="T36" i="2"/>
  <c r="T30" i="2"/>
  <c r="T25" i="2"/>
  <c r="T20" i="2"/>
  <c r="T14" i="2"/>
  <c r="T9" i="2"/>
  <c r="T4" i="2"/>
  <c r="T45" i="2"/>
  <c r="T40" i="2"/>
  <c r="T34" i="2"/>
  <c r="T29" i="2"/>
  <c r="T24" i="2"/>
  <c r="T18" i="2"/>
  <c r="T13" i="2"/>
  <c r="T8" i="2"/>
  <c r="T2" i="2"/>
  <c r="T47" i="2"/>
  <c r="T43" i="2"/>
  <c r="T39" i="2"/>
  <c r="T35" i="2"/>
  <c r="T31" i="2"/>
  <c r="T27" i="2"/>
  <c r="T23" i="2"/>
  <c r="T19" i="2"/>
  <c r="T15" i="2"/>
  <c r="T11" i="2"/>
  <c r="T7" i="2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12" i="1" l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 l="1"/>
  <c r="Q29" i="1"/>
  <c r="Q30" i="1"/>
  <c r="Q31" i="1"/>
  <c r="Q32" i="1"/>
  <c r="Q33" i="1"/>
  <c r="Q34" i="1"/>
  <c r="Q35" i="1"/>
  <c r="Q36" i="1"/>
</calcChain>
</file>

<file path=xl/sharedStrings.xml><?xml version="1.0" encoding="utf-8"?>
<sst xmlns="http://schemas.openxmlformats.org/spreadsheetml/2006/main" count="258" uniqueCount="163">
  <si>
    <t>ФИО</t>
  </si>
  <si>
    <t>пол</t>
  </si>
  <si>
    <t>дата рожд</t>
  </si>
  <si>
    <t>техн квал</t>
  </si>
  <si>
    <t>масоги</t>
  </si>
  <si>
    <t>туль</t>
  </si>
  <si>
    <t>сила</t>
  </si>
  <si>
    <t>спец техн</t>
  </si>
  <si>
    <t>ком сп</t>
  </si>
  <si>
    <t>ком тул</t>
  </si>
  <si>
    <t>ком сил</t>
  </si>
  <si>
    <t>ком спц</t>
  </si>
  <si>
    <t>традиц</t>
  </si>
  <si>
    <t>регион</t>
  </si>
  <si>
    <t>ведомство</t>
  </si>
  <si>
    <t>клуб</t>
  </si>
  <si>
    <t>не исп</t>
  </si>
  <si>
    <t>№</t>
  </si>
  <si>
    <t xml:space="preserve">№ паспорта </t>
  </si>
  <si>
    <t>+</t>
  </si>
  <si>
    <t>-</t>
  </si>
  <si>
    <t>МС</t>
  </si>
  <si>
    <t>не исполь</t>
  </si>
  <si>
    <t>спорт квал</t>
  </si>
  <si>
    <t>весовая кат</t>
  </si>
  <si>
    <t>судейство</t>
  </si>
  <si>
    <t>фо</t>
  </si>
  <si>
    <t>тренер</t>
  </si>
  <si>
    <t>1 гуп</t>
  </si>
  <si>
    <t>2 гуп</t>
  </si>
  <si>
    <t>3 гуп</t>
  </si>
  <si>
    <t>4 гуп</t>
  </si>
  <si>
    <t>5 гуп</t>
  </si>
  <si>
    <t>6 гуп</t>
  </si>
  <si>
    <t>7 гуп</t>
  </si>
  <si>
    <t>8 гуп</t>
  </si>
  <si>
    <t>9 гуп</t>
  </si>
  <si>
    <t>10 гуп</t>
  </si>
  <si>
    <t>1 дан</t>
  </si>
  <si>
    <t>2 дан</t>
  </si>
  <si>
    <t>3 дан</t>
  </si>
  <si>
    <t>4 дан</t>
  </si>
  <si>
    <t>5 дан</t>
  </si>
  <si>
    <t>6 дан</t>
  </si>
  <si>
    <t>м</t>
  </si>
  <si>
    <t>ж</t>
  </si>
  <si>
    <t>КМС</t>
  </si>
  <si>
    <t>МСМК</t>
  </si>
  <si>
    <t>ЗМС</t>
  </si>
  <si>
    <t>НЕТ</t>
  </si>
  <si>
    <t>I разряд</t>
  </si>
  <si>
    <t>II разряд</t>
  </si>
  <si>
    <t>III разряд</t>
  </si>
  <si>
    <t xml:space="preserve"> Белгородская область</t>
  </si>
  <si>
    <t xml:space="preserve"> Брянская область</t>
  </si>
  <si>
    <t xml:space="preserve"> Владимирская область</t>
  </si>
  <si>
    <t xml:space="preserve"> Воронежская область</t>
  </si>
  <si>
    <t xml:space="preserve"> Ивановская область</t>
  </si>
  <si>
    <t xml:space="preserve"> Калужская область</t>
  </si>
  <si>
    <t xml:space="preserve"> Костромская область</t>
  </si>
  <si>
    <t xml:space="preserve"> Курская область</t>
  </si>
  <si>
    <t xml:space="preserve"> Липецкая область</t>
  </si>
  <si>
    <t xml:space="preserve"> Московская область</t>
  </si>
  <si>
    <t xml:space="preserve"> Орловская область</t>
  </si>
  <si>
    <t xml:space="preserve"> Рязанская область</t>
  </si>
  <si>
    <t xml:space="preserve"> Смоленская область</t>
  </si>
  <si>
    <t xml:space="preserve"> Тамбовская область</t>
  </si>
  <si>
    <t xml:space="preserve"> Тверская область</t>
  </si>
  <si>
    <t xml:space="preserve"> Тульская область</t>
  </si>
  <si>
    <t xml:space="preserve"> Ярославская область</t>
  </si>
  <si>
    <t xml:space="preserve"> Республика Адыгея</t>
  </si>
  <si>
    <t xml:space="preserve"> Республика Калмыкия</t>
  </si>
  <si>
    <t xml:space="preserve"> Краснодарский край</t>
  </si>
  <si>
    <t xml:space="preserve"> Астраханская область</t>
  </si>
  <si>
    <t xml:space="preserve"> Волгоградская область</t>
  </si>
  <si>
    <t xml:space="preserve"> Ростовская область</t>
  </si>
  <si>
    <t xml:space="preserve"> Республика Карелия</t>
  </si>
  <si>
    <t xml:space="preserve"> Республика Коми</t>
  </si>
  <si>
    <t xml:space="preserve"> Архангельская область</t>
  </si>
  <si>
    <t xml:space="preserve"> Вологодская область</t>
  </si>
  <si>
    <t xml:space="preserve"> Калининградская область</t>
  </si>
  <si>
    <t xml:space="preserve"> Ленинградская область</t>
  </si>
  <si>
    <t xml:space="preserve"> Мурманская область</t>
  </si>
  <si>
    <t xml:space="preserve"> Новгородская область</t>
  </si>
  <si>
    <t xml:space="preserve"> Псковская область</t>
  </si>
  <si>
    <t xml:space="preserve"> Ненецкий автономный округ</t>
  </si>
  <si>
    <t xml:space="preserve"> Республика Саха (Якутия)</t>
  </si>
  <si>
    <t xml:space="preserve"> Камчатский край</t>
  </si>
  <si>
    <t xml:space="preserve"> Приморский край</t>
  </si>
  <si>
    <t xml:space="preserve"> Хабаровский край</t>
  </si>
  <si>
    <t xml:space="preserve"> Амурская область</t>
  </si>
  <si>
    <t xml:space="preserve"> Магаданская область</t>
  </si>
  <si>
    <t xml:space="preserve"> Сахалинская область</t>
  </si>
  <si>
    <t xml:space="preserve"> Еврейская автономная область</t>
  </si>
  <si>
    <t xml:space="preserve"> Чукотский автономный округ</t>
  </si>
  <si>
    <t xml:space="preserve"> Республика Алтай</t>
  </si>
  <si>
    <t xml:space="preserve"> Республика Бурятия</t>
  </si>
  <si>
    <t xml:space="preserve"> Республика Тыва</t>
  </si>
  <si>
    <t xml:space="preserve"> Республика Хакасия</t>
  </si>
  <si>
    <t xml:space="preserve"> Алтайский край</t>
  </si>
  <si>
    <t xml:space="preserve"> Забайкальский край</t>
  </si>
  <si>
    <t xml:space="preserve"> Красноярский край</t>
  </si>
  <si>
    <t xml:space="preserve"> Иркутская область</t>
  </si>
  <si>
    <t xml:space="preserve"> Кемеровская область</t>
  </si>
  <si>
    <t xml:space="preserve"> Новосибирская область</t>
  </si>
  <si>
    <t xml:space="preserve"> Омская область</t>
  </si>
  <si>
    <t xml:space="preserve"> Томская область</t>
  </si>
  <si>
    <t xml:space="preserve"> Курганская область</t>
  </si>
  <si>
    <t xml:space="preserve"> Свердловская область</t>
  </si>
  <si>
    <t xml:space="preserve"> Тюменская область</t>
  </si>
  <si>
    <t xml:space="preserve"> Челябинская область</t>
  </si>
  <si>
    <t xml:space="preserve"> Ханты-Мансийский автономный округ — Югра</t>
  </si>
  <si>
    <t xml:space="preserve"> Ямало-Ненецкий автономный округ</t>
  </si>
  <si>
    <t xml:space="preserve"> Республика Башкортостан</t>
  </si>
  <si>
    <t xml:space="preserve"> Республика Марий Эл</t>
  </si>
  <si>
    <t xml:space="preserve"> Республика Мордовия</t>
  </si>
  <si>
    <t xml:space="preserve"> Республика Татарстан</t>
  </si>
  <si>
    <t xml:space="preserve"> Удмуртская Республика</t>
  </si>
  <si>
    <t xml:space="preserve"> Чувашская Республика</t>
  </si>
  <si>
    <t xml:space="preserve"> Кировская область</t>
  </si>
  <si>
    <t xml:space="preserve"> Нижегородская область</t>
  </si>
  <si>
    <t xml:space="preserve"> Оренбургская область</t>
  </si>
  <si>
    <t xml:space="preserve"> Пензенская область</t>
  </si>
  <si>
    <t xml:space="preserve"> Пермский край</t>
  </si>
  <si>
    <t xml:space="preserve"> Самарская область</t>
  </si>
  <si>
    <t xml:space="preserve"> Саратовская область</t>
  </si>
  <si>
    <t xml:space="preserve"> Ульяновская область</t>
  </si>
  <si>
    <t xml:space="preserve"> Республика Дагестан</t>
  </si>
  <si>
    <t xml:space="preserve"> Республика Ингушетия</t>
  </si>
  <si>
    <t xml:space="preserve"> Кабардино-Балкарская Республика</t>
  </si>
  <si>
    <t xml:space="preserve"> Карачаево-Черкесская Республика</t>
  </si>
  <si>
    <t xml:space="preserve"> Республика Северная Осетия — Алания</t>
  </si>
  <si>
    <t xml:space="preserve"> Чеченская Республика</t>
  </si>
  <si>
    <t xml:space="preserve"> Ставропольский край</t>
  </si>
  <si>
    <t xml:space="preserve"> Республика Крым</t>
  </si>
  <si>
    <t xml:space="preserve"> г. Москва</t>
  </si>
  <si>
    <t xml:space="preserve"> г. Санкт-Петербург</t>
  </si>
  <si>
    <t xml:space="preserve"> г. Севастополь</t>
  </si>
  <si>
    <t>весовая 
категория</t>
  </si>
  <si>
    <t>Дата проведения:</t>
  </si>
  <si>
    <t>Место проведения:</t>
  </si>
  <si>
    <t>дата рождения</t>
  </si>
  <si>
    <t>СамФСО</t>
  </si>
  <si>
    <t>СФО</t>
  </si>
  <si>
    <t>ДВФО</t>
  </si>
  <si>
    <t>СЗФО</t>
  </si>
  <si>
    <t>ЦФО</t>
  </si>
  <si>
    <t>ЮФО</t>
  </si>
  <si>
    <t>СКФО</t>
  </si>
  <si>
    <t>ПФО</t>
  </si>
  <si>
    <t>УрФО</t>
  </si>
  <si>
    <t>Соревнования:</t>
  </si>
  <si>
    <t>Список участников соревнований от региона :</t>
  </si>
  <si>
    <t>&lt;выберите свой регион&gt;</t>
  </si>
  <si>
    <t>&lt;не выбран регион&gt;</t>
  </si>
  <si>
    <r>
      <rPr>
        <u/>
        <sz val="14"/>
        <color theme="3"/>
        <rFont val="Times New Roman"/>
        <family val="1"/>
        <charset val="204"/>
      </rPr>
      <t xml:space="preserve">ВНИМАНИЕ!!! Судейский комитет </t>
    </r>
    <r>
      <rPr>
        <b/>
        <u/>
        <sz val="14"/>
        <color theme="3"/>
        <rFont val="Times New Roman"/>
        <family val="1"/>
        <charset val="204"/>
      </rPr>
      <t>НЕ БУДЕТ ПРИНИМАТЬ</t>
    </r>
    <r>
      <rPr>
        <u/>
        <sz val="14"/>
        <color theme="3"/>
        <rFont val="Times New Roman"/>
        <family val="1"/>
        <charset val="204"/>
      </rPr>
      <t xml:space="preserve"> листы для жеребьевки оформленный ненадлежащим образом!!!</t>
    </r>
    <r>
      <rPr>
        <sz val="15"/>
        <color theme="3"/>
        <rFont val="Times New Roman"/>
        <family val="1"/>
        <charset val="204"/>
      </rPr>
      <t xml:space="preserve"> </t>
    </r>
    <r>
      <rPr>
        <sz val="10"/>
        <rFont val="Times New Roman"/>
        <family val="1"/>
        <charset val="204"/>
      </rPr>
      <t>Фамилия имя и отчество должны быть заполнены полность и начинаться с заглавной буквы (например, Иванов Иван Иванович). Спортивная и техническая квалификация заполняется ВЫБОРОМ ИЗ СПИСКА!!! НЕ НУЖНО вписывать "руками" так как вам больше нравится! В графе весовая категория лучше всего пишите реальный вес, округленный до килограмма. В графе ведомство пишется ведомство, которе вас командирует, а в графе клуб - организация, которая вас командирует и относится к ведомству! ЕСЛИ ВАС НИКТО НЕ КОМАНДИРУЕТ, то в графе ведомство вы пишете "СамФСО", а в графе клуб сокращенное название региональной федерации! Фамилия имя отчество тренера должны быть заполнены полность (без сокращений и инициалов). При невыполнении любого пункта судейский комитет может не принять вашу заявку!!! Не забудьте выбрать именно СВОЙ регион из списка! ЭТО НЕ ПУСТЫЕ ТРЕБОВАНИЯ - именно из-за этого так долго делаются все итоговые протоколы - мы "руками" исправляли все ваши ошибки!</t>
    </r>
  </si>
  <si>
    <t>Кубок Ленинградской области по тхэквондо (МФТ)</t>
  </si>
  <si>
    <t>г. ВЫБОРГ</t>
  </si>
  <si>
    <t>31 марта 2019 года</t>
  </si>
  <si>
    <t>Барканов Данила Сергеевич</t>
  </si>
  <si>
    <t>3 разряд</t>
  </si>
  <si>
    <t>СК "ЦЕНТР"</t>
  </si>
  <si>
    <t>Литвинов Михаил Александрович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</si>
</sst>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19]General"/>
  </numFmts>
  <fonts count="38" x14ac:knownFonts="1">
    <font>
      <sz val="10"/>
      <name val="Arial Cyr"/>
      <charset val="204"/>
    </font>
    <font>
      <sz val="9"/>
      <name val="Arial Cyr"/>
      <charset val="204"/>
    </font>
    <font>
      <sz val="10"/>
      <color rgb="FF000000"/>
      <name val="Arial Cyr"/>
      <charset val="204"/>
    </font>
    <font>
      <sz val="10"/>
      <color theme="1"/>
      <name val="Arial Cyr"/>
      <charset val="204"/>
    </font>
    <font>
      <sz val="11"/>
      <name val="Times New Roman"/>
      <family val="1"/>
      <charset val="204"/>
    </font>
    <font>
      <sz val="10"/>
      <color rgb="FFFF0000"/>
      <name val="Arial Cyr"/>
      <charset val="204"/>
    </font>
    <font>
      <sz val="10"/>
      <name val="Arial Cyr"/>
      <charset val="204"/>
    </font>
    <font>
      <b/>
      <sz val="10"/>
      <name val="Arial Cyr"/>
      <charset val="204"/>
    </font>
    <font>
      <sz val="11"/>
      <name val="Arial Cyr"/>
      <charset val="204"/>
    </font>
    <font>
      <b/>
      <sz val="11"/>
      <name val="Arial Cyr"/>
      <charset val="204"/>
    </font>
    <font>
      <b/>
      <sz val="10"/>
      <color theme="1" tint="0.14999847407452621"/>
      <name val="Arial Cyr"/>
      <charset val="204"/>
    </font>
    <font>
      <sz val="11"/>
      <color rgb="FFFF0000"/>
      <name val="Arial Cyr"/>
      <charset val="204"/>
    </font>
    <font>
      <sz val="10"/>
      <color theme="1" tint="0.14999847407452621"/>
      <name val="Arial Cyr"/>
      <charset val="204"/>
    </font>
    <font>
      <sz val="12"/>
      <color theme="1" tint="0.14999847407452621"/>
      <name val="Arial Cyr"/>
      <charset val="204"/>
    </font>
    <font>
      <sz val="9"/>
      <name val="Arial Cyr"/>
      <charset val="204"/>
    </font>
    <font>
      <sz val="10"/>
      <name val="Times New Roman"/>
      <family val="1"/>
    </font>
    <font>
      <sz val="9"/>
      <color theme="1"/>
      <name val="Times New Roman"/>
      <family val="1"/>
      <charset val="204"/>
    </font>
    <font>
      <b/>
      <sz val="11"/>
      <color theme="3"/>
      <name val="Times New Roman"/>
      <family val="1"/>
    </font>
    <font>
      <sz val="9"/>
      <name val="Times New Roman"/>
      <family val="1"/>
    </font>
    <font>
      <sz val="11"/>
      <color rgb="FFFF0000"/>
      <name val="Arial Black"/>
      <family val="2"/>
    </font>
    <font>
      <b/>
      <sz val="12"/>
      <name val="Arial Cyr"/>
      <charset val="204"/>
    </font>
    <font>
      <b/>
      <sz val="12"/>
      <color indexed="10"/>
      <name val="Arial Cyr"/>
      <charset val="204"/>
    </font>
    <font>
      <b/>
      <sz val="11"/>
      <color indexed="62"/>
      <name val="Calibri"/>
      <family val="2"/>
    </font>
    <font>
      <sz val="22"/>
      <color theme="6" tint="-0.249977111117893"/>
      <name val="Arial Black"/>
      <family val="2"/>
      <charset val="204"/>
    </font>
    <font>
      <b/>
      <sz val="16"/>
      <color rgb="FF00B050"/>
      <name val="Arial"/>
      <family val="2"/>
      <charset val="204"/>
    </font>
    <font>
      <b/>
      <sz val="9"/>
      <color theme="1" tint="0.14999847407452621"/>
      <name val="Arial Cyr"/>
      <charset val="204"/>
    </font>
    <font>
      <sz val="10"/>
      <color theme="3"/>
      <name val="Arial Cyr"/>
      <charset val="204"/>
    </font>
    <font>
      <b/>
      <sz val="10"/>
      <color rgb="FF0070C0"/>
      <name val="Arial Cyr"/>
      <charset val="204"/>
    </font>
    <font>
      <b/>
      <sz val="10"/>
      <color rgb="FF0070C0"/>
      <name val="Arial"/>
      <family val="2"/>
      <charset val="204"/>
    </font>
    <font>
      <b/>
      <sz val="9"/>
      <color theme="3" tint="-0.249977111117893"/>
      <name val="Arial Cyr"/>
      <charset val="204"/>
    </font>
    <font>
      <b/>
      <sz val="14"/>
      <color theme="3"/>
      <name val="Arial Cyr"/>
      <charset val="204"/>
    </font>
    <font>
      <b/>
      <sz val="14"/>
      <color theme="3"/>
      <name val="Arial"/>
      <family val="2"/>
      <charset val="204"/>
    </font>
    <font>
      <b/>
      <sz val="18"/>
      <color rgb="FF00B050"/>
      <name val="Arial"/>
      <family val="2"/>
      <charset val="204"/>
    </font>
    <font>
      <sz val="15"/>
      <color theme="3"/>
      <name val="Times New Roman"/>
      <family val="1"/>
      <charset val="204"/>
    </font>
    <font>
      <sz val="10"/>
      <name val="Times New Roman"/>
      <family val="1"/>
      <charset val="204"/>
    </font>
    <font>
      <u/>
      <sz val="14"/>
      <color theme="3"/>
      <name val="Times New Roman"/>
      <family val="1"/>
      <charset val="204"/>
    </font>
    <font>
      <b/>
      <u/>
      <sz val="14"/>
      <color theme="3"/>
      <name val="Times New Roman"/>
      <family val="1"/>
      <charset val="204"/>
    </font>
    <font>
      <b/>
      <sz val="18"/>
      <color rgb="FF7030A0"/>
      <name val="Arial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double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49"/>
      </bottom>
      <diagonal/>
    </border>
    <border>
      <left/>
      <right style="thick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slantDashDot">
        <color theme="3"/>
      </left>
      <right/>
      <top style="slantDashDot">
        <color theme="3"/>
      </top>
      <bottom style="slantDashDot">
        <color theme="3"/>
      </bottom>
      <diagonal/>
    </border>
    <border>
      <left/>
      <right/>
      <top style="slantDashDot">
        <color theme="3"/>
      </top>
      <bottom style="slantDashDot">
        <color theme="3"/>
      </bottom>
      <diagonal/>
    </border>
    <border>
      <left/>
      <right style="slantDashDot">
        <color theme="3"/>
      </right>
      <top style="slantDashDot">
        <color theme="3"/>
      </top>
      <bottom style="slantDashDot">
        <color theme="3"/>
      </bottom>
      <diagonal/>
    </border>
    <border>
      <left/>
      <right style="thin">
        <color auto="1"/>
      </right>
      <top/>
      <bottom/>
      <diagonal/>
    </border>
  </borders>
  <cellStyleXfs count="5">
    <xf numFmtId="0" fontId="0" fillId="0" borderId="0"/>
    <xf numFmtId="0" fontId="2" fillId="0" borderId="0"/>
    <xf numFmtId="164" fontId="3" fillId="0" borderId="0"/>
    <xf numFmtId="0" fontId="1" fillId="3" borderId="2" applyFont="0" applyFill="0" applyBorder="0" applyProtection="0">
      <alignment horizontal="center" vertical="center" wrapText="1"/>
    </xf>
    <xf numFmtId="0" fontId="22" fillId="0" borderId="17" applyNumberFormat="0" applyFill="0" applyAlignment="0" applyProtection="0"/>
  </cellStyleXfs>
  <cellXfs count="140">
    <xf numFmtId="0" fontId="0" fillId="0" borderId="0" xfId="0"/>
    <xf numFmtId="0" fontId="0" fillId="0" borderId="0" xfId="0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4" fillId="0" borderId="0" xfId="0" applyFont="1"/>
    <xf numFmtId="14" fontId="0" fillId="0" borderId="0" xfId="0" applyNumberFormat="1" applyProtection="1">
      <protection hidden="1"/>
    </xf>
    <xf numFmtId="0" fontId="5" fillId="0" borderId="0" xfId="0" applyFont="1"/>
    <xf numFmtId="0" fontId="6" fillId="0" borderId="0" xfId="0" applyFont="1"/>
    <xf numFmtId="0" fontId="6" fillId="0" borderId="0" xfId="0" applyFont="1" applyAlignment="1"/>
    <xf numFmtId="0" fontId="5" fillId="0" borderId="0" xfId="0" applyFont="1" applyAlignment="1"/>
    <xf numFmtId="0" fontId="12" fillId="4" borderId="8" xfId="0" applyFont="1" applyFill="1" applyBorder="1" applyAlignment="1" applyProtection="1">
      <alignment horizontal="center" vertical="center"/>
      <protection hidden="1"/>
    </xf>
    <xf numFmtId="0" fontId="12" fillId="4" borderId="8" xfId="0" applyFont="1" applyFill="1" applyBorder="1" applyAlignment="1" applyProtection="1">
      <alignment horizontal="center" vertical="center" wrapText="1"/>
      <protection hidden="1"/>
    </xf>
    <xf numFmtId="0" fontId="13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8" xfId="0" applyFont="1" applyFill="1" applyBorder="1" applyAlignment="1" applyProtection="1">
      <alignment horizontal="center" vertical="center" textRotation="90" wrapText="1"/>
      <protection hidden="1"/>
    </xf>
    <xf numFmtId="0" fontId="12" fillId="4" borderId="9" xfId="0" applyFont="1" applyFill="1" applyBorder="1" applyAlignment="1" applyProtection="1">
      <alignment horizontal="center" vertical="center" wrapText="1"/>
      <protection hidden="1"/>
    </xf>
    <xf numFmtId="0" fontId="12" fillId="4" borderId="10" xfId="0" applyFont="1" applyFill="1" applyBorder="1" applyAlignment="1" applyProtection="1">
      <alignment horizontal="center" vertical="center" textRotation="90" wrapText="1"/>
      <protection hidden="1"/>
    </xf>
    <xf numFmtId="0" fontId="12" fillId="4" borderId="11" xfId="0" applyFont="1" applyFill="1" applyBorder="1" applyAlignment="1" applyProtection="1">
      <alignment horizontal="center" vertical="center" textRotation="90" wrapText="1"/>
      <protection hidden="1"/>
    </xf>
    <xf numFmtId="0" fontId="12" fillId="4" borderId="12" xfId="0" applyFont="1" applyFill="1" applyBorder="1" applyAlignment="1" applyProtection="1">
      <alignment horizontal="center" vertical="center" textRotation="90" wrapText="1"/>
      <protection hidden="1"/>
    </xf>
    <xf numFmtId="0" fontId="13" fillId="4" borderId="14" xfId="0" applyFont="1" applyFill="1" applyBorder="1" applyAlignment="1" applyProtection="1">
      <alignment horizontal="center" vertical="center" wrapText="1"/>
      <protection hidden="1"/>
    </xf>
    <xf numFmtId="0" fontId="13" fillId="4" borderId="8" xfId="0" applyFont="1" applyFill="1" applyBorder="1" applyAlignment="1" applyProtection="1">
      <alignment horizontal="center" vertical="center" wrapText="1"/>
      <protection hidden="1"/>
    </xf>
    <xf numFmtId="0" fontId="5" fillId="0" borderId="0" xfId="0" applyFont="1" applyProtection="1">
      <protection hidden="1"/>
    </xf>
    <xf numFmtId="0" fontId="14" fillId="3" borderId="2" xfId="0" applyFont="1" applyFill="1" applyBorder="1" applyAlignment="1" applyProtection="1">
      <alignment horizontal="center" vertical="center" wrapText="1"/>
      <protection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1" fontId="15" fillId="2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9" fillId="0" borderId="0" xfId="0" applyFont="1" applyProtection="1">
      <protection hidden="1"/>
    </xf>
    <xf numFmtId="49" fontId="6" fillId="0" borderId="0" xfId="0" applyNumberFormat="1" applyFont="1"/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vertical="center"/>
      <protection locked="0"/>
    </xf>
    <xf numFmtId="14" fontId="16" fillId="0" borderId="15" xfId="0" applyNumberFormat="1" applyFont="1" applyBorder="1" applyAlignment="1" applyProtection="1">
      <alignment horizontal="center" vertical="center"/>
      <protection locked="0"/>
    </xf>
    <xf numFmtId="0" fontId="16" fillId="0" borderId="15" xfId="0" applyFont="1" applyBorder="1" applyAlignment="1" applyProtection="1">
      <alignment horizontal="left"/>
      <protection locked="0"/>
    </xf>
    <xf numFmtId="0" fontId="20" fillId="0" borderId="0" xfId="0" applyFont="1" applyBorder="1" applyAlignment="1">
      <alignment wrapText="1"/>
    </xf>
    <xf numFmtId="0" fontId="20" fillId="0" borderId="0" xfId="0" applyFont="1" applyBorder="1" applyAlignment="1">
      <alignment horizontal="left" vertical="center" wrapText="1" indent="1"/>
    </xf>
    <xf numFmtId="0" fontId="20" fillId="0" borderId="0" xfId="0" applyFont="1" applyBorder="1" applyAlignment="1"/>
    <xf numFmtId="0" fontId="20" fillId="0" borderId="0" xfId="0" applyFont="1" applyBorder="1" applyAlignment="1">
      <alignment horizontal="left" vertical="center" indent="1"/>
    </xf>
    <xf numFmtId="0" fontId="6" fillId="0" borderId="0" xfId="0" applyFont="1" applyBorder="1"/>
    <xf numFmtId="0" fontId="20" fillId="0" borderId="0" xfId="0" applyFont="1" applyBorder="1"/>
    <xf numFmtId="0" fontId="21" fillId="0" borderId="0" xfId="0" applyFont="1" applyBorder="1"/>
    <xf numFmtId="0" fontId="6" fillId="0" borderId="0" xfId="0" applyFont="1" applyAlignment="1">
      <alignment horizontal="left" vertical="center" indent="1"/>
    </xf>
    <xf numFmtId="0" fontId="18" fillId="5" borderId="7" xfId="0" applyFont="1" applyFill="1" applyBorder="1" applyAlignment="1" applyProtection="1">
      <alignment horizontal="center" vertical="center" wrapText="1"/>
      <protection locked="0" hidden="1"/>
    </xf>
    <xf numFmtId="0" fontId="15" fillId="5" borderId="2" xfId="0" applyFont="1" applyFill="1" applyBorder="1" applyAlignment="1" applyProtection="1">
      <alignment horizontal="center" vertical="center" wrapText="1"/>
      <protection locked="0" hidden="1"/>
    </xf>
    <xf numFmtId="14" fontId="15" fillId="5" borderId="7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1" xfId="0" applyFont="1" applyFill="1" applyBorder="1" applyAlignment="1" applyProtection="1">
      <alignment horizontal="center" vertical="center" wrapText="1"/>
      <protection locked="0" hidden="1"/>
    </xf>
    <xf numFmtId="1" fontId="15" fillId="5" borderId="5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5" fillId="5" borderId="7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1" fontId="15" fillId="5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8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5" borderId="16" xfId="0" applyFont="1" applyFill="1" applyBorder="1" applyAlignment="1" applyProtection="1">
      <alignment horizontal="left" vertical="center" wrapText="1"/>
      <protection locked="0" hidden="1"/>
    </xf>
    <xf numFmtId="0" fontId="18" fillId="5" borderId="1" xfId="0" applyFont="1" applyFill="1" applyBorder="1" applyAlignment="1" applyProtection="1">
      <alignment horizontal="left" vertical="center" wrapText="1"/>
      <protection locked="0" hidden="1"/>
    </xf>
    <xf numFmtId="0" fontId="15" fillId="5" borderId="1" xfId="0" applyFont="1" applyFill="1" applyBorder="1" applyAlignment="1" applyProtection="1">
      <alignment horizontal="left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5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Protection="1">
      <protection locked="0"/>
    </xf>
    <xf numFmtId="0" fontId="15" fillId="2" borderId="2" xfId="0" applyFont="1" applyFill="1" applyBorder="1" applyAlignment="1" applyProtection="1">
      <alignment horizontal="center" vertical="center" wrapText="1"/>
      <protection locked="0" hidden="1"/>
    </xf>
    <xf numFmtId="0" fontId="15" fillId="2" borderId="1" xfId="0" applyFont="1" applyFill="1" applyBorder="1" applyAlignment="1" applyProtection="1">
      <alignment horizontal="center" vertical="center" wrapText="1"/>
      <protection locked="0" hidden="1"/>
    </xf>
    <xf numFmtId="0" fontId="17" fillId="2" borderId="4" xfId="0" applyFont="1" applyFill="1" applyBorder="1" applyAlignment="1" applyProtection="1">
      <alignment horizontal="center" vertical="center" wrapText="1"/>
      <protection locked="0" hidden="1"/>
    </xf>
    <xf numFmtId="0" fontId="17" fillId="2" borderId="6" xfId="0" applyFont="1" applyFill="1" applyBorder="1" applyAlignment="1" applyProtection="1">
      <alignment horizontal="center" vertical="center" wrapText="1"/>
      <protection locked="0" hidden="1"/>
    </xf>
    <xf numFmtId="0" fontId="18" fillId="2" borderId="3" xfId="0" applyNumberFormat="1" applyFont="1" applyFill="1" applyBorder="1" applyAlignment="1" applyProtection="1">
      <alignment horizontal="center" vertical="center" wrapText="1"/>
      <protection locked="0" hidden="1"/>
    </xf>
    <xf numFmtId="0" fontId="18" fillId="2" borderId="7" xfId="0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horizontal="center"/>
      <protection locked="0"/>
    </xf>
    <xf numFmtId="14" fontId="16" fillId="0" borderId="15" xfId="0" applyNumberFormat="1" applyFont="1" applyBorder="1" applyAlignment="1" applyProtection="1">
      <alignment horizontal="center"/>
      <protection locked="0"/>
    </xf>
    <xf numFmtId="1" fontId="15" fillId="2" borderId="6" xfId="0" applyNumberFormat="1" applyFont="1" applyFill="1" applyBorder="1" applyAlignment="1" applyProtection="1">
      <alignment horizontal="center" vertical="center" wrapText="1"/>
      <protection locked="0" hidden="1"/>
    </xf>
    <xf numFmtId="0" fontId="16" fillId="0" borderId="15" xfId="0" applyFont="1" applyBorder="1" applyAlignment="1" applyProtection="1">
      <alignment vertical="center" wrapText="1"/>
      <protection locked="0"/>
    </xf>
    <xf numFmtId="14" fontId="16" fillId="0" borderId="15" xfId="0" applyNumberFormat="1" applyFont="1" applyBorder="1" applyAlignment="1" applyProtection="1">
      <alignment horizontal="center" vertical="center" wrapText="1"/>
      <protection locked="0"/>
    </xf>
    <xf numFmtId="0" fontId="16" fillId="0" borderId="15" xfId="0" applyFont="1" applyBorder="1" applyAlignment="1" applyProtection="1">
      <alignment horizontal="center" vertical="center" wrapText="1"/>
      <protection locked="0"/>
    </xf>
    <xf numFmtId="0" fontId="25" fillId="0" borderId="19" xfId="0" applyFont="1" applyBorder="1" applyAlignment="1"/>
    <xf numFmtId="0" fontId="23" fillId="0" borderId="0" xfId="0" applyFont="1" applyAlignment="1" applyProtection="1">
      <alignment horizontal="center" wrapText="1"/>
      <protection hidden="1"/>
    </xf>
    <xf numFmtId="0" fontId="5" fillId="0" borderId="0" xfId="0" applyFont="1" applyAlignment="1" applyProtection="1">
      <alignment vertical="center"/>
      <protection hidden="1"/>
    </xf>
    <xf numFmtId="0" fontId="6" fillId="0" borderId="0" xfId="0" applyFont="1" applyAlignment="1" applyProtection="1">
      <alignment vertical="center"/>
      <protection hidden="1"/>
    </xf>
    <xf numFmtId="0" fontId="8" fillId="0" borderId="0" xfId="0" applyFont="1" applyAlignment="1" applyProtection="1">
      <protection hidden="1"/>
    </xf>
    <xf numFmtId="0" fontId="6" fillId="0" borderId="0" xfId="0" applyFont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14" fontId="0" fillId="0" borderId="0" xfId="0" applyNumberFormat="1" applyFont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right"/>
      <protection hidden="1"/>
    </xf>
    <xf numFmtId="0" fontId="10" fillId="0" borderId="0" xfId="0" applyFont="1" applyBorder="1" applyAlignment="1" applyProtection="1">
      <alignment horizontal="left"/>
      <protection hidden="1"/>
    </xf>
    <xf numFmtId="0" fontId="5" fillId="0" borderId="0" xfId="0" applyFont="1" applyAlignment="1" applyProtection="1">
      <protection hidden="1"/>
    </xf>
    <xf numFmtId="0" fontId="8" fillId="0" borderId="0" xfId="0" applyFont="1" applyBorder="1" applyAlignment="1" applyProtection="1">
      <alignment horizontal="center"/>
      <protection hidden="1"/>
    </xf>
    <xf numFmtId="0" fontId="8" fillId="0" borderId="13" xfId="0" applyFont="1" applyBorder="1" applyAlignment="1" applyProtection="1">
      <alignment horizontal="center"/>
      <protection hidden="1"/>
    </xf>
    <xf numFmtId="49" fontId="8" fillId="0" borderId="13" xfId="0" quotePrefix="1" applyNumberFormat="1" applyFont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protection hidden="1"/>
    </xf>
    <xf numFmtId="0" fontId="11" fillId="0" borderId="0" xfId="0" applyFont="1" applyBorder="1" applyAlignment="1" applyProtection="1">
      <alignment horizontal="left" vertical="center" indent="1"/>
      <protection hidden="1"/>
    </xf>
    <xf numFmtId="0" fontId="8" fillId="0" borderId="0" xfId="0" applyFont="1" applyBorder="1" applyAlignment="1" applyProtection="1">
      <alignment wrapText="1"/>
      <protection hidden="1"/>
    </xf>
    <xf numFmtId="0" fontId="6" fillId="0" borderId="0" xfId="0" applyFont="1" applyProtection="1">
      <protection hidden="1"/>
    </xf>
    <xf numFmtId="49" fontId="24" fillId="0" borderId="0" xfId="0" applyNumberFormat="1" applyFont="1" applyAlignment="1" applyProtection="1">
      <alignment horizontal="right"/>
      <protection hidden="1"/>
    </xf>
    <xf numFmtId="49" fontId="24" fillId="0" borderId="0" xfId="0" applyNumberFormat="1" applyFont="1" applyBorder="1" applyAlignment="1" applyProtection="1">
      <protection hidden="1"/>
    </xf>
    <xf numFmtId="0" fontId="7" fillId="0" borderId="0" xfId="0" applyFont="1" applyBorder="1" applyAlignment="1" applyProtection="1">
      <alignment horizontal="right"/>
      <protection hidden="1"/>
    </xf>
    <xf numFmtId="0" fontId="7" fillId="0" borderId="23" xfId="0" applyFont="1" applyBorder="1" applyAlignment="1" applyProtection="1">
      <alignment horizontal="right"/>
      <protection hidden="1"/>
    </xf>
    <xf numFmtId="0" fontId="29" fillId="0" borderId="19" xfId="0" applyFont="1" applyBorder="1" applyAlignment="1" applyProtection="1">
      <alignment horizontal="center"/>
      <protection locked="0" hidden="1"/>
    </xf>
    <xf numFmtId="14" fontId="30" fillId="0" borderId="15" xfId="0" applyNumberFormat="1" applyFont="1" applyBorder="1" applyAlignment="1" applyProtection="1">
      <alignment horizontal="center"/>
      <protection locked="0"/>
    </xf>
    <xf numFmtId="0" fontId="33" fillId="6" borderId="20" xfId="0" applyFont="1" applyFill="1" applyBorder="1" applyAlignment="1" applyProtection="1">
      <alignment horizontal="center" vertical="top" wrapText="1"/>
      <protection hidden="1"/>
    </xf>
    <xf numFmtId="0" fontId="26" fillId="6" borderId="21" xfId="0" applyFont="1" applyFill="1" applyBorder="1" applyAlignment="1" applyProtection="1">
      <alignment horizontal="center" vertical="top" wrapText="1"/>
      <protection hidden="1"/>
    </xf>
    <xf numFmtId="0" fontId="26" fillId="6" borderId="22" xfId="0" applyFont="1" applyFill="1" applyBorder="1" applyAlignment="1" applyProtection="1">
      <alignment horizontal="center" vertical="top" wrapText="1"/>
      <protection hidden="1"/>
    </xf>
    <xf numFmtId="49" fontId="28" fillId="0" borderId="15" xfId="0" applyNumberFormat="1" applyFont="1" applyBorder="1" applyAlignment="1" applyProtection="1">
      <alignment horizontal="center" vertical="center"/>
      <protection hidden="1"/>
    </xf>
    <xf numFmtId="0" fontId="27" fillId="0" borderId="15" xfId="0" applyNumberFormat="1" applyFont="1" applyBorder="1" applyAlignment="1" applyProtection="1">
      <alignment horizontal="center" vertical="center"/>
      <protection hidden="1"/>
    </xf>
    <xf numFmtId="49" fontId="31" fillId="0" borderId="15" xfId="0" applyNumberFormat="1" applyFont="1" applyBorder="1" applyAlignment="1" applyProtection="1">
      <alignment horizontal="center"/>
      <protection locked="0"/>
    </xf>
    <xf numFmtId="0" fontId="27" fillId="0" borderId="15" xfId="0" applyFont="1" applyBorder="1" applyAlignment="1" applyProtection="1">
      <alignment horizontal="center"/>
      <protection hidden="1"/>
    </xf>
    <xf numFmtId="49" fontId="37" fillId="0" borderId="15" xfId="0" applyNumberFormat="1" applyFont="1" applyBorder="1" applyAlignment="1" applyProtection="1">
      <alignment horizontal="center" vertical="top" wrapText="1"/>
      <protection locked="0"/>
    </xf>
    <xf numFmtId="49" fontId="32" fillId="0" borderId="15" xfId="0" applyNumberFormat="1" applyFont="1" applyBorder="1" applyAlignment="1" applyProtection="1">
      <alignment horizontal="center" vertical="top" wrapText="1"/>
      <protection locked="0"/>
    </xf>
  </cellXfs>
  <cellStyles count="5">
    <cellStyle name="Excel Built-in Normal" xfId="2"/>
    <cellStyle name="Excel Built-in Normal 1" xfId="1"/>
    <cellStyle name="table" xfId="3"/>
    <cellStyle name="Заголовок 3" xfId="4"/>
    <cellStyle name="Обычный" xfId="0" builtinId="0"/>
  </cellStyles>
  <dxfs count="180"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/>
        <i val="0"/>
        <strike val="0"/>
        <color rgb="FFFF0000"/>
      </font>
      <fill>
        <patternFill>
          <bgColor rgb="FFA7FF8F"/>
        </patternFill>
      </fill>
    </dxf>
    <dxf>
      <font>
        <strike val="0"/>
        <color theme="1" tint="0.24994659260841701"/>
      </font>
      <fill>
        <patternFill>
          <bgColor rgb="FFF6C7A4"/>
        </patternFill>
      </fill>
    </dxf>
    <dxf>
      <font>
        <b val="0"/>
        <i/>
        <color theme="0" tint="-0.34998626667073579"/>
      </font>
      <numFmt numFmtId="165" formatCode="@&quot;введите название соревнований&quot;"/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indexed="64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  <color rgb="FFFF0000"/>
      </font>
    </dxf>
    <dxf>
      <font>
        <strike/>
      </font>
    </dxf>
    <dxf>
      <font>
        <strike val="0"/>
        <color rgb="FF00B050"/>
      </font>
    </dxf>
    <dxf>
      <font>
        <color rgb="FFFF0000"/>
      </font>
    </dxf>
    <dxf>
      <font>
        <strike/>
        <color rgb="FFFF0000"/>
      </font>
    </dxf>
    <dxf>
      <font>
        <strike/>
        <color auto="1"/>
      </font>
    </dxf>
    <dxf>
      <font>
        <strike/>
        <color auto="1"/>
      </font>
    </dxf>
    <dxf>
      <font>
        <b val="0"/>
        <i val="0"/>
        <strike val="0"/>
        <color rgb="FFFFFF00"/>
      </font>
      <fill>
        <patternFill>
          <bgColor theme="1"/>
        </patternFill>
      </fill>
    </dxf>
    <dxf>
      <font>
        <b val="0"/>
        <i val="0"/>
        <strike val="0"/>
        <color theme="1"/>
      </font>
      <fill>
        <patternFill>
          <bgColor theme="0"/>
        </patternFill>
      </fill>
    </dxf>
    <dxf>
      <font>
        <strike val="0"/>
        <color rgb="FFFF9B09"/>
      </font>
      <fill>
        <patternFill>
          <bgColor theme="0"/>
        </patternFill>
      </fill>
    </dxf>
    <dxf>
      <font>
        <strike val="0"/>
        <color theme="1"/>
      </font>
      <numFmt numFmtId="30" formatCode="@"/>
      <fill>
        <patternFill>
          <fgColor auto="1"/>
          <bgColor rgb="FFFFFF00"/>
        </patternFill>
      </fill>
    </dxf>
    <dxf>
      <font>
        <color rgb="FF00B050"/>
      </font>
      <fill>
        <patternFill>
          <bgColor rgb="FFFFFF00"/>
        </patternFill>
      </fill>
    </dxf>
    <dxf>
      <font>
        <color theme="0"/>
      </font>
      <fill>
        <patternFill>
          <bgColor rgb="FF00B050"/>
        </patternFill>
      </fill>
    </dxf>
    <dxf>
      <font>
        <color rgb="FF002060"/>
      </font>
      <fill>
        <patternFill>
          <bgColor rgb="FF00B050"/>
        </patternFill>
      </fill>
    </dxf>
    <dxf>
      <font>
        <color theme="0"/>
      </font>
      <fill>
        <patternFill>
          <bgColor rgb="FF002060"/>
        </patternFill>
      </fill>
    </dxf>
    <dxf>
      <font>
        <color rgb="FFFF0000"/>
      </font>
      <fill>
        <patternFill>
          <bgColor rgb="FF00206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0000"/>
        </patternFill>
      </fill>
    </dxf>
    <dxf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1" defaultTableStyle="TableStyleMedium9" defaultPivotStyle="PivotStyleLight16">
    <tableStyle name="Стиль таблицы 1" pivot="0" count="2">
      <tableStyleElement type="firstColumnStripe" dxfId="179"/>
      <tableStyleElement type="secondColumnStripe" dxfId="178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6C7A4"/>
      <color rgb="FFA7FF8F"/>
      <color rgb="FFFF9B0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Главная">
      <a:dk1>
        <a:srgbClr val="000000"/>
      </a:dk1>
      <a:lt1>
        <a:srgbClr val="FFFFFF"/>
      </a:lt1>
      <a:dk2>
        <a:srgbClr val="D1282E"/>
      </a:dk2>
      <a:lt2>
        <a:srgbClr val="C8C8B1"/>
      </a:lt2>
      <a:accent1>
        <a:srgbClr val="7A7A7A"/>
      </a:accent1>
      <a:accent2>
        <a:srgbClr val="F5C201"/>
      </a:accent2>
      <a:accent3>
        <a:srgbClr val="526DB0"/>
      </a:accent3>
      <a:accent4>
        <a:srgbClr val="989AAC"/>
      </a:accent4>
      <a:accent5>
        <a:srgbClr val="DC5924"/>
      </a:accent5>
      <a:accent6>
        <a:srgbClr val="B4B392"/>
      </a:accent6>
      <a:hlink>
        <a:srgbClr val="CC9900"/>
      </a:hlink>
      <a:folHlink>
        <a:srgbClr val="969696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>
    <pageSetUpPr autoPageBreaks="0"/>
  </sheetPr>
  <dimension ref="A1:V81"/>
  <sheetViews>
    <sheetView showGridLines="0" tabSelected="1" topLeftCell="A8" zoomScale="115" zoomScaleNormal="115" workbookViewId="0">
      <selection activeCell="G13" sqref="G13"/>
    </sheetView>
  </sheetViews>
  <sheetFormatPr defaultColWidth="0.85546875" defaultRowHeight="12.75" x14ac:dyDescent="0.2"/>
  <cols>
    <col min="1" max="1" width="0.85546875" style="124"/>
    <col min="2" max="2" width="3.28515625" style="6" customWidth="1"/>
    <col min="3" max="3" width="9.28515625" style="6" customWidth="1"/>
    <col min="4" max="4" width="26.7109375" style="6" customWidth="1"/>
    <col min="5" max="5" width="3.42578125" style="6" bestFit="1" customWidth="1"/>
    <col min="6" max="6" width="10" style="6" bestFit="1" customWidth="1"/>
    <col min="7" max="7" width="8.42578125" style="6" bestFit="1" customWidth="1"/>
    <col min="8" max="8" width="6.7109375" style="49" bestFit="1" customWidth="1"/>
    <col min="9" max="9" width="6" style="6" customWidth="1"/>
    <col min="10" max="13" width="3" style="6" customWidth="1"/>
    <col min="14" max="15" width="18" style="6" customWidth="1"/>
    <col min="16" max="16" width="25.5703125" style="6" customWidth="1"/>
    <col min="17" max="17" width="28" style="5" customWidth="1"/>
    <col min="18" max="18" width="8.7109375" style="6" customWidth="1"/>
    <col min="19" max="19" width="5.7109375" style="6" customWidth="1"/>
    <col min="20" max="20" width="8.85546875" style="6" customWidth="1"/>
    <col min="21" max="21" width="7" style="6" customWidth="1"/>
    <col min="22" max="28" width="8.85546875" style="6" customWidth="1"/>
    <col min="29" max="16384" width="0.85546875" style="6"/>
  </cols>
  <sheetData>
    <row r="1" spans="1:22" ht="4.5" customHeight="1" thickBot="1" x14ac:dyDescent="0.25"/>
    <row r="2" spans="1:22" ht="99" customHeight="1" thickBot="1" x14ac:dyDescent="0.25">
      <c r="B2" s="131" t="s">
        <v>155</v>
      </c>
      <c r="C2" s="132"/>
      <c r="D2" s="132"/>
      <c r="E2" s="132"/>
      <c r="F2" s="132"/>
      <c r="G2" s="132"/>
      <c r="H2" s="132"/>
      <c r="I2" s="132"/>
      <c r="J2" s="132"/>
      <c r="K2" s="132"/>
      <c r="L2" s="132"/>
      <c r="M2" s="132"/>
      <c r="N2" s="132"/>
      <c r="O2" s="132"/>
      <c r="P2" s="133"/>
    </row>
    <row r="3" spans="1:22" s="110" customFormat="1" ht="6.95" customHeight="1" x14ac:dyDescent="0.65">
      <c r="B3" s="108"/>
      <c r="C3" s="108"/>
      <c r="D3" s="108"/>
      <c r="E3" s="108"/>
      <c r="F3" s="108"/>
      <c r="G3" s="108"/>
      <c r="H3" s="108"/>
      <c r="I3" s="108"/>
      <c r="J3" s="108"/>
      <c r="K3" s="108"/>
      <c r="L3" s="108"/>
      <c r="M3" s="108"/>
      <c r="N3" s="108"/>
      <c r="O3" s="108"/>
      <c r="P3" s="108"/>
      <c r="Q3" s="109"/>
    </row>
    <row r="4" spans="1:22" ht="15" customHeight="1" x14ac:dyDescent="0.3">
      <c r="B4" s="124"/>
      <c r="C4" s="124"/>
      <c r="D4" s="134" t="s">
        <v>151</v>
      </c>
      <c r="E4" s="134"/>
      <c r="F4" s="134"/>
      <c r="G4" s="134"/>
      <c r="H4" s="134"/>
      <c r="I4" s="134"/>
      <c r="J4" s="135" t="s">
        <v>140</v>
      </c>
      <c r="K4" s="135"/>
      <c r="L4" s="135"/>
      <c r="M4" s="135"/>
      <c r="N4" s="135"/>
      <c r="O4" s="135"/>
      <c r="P4" s="126"/>
    </row>
    <row r="5" spans="1:22" ht="29.25" customHeight="1" x14ac:dyDescent="0.3">
      <c r="B5" s="124"/>
      <c r="C5" s="125"/>
      <c r="D5" s="138" t="s">
        <v>156</v>
      </c>
      <c r="E5" s="139"/>
      <c r="F5" s="139"/>
      <c r="G5" s="139"/>
      <c r="H5" s="139"/>
      <c r="I5" s="139"/>
      <c r="J5" s="136" t="s">
        <v>157</v>
      </c>
      <c r="K5" s="136"/>
      <c r="L5" s="136"/>
      <c r="M5" s="136"/>
      <c r="N5" s="136"/>
      <c r="O5" s="136"/>
      <c r="P5" s="126"/>
    </row>
    <row r="6" spans="1:22" ht="15" customHeight="1" x14ac:dyDescent="0.2">
      <c r="B6" s="124"/>
      <c r="C6" s="124"/>
      <c r="D6" s="139"/>
      <c r="E6" s="139"/>
      <c r="F6" s="139"/>
      <c r="G6" s="139"/>
      <c r="H6" s="139"/>
      <c r="I6" s="139"/>
      <c r="J6" s="137" t="s">
        <v>139</v>
      </c>
      <c r="K6" s="137"/>
      <c r="L6" s="137"/>
      <c r="M6" s="137"/>
      <c r="N6" s="137"/>
      <c r="O6" s="137"/>
      <c r="P6" s="124"/>
    </row>
    <row r="7" spans="1:22" ht="27.75" customHeight="1" x14ac:dyDescent="0.25">
      <c r="B7" s="124"/>
      <c r="C7" s="124"/>
      <c r="D7" s="139"/>
      <c r="E7" s="139"/>
      <c r="F7" s="139"/>
      <c r="G7" s="139"/>
      <c r="H7" s="139"/>
      <c r="I7" s="139"/>
      <c r="J7" s="130" t="s">
        <v>158</v>
      </c>
      <c r="K7" s="130"/>
      <c r="L7" s="130"/>
      <c r="M7" s="130"/>
      <c r="N7" s="130"/>
      <c r="O7" s="130"/>
      <c r="P7" s="124"/>
    </row>
    <row r="8" spans="1:22" s="112" customFormat="1" ht="6.95" customHeight="1" x14ac:dyDescent="0.25">
      <c r="B8" s="111"/>
      <c r="D8" s="113"/>
      <c r="E8" s="114"/>
      <c r="F8" s="114"/>
      <c r="G8" s="114"/>
      <c r="H8" s="114"/>
      <c r="K8" s="115"/>
      <c r="L8" s="115"/>
      <c r="M8" s="115"/>
      <c r="N8" s="115"/>
      <c r="O8" s="116"/>
      <c r="P8" s="116"/>
      <c r="Q8" s="117"/>
    </row>
    <row r="9" spans="1:22" s="7" customFormat="1" ht="15" thickBot="1" x14ac:dyDescent="0.25">
      <c r="A9" s="112"/>
      <c r="B9" s="111"/>
      <c r="C9" s="112"/>
      <c r="D9" s="127" t="s">
        <v>152</v>
      </c>
      <c r="E9" s="127"/>
      <c r="F9" s="127"/>
      <c r="G9" s="128"/>
      <c r="H9" s="129" t="s">
        <v>153</v>
      </c>
      <c r="I9" s="129"/>
      <c r="J9" s="129"/>
      <c r="K9" s="129"/>
      <c r="L9" s="129"/>
      <c r="M9" s="129"/>
      <c r="N9" s="129"/>
      <c r="O9" s="112"/>
      <c r="P9" s="116"/>
      <c r="Q9" s="8"/>
    </row>
    <row r="10" spans="1:22" s="124" customFormat="1" ht="6.95" customHeight="1" thickBot="1" x14ac:dyDescent="0.25">
      <c r="B10" s="118"/>
      <c r="C10" s="118"/>
      <c r="D10" s="118"/>
      <c r="E10" s="119"/>
      <c r="F10" s="120"/>
      <c r="G10" s="121"/>
      <c r="H10" s="122"/>
      <c r="I10" s="121"/>
      <c r="J10" s="121"/>
      <c r="K10" s="121"/>
      <c r="L10" s="121"/>
      <c r="M10" s="121"/>
      <c r="N10" s="123"/>
      <c r="O10" s="123"/>
      <c r="P10" s="123"/>
      <c r="Q10" s="19"/>
    </row>
    <row r="11" spans="1:22" ht="50.25" thickTop="1" thickBot="1" x14ac:dyDescent="0.25">
      <c r="B11" s="9" t="s">
        <v>17</v>
      </c>
      <c r="C11" s="10" t="s">
        <v>18</v>
      </c>
      <c r="D11" s="11" t="s">
        <v>0</v>
      </c>
      <c r="E11" s="12" t="s">
        <v>1</v>
      </c>
      <c r="F11" s="13" t="s">
        <v>141</v>
      </c>
      <c r="G11" s="13" t="s">
        <v>23</v>
      </c>
      <c r="H11" s="12" t="s">
        <v>3</v>
      </c>
      <c r="I11" s="14" t="s">
        <v>138</v>
      </c>
      <c r="J11" s="15" t="s">
        <v>4</v>
      </c>
      <c r="K11" s="16" t="s">
        <v>5</v>
      </c>
      <c r="L11" s="16" t="s">
        <v>6</v>
      </c>
      <c r="M11" s="14" t="s">
        <v>7</v>
      </c>
      <c r="N11" s="17" t="s">
        <v>14</v>
      </c>
      <c r="O11" s="18" t="s">
        <v>15</v>
      </c>
      <c r="P11" s="18" t="s">
        <v>27</v>
      </c>
      <c r="Q11" s="19"/>
    </row>
    <row r="12" spans="1:22" ht="18.75" customHeight="1" thickTop="1" x14ac:dyDescent="0.4">
      <c r="B12" s="20">
        <v>1</v>
      </c>
      <c r="C12" s="50">
        <v>1</v>
      </c>
      <c r="D12" s="60" t="s">
        <v>159</v>
      </c>
      <c r="E12" s="51" t="s">
        <v>44</v>
      </c>
      <c r="F12" s="52">
        <v>36843</v>
      </c>
      <c r="G12" s="53" t="s">
        <v>160</v>
      </c>
      <c r="H12" s="51" t="s">
        <v>28</v>
      </c>
      <c r="I12" s="25">
        <v>67</v>
      </c>
      <c r="J12" s="26" t="s">
        <v>19</v>
      </c>
      <c r="K12" s="26" t="s">
        <v>19</v>
      </c>
      <c r="L12" s="97" t="s">
        <v>19</v>
      </c>
      <c r="M12" s="27" t="s">
        <v>19</v>
      </c>
      <c r="N12" s="99" t="s">
        <v>142</v>
      </c>
      <c r="O12" s="100" t="s">
        <v>161</v>
      </c>
      <c r="P12" s="50" t="s">
        <v>162</v>
      </c>
      <c r="Q12" s="30" t="str">
        <f>IF(AND(ISBLANK(C12),ISBLANK(D12)),"",IF(OR(ISBLANK(E12),ISBLANK(F12),ISBLANK(D12),ISBLANK(J12),ISBLANK(G12),ISBLANK(H12),ISBLANK(K12),ISBLANK(L12),ISBLANK(M12)),"НЕ ВСЁ ЗАПОЛНЕНО!!","ОК"))</f>
        <v>ОК</v>
      </c>
      <c r="U12" s="31"/>
      <c r="V12" s="31"/>
    </row>
    <row r="13" spans="1:22" ht="18.75" customHeight="1" x14ac:dyDescent="0.4">
      <c r="B13" s="20">
        <v>2</v>
      </c>
      <c r="C13" s="50"/>
      <c r="D13" s="60"/>
      <c r="E13" s="51"/>
      <c r="F13" s="52"/>
      <c r="G13" s="53"/>
      <c r="H13" s="51"/>
      <c r="I13" s="54"/>
      <c r="J13" s="57"/>
      <c r="K13" s="57"/>
      <c r="L13" s="57"/>
      <c r="M13" s="27"/>
      <c r="N13" s="55"/>
      <c r="O13" s="29"/>
      <c r="P13" s="50"/>
      <c r="Q13" s="30" t="str">
        <f t="shared" ref="Q13:Q20" si="0">IF(AND(ISBLANK(C13),ISBLANK(D13)),"",IF(OR(ISBLANK(E13),ISBLANK(F13),ISBLANK(D13),ISBLANK(J13),ISBLANK(G13),ISBLANK(H13),ISBLANK(K13),ISBLANK(L13),ISBLANK(M13)),"НЕ ВСЁ ЗАПОЛНЕНО!!","ОК"))</f>
        <v/>
      </c>
      <c r="U13" s="31"/>
      <c r="V13" s="31"/>
    </row>
    <row r="14" spans="1:22" ht="18.75" customHeight="1" x14ac:dyDescent="0.4">
      <c r="B14" s="20">
        <v>3</v>
      </c>
      <c r="C14" s="56"/>
      <c r="D14" s="62"/>
      <c r="E14" s="51"/>
      <c r="F14" s="52"/>
      <c r="G14" s="53"/>
      <c r="H14" s="56"/>
      <c r="I14" s="58"/>
      <c r="J14" s="57"/>
      <c r="K14" s="57"/>
      <c r="L14" s="57"/>
      <c r="M14" s="27"/>
      <c r="N14" s="55"/>
      <c r="O14" s="29"/>
      <c r="P14" s="50"/>
      <c r="Q14" s="30" t="str">
        <f t="shared" si="0"/>
        <v/>
      </c>
      <c r="U14" s="31"/>
      <c r="V14" s="31"/>
    </row>
    <row r="15" spans="1:22" ht="18.75" customHeight="1" x14ac:dyDescent="0.4">
      <c r="B15" s="20">
        <v>4</v>
      </c>
      <c r="C15" s="56"/>
      <c r="D15" s="62"/>
      <c r="E15" s="51"/>
      <c r="F15" s="52"/>
      <c r="G15" s="53"/>
      <c r="H15" s="56"/>
      <c r="I15" s="58"/>
      <c r="J15" s="57"/>
      <c r="K15" s="57"/>
      <c r="L15" s="57"/>
      <c r="M15" s="27"/>
      <c r="N15" s="55"/>
      <c r="O15" s="29"/>
      <c r="P15" s="50"/>
      <c r="Q15" s="30" t="str">
        <f>IF(AND(ISBLANK(C15),ISBLANK(D15)),"",IF(OR(ISBLANK(E15),ISBLANK(F15),ISBLANK(D15),ISBLANK(J15),ISBLANK(G15),ISBLANK(H15),ISBLANK(K15),ISBLANK(L15),ISBLANK(M15)),"НЕ ВСЁ ЗАПОЛНЕНО!!","ОК"))</f>
        <v/>
      </c>
      <c r="U15" s="31"/>
      <c r="V15" s="31"/>
    </row>
    <row r="16" spans="1:22" ht="18.75" customHeight="1" x14ac:dyDescent="0.4">
      <c r="B16" s="20">
        <v>5</v>
      </c>
      <c r="C16" s="56"/>
      <c r="D16" s="60"/>
      <c r="E16" s="51"/>
      <c r="F16" s="52"/>
      <c r="G16" s="53"/>
      <c r="H16" s="51"/>
      <c r="I16" s="54"/>
      <c r="J16" s="57"/>
      <c r="K16" s="57"/>
      <c r="L16" s="57"/>
      <c r="M16" s="27"/>
      <c r="N16" s="55"/>
      <c r="O16" s="29"/>
      <c r="P16" s="50"/>
      <c r="Q16" s="30" t="str">
        <f t="shared" si="0"/>
        <v/>
      </c>
      <c r="U16" s="31"/>
      <c r="V16" s="31"/>
    </row>
    <row r="17" spans="2:22" ht="18.75" customHeight="1" thickBot="1" x14ac:dyDescent="0.45">
      <c r="B17" s="20">
        <v>6</v>
      </c>
      <c r="C17" s="56"/>
      <c r="D17" s="62"/>
      <c r="E17" s="51"/>
      <c r="F17" s="52"/>
      <c r="G17" s="53"/>
      <c r="H17" s="56"/>
      <c r="I17" s="58"/>
      <c r="J17" s="57"/>
      <c r="K17" s="57"/>
      <c r="L17" s="57"/>
      <c r="M17" s="27"/>
      <c r="N17" s="55"/>
      <c r="O17" s="29"/>
      <c r="P17" s="50"/>
      <c r="Q17" s="30" t="str">
        <f t="shared" si="0"/>
        <v/>
      </c>
      <c r="U17" s="31"/>
      <c r="V17" s="31"/>
    </row>
    <row r="18" spans="2:22" ht="18.75" customHeight="1" thickTop="1" x14ac:dyDescent="0.4">
      <c r="B18" s="20">
        <v>7</v>
      </c>
      <c r="C18" s="56"/>
      <c r="D18" s="61"/>
      <c r="E18" s="51"/>
      <c r="F18" s="52"/>
      <c r="G18" s="53"/>
      <c r="H18" s="51"/>
      <c r="I18" s="54"/>
      <c r="J18" s="57"/>
      <c r="K18" s="57"/>
      <c r="L18" s="57"/>
      <c r="M18" s="27"/>
      <c r="N18" s="59"/>
      <c r="O18" s="29"/>
      <c r="P18" s="50"/>
      <c r="Q18" s="30" t="str">
        <f t="shared" si="0"/>
        <v/>
      </c>
      <c r="U18" s="31"/>
      <c r="V18" s="31"/>
    </row>
    <row r="19" spans="2:22" ht="18.75" customHeight="1" x14ac:dyDescent="0.4">
      <c r="B19" s="20">
        <v>8</v>
      </c>
      <c r="C19" s="56"/>
      <c r="D19" s="62"/>
      <c r="E19" s="51"/>
      <c r="F19" s="52"/>
      <c r="G19" s="53"/>
      <c r="H19" s="56"/>
      <c r="I19" s="25"/>
      <c r="J19" s="57"/>
      <c r="K19" s="57"/>
      <c r="L19" s="57"/>
      <c r="M19" s="27"/>
      <c r="N19" s="55"/>
      <c r="O19" s="29"/>
      <c r="P19" s="50"/>
      <c r="Q19" s="30" t="str">
        <f t="shared" si="0"/>
        <v/>
      </c>
      <c r="U19" s="31"/>
      <c r="V19" s="31"/>
    </row>
    <row r="20" spans="2:22" ht="18.75" customHeight="1" thickBot="1" x14ac:dyDescent="0.45">
      <c r="B20" s="20">
        <v>9</v>
      </c>
      <c r="C20" s="56"/>
      <c r="D20" s="62"/>
      <c r="E20" s="51"/>
      <c r="F20" s="52"/>
      <c r="G20" s="53"/>
      <c r="H20" s="56"/>
      <c r="I20" s="58"/>
      <c r="J20" s="57"/>
      <c r="K20" s="57"/>
      <c r="L20" s="57"/>
      <c r="M20" s="27"/>
      <c r="N20" s="55"/>
      <c r="O20" s="29"/>
      <c r="P20" s="50"/>
      <c r="Q20" s="30" t="str">
        <f t="shared" si="0"/>
        <v/>
      </c>
      <c r="U20" s="31"/>
      <c r="V20" s="31"/>
    </row>
    <row r="21" spans="2:22" ht="18.75" customHeight="1" thickTop="1" x14ac:dyDescent="0.4">
      <c r="B21" s="20">
        <v>10</v>
      </c>
      <c r="C21" s="32"/>
      <c r="D21" s="22"/>
      <c r="E21" s="23"/>
      <c r="F21" s="33"/>
      <c r="G21" s="24"/>
      <c r="H21" s="23"/>
      <c r="I21" s="25"/>
      <c r="J21" s="57"/>
      <c r="K21" s="57"/>
      <c r="L21" s="57"/>
      <c r="M21" s="27"/>
      <c r="N21" s="59"/>
      <c r="O21" s="29"/>
      <c r="P21" s="50"/>
      <c r="Q21" s="30" t="str">
        <f>IF(AND(ISBLANK(C21),ISBLANK(D21)),"",IF(OR(ISBLANK(E21),ISBLANK(F21),ISBLANK(D21),ISBLANK(J21),ISBLANK(#REF!),ISBLANK(H21),ISBLANK(K21),ISBLANK(L21),ISBLANK(M21)),"НЕ ВСЁ ЗАПОЛНЕНО!!","ОК"))</f>
        <v/>
      </c>
      <c r="U21" s="31"/>
      <c r="V21" s="31"/>
    </row>
    <row r="22" spans="2:22" ht="18.75" customHeight="1" x14ac:dyDescent="0.4">
      <c r="B22" s="20">
        <v>11</v>
      </c>
      <c r="C22" s="32"/>
      <c r="D22" s="22"/>
      <c r="E22" s="23"/>
      <c r="F22" s="33"/>
      <c r="G22" s="24"/>
      <c r="H22" s="23"/>
      <c r="I22" s="25"/>
      <c r="J22" s="27"/>
      <c r="K22" s="27"/>
      <c r="L22" s="27"/>
      <c r="M22" s="27"/>
      <c r="N22" s="28"/>
      <c r="O22" s="29"/>
      <c r="P22" s="29"/>
      <c r="Q22" s="30" t="str">
        <f>IF(AND(ISBLANK(C22),ISBLANK(D22)),"",IF(OR(ISBLANK(E22),ISBLANK(F22),ISBLANK(D22),ISBLANK(J22),ISBLANK(#REF!),ISBLANK(H22),ISBLANK(K22),ISBLANK(L22),ISBLANK(M22)),"НЕ ВСЁ ЗАПОЛНЕНО!!","ОК"))</f>
        <v/>
      </c>
      <c r="U22" s="31"/>
      <c r="V22" s="31"/>
    </row>
    <row r="23" spans="2:22" ht="18.75" customHeight="1" x14ac:dyDescent="0.4">
      <c r="B23" s="20">
        <v>12</v>
      </c>
      <c r="C23" s="32"/>
      <c r="D23" s="22"/>
      <c r="E23" s="23"/>
      <c r="F23" s="33"/>
      <c r="G23" s="24"/>
      <c r="H23" s="23"/>
      <c r="I23" s="25"/>
      <c r="J23" s="27"/>
      <c r="K23" s="27"/>
      <c r="L23" s="27"/>
      <c r="M23" s="27"/>
      <c r="N23" s="28"/>
      <c r="O23" s="29"/>
      <c r="P23" s="29"/>
      <c r="Q23" s="30" t="str">
        <f>IF(AND(ISBLANK(C23),ISBLANK(D23)),"",IF(OR(ISBLANK(E23),ISBLANK(F23),ISBLANK(D23),ISBLANK(J23),ISBLANK(G23),ISBLANK(H23),ISBLANK(K23),ISBLANK(L23),ISBLANK(M23)),"НЕ ВСЁ ЗАПОЛНЕНО!!","ОК"))</f>
        <v/>
      </c>
      <c r="U23" s="31"/>
      <c r="V23" s="31"/>
    </row>
    <row r="24" spans="2:22" ht="18.75" customHeight="1" x14ac:dyDescent="0.4">
      <c r="B24" s="20">
        <v>13</v>
      </c>
      <c r="C24" s="32"/>
      <c r="D24" s="35"/>
      <c r="E24" s="23"/>
      <c r="F24" s="36"/>
      <c r="G24" s="24"/>
      <c r="H24" s="23"/>
      <c r="I24" s="25"/>
      <c r="J24" s="27"/>
      <c r="K24" s="27"/>
      <c r="L24" s="27"/>
      <c r="M24" s="27"/>
      <c r="N24" s="28"/>
      <c r="O24" s="29"/>
      <c r="P24" s="29"/>
      <c r="Q24" s="30" t="str">
        <f>IF(AND(ISBLANK(C24),ISBLANK(D24)),"",IF(OR(ISBLANK(E24),ISBLANK(F24),ISBLANK(D24),ISBLANK(J24),ISBLANK(G24),ISBLANK(H24),ISBLANK(K24),ISBLANK(L24),ISBLANK(M24)),"НЕ ВСЁ ЗАПОЛНЕНО!!","ОК"))</f>
        <v/>
      </c>
      <c r="U24" s="31"/>
    </row>
    <row r="25" spans="2:22" ht="18.75" customHeight="1" x14ac:dyDescent="0.4">
      <c r="B25" s="20">
        <v>14</v>
      </c>
      <c r="C25" s="32"/>
      <c r="D25" s="22"/>
      <c r="E25" s="23"/>
      <c r="F25" s="33"/>
      <c r="G25" s="24"/>
      <c r="H25" s="23"/>
      <c r="I25" s="25"/>
      <c r="J25" s="26"/>
      <c r="K25" s="26"/>
      <c r="L25" s="26"/>
      <c r="M25" s="27"/>
      <c r="N25" s="28"/>
      <c r="O25" s="29"/>
      <c r="P25" s="29"/>
      <c r="Q25" s="30" t="str">
        <f>IF(AND(ISBLANK(C25),ISBLANK(D25)),"",IF(OR(ISBLANK(E25),ISBLANK(F25),ISBLANK(D25),ISBLANK(J25),ISBLANK(#REF!),ISBLANK(H25),ISBLANK(K25),ISBLANK(L25),ISBLANK(M25)),"НЕ ВСЁ ЗАПОЛНЕНО!!","ОК"))</f>
        <v/>
      </c>
      <c r="U25" s="31"/>
    </row>
    <row r="26" spans="2:22" ht="18.75" customHeight="1" x14ac:dyDescent="0.4">
      <c r="B26" s="20">
        <v>15</v>
      </c>
      <c r="C26" s="32"/>
      <c r="D26" s="22"/>
      <c r="E26" s="23"/>
      <c r="F26" s="33"/>
      <c r="G26" s="24"/>
      <c r="H26" s="23"/>
      <c r="I26" s="25"/>
      <c r="J26" s="57"/>
      <c r="K26" s="57"/>
      <c r="L26" s="57"/>
      <c r="M26" s="57"/>
      <c r="N26" s="28"/>
      <c r="O26" s="29"/>
      <c r="P26" s="29"/>
      <c r="Q26" s="30" t="str">
        <f>IF(AND(ISBLANK(C26),ISBLANK(D26)),"",IF(OR(ISBLANK(E26),ISBLANK(F26),ISBLANK(D26),ISBLANK(J26),ISBLANK(G25),ISBLANK(H26),ISBLANK(K26),ISBLANK(L26),ISBLANK(M26)),"НЕ ВСЁ ЗАПОЛНЕНО!!","ОК"))</f>
        <v/>
      </c>
      <c r="U26" s="31"/>
    </row>
    <row r="27" spans="2:22" ht="18.75" customHeight="1" x14ac:dyDescent="0.4">
      <c r="B27" s="20">
        <v>16</v>
      </c>
      <c r="C27" s="32"/>
      <c r="D27" s="22"/>
      <c r="E27" s="23"/>
      <c r="F27" s="33"/>
      <c r="G27" s="24"/>
      <c r="H27" s="23"/>
      <c r="I27" s="25"/>
      <c r="J27" s="26"/>
      <c r="K27" s="26"/>
      <c r="L27" s="26"/>
      <c r="M27" s="27"/>
      <c r="N27" s="28"/>
      <c r="O27" s="29"/>
      <c r="P27" s="29"/>
      <c r="Q27" s="30" t="str">
        <f>IF(AND(ISBLANK(C27),ISBLANK(D27)),"",IF(OR(ISBLANK(E27),ISBLANK(F27),ISBLANK(D27),ISBLANK(J27),ISBLANK(G27),ISBLANK(H27),ISBLANK(K27),ISBLANK(L27),ISBLANK(M27)),"НЕ ВСЁ ЗАПОЛНЕНО!!","ОК"))</f>
        <v/>
      </c>
      <c r="U27" s="31"/>
    </row>
    <row r="28" spans="2:22" ht="18.75" customHeight="1" x14ac:dyDescent="0.4">
      <c r="B28" s="20">
        <v>17</v>
      </c>
      <c r="C28" s="32"/>
      <c r="D28" s="22"/>
      <c r="E28" s="23"/>
      <c r="F28" s="33"/>
      <c r="G28" s="24"/>
      <c r="H28" s="23"/>
      <c r="I28" s="25"/>
      <c r="J28" s="26"/>
      <c r="K28" s="26"/>
      <c r="L28" s="26"/>
      <c r="M28" s="27"/>
      <c r="N28" s="28"/>
      <c r="O28" s="29"/>
      <c r="P28" s="29"/>
      <c r="Q28" s="30" t="str">
        <f t="shared" ref="Q28:Q61" si="1">IF(AND(ISBLANK(C28),ISBLANK(D28)),"",IF(OR(ISBLANK(E28),ISBLANK(F28),ISBLANK(D28),ISBLANK(J28),ISBLANK(G28),ISBLANK(H28),ISBLANK(K28),ISBLANK(L28),ISBLANK(M28)),"НЕ ВСЁ ЗАПОЛНЕНО!!","ОК"))</f>
        <v/>
      </c>
      <c r="U28" s="31"/>
    </row>
    <row r="29" spans="2:22" ht="18.75" customHeight="1" x14ac:dyDescent="0.4">
      <c r="B29" s="20">
        <v>18</v>
      </c>
      <c r="C29" s="32"/>
      <c r="D29" s="22"/>
      <c r="E29" s="23"/>
      <c r="F29" s="33"/>
      <c r="G29" s="24"/>
      <c r="H29" s="23"/>
      <c r="I29" s="34"/>
      <c r="J29" s="26"/>
      <c r="K29" s="26"/>
      <c r="L29" s="26"/>
      <c r="M29" s="27"/>
      <c r="N29" s="28"/>
      <c r="O29" s="29"/>
      <c r="P29" s="29"/>
      <c r="Q29" s="30" t="str">
        <f t="shared" si="1"/>
        <v/>
      </c>
      <c r="U29" s="31"/>
    </row>
    <row r="30" spans="2:22" ht="18.75" customHeight="1" x14ac:dyDescent="0.4">
      <c r="B30" s="20">
        <v>19</v>
      </c>
      <c r="C30" s="37"/>
      <c r="D30" s="35"/>
      <c r="E30" s="23"/>
      <c r="F30" s="36"/>
      <c r="G30" s="24"/>
      <c r="H30" s="23"/>
      <c r="I30" s="25"/>
      <c r="J30" s="26"/>
      <c r="K30" s="26"/>
      <c r="L30" s="26"/>
      <c r="M30" s="27"/>
      <c r="N30" s="28"/>
      <c r="O30" s="29"/>
      <c r="P30" s="29"/>
      <c r="Q30" s="30" t="str">
        <f t="shared" si="1"/>
        <v/>
      </c>
      <c r="U30" s="31"/>
    </row>
    <row r="31" spans="2:22" ht="18.75" customHeight="1" x14ac:dyDescent="0.4">
      <c r="B31" s="20">
        <v>20</v>
      </c>
      <c r="C31" s="37"/>
      <c r="D31" s="35"/>
      <c r="E31" s="23"/>
      <c r="F31" s="36"/>
      <c r="G31" s="24"/>
      <c r="H31" s="23"/>
      <c r="I31" s="34"/>
      <c r="J31" s="26"/>
      <c r="K31" s="26"/>
      <c r="L31" s="26"/>
      <c r="M31" s="27"/>
      <c r="N31" s="28"/>
      <c r="O31" s="29"/>
      <c r="P31" s="29"/>
      <c r="Q31" s="30" t="str">
        <f t="shared" si="1"/>
        <v/>
      </c>
      <c r="U31" s="31"/>
    </row>
    <row r="32" spans="2:22" ht="18.75" customHeight="1" x14ac:dyDescent="0.4">
      <c r="B32" s="20">
        <v>21</v>
      </c>
      <c r="C32" s="38"/>
      <c r="D32" s="39"/>
      <c r="E32" s="23"/>
      <c r="F32" s="40"/>
      <c r="G32" s="24"/>
      <c r="H32" s="23"/>
      <c r="I32" s="25"/>
      <c r="J32" s="26"/>
      <c r="K32" s="26"/>
      <c r="L32" s="26"/>
      <c r="M32" s="27"/>
      <c r="N32" s="28"/>
      <c r="O32" s="29"/>
      <c r="P32" s="29"/>
      <c r="Q32" s="30" t="str">
        <f t="shared" si="1"/>
        <v/>
      </c>
      <c r="U32" s="31"/>
    </row>
    <row r="33" spans="2:21" ht="18.75" customHeight="1" x14ac:dyDescent="0.4">
      <c r="B33" s="20">
        <v>22</v>
      </c>
      <c r="C33" s="32"/>
      <c r="D33" s="41"/>
      <c r="E33" s="23"/>
      <c r="F33" s="33"/>
      <c r="G33" s="24"/>
      <c r="H33" s="23"/>
      <c r="I33" s="34"/>
      <c r="J33" s="26"/>
      <c r="K33" s="26"/>
      <c r="L33" s="26"/>
      <c r="M33" s="27"/>
      <c r="N33" s="28"/>
      <c r="O33" s="29"/>
      <c r="P33" s="29"/>
      <c r="Q33" s="30" t="str">
        <f t="shared" si="1"/>
        <v/>
      </c>
      <c r="U33" s="31"/>
    </row>
    <row r="34" spans="2:21" ht="18.75" customHeight="1" x14ac:dyDescent="0.4">
      <c r="B34" s="20">
        <v>23</v>
      </c>
      <c r="C34" s="37"/>
      <c r="D34" s="35"/>
      <c r="E34" s="23"/>
      <c r="F34" s="36"/>
      <c r="G34" s="24"/>
      <c r="H34" s="23"/>
      <c r="I34" s="25"/>
      <c r="J34" s="26"/>
      <c r="K34" s="26"/>
      <c r="L34" s="26"/>
      <c r="M34" s="27"/>
      <c r="N34" s="28"/>
      <c r="O34" s="29"/>
      <c r="P34" s="29"/>
      <c r="Q34" s="30" t="str">
        <f t="shared" si="1"/>
        <v/>
      </c>
      <c r="U34" s="31"/>
    </row>
    <row r="35" spans="2:21" ht="18.75" customHeight="1" x14ac:dyDescent="0.4">
      <c r="B35" s="20">
        <v>24</v>
      </c>
      <c r="C35" s="37"/>
      <c r="D35" s="35"/>
      <c r="E35" s="23"/>
      <c r="F35" s="36"/>
      <c r="G35" s="24"/>
      <c r="H35" s="23"/>
      <c r="I35" s="34"/>
      <c r="J35" s="26"/>
      <c r="K35" s="26"/>
      <c r="L35" s="26"/>
      <c r="M35" s="27"/>
      <c r="N35" s="28"/>
      <c r="O35" s="29"/>
      <c r="P35" s="29"/>
      <c r="Q35" s="30" t="str">
        <f t="shared" si="1"/>
        <v/>
      </c>
      <c r="U35" s="31"/>
    </row>
    <row r="36" spans="2:21" ht="18.75" customHeight="1" x14ac:dyDescent="0.4">
      <c r="B36" s="20">
        <v>25</v>
      </c>
      <c r="C36" s="37"/>
      <c r="D36" s="35"/>
      <c r="E36" s="23"/>
      <c r="F36" s="36"/>
      <c r="G36" s="24"/>
      <c r="H36" s="23"/>
      <c r="I36" s="25"/>
      <c r="J36" s="26"/>
      <c r="K36" s="26"/>
      <c r="L36" s="26"/>
      <c r="M36" s="27"/>
      <c r="N36" s="28"/>
      <c r="O36" s="29"/>
      <c r="P36" s="29"/>
      <c r="Q36" s="30" t="str">
        <f t="shared" si="1"/>
        <v/>
      </c>
      <c r="U36" s="31"/>
    </row>
    <row r="37" spans="2:21" ht="18.75" customHeight="1" x14ac:dyDescent="0.4">
      <c r="B37" s="20">
        <v>26</v>
      </c>
      <c r="C37" s="37"/>
      <c r="D37" s="35"/>
      <c r="E37" s="23"/>
      <c r="F37" s="36"/>
      <c r="G37" s="24"/>
      <c r="H37" s="23"/>
      <c r="I37" s="34"/>
      <c r="J37" s="26"/>
      <c r="K37" s="26"/>
      <c r="L37" s="26"/>
      <c r="M37" s="27"/>
      <c r="N37" s="28"/>
      <c r="O37" s="29"/>
      <c r="P37" s="29"/>
      <c r="Q37" s="30" t="str">
        <f t="shared" si="1"/>
        <v/>
      </c>
      <c r="U37" s="31"/>
    </row>
    <row r="38" spans="2:21" ht="18.75" customHeight="1" x14ac:dyDescent="0.4">
      <c r="B38" s="20">
        <v>27</v>
      </c>
      <c r="C38" s="37"/>
      <c r="D38" s="35"/>
      <c r="E38" s="23"/>
      <c r="F38" s="36"/>
      <c r="G38" s="24"/>
      <c r="H38" s="23"/>
      <c r="I38" s="25"/>
      <c r="J38" s="26"/>
      <c r="K38" s="26"/>
      <c r="L38" s="26"/>
      <c r="M38" s="27"/>
      <c r="N38" s="28"/>
      <c r="O38" s="29"/>
      <c r="P38" s="29"/>
      <c r="Q38" s="30" t="str">
        <f t="shared" si="1"/>
        <v/>
      </c>
      <c r="U38" s="31"/>
    </row>
    <row r="39" spans="2:21" ht="18.75" x14ac:dyDescent="0.4">
      <c r="B39" s="20">
        <v>28</v>
      </c>
      <c r="C39" s="37"/>
      <c r="D39" s="35"/>
      <c r="E39" s="23"/>
      <c r="F39" s="36"/>
      <c r="G39" s="24"/>
      <c r="H39" s="21"/>
      <c r="I39" s="34"/>
      <c r="J39" s="26"/>
      <c r="K39" s="26"/>
      <c r="L39" s="26"/>
      <c r="M39" s="27"/>
      <c r="N39" s="28"/>
      <c r="O39" s="29"/>
      <c r="P39" s="29"/>
      <c r="Q39" s="30" t="str">
        <f t="shared" si="1"/>
        <v/>
      </c>
      <c r="U39" s="31"/>
    </row>
    <row r="40" spans="2:21" ht="18.75" customHeight="1" x14ac:dyDescent="0.4">
      <c r="B40" s="20">
        <v>29</v>
      </c>
      <c r="C40" s="32"/>
      <c r="D40" s="35"/>
      <c r="E40" s="23"/>
      <c r="F40" s="36"/>
      <c r="G40" s="24"/>
      <c r="H40" s="21"/>
      <c r="I40" s="34"/>
      <c r="J40" s="26"/>
      <c r="K40" s="26"/>
      <c r="L40" s="26"/>
      <c r="M40" s="27"/>
      <c r="N40" s="28"/>
      <c r="O40" s="29"/>
      <c r="P40" s="29"/>
      <c r="Q40" s="30" t="str">
        <f t="shared" si="1"/>
        <v/>
      </c>
      <c r="U40" s="31"/>
    </row>
    <row r="41" spans="2:21" ht="18.75" customHeight="1" x14ac:dyDescent="0.4">
      <c r="B41" s="20">
        <v>30</v>
      </c>
      <c r="C41" s="37"/>
      <c r="D41" s="35"/>
      <c r="E41" s="23"/>
      <c r="F41" s="36"/>
      <c r="G41" s="24"/>
      <c r="H41" s="21"/>
      <c r="I41" s="34"/>
      <c r="J41" s="26"/>
      <c r="K41" s="26"/>
      <c r="L41" s="26"/>
      <c r="M41" s="27"/>
      <c r="N41" s="28"/>
      <c r="O41" s="29"/>
      <c r="P41" s="29"/>
      <c r="Q41" s="30" t="str">
        <f t="shared" si="1"/>
        <v/>
      </c>
      <c r="U41" s="31"/>
    </row>
    <row r="42" spans="2:21" ht="18.75" customHeight="1" x14ac:dyDescent="0.4">
      <c r="B42" s="20">
        <v>31</v>
      </c>
      <c r="C42" s="37"/>
      <c r="D42" s="35"/>
      <c r="E42" s="23"/>
      <c r="F42" s="36"/>
      <c r="G42" s="24"/>
      <c r="H42" s="21"/>
      <c r="I42" s="34"/>
      <c r="J42" s="26"/>
      <c r="K42" s="26"/>
      <c r="L42" s="26"/>
      <c r="M42" s="27"/>
      <c r="N42" s="28"/>
      <c r="O42" s="29"/>
      <c r="P42" s="29"/>
      <c r="Q42" s="30" t="str">
        <f t="shared" si="1"/>
        <v/>
      </c>
      <c r="U42" s="31"/>
    </row>
    <row r="43" spans="2:21" ht="18.75" customHeight="1" x14ac:dyDescent="0.4">
      <c r="B43" s="20">
        <v>32</v>
      </c>
      <c r="C43" s="37"/>
      <c r="D43" s="35"/>
      <c r="E43" s="23"/>
      <c r="F43" s="36"/>
      <c r="G43" s="24"/>
      <c r="H43" s="21"/>
      <c r="I43" s="34"/>
      <c r="J43" s="26"/>
      <c r="K43" s="26"/>
      <c r="L43" s="26"/>
      <c r="M43" s="27"/>
      <c r="N43" s="28"/>
      <c r="O43" s="29"/>
      <c r="P43" s="29"/>
      <c r="Q43" s="30" t="str">
        <f t="shared" si="1"/>
        <v/>
      </c>
    </row>
    <row r="44" spans="2:21" ht="18.75" customHeight="1" x14ac:dyDescent="0.4">
      <c r="B44" s="20">
        <v>33</v>
      </c>
      <c r="C44" s="37"/>
      <c r="D44" s="35"/>
      <c r="E44" s="23"/>
      <c r="F44" s="36"/>
      <c r="G44" s="24"/>
      <c r="H44" s="21"/>
      <c r="I44" s="34"/>
      <c r="J44" s="26"/>
      <c r="K44" s="26"/>
      <c r="L44" s="26"/>
      <c r="M44" s="27"/>
      <c r="N44" s="28"/>
      <c r="O44" s="29"/>
      <c r="P44" s="29"/>
      <c r="Q44" s="30" t="str">
        <f t="shared" si="1"/>
        <v/>
      </c>
    </row>
    <row r="45" spans="2:21" ht="18.75" customHeight="1" x14ac:dyDescent="0.4">
      <c r="B45" s="20">
        <v>34</v>
      </c>
      <c r="C45" s="37"/>
      <c r="D45" s="35"/>
      <c r="E45" s="23"/>
      <c r="F45" s="36"/>
      <c r="G45" s="24"/>
      <c r="H45" s="21"/>
      <c r="I45" s="34"/>
      <c r="J45" s="26"/>
      <c r="K45" s="26"/>
      <c r="L45" s="26"/>
      <c r="M45" s="27"/>
      <c r="N45" s="28"/>
      <c r="O45" s="29"/>
      <c r="P45" s="29"/>
      <c r="Q45" s="30" t="str">
        <f t="shared" si="1"/>
        <v/>
      </c>
    </row>
    <row r="46" spans="2:21" ht="18.75" customHeight="1" x14ac:dyDescent="0.4">
      <c r="B46" s="20">
        <v>35</v>
      </c>
      <c r="C46" s="32"/>
      <c r="D46" s="22"/>
      <c r="E46" s="23"/>
      <c r="F46" s="33"/>
      <c r="G46" s="24"/>
      <c r="H46" s="21"/>
      <c r="I46" s="34"/>
      <c r="J46" s="26"/>
      <c r="K46" s="26"/>
      <c r="L46" s="26"/>
      <c r="M46" s="27"/>
      <c r="N46" s="28"/>
      <c r="O46" s="29"/>
      <c r="P46" s="29"/>
      <c r="Q46" s="30" t="str">
        <f t="shared" si="1"/>
        <v/>
      </c>
    </row>
    <row r="47" spans="2:21" ht="18.75" customHeight="1" x14ac:dyDescent="0.4">
      <c r="B47" s="20">
        <v>36</v>
      </c>
      <c r="C47" s="32"/>
      <c r="D47" s="22"/>
      <c r="E47" s="23"/>
      <c r="F47" s="33"/>
      <c r="G47" s="24"/>
      <c r="H47" s="21"/>
      <c r="I47" s="34"/>
      <c r="J47" s="26"/>
      <c r="K47" s="26"/>
      <c r="L47" s="26"/>
      <c r="M47" s="27"/>
      <c r="N47" s="28"/>
      <c r="O47" s="29"/>
      <c r="P47" s="29"/>
      <c r="Q47" s="30" t="str">
        <f t="shared" si="1"/>
        <v/>
      </c>
    </row>
    <row r="48" spans="2:21" ht="18.75" customHeight="1" x14ac:dyDescent="0.4">
      <c r="B48" s="20">
        <v>37</v>
      </c>
      <c r="C48" s="37"/>
      <c r="D48" s="35"/>
      <c r="E48" s="23"/>
      <c r="F48" s="36"/>
      <c r="G48" s="24"/>
      <c r="H48" s="21"/>
      <c r="I48" s="34"/>
      <c r="J48" s="26"/>
      <c r="K48" s="26"/>
      <c r="L48" s="26"/>
      <c r="M48" s="27"/>
      <c r="N48" s="28"/>
      <c r="O48" s="29"/>
      <c r="P48" s="29"/>
      <c r="Q48" s="30" t="str">
        <f t="shared" si="1"/>
        <v/>
      </c>
    </row>
    <row r="49" spans="2:17" ht="18.75" customHeight="1" x14ac:dyDescent="0.4">
      <c r="B49" s="20">
        <v>38</v>
      </c>
      <c r="C49" s="37"/>
      <c r="D49" s="35"/>
      <c r="E49" s="64"/>
      <c r="F49" s="36"/>
      <c r="G49" s="65"/>
      <c r="H49" s="66"/>
      <c r="I49" s="68"/>
      <c r="J49" s="69"/>
      <c r="K49" s="69"/>
      <c r="L49" s="69"/>
      <c r="M49" s="70"/>
      <c r="N49" s="67"/>
      <c r="O49" s="63"/>
      <c r="P49" s="63"/>
      <c r="Q49" s="30" t="str">
        <f t="shared" si="1"/>
        <v/>
      </c>
    </row>
    <row r="50" spans="2:17" ht="18.75" customHeight="1" x14ac:dyDescent="0.4">
      <c r="B50" s="20">
        <v>39</v>
      </c>
      <c r="C50" s="32"/>
      <c r="D50" s="22"/>
      <c r="E50" s="64"/>
      <c r="F50" s="33"/>
      <c r="G50" s="65"/>
      <c r="H50" s="66"/>
      <c r="I50" s="68"/>
      <c r="J50" s="69"/>
      <c r="K50" s="69"/>
      <c r="L50" s="69"/>
      <c r="M50" s="70"/>
      <c r="N50" s="67"/>
      <c r="O50" s="63"/>
      <c r="P50" s="63"/>
      <c r="Q50" s="30" t="str">
        <f t="shared" si="1"/>
        <v/>
      </c>
    </row>
    <row r="51" spans="2:17" ht="18.75" customHeight="1" x14ac:dyDescent="0.4">
      <c r="B51" s="20">
        <v>40</v>
      </c>
      <c r="C51" s="37"/>
      <c r="D51" s="35"/>
      <c r="E51" s="64"/>
      <c r="F51" s="36"/>
      <c r="G51" s="65"/>
      <c r="H51" s="66"/>
      <c r="I51" s="68"/>
      <c r="J51" s="69"/>
      <c r="K51" s="69"/>
      <c r="L51" s="69"/>
      <c r="M51" s="70"/>
      <c r="N51" s="67"/>
      <c r="O51" s="63"/>
      <c r="P51" s="63"/>
      <c r="Q51" s="30" t="str">
        <f t="shared" si="1"/>
        <v/>
      </c>
    </row>
    <row r="52" spans="2:17" ht="18.75" customHeight="1" x14ac:dyDescent="0.4">
      <c r="B52" s="20">
        <v>41</v>
      </c>
      <c r="C52" s="37"/>
      <c r="D52" s="35"/>
      <c r="E52" s="64"/>
      <c r="F52" s="36"/>
      <c r="G52" s="65"/>
      <c r="H52" s="66"/>
      <c r="I52" s="68"/>
      <c r="J52" s="69"/>
      <c r="K52" s="69"/>
      <c r="L52" s="69"/>
      <c r="M52" s="70"/>
      <c r="N52" s="67"/>
      <c r="O52" s="63"/>
      <c r="P52" s="63"/>
      <c r="Q52" s="30" t="str">
        <f t="shared" si="1"/>
        <v/>
      </c>
    </row>
    <row r="53" spans="2:17" ht="18.75" customHeight="1" x14ac:dyDescent="0.4">
      <c r="B53" s="20">
        <v>42</v>
      </c>
      <c r="C53" s="37"/>
      <c r="D53" s="35"/>
      <c r="E53" s="64"/>
      <c r="F53" s="36"/>
      <c r="G53" s="65"/>
      <c r="H53" s="66"/>
      <c r="I53" s="68"/>
      <c r="J53" s="69"/>
      <c r="K53" s="69"/>
      <c r="L53" s="69"/>
      <c r="M53" s="70"/>
      <c r="N53" s="67"/>
      <c r="O53" s="63"/>
      <c r="P53" s="63"/>
      <c r="Q53" s="30" t="str">
        <f t="shared" si="1"/>
        <v/>
      </c>
    </row>
    <row r="54" spans="2:17" ht="18.75" customHeight="1" x14ac:dyDescent="0.4">
      <c r="B54" s="20">
        <v>43</v>
      </c>
      <c r="C54" s="84"/>
      <c r="D54" s="82"/>
      <c r="E54" s="73"/>
      <c r="F54" s="83"/>
      <c r="G54" s="74"/>
      <c r="H54" s="71"/>
      <c r="I54" s="81"/>
      <c r="J54" s="75"/>
      <c r="K54" s="75"/>
      <c r="L54" s="75"/>
      <c r="M54" s="76"/>
      <c r="N54" s="77"/>
      <c r="O54" s="78"/>
      <c r="P54" s="78"/>
      <c r="Q54" s="30" t="str">
        <f t="shared" si="1"/>
        <v/>
      </c>
    </row>
    <row r="55" spans="2:17" ht="18.75" customHeight="1" x14ac:dyDescent="0.4">
      <c r="B55" s="20">
        <v>44</v>
      </c>
      <c r="C55" s="79"/>
      <c r="D55" s="72"/>
      <c r="E55" s="73"/>
      <c r="F55" s="80"/>
      <c r="G55" s="74"/>
      <c r="H55" s="71"/>
      <c r="I55" s="81"/>
      <c r="J55" s="75"/>
      <c r="K55" s="75"/>
      <c r="L55" s="75"/>
      <c r="M55" s="76"/>
      <c r="N55" s="77"/>
      <c r="O55" s="78"/>
      <c r="P55" s="78"/>
      <c r="Q55" s="30" t="str">
        <f t="shared" si="1"/>
        <v/>
      </c>
    </row>
    <row r="56" spans="2:17" ht="18.75" customHeight="1" x14ac:dyDescent="0.4">
      <c r="B56" s="20">
        <v>45</v>
      </c>
      <c r="C56" s="84"/>
      <c r="D56" s="82"/>
      <c r="E56" s="73"/>
      <c r="F56" s="83"/>
      <c r="G56" s="74"/>
      <c r="H56" s="71"/>
      <c r="I56" s="81"/>
      <c r="J56" s="75"/>
      <c r="K56" s="75"/>
      <c r="L56" s="75"/>
      <c r="M56" s="76"/>
      <c r="N56" s="77"/>
      <c r="O56" s="78"/>
      <c r="P56" s="78"/>
      <c r="Q56" s="30" t="str">
        <f t="shared" si="1"/>
        <v/>
      </c>
    </row>
    <row r="57" spans="2:17" ht="18.75" customHeight="1" x14ac:dyDescent="0.4">
      <c r="B57" s="20">
        <v>46</v>
      </c>
      <c r="C57" s="106"/>
      <c r="D57" s="104"/>
      <c r="E57" s="95"/>
      <c r="F57" s="105"/>
      <c r="G57" s="96"/>
      <c r="H57" s="93"/>
      <c r="I57" s="103"/>
      <c r="J57" s="97"/>
      <c r="K57" s="97"/>
      <c r="L57" s="97"/>
      <c r="M57" s="98"/>
      <c r="N57" s="99"/>
      <c r="O57" s="100"/>
      <c r="P57" s="100"/>
      <c r="Q57" s="30" t="str">
        <f t="shared" si="1"/>
        <v/>
      </c>
    </row>
    <row r="58" spans="2:17" ht="18.75" customHeight="1" x14ac:dyDescent="0.4">
      <c r="B58" s="20">
        <v>47</v>
      </c>
      <c r="C58" s="101"/>
      <c r="D58" s="94"/>
      <c r="E58" s="95"/>
      <c r="F58" s="102"/>
      <c r="G58" s="96"/>
      <c r="H58" s="93"/>
      <c r="I58" s="103"/>
      <c r="J58" s="97"/>
      <c r="K58" s="97"/>
      <c r="L58" s="97"/>
      <c r="M58" s="98"/>
      <c r="N58" s="99"/>
      <c r="O58" s="100"/>
      <c r="P58" s="100"/>
      <c r="Q58" s="30" t="str">
        <f t="shared" si="1"/>
        <v/>
      </c>
    </row>
    <row r="59" spans="2:17" ht="18.75" customHeight="1" x14ac:dyDescent="0.4">
      <c r="B59" s="20">
        <v>48</v>
      </c>
      <c r="C59" s="79"/>
      <c r="D59" s="72"/>
      <c r="E59" s="86"/>
      <c r="F59" s="80"/>
      <c r="G59" s="87"/>
      <c r="H59" s="88"/>
      <c r="I59" s="90"/>
      <c r="J59" s="91"/>
      <c r="K59" s="91"/>
      <c r="L59" s="91"/>
      <c r="M59" s="92"/>
      <c r="N59" s="89"/>
      <c r="O59" s="85"/>
      <c r="P59" s="85"/>
      <c r="Q59" s="30" t="str">
        <f t="shared" si="1"/>
        <v/>
      </c>
    </row>
    <row r="60" spans="2:17" ht="18.75" customHeight="1" x14ac:dyDescent="0.4">
      <c r="B60" s="20">
        <v>49</v>
      </c>
      <c r="C60" s="37"/>
      <c r="D60" s="35"/>
      <c r="E60" s="23"/>
      <c r="F60" s="36"/>
      <c r="G60" s="24"/>
      <c r="H60" s="21"/>
      <c r="I60" s="34"/>
      <c r="J60" s="26"/>
      <c r="K60" s="26"/>
      <c r="L60" s="26"/>
      <c r="M60" s="27"/>
      <c r="N60" s="28"/>
      <c r="O60" s="29"/>
      <c r="P60" s="29"/>
      <c r="Q60" s="30" t="str">
        <f t="shared" si="1"/>
        <v/>
      </c>
    </row>
    <row r="61" spans="2:17" ht="18.75" customHeight="1" x14ac:dyDescent="0.4">
      <c r="B61" s="20">
        <v>50</v>
      </c>
      <c r="C61" s="37"/>
      <c r="D61" s="35"/>
      <c r="E61" s="23"/>
      <c r="F61" s="36"/>
      <c r="G61" s="24"/>
      <c r="H61" s="21"/>
      <c r="I61" s="34"/>
      <c r="J61" s="26"/>
      <c r="K61" s="26"/>
      <c r="L61" s="26"/>
      <c r="M61" s="27"/>
      <c r="N61" s="28"/>
      <c r="O61" s="29"/>
      <c r="P61" s="29"/>
      <c r="Q61" s="30" t="str">
        <f t="shared" si="1"/>
        <v/>
      </c>
    </row>
    <row r="62" spans="2:17" ht="15.75" x14ac:dyDescent="0.25">
      <c r="C62" s="42"/>
      <c r="E62" s="42"/>
      <c r="F62" s="42"/>
      <c r="G62" s="42"/>
      <c r="H62" s="43"/>
      <c r="I62" s="42"/>
      <c r="J62" s="42"/>
      <c r="K62" s="42"/>
      <c r="L62" s="42"/>
      <c r="M62" s="42"/>
      <c r="N62" s="42"/>
      <c r="O62" s="42"/>
      <c r="P62" s="42"/>
    </row>
    <row r="63" spans="2:17" ht="15.75" x14ac:dyDescent="0.25">
      <c r="C63" s="42"/>
      <c r="E63" s="42"/>
      <c r="F63" s="42"/>
      <c r="G63" s="42"/>
      <c r="H63" s="43"/>
      <c r="I63" s="42"/>
      <c r="J63" s="42"/>
      <c r="K63" s="42"/>
      <c r="L63" s="42"/>
      <c r="M63" s="42"/>
      <c r="N63" s="42"/>
      <c r="O63" s="42"/>
      <c r="P63" s="42"/>
    </row>
    <row r="64" spans="2:17" ht="15.75" x14ac:dyDescent="0.25">
      <c r="C64" s="44"/>
      <c r="E64" s="44"/>
      <c r="F64" s="44"/>
      <c r="G64" s="44"/>
      <c r="H64" s="45"/>
      <c r="I64" s="44"/>
      <c r="J64" s="44"/>
      <c r="K64" s="44"/>
      <c r="L64" s="44"/>
      <c r="M64" s="44"/>
      <c r="N64" s="44"/>
      <c r="O64" s="44"/>
      <c r="P64" s="44"/>
    </row>
    <row r="65" spans="3:16" ht="15.75" x14ac:dyDescent="0.25">
      <c r="C65" s="42"/>
      <c r="E65" s="42"/>
      <c r="F65" s="42"/>
      <c r="G65" s="42"/>
      <c r="H65" s="43"/>
      <c r="I65" s="42"/>
      <c r="J65" s="42"/>
      <c r="K65" s="42"/>
      <c r="L65" s="42"/>
      <c r="M65" s="42"/>
      <c r="N65" s="42"/>
      <c r="O65" s="42"/>
      <c r="P65" s="42"/>
    </row>
    <row r="66" spans="3:16" ht="15.75" x14ac:dyDescent="0.25">
      <c r="C66" s="42"/>
      <c r="E66" s="42"/>
      <c r="F66" s="42"/>
      <c r="G66" s="42"/>
      <c r="H66" s="43"/>
      <c r="I66" s="42"/>
      <c r="J66" s="42"/>
      <c r="K66" s="42"/>
      <c r="L66" s="42"/>
      <c r="M66" s="42"/>
      <c r="N66" s="42"/>
      <c r="O66" s="42"/>
      <c r="P66" s="42"/>
    </row>
    <row r="67" spans="3:16" ht="15.75" x14ac:dyDescent="0.25">
      <c r="C67" s="42"/>
      <c r="E67" s="42"/>
      <c r="F67" s="42"/>
      <c r="G67" s="42"/>
      <c r="H67" s="43"/>
      <c r="I67" s="42"/>
      <c r="J67" s="42"/>
      <c r="K67" s="42"/>
      <c r="L67" s="42"/>
      <c r="M67" s="42"/>
      <c r="N67" s="42"/>
      <c r="O67" s="42"/>
      <c r="P67" s="42"/>
    </row>
    <row r="68" spans="3:16" ht="15.75" x14ac:dyDescent="0.25">
      <c r="C68" s="44"/>
      <c r="E68" s="44"/>
      <c r="F68" s="44"/>
      <c r="G68" s="44"/>
      <c r="H68" s="45"/>
      <c r="I68" s="44"/>
      <c r="J68" s="44"/>
      <c r="K68" s="44"/>
      <c r="L68" s="44"/>
      <c r="M68" s="44"/>
      <c r="N68" s="44"/>
      <c r="O68" s="44"/>
      <c r="P68" s="44"/>
    </row>
    <row r="69" spans="3:16" ht="15.75" x14ac:dyDescent="0.25">
      <c r="C69" s="42"/>
      <c r="E69" s="42"/>
      <c r="F69" s="42"/>
      <c r="G69" s="42"/>
      <c r="H69" s="43"/>
      <c r="I69" s="42"/>
      <c r="J69" s="42"/>
      <c r="K69" s="42"/>
      <c r="L69" s="42"/>
      <c r="M69" s="42"/>
      <c r="N69" s="42"/>
      <c r="O69" s="42"/>
      <c r="P69" s="42"/>
    </row>
    <row r="70" spans="3:16" ht="15.75" x14ac:dyDescent="0.25">
      <c r="C70" s="42"/>
      <c r="E70" s="42"/>
      <c r="F70" s="42"/>
      <c r="G70" s="42"/>
      <c r="H70" s="43"/>
      <c r="I70" s="42"/>
      <c r="J70" s="42"/>
      <c r="K70" s="42"/>
      <c r="L70" s="42"/>
      <c r="M70" s="42"/>
      <c r="N70" s="42"/>
      <c r="O70" s="42"/>
      <c r="P70" s="42"/>
    </row>
    <row r="71" spans="3:16" ht="15.75" x14ac:dyDescent="0.25">
      <c r="C71" s="42"/>
      <c r="E71" s="42"/>
      <c r="F71" s="42"/>
      <c r="G71" s="42"/>
      <c r="H71" s="43"/>
      <c r="I71" s="42"/>
      <c r="J71" s="42"/>
      <c r="K71" s="42"/>
      <c r="L71" s="42"/>
      <c r="M71" s="42"/>
      <c r="N71" s="42"/>
      <c r="O71" s="42"/>
      <c r="P71" s="42"/>
    </row>
    <row r="72" spans="3:16" ht="15.75" x14ac:dyDescent="0.25">
      <c r="C72" s="46"/>
      <c r="E72" s="47"/>
      <c r="F72" s="47"/>
      <c r="G72" s="47"/>
      <c r="H72" s="45"/>
      <c r="I72" s="47"/>
      <c r="J72" s="48"/>
      <c r="K72" s="48"/>
      <c r="L72" s="48"/>
      <c r="M72" s="48"/>
      <c r="N72" s="46"/>
      <c r="O72" s="46"/>
      <c r="P72" s="46"/>
    </row>
    <row r="73" spans="3:16" ht="15.75" x14ac:dyDescent="0.25">
      <c r="C73" s="46"/>
      <c r="E73" s="47"/>
      <c r="F73" s="47"/>
      <c r="G73" s="47"/>
      <c r="H73" s="45"/>
      <c r="I73" s="47"/>
      <c r="J73" s="47"/>
      <c r="K73" s="47"/>
      <c r="L73" s="47"/>
      <c r="M73" s="47"/>
      <c r="N73" s="46"/>
      <c r="O73" s="46"/>
      <c r="P73" s="46"/>
    </row>
    <row r="74" spans="3:16" ht="15.75" x14ac:dyDescent="0.25">
      <c r="C74" s="46"/>
      <c r="E74" s="47"/>
      <c r="F74" s="47"/>
      <c r="G74" s="47"/>
      <c r="H74" s="45"/>
      <c r="I74" s="47"/>
      <c r="J74" s="47"/>
      <c r="K74" s="47"/>
      <c r="L74" s="47"/>
      <c r="M74" s="47"/>
      <c r="N74" s="46"/>
      <c r="O74" s="46"/>
      <c r="P74" s="46"/>
    </row>
    <row r="75" spans="3:16" ht="15.75" x14ac:dyDescent="0.25">
      <c r="C75" s="46"/>
      <c r="E75" s="47"/>
      <c r="F75" s="47"/>
      <c r="G75" s="47"/>
      <c r="H75" s="45"/>
      <c r="I75" s="47"/>
      <c r="J75" s="47"/>
      <c r="K75" s="47"/>
      <c r="L75" s="47"/>
      <c r="M75" s="47"/>
      <c r="N75" s="46"/>
      <c r="O75" s="46"/>
      <c r="P75" s="46"/>
    </row>
    <row r="76" spans="3:16" ht="15.75" x14ac:dyDescent="0.25">
      <c r="C76" s="46"/>
      <c r="E76" s="47"/>
      <c r="F76" s="47"/>
      <c r="G76" s="47"/>
      <c r="H76" s="45"/>
      <c r="I76" s="47"/>
      <c r="J76" s="47"/>
      <c r="K76" s="47"/>
      <c r="L76" s="47"/>
      <c r="M76" s="47"/>
      <c r="N76" s="46"/>
      <c r="O76" s="46"/>
      <c r="P76" s="46"/>
    </row>
    <row r="77" spans="3:16" ht="15.75" x14ac:dyDescent="0.25">
      <c r="C77" s="42"/>
      <c r="E77" s="42"/>
      <c r="F77" s="42"/>
      <c r="G77" s="42"/>
      <c r="H77" s="43"/>
      <c r="I77" s="42"/>
      <c r="J77" s="42"/>
      <c r="K77" s="42"/>
      <c r="L77" s="42"/>
      <c r="M77" s="42"/>
      <c r="N77" s="42"/>
      <c r="O77" s="42"/>
      <c r="P77" s="42"/>
    </row>
    <row r="78" spans="3:16" ht="15.75" x14ac:dyDescent="0.25">
      <c r="C78" s="46"/>
      <c r="E78" s="47"/>
      <c r="F78" s="47"/>
      <c r="G78" s="47"/>
      <c r="H78" s="45"/>
      <c r="I78" s="47"/>
      <c r="J78" s="47"/>
      <c r="K78" s="47"/>
      <c r="L78" s="47"/>
      <c r="M78" s="47"/>
      <c r="N78" s="46"/>
      <c r="O78" s="46"/>
      <c r="P78" s="46"/>
    </row>
    <row r="79" spans="3:16" ht="15.75" x14ac:dyDescent="0.25">
      <c r="C79" s="46"/>
      <c r="E79" s="47"/>
      <c r="F79" s="47"/>
      <c r="G79" s="47"/>
      <c r="H79" s="45"/>
      <c r="I79" s="47"/>
      <c r="J79" s="47"/>
      <c r="K79" s="47"/>
      <c r="L79" s="47"/>
      <c r="M79" s="47"/>
      <c r="N79" s="46"/>
      <c r="O79" s="46"/>
      <c r="P79" s="46"/>
    </row>
    <row r="80" spans="3:16" ht="15.75" x14ac:dyDescent="0.25">
      <c r="C80" s="42"/>
      <c r="E80" s="42"/>
      <c r="F80" s="42"/>
      <c r="G80" s="42"/>
      <c r="H80" s="43"/>
      <c r="I80" s="42"/>
      <c r="J80" s="42"/>
      <c r="K80" s="42"/>
      <c r="L80" s="42"/>
      <c r="M80" s="42"/>
      <c r="N80" s="42"/>
      <c r="O80" s="42"/>
      <c r="P80" s="42"/>
    </row>
    <row r="81" spans="3:16" ht="15.75" x14ac:dyDescent="0.25">
      <c r="C81" s="42"/>
      <c r="E81" s="42"/>
      <c r="F81" s="42"/>
      <c r="G81" s="42"/>
      <c r="H81" s="43"/>
      <c r="I81" s="42"/>
      <c r="J81" s="42"/>
      <c r="K81" s="42"/>
      <c r="L81" s="42"/>
      <c r="M81" s="42"/>
      <c r="N81" s="42"/>
      <c r="O81" s="42"/>
      <c r="P81" s="42"/>
    </row>
  </sheetData>
  <sheetProtection formatCells="0" selectLockedCells="1" sort="0"/>
  <sortState ref="C7:P56">
    <sortCondition ref="F7:F56"/>
    <sortCondition ref="H7:H56" customList="10 гуп,9 гуп,8 гуп,7 гуп,6 гуп,5 гуп,4 гуп,3 гуп,2 гуп,1 гуп,1 дан,2 дан,3 дан,4 дан,5 дан,6 дан"/>
  </sortState>
  <mergeCells count="9">
    <mergeCell ref="D9:G9"/>
    <mergeCell ref="H9:N9"/>
    <mergeCell ref="J7:O7"/>
    <mergeCell ref="B2:P2"/>
    <mergeCell ref="D4:I4"/>
    <mergeCell ref="J4:O4"/>
    <mergeCell ref="J5:O5"/>
    <mergeCell ref="J6:O6"/>
    <mergeCell ref="D5:I7"/>
  </mergeCells>
  <phoneticPr fontId="0" type="noConversion"/>
  <conditionalFormatting sqref="H21:H61">
    <cfRule type="containsText" dxfId="177" priority="298" operator="containsText" text="1 г?п">
      <formula>NOT(ISERROR(SEARCH("1 г?п",H21)))</formula>
    </cfRule>
    <cfRule type="containsText" dxfId="176" priority="299" operator="containsText" text="2 г?п">
      <formula>NOT(ISERROR(SEARCH("2 г?п",H21)))</formula>
    </cfRule>
    <cfRule type="containsText" dxfId="175" priority="305" operator="containsText" text="3 г?п">
      <formula>NOT(ISERROR(SEARCH("3 г?п",H21)))</formula>
    </cfRule>
    <cfRule type="containsText" dxfId="174" priority="306" operator="containsText" text="4 г?п">
      <formula>NOT(ISERROR(SEARCH("4 г?п",H21)))</formula>
    </cfRule>
    <cfRule type="containsText" dxfId="173" priority="307" operator="containsText" text="5 г?п">
      <formula>NOT(ISERROR(SEARCH("5 г?п",H21)))</formula>
    </cfRule>
    <cfRule type="containsText" dxfId="172" priority="308" operator="containsText" text="6 г?п">
      <formula>NOT(ISERROR(SEARCH("6 г?п",H21)))</formula>
    </cfRule>
    <cfRule type="containsText" dxfId="171" priority="309" operator="containsText" text="7 ">
      <formula>NOT(ISERROR(SEARCH("7 ",H21)))</formula>
    </cfRule>
    <cfRule type="containsText" dxfId="170" priority="310" operator="containsText" text="8">
      <formula>NOT(ISERROR(SEARCH("8",H21)))</formula>
    </cfRule>
    <cfRule type="containsText" dxfId="169" priority="311" operator="containsText" text="9">
      <formula>NOT(ISERROR(SEARCH("9",H21)))</formula>
    </cfRule>
    <cfRule type="containsText" dxfId="168" priority="312" operator="containsText" text="10 ">
      <formula>NOT(ISERROR(SEARCH("10 ",H21)))</formula>
    </cfRule>
    <cfRule type="containsText" dxfId="167" priority="314" operator="containsText" text="дан">
      <formula>NOT(ISERROR(SEARCH("дан",H21)))</formula>
    </cfRule>
    <cfRule type="containsText" dxfId="166" priority="315" operator="containsText" text="ы">
      <formula>NOT(ISERROR(SEARCH("ы",H21)))</formula>
    </cfRule>
    <cfRule type="containsText" dxfId="165" priority="316" operator="containsText" text="I">
      <formula>NOT(ISERROR(SEARCH("I",H21)))</formula>
    </cfRule>
  </conditionalFormatting>
  <conditionalFormatting sqref="F31:F33 F21:F24 F36:F39 F48:F57 F60:F61">
    <cfRule type="containsErrors" dxfId="164" priority="304">
      <formula>ISERROR(F21)</formula>
    </cfRule>
  </conditionalFormatting>
  <conditionalFormatting sqref="Q1:Q1048576">
    <cfRule type="containsText" dxfId="163" priority="302" operator="containsText" text="НЕ ВСЕ ЗАПОЛНЕНО">
      <formula>NOT(ISERROR(SEARCH("НЕ ВСЕ ЗАПОЛНЕНО",Q1)))</formula>
    </cfRule>
    <cfRule type="containsText" dxfId="162" priority="303" operator="containsText" text="ОК">
      <formula>NOT(ISERROR(SEARCH("ОК",Q1)))</formula>
    </cfRule>
  </conditionalFormatting>
  <conditionalFormatting sqref="G21:G27 G29:G61">
    <cfRule type="containsText" dxfId="161" priority="297" operator="containsText" text="1;2;3">
      <formula>NOT(ISERROR(SEARCH("1;2;3",G21)))</formula>
    </cfRule>
  </conditionalFormatting>
  <conditionalFormatting sqref="F34:F36">
    <cfRule type="containsErrors" dxfId="160" priority="258">
      <formula>ISERROR(F34)</formula>
    </cfRule>
  </conditionalFormatting>
  <conditionalFormatting sqref="F21:F23">
    <cfRule type="containsErrors" dxfId="159" priority="255">
      <formula>ISERROR(F21)</formula>
    </cfRule>
  </conditionalFormatting>
  <conditionalFormatting sqref="F25:F27">
    <cfRule type="containsErrors" dxfId="158" priority="254">
      <formula>ISERROR(F25)</formula>
    </cfRule>
  </conditionalFormatting>
  <conditionalFormatting sqref="F29:F30">
    <cfRule type="containsErrors" dxfId="157" priority="253">
      <formula>ISERROR(F29)</formula>
    </cfRule>
  </conditionalFormatting>
  <conditionalFormatting sqref="G28">
    <cfRule type="containsText" dxfId="156" priority="252" operator="containsText" text="1;2;3">
      <formula>NOT(ISERROR(SEARCH("1;2;3",G28)))</formula>
    </cfRule>
  </conditionalFormatting>
  <conditionalFormatting sqref="F28">
    <cfRule type="containsErrors" dxfId="155" priority="251">
      <formula>ISERROR(F28)</formula>
    </cfRule>
  </conditionalFormatting>
  <conditionalFormatting sqref="F40:F41">
    <cfRule type="containsErrors" dxfId="154" priority="250">
      <formula>ISERROR(F40)</formula>
    </cfRule>
  </conditionalFormatting>
  <conditionalFormatting sqref="F42">
    <cfRule type="containsErrors" dxfId="153" priority="249">
      <formula>ISERROR(F42)</formula>
    </cfRule>
  </conditionalFormatting>
  <conditionalFormatting sqref="F43:F47">
    <cfRule type="containsErrors" dxfId="152" priority="248">
      <formula>ISERROR(F43)</formula>
    </cfRule>
  </conditionalFormatting>
  <conditionalFormatting sqref="F58:F59">
    <cfRule type="containsErrors" dxfId="151" priority="247">
      <formula>ISERROR(F58)</formula>
    </cfRule>
  </conditionalFormatting>
  <conditionalFormatting sqref="H13">
    <cfRule type="containsText" dxfId="150" priority="170" operator="containsText" text="1 г?п">
      <formula>NOT(ISERROR(SEARCH("1 г?п",H13)))</formula>
    </cfRule>
    <cfRule type="containsText" dxfId="149" priority="171" operator="containsText" text="2 г?п">
      <formula>NOT(ISERROR(SEARCH("2 г?п",H13)))</formula>
    </cfRule>
    <cfRule type="containsText" dxfId="148" priority="173" operator="containsText" text="3 г?п">
      <formula>NOT(ISERROR(SEARCH("3 г?п",H13)))</formula>
    </cfRule>
    <cfRule type="containsText" dxfId="147" priority="174" operator="containsText" text="4 г?п">
      <formula>NOT(ISERROR(SEARCH("4 г?п",H13)))</formula>
    </cfRule>
    <cfRule type="containsText" dxfId="146" priority="175" operator="containsText" text="5 г?п">
      <formula>NOT(ISERROR(SEARCH("5 г?п",H13)))</formula>
    </cfRule>
    <cfRule type="containsText" dxfId="145" priority="176" operator="containsText" text="6 г?п">
      <formula>NOT(ISERROR(SEARCH("6 г?п",H13)))</formula>
    </cfRule>
    <cfRule type="containsText" dxfId="144" priority="177" operator="containsText" text="7 ">
      <formula>NOT(ISERROR(SEARCH("7 ",H13)))</formula>
    </cfRule>
    <cfRule type="containsText" dxfId="143" priority="178" operator="containsText" text="8">
      <formula>NOT(ISERROR(SEARCH("8",H13)))</formula>
    </cfRule>
    <cfRule type="containsText" dxfId="142" priority="179" operator="containsText" text="9">
      <formula>NOT(ISERROR(SEARCH("9",H13)))</formula>
    </cfRule>
    <cfRule type="containsText" dxfId="141" priority="180" operator="containsText" text="10 ">
      <formula>NOT(ISERROR(SEARCH("10 ",H13)))</formula>
    </cfRule>
    <cfRule type="containsText" dxfId="140" priority="181" operator="containsText" text="дан">
      <formula>NOT(ISERROR(SEARCH("дан",H13)))</formula>
    </cfRule>
    <cfRule type="containsText" dxfId="139" priority="182" operator="containsText" text="ы">
      <formula>NOT(ISERROR(SEARCH("ы",H13)))</formula>
    </cfRule>
    <cfRule type="containsText" dxfId="138" priority="183" operator="containsText" text="I">
      <formula>NOT(ISERROR(SEARCH("I",H13)))</formula>
    </cfRule>
  </conditionalFormatting>
  <conditionalFormatting sqref="F13">
    <cfRule type="containsErrors" dxfId="137" priority="172">
      <formula>ISERROR(F13)</formula>
    </cfRule>
  </conditionalFormatting>
  <conditionalFormatting sqref="G13">
    <cfRule type="containsText" dxfId="136" priority="169" operator="containsText" text="1;2;3">
      <formula>NOT(ISERROR(SEARCH("1;2;3",G13)))</formula>
    </cfRule>
  </conditionalFormatting>
  <conditionalFormatting sqref="H16">
    <cfRule type="containsText" dxfId="135" priority="119" operator="containsText" text="1 г?п">
      <formula>NOT(ISERROR(SEARCH("1 г?п",H16)))</formula>
    </cfRule>
    <cfRule type="containsText" dxfId="134" priority="120" operator="containsText" text="2 г?п">
      <formula>NOT(ISERROR(SEARCH("2 г?п",H16)))</formula>
    </cfRule>
    <cfRule type="containsText" dxfId="133" priority="122" operator="containsText" text="3 г?п">
      <formula>NOT(ISERROR(SEARCH("3 г?п",H16)))</formula>
    </cfRule>
    <cfRule type="containsText" dxfId="132" priority="123" operator="containsText" text="4 г?п">
      <formula>NOT(ISERROR(SEARCH("4 г?п",H16)))</formula>
    </cfRule>
    <cfRule type="containsText" dxfId="131" priority="124" operator="containsText" text="5 г?п">
      <formula>NOT(ISERROR(SEARCH("5 г?п",H16)))</formula>
    </cfRule>
    <cfRule type="containsText" dxfId="130" priority="125" operator="containsText" text="6 г?п">
      <formula>NOT(ISERROR(SEARCH("6 г?п",H16)))</formula>
    </cfRule>
    <cfRule type="containsText" dxfId="129" priority="126" operator="containsText" text="7 ">
      <formula>NOT(ISERROR(SEARCH("7 ",H16)))</formula>
    </cfRule>
    <cfRule type="containsText" dxfId="128" priority="127" operator="containsText" text="8">
      <formula>NOT(ISERROR(SEARCH("8",H16)))</formula>
    </cfRule>
    <cfRule type="containsText" dxfId="127" priority="128" operator="containsText" text="9">
      <formula>NOT(ISERROR(SEARCH("9",H16)))</formula>
    </cfRule>
    <cfRule type="containsText" dxfId="126" priority="129" operator="containsText" text="10 ">
      <formula>NOT(ISERROR(SEARCH("10 ",H16)))</formula>
    </cfRule>
    <cfRule type="containsText" dxfId="125" priority="130" operator="containsText" text="дан">
      <formula>NOT(ISERROR(SEARCH("дан",H16)))</formula>
    </cfRule>
    <cfRule type="containsText" dxfId="124" priority="131" operator="containsText" text="ы">
      <formula>NOT(ISERROR(SEARCH("ы",H16)))</formula>
    </cfRule>
    <cfRule type="containsText" dxfId="123" priority="132" operator="containsText" text="I">
      <formula>NOT(ISERROR(SEARCH("I",H16)))</formula>
    </cfRule>
  </conditionalFormatting>
  <conditionalFormatting sqref="F16">
    <cfRule type="containsErrors" dxfId="122" priority="121">
      <formula>ISERROR(F16)</formula>
    </cfRule>
  </conditionalFormatting>
  <conditionalFormatting sqref="G16">
    <cfRule type="containsText" dxfId="121" priority="118" operator="containsText" text="1;2;3">
      <formula>NOT(ISERROR(SEARCH("1;2;3",G16)))</formula>
    </cfRule>
  </conditionalFormatting>
  <conditionalFormatting sqref="H17">
    <cfRule type="containsText" dxfId="120" priority="102" operator="containsText" text="1 г?п">
      <formula>NOT(ISERROR(SEARCH("1 г?п",H17)))</formula>
    </cfRule>
    <cfRule type="containsText" dxfId="119" priority="103" operator="containsText" text="2 г?п">
      <formula>NOT(ISERROR(SEARCH("2 г?п",H17)))</formula>
    </cfRule>
    <cfRule type="containsText" dxfId="118" priority="105" operator="containsText" text="3 г?п">
      <formula>NOT(ISERROR(SEARCH("3 г?п",H17)))</formula>
    </cfRule>
    <cfRule type="containsText" dxfId="117" priority="106" operator="containsText" text="4 г?п">
      <formula>NOT(ISERROR(SEARCH("4 г?п",H17)))</formula>
    </cfRule>
    <cfRule type="containsText" dxfId="116" priority="107" operator="containsText" text="5 г?п">
      <formula>NOT(ISERROR(SEARCH("5 г?п",H17)))</formula>
    </cfRule>
    <cfRule type="containsText" dxfId="115" priority="108" operator="containsText" text="6 г?п">
      <formula>NOT(ISERROR(SEARCH("6 г?п",H17)))</formula>
    </cfRule>
    <cfRule type="containsText" dxfId="114" priority="109" operator="containsText" text="7 ">
      <formula>NOT(ISERROR(SEARCH("7 ",H17)))</formula>
    </cfRule>
    <cfRule type="containsText" dxfId="113" priority="110" operator="containsText" text="8">
      <formula>NOT(ISERROR(SEARCH("8",H17)))</formula>
    </cfRule>
    <cfRule type="containsText" dxfId="112" priority="111" operator="containsText" text="9">
      <formula>NOT(ISERROR(SEARCH("9",H17)))</formula>
    </cfRule>
    <cfRule type="containsText" dxfId="111" priority="112" operator="containsText" text="10 ">
      <formula>NOT(ISERROR(SEARCH("10 ",H17)))</formula>
    </cfRule>
    <cfRule type="containsText" dxfId="110" priority="113" operator="containsText" text="дан">
      <formula>NOT(ISERROR(SEARCH("дан",H17)))</formula>
    </cfRule>
    <cfRule type="containsText" dxfId="109" priority="114" operator="containsText" text="ы">
      <formula>NOT(ISERROR(SEARCH("ы",H17)))</formula>
    </cfRule>
    <cfRule type="containsText" dxfId="108" priority="115" operator="containsText" text="I">
      <formula>NOT(ISERROR(SEARCH("I",H17)))</formula>
    </cfRule>
  </conditionalFormatting>
  <conditionalFormatting sqref="F17">
    <cfRule type="containsErrors" dxfId="107" priority="104">
      <formula>ISERROR(F17)</formula>
    </cfRule>
  </conditionalFormatting>
  <conditionalFormatting sqref="G17">
    <cfRule type="containsText" dxfId="106" priority="101" operator="containsText" text="1;2;3">
      <formula>NOT(ISERROR(SEARCH("1;2;3",G17)))</formula>
    </cfRule>
  </conditionalFormatting>
  <conditionalFormatting sqref="H14:H15">
    <cfRule type="containsText" dxfId="105" priority="68" operator="containsText" text="1 г?п">
      <formula>NOT(ISERROR(SEARCH("1 г?п",H14)))</formula>
    </cfRule>
    <cfRule type="containsText" dxfId="104" priority="69" operator="containsText" text="2 г?п">
      <formula>NOT(ISERROR(SEARCH("2 г?п",H14)))</formula>
    </cfRule>
    <cfRule type="containsText" dxfId="103" priority="71" operator="containsText" text="3 г?п">
      <formula>NOT(ISERROR(SEARCH("3 г?п",H14)))</formula>
    </cfRule>
    <cfRule type="containsText" dxfId="102" priority="72" operator="containsText" text="4 г?п">
      <formula>NOT(ISERROR(SEARCH("4 г?п",H14)))</formula>
    </cfRule>
    <cfRule type="containsText" dxfId="101" priority="73" operator="containsText" text="5 г?п">
      <formula>NOT(ISERROR(SEARCH("5 г?п",H14)))</formula>
    </cfRule>
    <cfRule type="containsText" dxfId="100" priority="74" operator="containsText" text="6 г?п">
      <formula>NOT(ISERROR(SEARCH("6 г?п",H14)))</formula>
    </cfRule>
    <cfRule type="containsText" dxfId="99" priority="75" operator="containsText" text="7 ">
      <formula>NOT(ISERROR(SEARCH("7 ",H14)))</formula>
    </cfRule>
    <cfRule type="containsText" dxfId="98" priority="76" operator="containsText" text="8">
      <formula>NOT(ISERROR(SEARCH("8",H14)))</formula>
    </cfRule>
    <cfRule type="containsText" dxfId="97" priority="77" operator="containsText" text="9">
      <formula>NOT(ISERROR(SEARCH("9",H14)))</formula>
    </cfRule>
    <cfRule type="containsText" dxfId="96" priority="78" operator="containsText" text="10 ">
      <formula>NOT(ISERROR(SEARCH("10 ",H14)))</formula>
    </cfRule>
    <cfRule type="containsText" dxfId="95" priority="79" operator="containsText" text="дан">
      <formula>NOT(ISERROR(SEARCH("дан",H14)))</formula>
    </cfRule>
    <cfRule type="containsText" dxfId="94" priority="80" operator="containsText" text="ы">
      <formula>NOT(ISERROR(SEARCH("ы",H14)))</formula>
    </cfRule>
    <cfRule type="containsText" dxfId="93" priority="81" operator="containsText" text="I">
      <formula>NOT(ISERROR(SEARCH("I",H14)))</formula>
    </cfRule>
  </conditionalFormatting>
  <conditionalFormatting sqref="F14:F15">
    <cfRule type="containsErrors" dxfId="92" priority="70">
      <formula>ISERROR(F14)</formula>
    </cfRule>
  </conditionalFormatting>
  <conditionalFormatting sqref="G14:G15">
    <cfRule type="containsText" dxfId="91" priority="67" operator="containsText" text="1;2;3">
      <formula>NOT(ISERROR(SEARCH("1;2;3",G14)))</formula>
    </cfRule>
  </conditionalFormatting>
  <conditionalFormatting sqref="H12">
    <cfRule type="containsText" dxfId="90" priority="53" operator="containsText" text="1 г?п">
      <formula>NOT(ISERROR(SEARCH("1 г?п",H12)))</formula>
    </cfRule>
    <cfRule type="containsText" dxfId="89" priority="54" operator="containsText" text="2 г?п">
      <formula>NOT(ISERROR(SEARCH("2 г?п",H12)))</formula>
    </cfRule>
    <cfRule type="containsText" dxfId="88" priority="56" operator="containsText" text="3 г?п">
      <formula>NOT(ISERROR(SEARCH("3 г?п",H12)))</formula>
    </cfRule>
    <cfRule type="containsText" dxfId="87" priority="57" operator="containsText" text="4 г?п">
      <formula>NOT(ISERROR(SEARCH("4 г?п",H12)))</formula>
    </cfRule>
    <cfRule type="containsText" dxfId="86" priority="58" operator="containsText" text="5 г?п">
      <formula>NOT(ISERROR(SEARCH("5 г?п",H12)))</formula>
    </cfRule>
    <cfRule type="containsText" dxfId="85" priority="59" operator="containsText" text="6 г?п">
      <formula>NOT(ISERROR(SEARCH("6 г?п",H12)))</formula>
    </cfRule>
    <cfRule type="containsText" dxfId="84" priority="60" operator="containsText" text="7 ">
      <formula>NOT(ISERROR(SEARCH("7 ",H12)))</formula>
    </cfRule>
    <cfRule type="containsText" dxfId="83" priority="61" operator="containsText" text="8">
      <formula>NOT(ISERROR(SEARCH("8",H12)))</formula>
    </cfRule>
    <cfRule type="containsText" dxfId="82" priority="62" operator="containsText" text="9">
      <formula>NOT(ISERROR(SEARCH("9",H12)))</formula>
    </cfRule>
    <cfRule type="containsText" dxfId="81" priority="63" operator="containsText" text="10 ">
      <formula>NOT(ISERROR(SEARCH("10 ",H12)))</formula>
    </cfRule>
    <cfRule type="containsText" dxfId="80" priority="64" operator="containsText" text="дан">
      <formula>NOT(ISERROR(SEARCH("дан",H12)))</formula>
    </cfRule>
    <cfRule type="containsText" dxfId="79" priority="65" operator="containsText" text="ы">
      <formula>NOT(ISERROR(SEARCH("ы",H12)))</formula>
    </cfRule>
    <cfRule type="containsText" dxfId="78" priority="66" operator="containsText" text="I">
      <formula>NOT(ISERROR(SEARCH("I",H12)))</formula>
    </cfRule>
  </conditionalFormatting>
  <conditionalFormatting sqref="F12">
    <cfRule type="containsErrors" dxfId="77" priority="55">
      <formula>ISERROR(F12)</formula>
    </cfRule>
  </conditionalFormatting>
  <conditionalFormatting sqref="G12">
    <cfRule type="containsText" dxfId="76" priority="52" operator="containsText" text="1;2;3">
      <formula>NOT(ISERROR(SEARCH("1;2;3",G12)))</formula>
    </cfRule>
  </conditionalFormatting>
  <conditionalFormatting sqref="H18">
    <cfRule type="containsText" dxfId="75" priority="38" operator="containsText" text="1 г?п">
      <formula>NOT(ISERROR(SEARCH("1 г?п",H18)))</formula>
    </cfRule>
    <cfRule type="containsText" dxfId="74" priority="39" operator="containsText" text="2 г?п">
      <formula>NOT(ISERROR(SEARCH("2 г?п",H18)))</formula>
    </cfRule>
    <cfRule type="containsText" dxfId="73" priority="41" operator="containsText" text="3 г?п">
      <formula>NOT(ISERROR(SEARCH("3 г?п",H18)))</formula>
    </cfRule>
    <cfRule type="containsText" dxfId="72" priority="42" operator="containsText" text="4 г?п">
      <formula>NOT(ISERROR(SEARCH("4 г?п",H18)))</formula>
    </cfRule>
    <cfRule type="containsText" dxfId="71" priority="43" operator="containsText" text="5 г?п">
      <formula>NOT(ISERROR(SEARCH("5 г?п",H18)))</formula>
    </cfRule>
    <cfRule type="containsText" dxfId="70" priority="44" operator="containsText" text="6 г?п">
      <formula>NOT(ISERROR(SEARCH("6 г?п",H18)))</formula>
    </cfRule>
    <cfRule type="containsText" dxfId="69" priority="45" operator="containsText" text="7 ">
      <formula>NOT(ISERROR(SEARCH("7 ",H18)))</formula>
    </cfRule>
    <cfRule type="containsText" dxfId="68" priority="46" operator="containsText" text="8">
      <formula>NOT(ISERROR(SEARCH("8",H18)))</formula>
    </cfRule>
    <cfRule type="containsText" dxfId="67" priority="47" operator="containsText" text="9">
      <formula>NOT(ISERROR(SEARCH("9",H18)))</formula>
    </cfRule>
    <cfRule type="containsText" dxfId="66" priority="48" operator="containsText" text="10 ">
      <formula>NOT(ISERROR(SEARCH("10 ",H18)))</formula>
    </cfRule>
    <cfRule type="containsText" dxfId="65" priority="49" operator="containsText" text="дан">
      <formula>NOT(ISERROR(SEARCH("дан",H18)))</formula>
    </cfRule>
    <cfRule type="containsText" dxfId="64" priority="50" operator="containsText" text="ы">
      <formula>NOT(ISERROR(SEARCH("ы",H18)))</formula>
    </cfRule>
    <cfRule type="containsText" dxfId="63" priority="51" operator="containsText" text="I">
      <formula>NOT(ISERROR(SEARCH("I",H18)))</formula>
    </cfRule>
  </conditionalFormatting>
  <conditionalFormatting sqref="F18">
    <cfRule type="containsErrors" dxfId="62" priority="40">
      <formula>ISERROR(F18)</formula>
    </cfRule>
  </conditionalFormatting>
  <conditionalFormatting sqref="G18">
    <cfRule type="containsText" dxfId="61" priority="37" operator="containsText" text="1;2;3">
      <formula>NOT(ISERROR(SEARCH("1;2;3",G18)))</formula>
    </cfRule>
  </conditionalFormatting>
  <conditionalFormatting sqref="H19">
    <cfRule type="containsText" dxfId="60" priority="23" operator="containsText" text="1 г?п">
      <formula>NOT(ISERROR(SEARCH("1 г?п",H19)))</formula>
    </cfRule>
    <cfRule type="containsText" dxfId="59" priority="24" operator="containsText" text="2 г?п">
      <formula>NOT(ISERROR(SEARCH("2 г?п",H19)))</formula>
    </cfRule>
    <cfRule type="containsText" dxfId="58" priority="26" operator="containsText" text="3 г?п">
      <formula>NOT(ISERROR(SEARCH("3 г?п",H19)))</formula>
    </cfRule>
    <cfRule type="containsText" dxfId="57" priority="27" operator="containsText" text="4 г?п">
      <formula>NOT(ISERROR(SEARCH("4 г?п",H19)))</formula>
    </cfRule>
    <cfRule type="containsText" dxfId="56" priority="28" operator="containsText" text="5 г?п">
      <formula>NOT(ISERROR(SEARCH("5 г?п",H19)))</formula>
    </cfRule>
    <cfRule type="containsText" dxfId="55" priority="29" operator="containsText" text="6 г?п">
      <formula>NOT(ISERROR(SEARCH("6 г?п",H19)))</formula>
    </cfRule>
    <cfRule type="containsText" dxfId="54" priority="30" operator="containsText" text="7 ">
      <formula>NOT(ISERROR(SEARCH("7 ",H19)))</formula>
    </cfRule>
    <cfRule type="containsText" dxfId="53" priority="31" operator="containsText" text="8">
      <formula>NOT(ISERROR(SEARCH("8",H19)))</formula>
    </cfRule>
    <cfRule type="containsText" dxfId="52" priority="32" operator="containsText" text="9">
      <formula>NOT(ISERROR(SEARCH("9",H19)))</formula>
    </cfRule>
    <cfRule type="containsText" dxfId="51" priority="33" operator="containsText" text="10 ">
      <formula>NOT(ISERROR(SEARCH("10 ",H19)))</formula>
    </cfRule>
    <cfRule type="containsText" dxfId="50" priority="34" operator="containsText" text="дан">
      <formula>NOT(ISERROR(SEARCH("дан",H19)))</formula>
    </cfRule>
    <cfRule type="containsText" dxfId="49" priority="35" operator="containsText" text="ы">
      <formula>NOT(ISERROR(SEARCH("ы",H19)))</formula>
    </cfRule>
    <cfRule type="containsText" dxfId="48" priority="36" operator="containsText" text="I">
      <formula>NOT(ISERROR(SEARCH("I",H19)))</formula>
    </cfRule>
  </conditionalFormatting>
  <conditionalFormatting sqref="F19">
    <cfRule type="containsErrors" dxfId="47" priority="25">
      <formula>ISERROR(F19)</formula>
    </cfRule>
  </conditionalFormatting>
  <conditionalFormatting sqref="G19">
    <cfRule type="containsText" dxfId="46" priority="22" operator="containsText" text="1;2;3">
      <formula>NOT(ISERROR(SEARCH("1;2;3",G19)))</formula>
    </cfRule>
  </conditionalFormatting>
  <conditionalFormatting sqref="H20">
    <cfRule type="containsText" dxfId="45" priority="8" operator="containsText" text="1 г?п">
      <formula>NOT(ISERROR(SEARCH("1 г?п",H20)))</formula>
    </cfRule>
    <cfRule type="containsText" dxfId="44" priority="9" operator="containsText" text="2 г?п">
      <formula>NOT(ISERROR(SEARCH("2 г?п",H20)))</formula>
    </cfRule>
    <cfRule type="containsText" dxfId="43" priority="11" operator="containsText" text="3 г?п">
      <formula>NOT(ISERROR(SEARCH("3 г?п",H20)))</formula>
    </cfRule>
    <cfRule type="containsText" dxfId="42" priority="12" operator="containsText" text="4 г?п">
      <formula>NOT(ISERROR(SEARCH("4 г?п",H20)))</formula>
    </cfRule>
    <cfRule type="containsText" dxfId="41" priority="13" operator="containsText" text="5 г?п">
      <formula>NOT(ISERROR(SEARCH("5 г?п",H20)))</formula>
    </cfRule>
    <cfRule type="containsText" dxfId="40" priority="14" operator="containsText" text="6 г?п">
      <formula>NOT(ISERROR(SEARCH("6 г?п",H20)))</formula>
    </cfRule>
    <cfRule type="containsText" dxfId="39" priority="15" operator="containsText" text="7 ">
      <formula>NOT(ISERROR(SEARCH("7 ",H20)))</formula>
    </cfRule>
    <cfRule type="containsText" dxfId="38" priority="16" operator="containsText" text="8">
      <formula>NOT(ISERROR(SEARCH("8",H20)))</formula>
    </cfRule>
    <cfRule type="containsText" dxfId="37" priority="17" operator="containsText" text="9">
      <formula>NOT(ISERROR(SEARCH("9",H20)))</formula>
    </cfRule>
    <cfRule type="containsText" dxfId="36" priority="18" operator="containsText" text="10 ">
      <formula>NOT(ISERROR(SEARCH("10 ",H20)))</formula>
    </cfRule>
    <cfRule type="containsText" dxfId="35" priority="19" operator="containsText" text="дан">
      <formula>NOT(ISERROR(SEARCH("дан",H20)))</formula>
    </cfRule>
    <cfRule type="containsText" dxfId="34" priority="20" operator="containsText" text="ы">
      <formula>NOT(ISERROR(SEARCH("ы",H20)))</formula>
    </cfRule>
    <cfRule type="containsText" dxfId="33" priority="21" operator="containsText" text="I">
      <formula>NOT(ISERROR(SEARCH("I",H20)))</formula>
    </cfRule>
  </conditionalFormatting>
  <conditionalFormatting sqref="F20">
    <cfRule type="containsErrors" dxfId="32" priority="10">
      <formula>ISERROR(F20)</formula>
    </cfRule>
  </conditionalFormatting>
  <conditionalFormatting sqref="G20">
    <cfRule type="containsText" dxfId="31" priority="7" operator="containsText" text="1;2;3">
      <formula>NOT(ISERROR(SEARCH("1;2;3",G20)))</formula>
    </cfRule>
  </conditionalFormatting>
  <conditionalFormatting sqref="C5 D4:D5">
    <cfRule type="expression" dxfId="30" priority="319">
      <formula>$D$5=" "</formula>
    </cfRule>
  </conditionalFormatting>
  <dataValidations xWindow="490" yWindow="480" count="8">
    <dataValidation type="date" allowBlank="1" showInputMessage="1" showErrorMessage="1" sqref="F12:F61">
      <formula1>20090</formula1>
      <formula2>TODAY()-1461</formula2>
    </dataValidation>
    <dataValidation allowBlank="1" showInputMessage="1" showErrorMessage="1" promptTitle="Название соревнований" prompt="Введите название соревнований или вставьне ПРОБЕЛ" sqref="D4 C5:D5"/>
    <dataValidation allowBlank="1" sqref="G11:H11"/>
    <dataValidation allowBlank="1" showInputMessage="1" promptTitle="Участие в дисциплине" prompt="Выберите из списка символ + ,если спортсмен учавствует в данной дисциплине или символ - , если не учавствует." sqref="J11:M11"/>
    <dataValidation allowBlank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1"/>
    <dataValidation allowBlank="1" showInputMessage="1" prompt="Название спортивного клуба, спорт. школы, региональной федерации и т.п." sqref="O11"/>
    <dataValidation allowBlank="1" showInputMessage="1" showErrorMessage="1" prompt="Выбирите из списка пол участника, М или Ж" sqref="E11"/>
    <dataValidation allowBlank="1" showInputMessage="1" showErrorMessage="1" promptTitle="Весовая категория" prompt="Введите весовую категорию &quot;до ххх кг&quot;в которую заявлен спортсмен(по регламенту соревнований).Для спортсменов в абсолютной весовой категории введите фактический вес." sqref="I12:I61"/>
  </dataValidations>
  <pageMargins left="0.11811023622047245" right="0.11811023622047245" top="0.11811023622047245" bottom="0.11811023622047245" header="0" footer="0"/>
  <pageSetup paperSize="9" orientation="landscape" horizontalDpi="300" verticalDpi="300" r:id="rId1"/>
  <headerFooter alignWithMargin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00" operator="containsText" id="{03343BE9-1291-4322-AC66-A9D734CF9139}">
            <xm:f>NOT(ISERROR(SEARCH("-",J27)))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301" operator="containsText" id="{5F872DE6-C571-46CB-8FA4-D0AED9088587}">
            <xm:f>NOT(ISERROR(SEARCH("+",J27)))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J27:J61</xm:sqref>
        </x14:conditionalFormatting>
        <x14:conditionalFormatting xmlns:xm="http://schemas.microsoft.com/office/excel/2006/main">
          <x14:cfRule type="containsText" priority="282" operator="containsText" id="{3E2A31D8-2B12-4CDC-9147-84B466B5D53B}">
            <xm:f>NOT(ISERROR(SEARCH("-",J25)))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83" operator="containsText" id="{9F926E5A-E755-4DE4-BDC6-A2A56F303805}">
            <xm:f>NOT(ISERROR(SEARCH("+",J25)))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J25:M25 K27:M61</xm:sqref>
        </x14:conditionalFormatting>
        <x14:conditionalFormatting xmlns:xm="http://schemas.microsoft.com/office/excel/2006/main">
          <x14:cfRule type="containsText" priority="230" operator="containsText" id="{289AA7F6-4684-4419-A759-CBD7CE8D7778}">
            <xm:f>NOT(ISERROR(SEARCH("-",J12)))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31" operator="containsText" id="{89292795-37FB-42C5-A6F1-F024E809FC78}">
            <xm:f>NOT(ISERROR(SEARCH("+",J12)))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J12:M12</xm:sqref>
        </x14:conditionalFormatting>
        <x14:conditionalFormatting xmlns:xm="http://schemas.microsoft.com/office/excel/2006/main">
          <x14:cfRule type="containsText" priority="188" operator="containsText" id="{98AC4945-C688-426C-921B-F61637614363}">
            <xm:f>NOT(ISERROR(SEARCH("-",J22)))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9" operator="containsText" id="{2AF17B4C-B266-4BC0-955E-4D957036378A}">
            <xm:f>NOT(ISERROR(SEARCH("+",J22)))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J22:M23</xm:sqref>
        </x14:conditionalFormatting>
        <x14:conditionalFormatting xmlns:xm="http://schemas.microsoft.com/office/excel/2006/main">
          <x14:cfRule type="containsText" priority="186" operator="containsText" id="{93A63EB9-673F-497D-AEF7-A7E5ACCDEB04}">
            <xm:f>NOT(ISERROR(SEARCH("-",J24)))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7" operator="containsText" id="{B57F6C6F-339A-4F77-B309-57A044AC4F06}">
            <xm:f>NOT(ISERROR(SEARCH("+",J24)))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J24:M24</xm:sqref>
        </x14:conditionalFormatting>
        <x14:conditionalFormatting xmlns:xm="http://schemas.microsoft.com/office/excel/2006/main">
          <x14:cfRule type="containsText" priority="184" operator="containsText" id="{0D0A6A1F-343D-4E55-A980-EB2E856B9114}">
            <xm:f>NOT(ISERROR(SEARCH("-",J26)))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85" operator="containsText" id="{6C21E88C-96D9-4E7A-B282-6ED40FE2F08F}">
            <xm:f>NOT(ISERROR(SEARCH("+",J26)))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J26:M26</xm:sqref>
        </x14:conditionalFormatting>
        <x14:conditionalFormatting xmlns:xm="http://schemas.microsoft.com/office/excel/2006/main">
          <x14:cfRule type="containsText" priority="167" operator="containsText" id="{C23EFC89-B2A4-4D05-AE07-E94546368E0E}">
            <xm:f>NOT(ISERROR(SEARCH("-",J13)))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68" operator="containsText" id="{EDE9B039-B6F2-4F55-95E0-02941EBE2647}">
            <xm:f>NOT(ISERROR(SEARCH("+",J13)))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J13:M13</xm:sqref>
        </x14:conditionalFormatting>
        <x14:conditionalFormatting xmlns:xm="http://schemas.microsoft.com/office/excel/2006/main">
          <x14:cfRule type="containsText" priority="150" operator="containsText" id="{D074C6E0-95D8-4230-B347-A2FE7D6F0A6E}">
            <xm:f>NOT(ISERROR(SEARCH("-",J14)))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51" operator="containsText" id="{2FB2B8E3-0774-4138-BE4D-A9E20CFA39F3}">
            <xm:f>NOT(ISERROR(SEARCH("+",J14)))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J14:M14</xm:sqref>
        </x14:conditionalFormatting>
        <x14:conditionalFormatting xmlns:xm="http://schemas.microsoft.com/office/excel/2006/main">
          <x14:cfRule type="containsText" priority="133" operator="containsText" id="{29AF88FC-8AEA-4CA8-A4A5-726F6DC686E1}">
            <xm:f>NOT(ISERROR(SEARCH("-",J15)))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34" operator="containsText" id="{9617E30B-F480-43DA-B32C-70E16E70AB1E}">
            <xm:f>NOT(ISERROR(SEARCH("+",J15)))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J15:M15</xm:sqref>
        </x14:conditionalFormatting>
        <x14:conditionalFormatting xmlns:xm="http://schemas.microsoft.com/office/excel/2006/main">
          <x14:cfRule type="containsText" priority="116" operator="containsText" id="{7AB601B7-04DD-487A-9F8E-02A72049FB1B}">
            <xm:f>NOT(ISERROR(SEARCH("-",J16)))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17" operator="containsText" id="{38CCDF2C-5236-438C-8936-5EA25EC0168D}">
            <xm:f>NOT(ISERROR(SEARCH("+",J16)))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J16:M16</xm:sqref>
        </x14:conditionalFormatting>
        <x14:conditionalFormatting xmlns:xm="http://schemas.microsoft.com/office/excel/2006/main">
          <x14:cfRule type="containsText" priority="99" operator="containsText" id="{EFAF95B0-E7E3-44CA-B276-D7082DD9F70C}">
            <xm:f>NOT(ISERROR(SEARCH("-",J17)))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100" operator="containsText" id="{673402F0-FD9A-465C-BE67-3AABEE01DE72}">
            <xm:f>NOT(ISERROR(SEARCH("+",J17)))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J17:M17</xm:sqref>
        </x14:conditionalFormatting>
        <x14:conditionalFormatting xmlns:xm="http://schemas.microsoft.com/office/excel/2006/main">
          <x14:cfRule type="containsText" priority="82" operator="containsText" id="{7F4AE5B6-CFE9-4A0C-805F-36ECF7DF0410}">
            <xm:f>NOT(ISERROR(SEARCH("-",J18)))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83" operator="containsText" id="{BCB12001-3959-4188-8910-DD7AB20078C9}">
            <xm:f>NOT(ISERROR(SEARCH("+",J18)))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J18:M18</xm:sqref>
        </x14:conditionalFormatting>
        <x14:conditionalFormatting xmlns:xm="http://schemas.microsoft.com/office/excel/2006/main">
          <x14:cfRule type="containsText" priority="5" operator="containsText" id="{D047AAC3-3D5A-4EA6-AC44-F4C9BD7176BE}">
            <xm:f>NOT(ISERROR(SEARCH("-",J20)))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6" operator="containsText" id="{855DEE00-C7E1-4279-BD94-8FE2A51294C4}">
            <xm:f>NOT(ISERROR(SEARCH("+",J20)))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J20:M20</xm:sqref>
        </x14:conditionalFormatting>
        <x14:conditionalFormatting xmlns:xm="http://schemas.microsoft.com/office/excel/2006/main">
          <x14:cfRule type="containsText" priority="3" operator="containsText" id="{1F9623E5-3563-4C6A-B72D-EA273957863A}">
            <xm:f>NOT(ISERROR(SEARCH("-",J19)))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4" operator="containsText" id="{3A6C9AA2-85EB-49D7-946B-42C6D57A47C1}">
            <xm:f>NOT(ISERROR(SEARCH("+",J19)))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J19:M19</xm:sqref>
        </x14:conditionalFormatting>
        <x14:conditionalFormatting xmlns:xm="http://schemas.microsoft.com/office/excel/2006/main">
          <x14:cfRule type="containsText" priority="1" operator="containsText" id="{13DA88C3-AF97-4E98-B0F3-FF23D58D4C32}">
            <xm:f>NOT(ISERROR(SEARCH("-",J21)))</xm:f>
            <xm:f>"-"</xm:f>
            <x14:dxf>
              <font>
                <strike val="0"/>
                <color theme="1" tint="0.24994659260841701"/>
              </font>
              <fill>
                <patternFill>
                  <bgColor rgb="FFF6C7A4"/>
                </patternFill>
              </fill>
            </x14:dxf>
          </x14:cfRule>
          <x14:cfRule type="containsText" priority="2" operator="containsText" id="{F9E2CD99-35B9-422B-90CE-16CF5BE884FC}">
            <xm:f>NOT(ISERROR(SEARCH("+",J21)))</xm:f>
            <xm:f>"+"</xm:f>
            <x14:dxf>
              <font>
                <b/>
                <i val="0"/>
                <strike val="0"/>
                <color rgb="FFFF0000"/>
              </font>
              <fill>
                <patternFill>
                  <bgColor rgb="FFA7FF8F"/>
                </patternFill>
              </fill>
            </x14:dxf>
          </x14:cfRule>
          <xm:sqref>J21:M21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xWindow="490" yWindow="480" count="5">
        <x14:dataValidation type="list" allowBlank="1" showErrorMessage="1" promptTitle="ПОЛ">
          <x14:formula1>
            <xm:f>настройки!$A$1:$A$2</xm:f>
          </x14:formula1>
          <xm:sqref>E12:E61</xm:sqref>
        </x14:dataValidation>
        <x14:dataValidation type="list" allowBlank="1" showErrorMessage="1" errorTitle="Вы ошиблись!" error="Вы ввели не правильный символ.В данной ячейке можно вводит только символы + и -" promptTitle="Участие в дисциплине">
          <x14:formula1>
            <xm:f>настройки!$B$1:$B$2</xm:f>
          </x14:formula1>
          <xm:sqref>J12:M61</xm:sqref>
        </x14:dataValidation>
        <x14:dataValidation type="list" showInputMessage="1" showErrorMessage="1" promptTitle="ТЕХНИЧЕСКАЯ КВАЛИФИКАЦИЯ" prompt="Выберите гуп с 1 по 10, или дан с 1 по 6">
          <x14:formula1>
            <xm:f>настройки!$C$1:$C$16</xm:f>
          </x14:formula1>
          <xm:sqref>H12:H61</xm:sqref>
        </x14:dataValidation>
        <x14:dataValidation type="list" allowBlank="1" showInputMessage="1" showErrorMessage="1" errorTitle="Неверное значение" error="Допускаются значения: III разряд, II разряд, I разряд, КМС, МС, МСМК, ЗМС." prompt="Выберите из списка спортивный разряд. Если не имется поставьте: нет">
          <x14:formula1>
            <xm:f>настройки!$D$1:$D$8</xm:f>
          </x14:formula1>
          <xm:sqref>G12:G61</xm:sqref>
        </x14:dataValidation>
        <x14:dataValidation type="list" allowBlank="1" showInputMessage="1" showErrorMessage="1">
          <x14:formula1>
            <xm:f>настройки!$E$1:$E$86</xm:f>
          </x14:formula1>
          <xm:sqref>H9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W51"/>
  <sheetViews>
    <sheetView topLeftCell="J1" workbookViewId="0">
      <selection activeCell="A51" sqref="A2:W51"/>
    </sheetView>
  </sheetViews>
  <sheetFormatPr defaultColWidth="8.7109375" defaultRowHeight="12.75" x14ac:dyDescent="0.2"/>
  <cols>
    <col min="1" max="1" width="32.28515625" customWidth="1"/>
    <col min="2" max="2" width="5.85546875" customWidth="1"/>
    <col min="3" max="3" width="11.28515625" customWidth="1"/>
    <col min="6" max="6" width="10.7109375" bestFit="1" customWidth="1"/>
    <col min="19" max="19" width="24.5703125" bestFit="1" customWidth="1"/>
    <col min="20" max="20" width="6.85546875" customWidth="1"/>
    <col min="21" max="21" width="24.140625" customWidth="1"/>
    <col min="22" max="22" width="22.140625" customWidth="1"/>
    <col min="23" max="23" width="30" customWidth="1"/>
  </cols>
  <sheetData>
    <row r="1" spans="1:23" ht="25.5" x14ac:dyDescent="0.2">
      <c r="A1" s="1" t="s">
        <v>0</v>
      </c>
      <c r="B1" s="1" t="s">
        <v>1</v>
      </c>
      <c r="C1" s="1" t="s">
        <v>2</v>
      </c>
      <c r="D1" s="1" t="s">
        <v>22</v>
      </c>
      <c r="E1" s="1" t="s">
        <v>23</v>
      </c>
      <c r="F1" s="1" t="s">
        <v>3</v>
      </c>
      <c r="G1" s="1" t="s">
        <v>16</v>
      </c>
      <c r="H1" s="1" t="s">
        <v>24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  <c r="Q1" s="1" t="s">
        <v>12</v>
      </c>
      <c r="R1" s="1" t="s">
        <v>25</v>
      </c>
      <c r="S1" s="1" t="s">
        <v>13</v>
      </c>
      <c r="T1" s="1" t="s">
        <v>26</v>
      </c>
      <c r="U1" s="1" t="s">
        <v>14</v>
      </c>
      <c r="V1" s="1" t="s">
        <v>15</v>
      </c>
      <c r="W1" s="1" t="s">
        <v>27</v>
      </c>
    </row>
    <row r="2" spans="1:23" x14ac:dyDescent="0.2">
      <c r="A2" s="2" t="str">
        <f>IF(ISBLANK('список спортсменов'!$D12),"",'список спортсменов'!D12)</f>
        <v>Барканов Данила Сергеевич</v>
      </c>
      <c r="B2" s="2" t="str">
        <f>IF(ISBLANK('список спортсменов'!$D12),"",'список спортсменов'!E12)</f>
        <v>м</v>
      </c>
      <c r="C2" s="4">
        <f>IF(ISBLANK('список спортсменов'!$D12),"",'список спортсменов'!F12)</f>
        <v>36843</v>
      </c>
      <c r="D2" s="2"/>
      <c r="E2" s="2" t="str">
        <f>IF(ISBLANK('список спортсменов'!$D12),"",'список спортсменов'!G12)</f>
        <v>3 разряд</v>
      </c>
      <c r="F2" s="2" t="str">
        <f>IF(ISBLANK('список спортсменов'!$D12),"",'список спортсменов'!H12)</f>
        <v>1 гуп</v>
      </c>
      <c r="G2" s="2"/>
      <c r="H2" s="2">
        <f>IF(ISBLANK('список спортсменов'!$D12),"",'список спортсменов'!I12)</f>
        <v>67</v>
      </c>
      <c r="I2" s="2" t="str">
        <f>IF(ISBLANK('список спортсменов'!$D12),"",'список спортсменов'!J12)</f>
        <v>+</v>
      </c>
      <c r="J2" s="2" t="str">
        <f>IF(ISBLANK('список спортсменов'!$D12),"",'список спортсменов'!K12)</f>
        <v>+</v>
      </c>
      <c r="K2" s="2" t="str">
        <f>IF(ISBLANK('список спортсменов'!$D12),"",'список спортсменов'!L12)</f>
        <v>+</v>
      </c>
      <c r="L2" s="2" t="str">
        <f>IF(ISBLANK('список спортсменов'!$D12),"",'список спортсменов'!M12)</f>
        <v>+</v>
      </c>
      <c r="M2" s="2" t="str">
        <f>IF(ISBLANK('список спортсменов'!$D12),"","-")</f>
        <v>-</v>
      </c>
      <c r="N2" s="2" t="str">
        <f>IF(ISBLANK('список спортсменов'!$D12),"","-")</f>
        <v>-</v>
      </c>
      <c r="O2" s="2" t="str">
        <f>IF(ISBLANK('список спортсменов'!$D12),"","-")</f>
        <v>-</v>
      </c>
      <c r="P2" s="2" t="str">
        <f>IF(ISBLANK('список спортсменов'!$D12),"","-")</f>
        <v>-</v>
      </c>
      <c r="Q2" s="2" t="str">
        <f>IF(ISBLANK('список спортсменов'!$D12),"","-")</f>
        <v>-</v>
      </c>
      <c r="R2" s="2" t="str">
        <f>IF(ISBLANK('список спортсменов'!$D12),"","-")</f>
        <v>-</v>
      </c>
      <c r="S2" s="2" t="str">
        <f>IF(ISBLANK('список спортсменов'!$D12),"",'список спортсменов'!$H$9)</f>
        <v>&lt;выберите свой регион&gt;</v>
      </c>
      <c r="T2" s="2" t="str">
        <f>IF(ISBLANK('список спортсменов'!$D12),"",настройки!$G$1)</f>
        <v>&lt;не выбран регион&gt;</v>
      </c>
      <c r="U2" s="2" t="str">
        <f>IF(ISBLANK('список спортсменов'!$D12),"",'список спортсменов'!N12)</f>
        <v>СамФСО</v>
      </c>
      <c r="V2" s="2" t="str">
        <f>IF(ISBLANK('список спортсменов'!$D12),"",'список спортсменов'!O12)</f>
        <v>СК "ЦЕНТР"</v>
      </c>
      <c r="W2" s="2" t="str">
        <f>IF(ISBLANK('список спортсменов'!$D12),"",'список спортсменов'!P12)</f>
        <v>Литвинов Михаил Александрович</v>
      </c>
    </row>
    <row r="3" spans="1:23" x14ac:dyDescent="0.2">
      <c r="A3" s="2" t="str">
        <f>IF(ISBLANK('список спортсменов'!$D13),"",'список спортсменов'!D13)</f>
        <v/>
      </c>
      <c r="B3" s="2" t="str">
        <f>IF(ISBLANK('список спортсменов'!$D13),"",'список спортсменов'!E13)</f>
        <v/>
      </c>
      <c r="C3" s="4" t="str">
        <f>IF(ISBLANK('список спортсменов'!$D13),"",'список спортсменов'!F13)</f>
        <v/>
      </c>
      <c r="D3" s="2"/>
      <c r="E3" s="2" t="str">
        <f>IF(ISBLANK('список спортсменов'!$D13),"",'список спортсменов'!G13)</f>
        <v/>
      </c>
      <c r="F3" s="2" t="str">
        <f>IF(ISBLANK('список спортсменов'!$D13),"",'список спортсменов'!H13)</f>
        <v/>
      </c>
      <c r="G3" s="2"/>
      <c r="H3" s="2" t="str">
        <f>IF(ISBLANK('список спортсменов'!$D13),"",'список спортсменов'!I13)</f>
        <v/>
      </c>
      <c r="I3" s="2" t="str">
        <f>IF(ISBLANK('список спортсменов'!$D13),"",'список спортсменов'!J13)</f>
        <v/>
      </c>
      <c r="J3" s="2" t="str">
        <f>IF(ISBLANK('список спортсменов'!$D13),"",'список спортсменов'!K13)</f>
        <v/>
      </c>
      <c r="K3" s="2" t="str">
        <f>IF(ISBLANK('список спортсменов'!$D13),"",'список спортсменов'!L13)</f>
        <v/>
      </c>
      <c r="L3" s="2" t="str">
        <f>IF(ISBLANK('список спортсменов'!$D13),"",'список спортсменов'!M13)</f>
        <v/>
      </c>
      <c r="M3" s="2" t="str">
        <f>IF(ISBLANK('список спортсменов'!$D13),"","-")</f>
        <v/>
      </c>
      <c r="N3" s="2" t="str">
        <f>IF(ISBLANK('список спортсменов'!$D13),"","-")</f>
        <v/>
      </c>
      <c r="O3" s="2" t="str">
        <f>IF(ISBLANK('список спортсменов'!$D13),"","-")</f>
        <v/>
      </c>
      <c r="P3" s="2" t="str">
        <f>IF(ISBLANK('список спортсменов'!$D13),"","-")</f>
        <v/>
      </c>
      <c r="Q3" s="2" t="str">
        <f>IF(ISBLANK('список спортсменов'!$D13),"","-")</f>
        <v/>
      </c>
      <c r="R3" s="2" t="str">
        <f>IF(ISBLANK('список спортсменов'!$D13),"","-")</f>
        <v/>
      </c>
      <c r="S3" s="2" t="str">
        <f>IF(ISBLANK('список спортсменов'!$D13),"",'список спортсменов'!$H$9)</f>
        <v/>
      </c>
      <c r="T3" s="2" t="str">
        <f>IF(ISBLANK('список спортсменов'!$D13),"",настройки!$G$1)</f>
        <v/>
      </c>
      <c r="U3" s="2" t="str">
        <f>IF(ISBLANK('список спортсменов'!$D13),"",'список спортсменов'!N13)</f>
        <v/>
      </c>
      <c r="V3" s="2" t="str">
        <f>IF(ISBLANK('список спортсменов'!$D13),"",'список спортсменов'!O13)</f>
        <v/>
      </c>
      <c r="W3" s="2" t="str">
        <f>IF(ISBLANK('список спортсменов'!$D13),"",'список спортсменов'!P13)</f>
        <v/>
      </c>
    </row>
    <row r="4" spans="1:23" x14ac:dyDescent="0.2">
      <c r="A4" s="2" t="str">
        <f>IF(ISBLANK('список спортсменов'!$D14),"",'список спортсменов'!D14)</f>
        <v/>
      </c>
      <c r="B4" s="2" t="str">
        <f>IF(ISBLANK('список спортсменов'!$D14),"",'список спортсменов'!E14)</f>
        <v/>
      </c>
      <c r="C4" s="4" t="str">
        <f>IF(ISBLANK('список спортсменов'!$D14),"",'список спортсменов'!F14)</f>
        <v/>
      </c>
      <c r="D4" s="2"/>
      <c r="E4" s="2" t="str">
        <f>IF(ISBLANK('список спортсменов'!$D14),"",'список спортсменов'!G14)</f>
        <v/>
      </c>
      <c r="F4" s="2" t="str">
        <f>IF(ISBLANK('список спортсменов'!$D14),"",'список спортсменов'!H14)</f>
        <v/>
      </c>
      <c r="G4" s="2"/>
      <c r="H4" s="2" t="str">
        <f>IF(ISBLANK('список спортсменов'!$D14),"",'список спортсменов'!I14)</f>
        <v/>
      </c>
      <c r="I4" s="2" t="str">
        <f>IF(ISBLANK('список спортсменов'!$D14),"",'список спортсменов'!J14)</f>
        <v/>
      </c>
      <c r="J4" s="2" t="str">
        <f>IF(ISBLANK('список спортсменов'!$D14),"",'список спортсменов'!K14)</f>
        <v/>
      </c>
      <c r="K4" s="2" t="str">
        <f>IF(ISBLANK('список спортсменов'!$D14),"",'список спортсменов'!L14)</f>
        <v/>
      </c>
      <c r="L4" s="2" t="str">
        <f>IF(ISBLANK('список спортсменов'!$D14),"",'список спортсменов'!M14)</f>
        <v/>
      </c>
      <c r="M4" s="2" t="str">
        <f>IF(ISBLANK('список спортсменов'!$D14),"","-")</f>
        <v/>
      </c>
      <c r="N4" s="2" t="str">
        <f>IF(ISBLANK('список спортсменов'!$D14),"","-")</f>
        <v/>
      </c>
      <c r="O4" s="2" t="str">
        <f>IF(ISBLANK('список спортсменов'!$D14),"","-")</f>
        <v/>
      </c>
      <c r="P4" s="2" t="str">
        <f>IF(ISBLANK('список спортсменов'!$D14),"","-")</f>
        <v/>
      </c>
      <c r="Q4" s="2" t="str">
        <f>IF(ISBLANK('список спортсменов'!$D14),"","-")</f>
        <v/>
      </c>
      <c r="R4" s="2" t="str">
        <f>IF(ISBLANK('список спортсменов'!$D14),"","-")</f>
        <v/>
      </c>
      <c r="S4" s="2" t="str">
        <f>IF(ISBLANK('список спортсменов'!$D14),"",'список спортсменов'!$H$9)</f>
        <v/>
      </c>
      <c r="T4" s="2" t="str">
        <f>IF(ISBLANK('список спортсменов'!$D14),"",настройки!$G$1)</f>
        <v/>
      </c>
      <c r="U4" s="2" t="str">
        <f>IF(ISBLANK('список спортсменов'!$D14),"",'список спортсменов'!N14)</f>
        <v/>
      </c>
      <c r="V4" s="2" t="str">
        <f>IF(ISBLANK('список спортсменов'!$D14),"",'список спортсменов'!O14)</f>
        <v/>
      </c>
      <c r="W4" s="2" t="str">
        <f>IF(ISBLANK('список спортсменов'!$D14),"",'список спортсменов'!P14)</f>
        <v/>
      </c>
    </row>
    <row r="5" spans="1:23" x14ac:dyDescent="0.2">
      <c r="A5" s="2" t="str">
        <f>IF(ISBLANK('список спортсменов'!$D15),"",'список спортсменов'!D15)</f>
        <v/>
      </c>
      <c r="B5" s="2" t="str">
        <f>IF(ISBLANK('список спортсменов'!$D15),"",'список спортсменов'!E15)</f>
        <v/>
      </c>
      <c r="C5" s="4" t="str">
        <f>IF(ISBLANK('список спортсменов'!$D15),"",'список спортсменов'!F15)</f>
        <v/>
      </c>
      <c r="D5" s="2"/>
      <c r="E5" s="2" t="str">
        <f>IF(ISBLANK('список спортсменов'!$D15),"",'список спортсменов'!G15)</f>
        <v/>
      </c>
      <c r="F5" s="2" t="str">
        <f>IF(ISBLANK('список спортсменов'!$D15),"",'список спортсменов'!H15)</f>
        <v/>
      </c>
      <c r="G5" s="2"/>
      <c r="H5" s="2" t="str">
        <f>IF(ISBLANK('список спортсменов'!$D15),"",'список спортсменов'!I15)</f>
        <v/>
      </c>
      <c r="I5" s="2" t="str">
        <f>IF(ISBLANK('список спортсменов'!$D15),"",'список спортсменов'!J15)</f>
        <v/>
      </c>
      <c r="J5" s="2" t="str">
        <f>IF(ISBLANK('список спортсменов'!$D15),"",'список спортсменов'!K15)</f>
        <v/>
      </c>
      <c r="K5" s="2" t="str">
        <f>IF(ISBLANK('список спортсменов'!$D15),"",'список спортсменов'!L15)</f>
        <v/>
      </c>
      <c r="L5" s="2" t="str">
        <f>IF(ISBLANK('список спортсменов'!$D15),"",'список спортсменов'!M15)</f>
        <v/>
      </c>
      <c r="M5" s="2" t="str">
        <f>IF(ISBLANK('список спортсменов'!$D15),"","-")</f>
        <v/>
      </c>
      <c r="N5" s="2" t="str">
        <f>IF(ISBLANK('список спортсменов'!$D15),"","-")</f>
        <v/>
      </c>
      <c r="O5" s="2" t="str">
        <f>IF(ISBLANK('список спортсменов'!$D15),"","-")</f>
        <v/>
      </c>
      <c r="P5" s="2" t="str">
        <f>IF(ISBLANK('список спортсменов'!$D15),"","-")</f>
        <v/>
      </c>
      <c r="Q5" s="2" t="str">
        <f>IF(ISBLANK('список спортсменов'!$D15),"","-")</f>
        <v/>
      </c>
      <c r="R5" s="2" t="str">
        <f>IF(ISBLANK('список спортсменов'!$D15),"","-")</f>
        <v/>
      </c>
      <c r="S5" s="2" t="str">
        <f>IF(ISBLANK('список спортсменов'!$D15),"",'список спортсменов'!$H$9)</f>
        <v/>
      </c>
      <c r="T5" s="2" t="str">
        <f>IF(ISBLANK('список спортсменов'!$D15),"",настройки!$G$1)</f>
        <v/>
      </c>
      <c r="U5" s="2" t="str">
        <f>IF(ISBLANK('список спортсменов'!$D15),"",'список спортсменов'!N15)</f>
        <v/>
      </c>
      <c r="V5" s="2" t="str">
        <f>IF(ISBLANK('список спортсменов'!$D15),"",'список спортсменов'!O15)</f>
        <v/>
      </c>
      <c r="W5" s="2" t="str">
        <f>IF(ISBLANK('список спортсменов'!$D15),"",'список спортсменов'!P15)</f>
        <v/>
      </c>
    </row>
    <row r="6" spans="1:23" x14ac:dyDescent="0.2">
      <c r="A6" s="2" t="str">
        <f>IF(ISBLANK('список спортсменов'!$D16),"",'список спортсменов'!D16)</f>
        <v/>
      </c>
      <c r="B6" s="2" t="str">
        <f>IF(ISBLANK('список спортсменов'!$D16),"",'список спортсменов'!E16)</f>
        <v/>
      </c>
      <c r="C6" s="4" t="str">
        <f>IF(ISBLANK('список спортсменов'!$D16),"",'список спортсменов'!F16)</f>
        <v/>
      </c>
      <c r="D6" s="2"/>
      <c r="E6" s="2" t="str">
        <f>IF(ISBLANK('список спортсменов'!$D16),"",'список спортсменов'!G16)</f>
        <v/>
      </c>
      <c r="F6" s="2" t="str">
        <f>IF(ISBLANK('список спортсменов'!$D16),"",'список спортсменов'!H16)</f>
        <v/>
      </c>
      <c r="G6" s="2"/>
      <c r="H6" s="2" t="str">
        <f>IF(ISBLANK('список спортсменов'!$D16),"",'список спортсменов'!I16)</f>
        <v/>
      </c>
      <c r="I6" s="2" t="str">
        <f>IF(ISBLANK('список спортсменов'!$D16),"",'список спортсменов'!J16)</f>
        <v/>
      </c>
      <c r="J6" s="2" t="str">
        <f>IF(ISBLANK('список спортсменов'!$D16),"",'список спортсменов'!K16)</f>
        <v/>
      </c>
      <c r="K6" s="2" t="str">
        <f>IF(ISBLANK('список спортсменов'!$D16),"",'список спортсменов'!L16)</f>
        <v/>
      </c>
      <c r="L6" s="2" t="str">
        <f>IF(ISBLANK('список спортсменов'!$D16),"",'список спортсменов'!M16)</f>
        <v/>
      </c>
      <c r="M6" s="2" t="str">
        <f>IF(ISBLANK('список спортсменов'!$D16),"","-")</f>
        <v/>
      </c>
      <c r="N6" s="2" t="str">
        <f>IF(ISBLANK('список спортсменов'!$D16),"","-")</f>
        <v/>
      </c>
      <c r="O6" s="2" t="str">
        <f>IF(ISBLANK('список спортсменов'!$D16),"","-")</f>
        <v/>
      </c>
      <c r="P6" s="2" t="str">
        <f>IF(ISBLANK('список спортсменов'!$D16),"","-")</f>
        <v/>
      </c>
      <c r="Q6" s="2" t="str">
        <f>IF(ISBLANK('список спортсменов'!$D16),"","-")</f>
        <v/>
      </c>
      <c r="R6" s="2" t="str">
        <f>IF(ISBLANK('список спортсменов'!$D16),"","-")</f>
        <v/>
      </c>
      <c r="S6" s="2" t="str">
        <f>IF(ISBLANK('список спортсменов'!$D16),"",'список спортсменов'!$H$9)</f>
        <v/>
      </c>
      <c r="T6" s="2" t="str">
        <f>IF(ISBLANK('список спортсменов'!$D16),"",настройки!$G$1)</f>
        <v/>
      </c>
      <c r="U6" s="2" t="str">
        <f>IF(ISBLANK('список спортсменов'!$D16),"",'список спортсменов'!N16)</f>
        <v/>
      </c>
      <c r="V6" s="2" t="str">
        <f>IF(ISBLANK('список спортсменов'!$D16),"",'список спортсменов'!O16)</f>
        <v/>
      </c>
      <c r="W6" s="2" t="str">
        <f>IF(ISBLANK('список спортсменов'!$D16),"",'список спортсменов'!P16)</f>
        <v/>
      </c>
    </row>
    <row r="7" spans="1:23" x14ac:dyDescent="0.2">
      <c r="A7" s="2" t="str">
        <f>IF(ISBLANK('список спортсменов'!$D17),"",'список спортсменов'!D17)</f>
        <v/>
      </c>
      <c r="B7" s="2" t="str">
        <f>IF(ISBLANK('список спортсменов'!$D17),"",'список спортсменов'!E17)</f>
        <v/>
      </c>
      <c r="C7" s="4" t="str">
        <f>IF(ISBLANK('список спортсменов'!$D17),"",'список спортсменов'!F17)</f>
        <v/>
      </c>
      <c r="D7" s="2"/>
      <c r="E7" s="2" t="str">
        <f>IF(ISBLANK('список спортсменов'!$D17),"",'список спортсменов'!G17)</f>
        <v/>
      </c>
      <c r="F7" s="2" t="str">
        <f>IF(ISBLANK('список спортсменов'!$D17),"",'список спортсменов'!H17)</f>
        <v/>
      </c>
      <c r="G7" s="2"/>
      <c r="H7" s="2" t="str">
        <f>IF(ISBLANK('список спортсменов'!$D17),"",'список спортсменов'!I17)</f>
        <v/>
      </c>
      <c r="I7" s="2" t="str">
        <f>IF(ISBLANK('список спортсменов'!$D17),"",'список спортсменов'!J17)</f>
        <v/>
      </c>
      <c r="J7" s="2" t="str">
        <f>IF(ISBLANK('список спортсменов'!$D17),"",'список спортсменов'!K17)</f>
        <v/>
      </c>
      <c r="K7" s="2" t="str">
        <f>IF(ISBLANK('список спортсменов'!$D17),"",'список спортсменов'!L17)</f>
        <v/>
      </c>
      <c r="L7" s="2" t="str">
        <f>IF(ISBLANK('список спортсменов'!$D17),"",'список спортсменов'!M17)</f>
        <v/>
      </c>
      <c r="M7" s="2" t="str">
        <f>IF(ISBLANK('список спортсменов'!$D17),"","-")</f>
        <v/>
      </c>
      <c r="N7" s="2" t="str">
        <f>IF(ISBLANK('список спортсменов'!$D17),"","-")</f>
        <v/>
      </c>
      <c r="O7" s="2" t="str">
        <f>IF(ISBLANK('список спортсменов'!$D17),"","-")</f>
        <v/>
      </c>
      <c r="P7" s="2" t="str">
        <f>IF(ISBLANK('список спортсменов'!$D17),"","-")</f>
        <v/>
      </c>
      <c r="Q7" s="2" t="str">
        <f>IF(ISBLANK('список спортсменов'!$D17),"","-")</f>
        <v/>
      </c>
      <c r="R7" s="2" t="str">
        <f>IF(ISBLANK('список спортсменов'!$D17),"","-")</f>
        <v/>
      </c>
      <c r="S7" s="2" t="str">
        <f>IF(ISBLANK('список спортсменов'!$D17),"",'список спортсменов'!$H$9)</f>
        <v/>
      </c>
      <c r="T7" s="2" t="str">
        <f>IF(ISBLANK('список спортсменов'!$D17),"",настройки!$G$1)</f>
        <v/>
      </c>
      <c r="U7" s="2" t="str">
        <f>IF(ISBLANK('список спортсменов'!$D17),"",'список спортсменов'!N17)</f>
        <v/>
      </c>
      <c r="V7" s="2" t="str">
        <f>IF(ISBLANK('список спортсменов'!$D17),"",'список спортсменов'!O17)</f>
        <v/>
      </c>
      <c r="W7" s="2" t="str">
        <f>IF(ISBLANK('список спортсменов'!$D17),"",'список спортсменов'!P17)</f>
        <v/>
      </c>
    </row>
    <row r="8" spans="1:23" x14ac:dyDescent="0.2">
      <c r="A8" s="2" t="str">
        <f>IF(ISBLANK('список спортсменов'!$D18),"",'список спортсменов'!D18)</f>
        <v/>
      </c>
      <c r="B8" s="2" t="str">
        <f>IF(ISBLANK('список спортсменов'!$D18),"",'список спортсменов'!E18)</f>
        <v/>
      </c>
      <c r="C8" s="4" t="str">
        <f>IF(ISBLANK('список спортсменов'!$D18),"",'список спортсменов'!F18)</f>
        <v/>
      </c>
      <c r="D8" s="2"/>
      <c r="E8" s="2" t="str">
        <f>IF(ISBLANK('список спортсменов'!$D18),"",'список спортсменов'!G18)</f>
        <v/>
      </c>
      <c r="F8" s="2" t="str">
        <f>IF(ISBLANK('список спортсменов'!$D18),"",'список спортсменов'!H18)</f>
        <v/>
      </c>
      <c r="G8" s="2"/>
      <c r="H8" s="2" t="str">
        <f>IF(ISBLANK('список спортсменов'!$D18),"",'список спортсменов'!I18)</f>
        <v/>
      </c>
      <c r="I8" s="2" t="str">
        <f>IF(ISBLANK('список спортсменов'!$D18),"",'список спортсменов'!J18)</f>
        <v/>
      </c>
      <c r="J8" s="2" t="str">
        <f>IF(ISBLANK('список спортсменов'!$D18),"",'список спортсменов'!K18)</f>
        <v/>
      </c>
      <c r="K8" s="2" t="str">
        <f>IF(ISBLANK('список спортсменов'!$D18),"",'список спортсменов'!L18)</f>
        <v/>
      </c>
      <c r="L8" s="2" t="str">
        <f>IF(ISBLANK('список спортсменов'!$D18),"",'список спортсменов'!M18)</f>
        <v/>
      </c>
      <c r="M8" s="2" t="str">
        <f>IF(ISBLANK('список спортсменов'!$D18),"","-")</f>
        <v/>
      </c>
      <c r="N8" s="2" t="str">
        <f>IF(ISBLANK('список спортсменов'!$D18),"","-")</f>
        <v/>
      </c>
      <c r="O8" s="2" t="str">
        <f>IF(ISBLANK('список спортсменов'!$D18),"","-")</f>
        <v/>
      </c>
      <c r="P8" s="2" t="str">
        <f>IF(ISBLANK('список спортсменов'!$D18),"","-")</f>
        <v/>
      </c>
      <c r="Q8" s="2" t="str">
        <f>IF(ISBLANK('список спортсменов'!$D18),"","-")</f>
        <v/>
      </c>
      <c r="R8" s="2" t="str">
        <f>IF(ISBLANK('список спортсменов'!$D18),"","-")</f>
        <v/>
      </c>
      <c r="S8" s="2" t="str">
        <f>IF(ISBLANK('список спортсменов'!$D18),"",'список спортсменов'!$H$9)</f>
        <v/>
      </c>
      <c r="T8" s="2" t="str">
        <f>IF(ISBLANK('список спортсменов'!$D18),"",настройки!$G$1)</f>
        <v/>
      </c>
      <c r="U8" s="2" t="str">
        <f>IF(ISBLANK('список спортсменов'!$D18),"",'список спортсменов'!N18)</f>
        <v/>
      </c>
      <c r="V8" s="2" t="str">
        <f>IF(ISBLANK('список спортсменов'!$D18),"",'список спортсменов'!O18)</f>
        <v/>
      </c>
      <c r="W8" s="2" t="str">
        <f>IF(ISBLANK('список спортсменов'!$D18),"",'список спортсменов'!P18)</f>
        <v/>
      </c>
    </row>
    <row r="9" spans="1:23" x14ac:dyDescent="0.2">
      <c r="A9" s="2" t="str">
        <f>IF(ISBLANK('список спортсменов'!$D19),"",'список спортсменов'!D19)</f>
        <v/>
      </c>
      <c r="B9" s="2" t="str">
        <f>IF(ISBLANK('список спортсменов'!$D19),"",'список спортсменов'!E19)</f>
        <v/>
      </c>
      <c r="C9" s="4" t="str">
        <f>IF(ISBLANK('список спортсменов'!$D19),"",'список спортсменов'!F19)</f>
        <v/>
      </c>
      <c r="D9" s="2"/>
      <c r="E9" s="2" t="str">
        <f>IF(ISBLANK('список спортсменов'!$D19),"",'список спортсменов'!G19)</f>
        <v/>
      </c>
      <c r="F9" s="2" t="str">
        <f>IF(ISBLANK('список спортсменов'!$D19),"",'список спортсменов'!H19)</f>
        <v/>
      </c>
      <c r="G9" s="2"/>
      <c r="H9" s="2" t="str">
        <f>IF(ISBLANK('список спортсменов'!$D19),"",'список спортсменов'!I19)</f>
        <v/>
      </c>
      <c r="I9" s="2" t="str">
        <f>IF(ISBLANK('список спортсменов'!$D19),"",'список спортсменов'!J19)</f>
        <v/>
      </c>
      <c r="J9" s="2" t="str">
        <f>IF(ISBLANK('список спортсменов'!$D19),"",'список спортсменов'!K19)</f>
        <v/>
      </c>
      <c r="K9" s="2" t="str">
        <f>IF(ISBLANK('список спортсменов'!$D19),"",'список спортсменов'!L19)</f>
        <v/>
      </c>
      <c r="L9" s="2" t="str">
        <f>IF(ISBLANK('список спортсменов'!$D19),"",'список спортсменов'!M19)</f>
        <v/>
      </c>
      <c r="M9" s="2" t="str">
        <f>IF(ISBLANK('список спортсменов'!$D19),"","-")</f>
        <v/>
      </c>
      <c r="N9" s="2" t="str">
        <f>IF(ISBLANK('список спортсменов'!$D19),"","-")</f>
        <v/>
      </c>
      <c r="O9" s="2" t="str">
        <f>IF(ISBLANK('список спортсменов'!$D19),"","-")</f>
        <v/>
      </c>
      <c r="P9" s="2" t="str">
        <f>IF(ISBLANK('список спортсменов'!$D19),"","-")</f>
        <v/>
      </c>
      <c r="Q9" s="2" t="str">
        <f>IF(ISBLANK('список спортсменов'!$D19),"","-")</f>
        <v/>
      </c>
      <c r="R9" s="2" t="str">
        <f>IF(ISBLANK('список спортсменов'!$D19),"","-")</f>
        <v/>
      </c>
      <c r="S9" s="2" t="str">
        <f>IF(ISBLANK('список спортсменов'!$D19),"",'список спортсменов'!$H$9)</f>
        <v/>
      </c>
      <c r="T9" s="2" t="str">
        <f>IF(ISBLANK('список спортсменов'!$D19),"",настройки!$G$1)</f>
        <v/>
      </c>
      <c r="U9" s="2" t="str">
        <f>IF(ISBLANK('список спортсменов'!$D19),"",'список спортсменов'!N19)</f>
        <v/>
      </c>
      <c r="V9" s="2" t="str">
        <f>IF(ISBLANK('список спортсменов'!$D19),"",'список спортсменов'!O19)</f>
        <v/>
      </c>
      <c r="W9" s="2" t="str">
        <f>IF(ISBLANK('список спортсменов'!$D19),"",'список спортсменов'!P19)</f>
        <v/>
      </c>
    </row>
    <row r="10" spans="1:23" x14ac:dyDescent="0.2">
      <c r="A10" s="2" t="str">
        <f>IF(ISBLANK('список спортсменов'!$D20),"",'список спортсменов'!D20)</f>
        <v/>
      </c>
      <c r="B10" s="2" t="str">
        <f>IF(ISBLANK('список спортсменов'!$D20),"",'список спортсменов'!E20)</f>
        <v/>
      </c>
      <c r="C10" s="4" t="str">
        <f>IF(ISBLANK('список спортсменов'!$D20),"",'список спортсменов'!F20)</f>
        <v/>
      </c>
      <c r="D10" s="2"/>
      <c r="E10" s="2" t="str">
        <f>IF(ISBLANK('список спортсменов'!$D20),"",'список спортсменов'!G20)</f>
        <v/>
      </c>
      <c r="F10" s="2" t="str">
        <f>IF(ISBLANK('список спортсменов'!$D20),"",'список спортсменов'!H20)</f>
        <v/>
      </c>
      <c r="G10" s="2"/>
      <c r="H10" s="2" t="str">
        <f>IF(ISBLANK('список спортсменов'!$D20),"",'список спортсменов'!I20)</f>
        <v/>
      </c>
      <c r="I10" s="2" t="str">
        <f>IF(ISBLANK('список спортсменов'!$D20),"",'список спортсменов'!J20)</f>
        <v/>
      </c>
      <c r="J10" s="2" t="str">
        <f>IF(ISBLANK('список спортсменов'!$D20),"",'список спортсменов'!K20)</f>
        <v/>
      </c>
      <c r="K10" s="2" t="str">
        <f>IF(ISBLANK('список спортсменов'!$D20),"",'список спортсменов'!L20)</f>
        <v/>
      </c>
      <c r="L10" s="2" t="str">
        <f>IF(ISBLANK('список спортсменов'!$D20),"",'список спортсменов'!M20)</f>
        <v/>
      </c>
      <c r="M10" s="2" t="str">
        <f>IF(ISBLANK('список спортсменов'!$D20),"","-")</f>
        <v/>
      </c>
      <c r="N10" s="2" t="str">
        <f>IF(ISBLANK('список спортсменов'!$D20),"","-")</f>
        <v/>
      </c>
      <c r="O10" s="2" t="str">
        <f>IF(ISBLANK('список спортсменов'!$D20),"","-")</f>
        <v/>
      </c>
      <c r="P10" s="2" t="str">
        <f>IF(ISBLANK('список спортсменов'!$D20),"","-")</f>
        <v/>
      </c>
      <c r="Q10" s="2" t="str">
        <f>IF(ISBLANK('список спортсменов'!$D20),"","-")</f>
        <v/>
      </c>
      <c r="R10" s="2" t="str">
        <f>IF(ISBLANK('список спортсменов'!$D20),"","-")</f>
        <v/>
      </c>
      <c r="S10" s="2" t="str">
        <f>IF(ISBLANK('список спортсменов'!$D20),"",'список спортсменов'!$H$9)</f>
        <v/>
      </c>
      <c r="T10" s="2" t="str">
        <f>IF(ISBLANK('список спортсменов'!$D20),"",настройки!$G$1)</f>
        <v/>
      </c>
      <c r="U10" s="2" t="str">
        <f>IF(ISBLANK('список спортсменов'!$D20),"",'список спортсменов'!N20)</f>
        <v/>
      </c>
      <c r="V10" s="2" t="str">
        <f>IF(ISBLANK('список спортсменов'!$D20),"",'список спортсменов'!O20)</f>
        <v/>
      </c>
      <c r="W10" s="2" t="str">
        <f>IF(ISBLANK('список спортсменов'!$D20),"",'список спортсменов'!P20)</f>
        <v/>
      </c>
    </row>
    <row r="11" spans="1:23" x14ac:dyDescent="0.2">
      <c r="A11" s="2" t="str">
        <f>IF(ISBLANK('список спортсменов'!$D21),"",'список спортсменов'!D21)</f>
        <v/>
      </c>
      <c r="B11" s="2" t="str">
        <f>IF(ISBLANK('список спортсменов'!$D21),"",'список спортсменов'!E21)</f>
        <v/>
      </c>
      <c r="C11" s="4" t="str">
        <f>IF(ISBLANK('список спортсменов'!$D21),"",'список спортсменов'!F21)</f>
        <v/>
      </c>
      <c r="D11" s="2"/>
      <c r="E11" s="2" t="str">
        <f>IF(ISBLANK('список спортсменов'!$D21),"",'список спортсменов'!G21)</f>
        <v/>
      </c>
      <c r="F11" s="2" t="str">
        <f>IF(ISBLANK('список спортсменов'!$D21),"",'список спортсменов'!H21)</f>
        <v/>
      </c>
      <c r="G11" s="2"/>
      <c r="H11" s="2" t="str">
        <f>IF(ISBLANK('список спортсменов'!$D21),"",'список спортсменов'!I21)</f>
        <v/>
      </c>
      <c r="I11" s="2" t="str">
        <f>IF(ISBLANK('список спортсменов'!$D21),"",'список спортсменов'!J21)</f>
        <v/>
      </c>
      <c r="J11" s="2" t="str">
        <f>IF(ISBLANK('список спортсменов'!$D21),"",'список спортсменов'!K21)</f>
        <v/>
      </c>
      <c r="K11" s="2" t="str">
        <f>IF(ISBLANK('список спортсменов'!$D21),"",'список спортсменов'!L21)</f>
        <v/>
      </c>
      <c r="L11" s="2" t="str">
        <f>IF(ISBLANK('список спортсменов'!$D21),"",'список спортсменов'!M21)</f>
        <v/>
      </c>
      <c r="M11" s="2" t="str">
        <f>IF(ISBLANK('список спортсменов'!$D21),"","-")</f>
        <v/>
      </c>
      <c r="N11" s="2" t="str">
        <f>IF(ISBLANK('список спортсменов'!$D21),"","-")</f>
        <v/>
      </c>
      <c r="O11" s="2" t="str">
        <f>IF(ISBLANK('список спортсменов'!$D21),"","-")</f>
        <v/>
      </c>
      <c r="P11" s="2" t="str">
        <f>IF(ISBLANK('список спортсменов'!$D21),"","-")</f>
        <v/>
      </c>
      <c r="Q11" s="2" t="str">
        <f>IF(ISBLANK('список спортсменов'!$D21),"","-")</f>
        <v/>
      </c>
      <c r="R11" s="2" t="str">
        <f>IF(ISBLANK('список спортсменов'!$D21),"","-")</f>
        <v/>
      </c>
      <c r="S11" s="2" t="str">
        <f>IF(ISBLANK('список спортсменов'!$D21),"",'список спортсменов'!$H$9)</f>
        <v/>
      </c>
      <c r="T11" s="2" t="str">
        <f>IF(ISBLANK('список спортсменов'!$D21),"",настройки!$G$1)</f>
        <v/>
      </c>
      <c r="U11" s="2" t="str">
        <f>IF(ISBLANK('список спортсменов'!$D21),"",'список спортсменов'!N21)</f>
        <v/>
      </c>
      <c r="V11" s="2" t="str">
        <f>IF(ISBLANK('список спортсменов'!$D21),"",'список спортсменов'!O21)</f>
        <v/>
      </c>
      <c r="W11" s="2" t="str">
        <f>IF(ISBLANK('список спортсменов'!$D21),"",'список спортсменов'!P21)</f>
        <v/>
      </c>
    </row>
    <row r="12" spans="1:23" x14ac:dyDescent="0.2">
      <c r="A12" s="2" t="str">
        <f>IF(ISBLANK('список спортсменов'!$D22),"",'список спортсменов'!D22)</f>
        <v/>
      </c>
      <c r="B12" s="2" t="str">
        <f>IF(ISBLANK('список спортсменов'!$D22),"",'список спортсменов'!E22)</f>
        <v/>
      </c>
      <c r="C12" s="4" t="str">
        <f>IF(ISBLANK('список спортсменов'!$D22),"",'список спортсменов'!F22)</f>
        <v/>
      </c>
      <c r="D12" s="2"/>
      <c r="E12" s="2" t="str">
        <f>IF(ISBLANK('список спортсменов'!$D22),"",'список спортсменов'!G22)</f>
        <v/>
      </c>
      <c r="F12" s="2" t="str">
        <f>IF(ISBLANK('список спортсменов'!$D22),"",'список спортсменов'!H22)</f>
        <v/>
      </c>
      <c r="G12" s="2"/>
      <c r="H12" s="2" t="str">
        <f>IF(ISBLANK('список спортсменов'!$D22),"",'список спортсменов'!I22)</f>
        <v/>
      </c>
      <c r="I12" s="2" t="str">
        <f>IF(ISBLANK('список спортсменов'!$D22),"",'список спортсменов'!J22)</f>
        <v/>
      </c>
      <c r="J12" s="2" t="str">
        <f>IF(ISBLANK('список спортсменов'!$D22),"",'список спортсменов'!K22)</f>
        <v/>
      </c>
      <c r="K12" s="2" t="str">
        <f>IF(ISBLANK('список спортсменов'!$D22),"",'список спортсменов'!L22)</f>
        <v/>
      </c>
      <c r="L12" s="2" t="str">
        <f>IF(ISBLANK('список спортсменов'!$D22),"",'список спортсменов'!M22)</f>
        <v/>
      </c>
      <c r="M12" s="2" t="str">
        <f>IF(ISBLANK('список спортсменов'!$D22),"","-")</f>
        <v/>
      </c>
      <c r="N12" s="2" t="str">
        <f>IF(ISBLANK('список спортсменов'!$D22),"","-")</f>
        <v/>
      </c>
      <c r="O12" s="2" t="str">
        <f>IF(ISBLANK('список спортсменов'!$D22),"","-")</f>
        <v/>
      </c>
      <c r="P12" s="2" t="str">
        <f>IF(ISBLANK('список спортсменов'!$D22),"","-")</f>
        <v/>
      </c>
      <c r="Q12" s="2" t="str">
        <f>IF(ISBLANK('список спортсменов'!$D22),"","-")</f>
        <v/>
      </c>
      <c r="R12" s="2" t="str">
        <f>IF(ISBLANK('список спортсменов'!$D22),"","-")</f>
        <v/>
      </c>
      <c r="S12" s="2" t="str">
        <f>IF(ISBLANK('список спортсменов'!$D22),"",'список спортсменов'!$H$9)</f>
        <v/>
      </c>
      <c r="T12" s="2" t="str">
        <f>IF(ISBLANK('список спортсменов'!$D22),"",настройки!$G$1)</f>
        <v/>
      </c>
      <c r="U12" s="2" t="str">
        <f>IF(ISBLANK('список спортсменов'!$D22),"",'список спортсменов'!N22)</f>
        <v/>
      </c>
      <c r="V12" s="2" t="str">
        <f>IF(ISBLANK('список спортсменов'!$D22),"",'список спортсменов'!O22)</f>
        <v/>
      </c>
      <c r="W12" s="2" t="str">
        <f>IF(ISBLANK('список спортсменов'!$D22),"",'список спортсменов'!P22)</f>
        <v/>
      </c>
    </row>
    <row r="13" spans="1:23" x14ac:dyDescent="0.2">
      <c r="A13" s="2" t="str">
        <f>IF(ISBLANK('список спортсменов'!$D23),"",'список спортсменов'!D23)</f>
        <v/>
      </c>
      <c r="B13" s="2" t="str">
        <f>IF(ISBLANK('список спортсменов'!$D23),"",'список спортсменов'!E23)</f>
        <v/>
      </c>
      <c r="C13" s="4" t="str">
        <f>IF(ISBLANK('список спортсменов'!$D23),"",'список спортсменов'!F23)</f>
        <v/>
      </c>
      <c r="D13" s="2"/>
      <c r="E13" s="2" t="str">
        <f>IF(ISBLANK('список спортсменов'!$D23),"",'список спортсменов'!G23)</f>
        <v/>
      </c>
      <c r="F13" s="2" t="str">
        <f>IF(ISBLANK('список спортсменов'!$D23),"",'список спортсменов'!H23)</f>
        <v/>
      </c>
      <c r="G13" s="2"/>
      <c r="H13" s="2" t="str">
        <f>IF(ISBLANK('список спортсменов'!$D23),"",'список спортсменов'!I23)</f>
        <v/>
      </c>
      <c r="I13" s="2" t="str">
        <f>IF(ISBLANK('список спортсменов'!$D23),"",'список спортсменов'!J23)</f>
        <v/>
      </c>
      <c r="J13" s="2" t="str">
        <f>IF(ISBLANK('список спортсменов'!$D23),"",'список спортсменов'!K23)</f>
        <v/>
      </c>
      <c r="K13" s="2" t="str">
        <f>IF(ISBLANK('список спортсменов'!$D23),"",'список спортсменов'!L23)</f>
        <v/>
      </c>
      <c r="L13" s="2" t="str">
        <f>IF(ISBLANK('список спортсменов'!$D23),"",'список спортсменов'!M23)</f>
        <v/>
      </c>
      <c r="M13" s="2" t="str">
        <f>IF(ISBLANK('список спортсменов'!$D23),"","-")</f>
        <v/>
      </c>
      <c r="N13" s="2" t="str">
        <f>IF(ISBLANK('список спортсменов'!$D23),"","-")</f>
        <v/>
      </c>
      <c r="O13" s="2" t="str">
        <f>IF(ISBLANK('список спортсменов'!$D23),"","-")</f>
        <v/>
      </c>
      <c r="P13" s="2" t="str">
        <f>IF(ISBLANK('список спортсменов'!$D23),"","-")</f>
        <v/>
      </c>
      <c r="Q13" s="2" t="str">
        <f>IF(ISBLANK('список спортсменов'!$D23),"","-")</f>
        <v/>
      </c>
      <c r="R13" s="2" t="str">
        <f>IF(ISBLANK('список спортсменов'!$D23),"","-")</f>
        <v/>
      </c>
      <c r="S13" s="2" t="str">
        <f>IF(ISBLANK('список спортсменов'!$D23),"",'список спортсменов'!$H$9)</f>
        <v/>
      </c>
      <c r="T13" s="2" t="str">
        <f>IF(ISBLANK('список спортсменов'!$D23),"",настройки!$G$1)</f>
        <v/>
      </c>
      <c r="U13" s="2" t="str">
        <f>IF(ISBLANK('список спортсменов'!$D23),"",'список спортсменов'!N23)</f>
        <v/>
      </c>
      <c r="V13" s="2" t="str">
        <f>IF(ISBLANK('список спортсменов'!$D23),"",'список спортсменов'!O23)</f>
        <v/>
      </c>
      <c r="W13" s="2" t="str">
        <f>IF(ISBLANK('список спортсменов'!$D23),"",'список спортсменов'!P23)</f>
        <v/>
      </c>
    </row>
    <row r="14" spans="1:23" x14ac:dyDescent="0.2">
      <c r="A14" s="2" t="str">
        <f>IF(ISBLANK('список спортсменов'!$D24),"",'список спортсменов'!D24)</f>
        <v/>
      </c>
      <c r="B14" s="2" t="str">
        <f>IF(ISBLANK('список спортсменов'!$D24),"",'список спортсменов'!E24)</f>
        <v/>
      </c>
      <c r="C14" s="4" t="str">
        <f>IF(ISBLANK('список спортсменов'!$D24),"",'список спортсменов'!F24)</f>
        <v/>
      </c>
      <c r="D14" s="2"/>
      <c r="E14" s="2" t="str">
        <f>IF(ISBLANK('список спортсменов'!$D24),"",'список спортсменов'!G24)</f>
        <v/>
      </c>
      <c r="F14" s="2" t="str">
        <f>IF(ISBLANK('список спортсменов'!$D24),"",'список спортсменов'!H24)</f>
        <v/>
      </c>
      <c r="G14" s="2"/>
      <c r="H14" s="2" t="str">
        <f>IF(ISBLANK('список спортсменов'!$D24),"",'список спортсменов'!I24)</f>
        <v/>
      </c>
      <c r="I14" s="2" t="str">
        <f>IF(ISBLANK('список спортсменов'!$D24),"",'список спортсменов'!J24)</f>
        <v/>
      </c>
      <c r="J14" s="2" t="str">
        <f>IF(ISBLANK('список спортсменов'!$D24),"",'список спортсменов'!K24)</f>
        <v/>
      </c>
      <c r="K14" s="2" t="str">
        <f>IF(ISBLANK('список спортсменов'!$D24),"",'список спортсменов'!L24)</f>
        <v/>
      </c>
      <c r="L14" s="2" t="str">
        <f>IF(ISBLANK('список спортсменов'!$D24),"",'список спортсменов'!M24)</f>
        <v/>
      </c>
      <c r="M14" s="2" t="str">
        <f>IF(ISBLANK('список спортсменов'!$D24),"","-")</f>
        <v/>
      </c>
      <c r="N14" s="2" t="str">
        <f>IF(ISBLANK('список спортсменов'!$D24),"","-")</f>
        <v/>
      </c>
      <c r="O14" s="2" t="str">
        <f>IF(ISBLANK('список спортсменов'!$D24),"","-")</f>
        <v/>
      </c>
      <c r="P14" s="2" t="str">
        <f>IF(ISBLANK('список спортсменов'!$D24),"","-")</f>
        <v/>
      </c>
      <c r="Q14" s="2" t="str">
        <f>IF(ISBLANK('список спортсменов'!$D24),"","-")</f>
        <v/>
      </c>
      <c r="R14" s="2" t="str">
        <f>IF(ISBLANK('список спортсменов'!$D24),"","-")</f>
        <v/>
      </c>
      <c r="S14" s="2" t="str">
        <f>IF(ISBLANK('список спортсменов'!$D24),"",'список спортсменов'!$H$9)</f>
        <v/>
      </c>
      <c r="T14" s="2" t="str">
        <f>IF(ISBLANK('список спортсменов'!$D24),"",настройки!$G$1)</f>
        <v/>
      </c>
      <c r="U14" s="2" t="str">
        <f>IF(ISBLANK('список спортсменов'!$D24),"",'список спортсменов'!N24)</f>
        <v/>
      </c>
      <c r="V14" s="2" t="str">
        <f>IF(ISBLANK('список спортсменов'!$D24),"",'список спортсменов'!O24)</f>
        <v/>
      </c>
      <c r="W14" s="2" t="str">
        <f>IF(ISBLANK('список спортсменов'!$D24),"",'список спортсменов'!P24)</f>
        <v/>
      </c>
    </row>
    <row r="15" spans="1:23" x14ac:dyDescent="0.2">
      <c r="A15" s="2" t="str">
        <f>IF(ISBLANK('список спортсменов'!$D25),"",'список спортсменов'!D25)</f>
        <v/>
      </c>
      <c r="B15" s="2" t="str">
        <f>IF(ISBLANK('список спортсменов'!$D25),"",'список спортсменов'!E25)</f>
        <v/>
      </c>
      <c r="C15" s="4" t="str">
        <f>IF(ISBLANK('список спортсменов'!$D25),"",'список спортсменов'!F25)</f>
        <v/>
      </c>
      <c r="D15" s="2"/>
      <c r="E15" s="2" t="str">
        <f>IF(ISBLANK('список спортсменов'!$D25),"",'список спортсменов'!G25)</f>
        <v/>
      </c>
      <c r="F15" s="2" t="str">
        <f>IF(ISBLANK('список спортсменов'!$D25),"",'список спортсменов'!H25)</f>
        <v/>
      </c>
      <c r="G15" s="2"/>
      <c r="H15" s="2" t="str">
        <f>IF(ISBLANK('список спортсменов'!$D25),"",'список спортсменов'!I25)</f>
        <v/>
      </c>
      <c r="I15" s="2" t="str">
        <f>IF(ISBLANK('список спортсменов'!$D25),"",'список спортсменов'!J25)</f>
        <v/>
      </c>
      <c r="J15" s="2" t="str">
        <f>IF(ISBLANK('список спортсменов'!$D25),"",'список спортсменов'!K25)</f>
        <v/>
      </c>
      <c r="K15" s="2" t="str">
        <f>IF(ISBLANK('список спортсменов'!$D25),"",'список спортсменов'!L25)</f>
        <v/>
      </c>
      <c r="L15" s="2" t="str">
        <f>IF(ISBLANK('список спортсменов'!$D25),"",'список спортсменов'!M25)</f>
        <v/>
      </c>
      <c r="M15" s="2" t="str">
        <f>IF(ISBLANK('список спортсменов'!$D25),"","-")</f>
        <v/>
      </c>
      <c r="N15" s="2" t="str">
        <f>IF(ISBLANK('список спортсменов'!$D25),"","-")</f>
        <v/>
      </c>
      <c r="O15" s="2" t="str">
        <f>IF(ISBLANK('список спортсменов'!$D25),"","-")</f>
        <v/>
      </c>
      <c r="P15" s="2" t="str">
        <f>IF(ISBLANK('список спортсменов'!$D25),"","-")</f>
        <v/>
      </c>
      <c r="Q15" s="2" t="str">
        <f>IF(ISBLANK('список спортсменов'!$D25),"","-")</f>
        <v/>
      </c>
      <c r="R15" s="2" t="str">
        <f>IF(ISBLANK('список спортсменов'!$D25),"","-")</f>
        <v/>
      </c>
      <c r="S15" s="2" t="str">
        <f>IF(ISBLANK('список спортсменов'!$D25),"",'список спортсменов'!$H$9)</f>
        <v/>
      </c>
      <c r="T15" s="2" t="str">
        <f>IF(ISBLANK('список спортсменов'!$D25),"",настройки!$G$1)</f>
        <v/>
      </c>
      <c r="U15" s="2" t="str">
        <f>IF(ISBLANK('список спортсменов'!$D25),"",'список спортсменов'!N25)</f>
        <v/>
      </c>
      <c r="V15" s="2" t="str">
        <f>IF(ISBLANK('список спортсменов'!$D25),"",'список спортсменов'!O25)</f>
        <v/>
      </c>
      <c r="W15" s="2" t="str">
        <f>IF(ISBLANK('список спортсменов'!$D25),"",'список спортсменов'!P25)</f>
        <v/>
      </c>
    </row>
    <row r="16" spans="1:23" x14ac:dyDescent="0.2">
      <c r="A16" s="2" t="str">
        <f>IF(ISBLANK('список спортсменов'!$D26),"",'список спортсменов'!D26)</f>
        <v/>
      </c>
      <c r="B16" s="2" t="str">
        <f>IF(ISBLANK('список спортсменов'!$D26),"",'список спортсменов'!E26)</f>
        <v/>
      </c>
      <c r="C16" s="4" t="str">
        <f>IF(ISBLANK('список спортсменов'!$D26),"",'список спортсменов'!F26)</f>
        <v/>
      </c>
      <c r="D16" s="2"/>
      <c r="E16" s="2" t="str">
        <f>IF(ISBLANK('список спортсменов'!$D26),"",'список спортсменов'!G26)</f>
        <v/>
      </c>
      <c r="F16" s="2" t="str">
        <f>IF(ISBLANK('список спортсменов'!$D26),"",'список спортсменов'!H26)</f>
        <v/>
      </c>
      <c r="G16" s="2"/>
      <c r="H16" s="2" t="str">
        <f>IF(ISBLANK('список спортсменов'!$D26),"",'список спортсменов'!I26)</f>
        <v/>
      </c>
      <c r="I16" s="2" t="str">
        <f>IF(ISBLANK('список спортсменов'!$D26),"",'список спортсменов'!J26)</f>
        <v/>
      </c>
      <c r="J16" s="2" t="str">
        <f>IF(ISBLANK('список спортсменов'!$D26),"",'список спортсменов'!K26)</f>
        <v/>
      </c>
      <c r="K16" s="2" t="str">
        <f>IF(ISBLANK('список спортсменов'!$D26),"",'список спортсменов'!L26)</f>
        <v/>
      </c>
      <c r="L16" s="2" t="str">
        <f>IF(ISBLANK('список спортсменов'!$D26),"",'список спортсменов'!M26)</f>
        <v/>
      </c>
      <c r="M16" s="2" t="str">
        <f>IF(ISBLANK('список спортсменов'!$D26),"","-")</f>
        <v/>
      </c>
      <c r="N16" s="2" t="str">
        <f>IF(ISBLANK('список спортсменов'!$D26),"","-")</f>
        <v/>
      </c>
      <c r="O16" s="2" t="str">
        <f>IF(ISBLANK('список спортсменов'!$D26),"","-")</f>
        <v/>
      </c>
      <c r="P16" s="2" t="str">
        <f>IF(ISBLANK('список спортсменов'!$D26),"","-")</f>
        <v/>
      </c>
      <c r="Q16" s="2" t="str">
        <f>IF(ISBLANK('список спортсменов'!$D26),"","-")</f>
        <v/>
      </c>
      <c r="R16" s="2" t="str">
        <f>IF(ISBLANK('список спортсменов'!$D26),"","-")</f>
        <v/>
      </c>
      <c r="S16" s="2" t="str">
        <f>IF(ISBLANK('список спортсменов'!$D26),"",'список спортсменов'!$H$9)</f>
        <v/>
      </c>
      <c r="T16" s="2" t="str">
        <f>IF(ISBLANK('список спортсменов'!$D26),"",настройки!$G$1)</f>
        <v/>
      </c>
      <c r="U16" s="2" t="str">
        <f>IF(ISBLANK('список спортсменов'!$D26),"",'список спортсменов'!N26)</f>
        <v/>
      </c>
      <c r="V16" s="2" t="str">
        <f>IF(ISBLANK('список спортсменов'!$D26),"",'список спортсменов'!O26)</f>
        <v/>
      </c>
      <c r="W16" s="2" t="str">
        <f>IF(ISBLANK('список спортсменов'!$D26),"",'список спортсменов'!P26)</f>
        <v/>
      </c>
    </row>
    <row r="17" spans="1:23" x14ac:dyDescent="0.2">
      <c r="A17" s="2" t="str">
        <f>IF(ISBLANK('список спортсменов'!$D27),"",'список спортсменов'!D27)</f>
        <v/>
      </c>
      <c r="B17" s="2" t="str">
        <f>IF(ISBLANK('список спортсменов'!$D27),"",'список спортсменов'!E27)</f>
        <v/>
      </c>
      <c r="C17" s="4" t="str">
        <f>IF(ISBLANK('список спортсменов'!$D27),"",'список спортсменов'!F27)</f>
        <v/>
      </c>
      <c r="D17" s="2"/>
      <c r="E17" s="2" t="str">
        <f>IF(ISBLANK('список спортсменов'!$D27),"",'список спортсменов'!G27)</f>
        <v/>
      </c>
      <c r="F17" s="2" t="str">
        <f>IF(ISBLANK('список спортсменов'!$D27),"",'список спортсменов'!H27)</f>
        <v/>
      </c>
      <c r="G17" s="2"/>
      <c r="H17" s="2" t="str">
        <f>IF(ISBLANK('список спортсменов'!$D27),"",'список спортсменов'!I27)</f>
        <v/>
      </c>
      <c r="I17" s="2" t="str">
        <f>IF(ISBLANK('список спортсменов'!$D27),"",'список спортсменов'!J27)</f>
        <v/>
      </c>
      <c r="J17" s="2" t="str">
        <f>IF(ISBLANK('список спортсменов'!$D27),"",'список спортсменов'!K27)</f>
        <v/>
      </c>
      <c r="K17" s="2" t="str">
        <f>IF(ISBLANK('список спортсменов'!$D27),"",'список спортсменов'!L27)</f>
        <v/>
      </c>
      <c r="L17" s="2" t="str">
        <f>IF(ISBLANK('список спортсменов'!$D27),"",'список спортсменов'!M27)</f>
        <v/>
      </c>
      <c r="M17" s="2" t="str">
        <f>IF(ISBLANK('список спортсменов'!$D27),"","-")</f>
        <v/>
      </c>
      <c r="N17" s="2" t="str">
        <f>IF(ISBLANK('список спортсменов'!$D27),"","-")</f>
        <v/>
      </c>
      <c r="O17" s="2" t="str">
        <f>IF(ISBLANK('список спортсменов'!$D27),"","-")</f>
        <v/>
      </c>
      <c r="P17" s="2" t="str">
        <f>IF(ISBLANK('список спортсменов'!$D27),"","-")</f>
        <v/>
      </c>
      <c r="Q17" s="2" t="str">
        <f>IF(ISBLANK('список спортсменов'!$D27),"","-")</f>
        <v/>
      </c>
      <c r="R17" s="2" t="str">
        <f>IF(ISBLANK('список спортсменов'!$D27),"","-")</f>
        <v/>
      </c>
      <c r="S17" s="2" t="str">
        <f>IF(ISBLANK('список спортсменов'!$D27),"",'список спортсменов'!$H$9)</f>
        <v/>
      </c>
      <c r="T17" s="2" t="str">
        <f>IF(ISBLANK('список спортсменов'!$D27),"",настройки!$G$1)</f>
        <v/>
      </c>
      <c r="U17" s="2" t="str">
        <f>IF(ISBLANK('список спортсменов'!$D27),"",'список спортсменов'!N27)</f>
        <v/>
      </c>
      <c r="V17" s="2" t="str">
        <f>IF(ISBLANK('список спортсменов'!$D27),"",'список спортсменов'!O27)</f>
        <v/>
      </c>
      <c r="W17" s="2" t="str">
        <f>IF(ISBLANK('список спортсменов'!$D27),"",'список спортсменов'!P27)</f>
        <v/>
      </c>
    </row>
    <row r="18" spans="1:23" x14ac:dyDescent="0.2">
      <c r="A18" s="2" t="str">
        <f>IF(ISBLANK('список спортсменов'!$D28),"",'список спортсменов'!D28)</f>
        <v/>
      </c>
      <c r="B18" s="2" t="str">
        <f>IF(ISBLANK('список спортсменов'!$D28),"",'список спортсменов'!E28)</f>
        <v/>
      </c>
      <c r="C18" s="4" t="str">
        <f>IF(ISBLANK('список спортсменов'!$D28),"",'список спортсменов'!F28)</f>
        <v/>
      </c>
      <c r="D18" s="2"/>
      <c r="E18" s="2" t="str">
        <f>IF(ISBLANK('список спортсменов'!$D28),"",'список спортсменов'!G28)</f>
        <v/>
      </c>
      <c r="F18" s="2" t="str">
        <f>IF(ISBLANK('список спортсменов'!$D28),"",'список спортсменов'!H28)</f>
        <v/>
      </c>
      <c r="G18" s="2"/>
      <c r="H18" s="2" t="str">
        <f>IF(ISBLANK('список спортсменов'!$D28),"",'список спортсменов'!I28)</f>
        <v/>
      </c>
      <c r="I18" s="2" t="str">
        <f>IF(ISBLANK('список спортсменов'!$D28),"",'список спортсменов'!J28)</f>
        <v/>
      </c>
      <c r="J18" s="2" t="str">
        <f>IF(ISBLANK('список спортсменов'!$D28),"",'список спортсменов'!K28)</f>
        <v/>
      </c>
      <c r="K18" s="2" t="str">
        <f>IF(ISBLANK('список спортсменов'!$D28),"",'список спортсменов'!L28)</f>
        <v/>
      </c>
      <c r="L18" s="2" t="str">
        <f>IF(ISBLANK('список спортсменов'!$D28),"",'список спортсменов'!M28)</f>
        <v/>
      </c>
      <c r="M18" s="2" t="str">
        <f>IF(ISBLANK('список спортсменов'!$D28),"","-")</f>
        <v/>
      </c>
      <c r="N18" s="2" t="str">
        <f>IF(ISBLANK('список спортсменов'!$D28),"","-")</f>
        <v/>
      </c>
      <c r="O18" s="2" t="str">
        <f>IF(ISBLANK('список спортсменов'!$D28),"","-")</f>
        <v/>
      </c>
      <c r="P18" s="2" t="str">
        <f>IF(ISBLANK('список спортсменов'!$D28),"","-")</f>
        <v/>
      </c>
      <c r="Q18" s="2" t="str">
        <f>IF(ISBLANK('список спортсменов'!$D28),"","-")</f>
        <v/>
      </c>
      <c r="R18" s="2" t="str">
        <f>IF(ISBLANK('список спортсменов'!$D28),"","-")</f>
        <v/>
      </c>
      <c r="S18" s="2" t="str">
        <f>IF(ISBLANK('список спортсменов'!$D28),"",'список спортсменов'!$H$9)</f>
        <v/>
      </c>
      <c r="T18" s="2" t="str">
        <f>IF(ISBLANK('список спортсменов'!$D28),"",настройки!$G$1)</f>
        <v/>
      </c>
      <c r="U18" s="2" t="str">
        <f>IF(ISBLANK('список спортсменов'!$D28),"",'список спортсменов'!N28)</f>
        <v/>
      </c>
      <c r="V18" s="2" t="str">
        <f>IF(ISBLANK('список спортсменов'!$D28),"",'список спортсменов'!O28)</f>
        <v/>
      </c>
      <c r="W18" s="2" t="str">
        <f>IF(ISBLANK('список спортсменов'!$D28),"",'список спортсменов'!P28)</f>
        <v/>
      </c>
    </row>
    <row r="19" spans="1:23" x14ac:dyDescent="0.2">
      <c r="A19" s="2" t="str">
        <f>IF(ISBLANK('список спортсменов'!$D29),"",'список спортсменов'!D29)</f>
        <v/>
      </c>
      <c r="B19" s="2" t="str">
        <f>IF(ISBLANK('список спортсменов'!$D29),"",'список спортсменов'!E29)</f>
        <v/>
      </c>
      <c r="C19" s="4" t="str">
        <f>IF(ISBLANK('список спортсменов'!$D29),"",'список спортсменов'!F29)</f>
        <v/>
      </c>
      <c r="D19" s="2"/>
      <c r="E19" s="2" t="str">
        <f>IF(ISBLANK('список спортсменов'!$D29),"",'список спортсменов'!G29)</f>
        <v/>
      </c>
      <c r="F19" s="2" t="str">
        <f>IF(ISBLANK('список спортсменов'!$D29),"",'список спортсменов'!H29)</f>
        <v/>
      </c>
      <c r="G19" s="2"/>
      <c r="H19" s="2" t="str">
        <f>IF(ISBLANK('список спортсменов'!$D29),"",'список спортсменов'!I29)</f>
        <v/>
      </c>
      <c r="I19" s="2" t="str">
        <f>IF(ISBLANK('список спортсменов'!$D29),"",'список спортсменов'!J29)</f>
        <v/>
      </c>
      <c r="J19" s="2" t="str">
        <f>IF(ISBLANK('список спортсменов'!$D29),"",'список спортсменов'!K29)</f>
        <v/>
      </c>
      <c r="K19" s="2" t="str">
        <f>IF(ISBLANK('список спортсменов'!$D29),"",'список спортсменов'!L29)</f>
        <v/>
      </c>
      <c r="L19" s="2" t="str">
        <f>IF(ISBLANK('список спортсменов'!$D29),"",'список спортсменов'!M29)</f>
        <v/>
      </c>
      <c r="M19" s="2" t="str">
        <f>IF(ISBLANK('список спортсменов'!$D29),"","-")</f>
        <v/>
      </c>
      <c r="N19" s="2" t="str">
        <f>IF(ISBLANK('список спортсменов'!$D29),"","-")</f>
        <v/>
      </c>
      <c r="O19" s="2" t="str">
        <f>IF(ISBLANK('список спортсменов'!$D29),"","-")</f>
        <v/>
      </c>
      <c r="P19" s="2" t="str">
        <f>IF(ISBLANK('список спортсменов'!$D29),"","-")</f>
        <v/>
      </c>
      <c r="Q19" s="2" t="str">
        <f>IF(ISBLANK('список спортсменов'!$D29),"","-")</f>
        <v/>
      </c>
      <c r="R19" s="2" t="str">
        <f>IF(ISBLANK('список спортсменов'!$D29),"","-")</f>
        <v/>
      </c>
      <c r="S19" s="2" t="str">
        <f>IF(ISBLANK('список спортсменов'!$D29),"",'список спортсменов'!$H$9)</f>
        <v/>
      </c>
      <c r="T19" s="2" t="str">
        <f>IF(ISBLANK('список спортсменов'!$D29),"",настройки!$G$1)</f>
        <v/>
      </c>
      <c r="U19" s="2" t="str">
        <f>IF(ISBLANK('список спортсменов'!$D29),"",'список спортсменов'!N29)</f>
        <v/>
      </c>
      <c r="V19" s="2" t="str">
        <f>IF(ISBLANK('список спортсменов'!$D29),"",'список спортсменов'!O29)</f>
        <v/>
      </c>
      <c r="W19" s="2" t="str">
        <f>IF(ISBLANK('список спортсменов'!$D29),"",'список спортсменов'!P29)</f>
        <v/>
      </c>
    </row>
    <row r="20" spans="1:23" x14ac:dyDescent="0.2">
      <c r="A20" s="2" t="str">
        <f>IF(ISBLANK('список спортсменов'!$D30),"",'список спортсменов'!D30)</f>
        <v/>
      </c>
      <c r="B20" s="2" t="str">
        <f>IF(ISBLANK('список спортсменов'!$D30),"",'список спортсменов'!E30)</f>
        <v/>
      </c>
      <c r="C20" s="4" t="str">
        <f>IF(ISBLANK('список спортсменов'!$D30),"",'список спортсменов'!F30)</f>
        <v/>
      </c>
      <c r="D20" s="2"/>
      <c r="E20" s="2" t="str">
        <f>IF(ISBLANK('список спортсменов'!$D30),"",'список спортсменов'!G30)</f>
        <v/>
      </c>
      <c r="F20" s="2" t="str">
        <f>IF(ISBLANK('список спортсменов'!$D30),"",'список спортсменов'!H30)</f>
        <v/>
      </c>
      <c r="G20" s="2"/>
      <c r="H20" s="2" t="str">
        <f>IF(ISBLANK('список спортсменов'!$D30),"",'список спортсменов'!I30)</f>
        <v/>
      </c>
      <c r="I20" s="2" t="str">
        <f>IF(ISBLANK('список спортсменов'!$D30),"",'список спортсменов'!J30)</f>
        <v/>
      </c>
      <c r="J20" s="2" t="str">
        <f>IF(ISBLANK('список спортсменов'!$D30),"",'список спортсменов'!K30)</f>
        <v/>
      </c>
      <c r="K20" s="2" t="str">
        <f>IF(ISBLANK('список спортсменов'!$D30),"",'список спортсменов'!L30)</f>
        <v/>
      </c>
      <c r="L20" s="2" t="str">
        <f>IF(ISBLANK('список спортсменов'!$D30),"",'список спортсменов'!M30)</f>
        <v/>
      </c>
      <c r="M20" s="2" t="str">
        <f>IF(ISBLANK('список спортсменов'!$D30),"","-")</f>
        <v/>
      </c>
      <c r="N20" s="2" t="str">
        <f>IF(ISBLANK('список спортсменов'!$D30),"","-")</f>
        <v/>
      </c>
      <c r="O20" s="2" t="str">
        <f>IF(ISBLANK('список спортсменов'!$D30),"","-")</f>
        <v/>
      </c>
      <c r="P20" s="2" t="str">
        <f>IF(ISBLANK('список спортсменов'!$D30),"","-")</f>
        <v/>
      </c>
      <c r="Q20" s="2" t="str">
        <f>IF(ISBLANK('список спортсменов'!$D30),"","-")</f>
        <v/>
      </c>
      <c r="R20" s="2" t="str">
        <f>IF(ISBLANK('список спортсменов'!$D30),"","-")</f>
        <v/>
      </c>
      <c r="S20" s="2" t="str">
        <f>IF(ISBLANK('список спортсменов'!$D30),"",'список спортсменов'!$H$9)</f>
        <v/>
      </c>
      <c r="T20" s="2" t="str">
        <f>IF(ISBLANK('список спортсменов'!$D30),"",настройки!$G$1)</f>
        <v/>
      </c>
      <c r="U20" s="2" t="str">
        <f>IF(ISBLANK('список спортсменов'!$D30),"",'список спортсменов'!N30)</f>
        <v/>
      </c>
      <c r="V20" s="2" t="str">
        <f>IF(ISBLANK('список спортсменов'!$D30),"",'список спортсменов'!O30)</f>
        <v/>
      </c>
      <c r="W20" s="2" t="str">
        <f>IF(ISBLANK('список спортсменов'!$D30),"",'список спортсменов'!P30)</f>
        <v/>
      </c>
    </row>
    <row r="21" spans="1:23" x14ac:dyDescent="0.2">
      <c r="A21" s="2" t="str">
        <f>IF(ISBLANK('список спортсменов'!$D31),"",'список спортсменов'!D31)</f>
        <v/>
      </c>
      <c r="B21" s="2" t="str">
        <f>IF(ISBLANK('список спортсменов'!$D31),"",'список спортсменов'!E31)</f>
        <v/>
      </c>
      <c r="C21" s="4" t="str">
        <f>IF(ISBLANK('список спортсменов'!$D31),"",'список спортсменов'!F31)</f>
        <v/>
      </c>
      <c r="D21" s="2"/>
      <c r="E21" s="2" t="str">
        <f>IF(ISBLANK('список спортсменов'!$D31),"",'список спортсменов'!G31)</f>
        <v/>
      </c>
      <c r="F21" s="2" t="str">
        <f>IF(ISBLANK('список спортсменов'!$D31),"",'список спортсменов'!H31)</f>
        <v/>
      </c>
      <c r="G21" s="2"/>
      <c r="H21" s="2" t="str">
        <f>IF(ISBLANK('список спортсменов'!$D31),"",'список спортсменов'!I31)</f>
        <v/>
      </c>
      <c r="I21" s="2" t="str">
        <f>IF(ISBLANK('список спортсменов'!$D31),"",'список спортсменов'!J31)</f>
        <v/>
      </c>
      <c r="J21" s="2" t="str">
        <f>IF(ISBLANK('список спортсменов'!$D31),"",'список спортсменов'!K31)</f>
        <v/>
      </c>
      <c r="K21" s="2" t="str">
        <f>IF(ISBLANK('список спортсменов'!$D31),"",'список спортсменов'!L31)</f>
        <v/>
      </c>
      <c r="L21" s="2" t="str">
        <f>IF(ISBLANK('список спортсменов'!$D31),"",'список спортсменов'!M31)</f>
        <v/>
      </c>
      <c r="M21" s="2" t="str">
        <f>IF(ISBLANK('список спортсменов'!$D31),"","-")</f>
        <v/>
      </c>
      <c r="N21" s="2" t="str">
        <f>IF(ISBLANK('список спортсменов'!$D31),"","-")</f>
        <v/>
      </c>
      <c r="O21" s="2" t="str">
        <f>IF(ISBLANK('список спортсменов'!$D31),"","-")</f>
        <v/>
      </c>
      <c r="P21" s="2" t="str">
        <f>IF(ISBLANK('список спортсменов'!$D31),"","-")</f>
        <v/>
      </c>
      <c r="Q21" s="2" t="str">
        <f>IF(ISBLANK('список спортсменов'!$D31),"","-")</f>
        <v/>
      </c>
      <c r="R21" s="2" t="str">
        <f>IF(ISBLANK('список спортсменов'!$D31),"","-")</f>
        <v/>
      </c>
      <c r="S21" s="2" t="str">
        <f>IF(ISBLANK('список спортсменов'!$D31),"",'список спортсменов'!$H$9)</f>
        <v/>
      </c>
      <c r="T21" s="2" t="str">
        <f>IF(ISBLANK('список спортсменов'!$D31),"",настройки!$G$1)</f>
        <v/>
      </c>
      <c r="U21" s="2" t="str">
        <f>IF(ISBLANK('список спортсменов'!$D31),"",'список спортсменов'!N31)</f>
        <v/>
      </c>
      <c r="V21" s="2" t="str">
        <f>IF(ISBLANK('список спортсменов'!$D31),"",'список спортсменов'!O31)</f>
        <v/>
      </c>
      <c r="W21" s="2" t="str">
        <f>IF(ISBLANK('список спортсменов'!$D31),"",'список спортсменов'!P31)</f>
        <v/>
      </c>
    </row>
    <row r="22" spans="1:23" x14ac:dyDescent="0.2">
      <c r="A22" s="2" t="str">
        <f>IF(ISBLANK('список спортсменов'!$D32),"",'список спортсменов'!D32)</f>
        <v/>
      </c>
      <c r="B22" s="2" t="str">
        <f>IF(ISBLANK('список спортсменов'!$D32),"",'список спортсменов'!E32)</f>
        <v/>
      </c>
      <c r="C22" s="4" t="str">
        <f>IF(ISBLANK('список спортсменов'!$D32),"",'список спортсменов'!F32)</f>
        <v/>
      </c>
      <c r="D22" s="2"/>
      <c r="E22" s="2" t="str">
        <f>IF(ISBLANK('список спортсменов'!$D32),"",'список спортсменов'!G32)</f>
        <v/>
      </c>
      <c r="F22" s="2" t="str">
        <f>IF(ISBLANK('список спортсменов'!$D32),"",'список спортсменов'!H32)</f>
        <v/>
      </c>
      <c r="G22" s="2"/>
      <c r="H22" s="2" t="str">
        <f>IF(ISBLANK('список спортсменов'!$D32),"",'список спортсменов'!I32)</f>
        <v/>
      </c>
      <c r="I22" s="2" t="str">
        <f>IF(ISBLANK('список спортсменов'!$D32),"",'список спортсменов'!J32)</f>
        <v/>
      </c>
      <c r="J22" s="2" t="str">
        <f>IF(ISBLANK('список спортсменов'!$D32),"",'список спортсменов'!K32)</f>
        <v/>
      </c>
      <c r="K22" s="2" t="str">
        <f>IF(ISBLANK('список спортсменов'!$D32),"",'список спортсменов'!L32)</f>
        <v/>
      </c>
      <c r="L22" s="2" t="str">
        <f>IF(ISBLANK('список спортсменов'!$D32),"",'список спортсменов'!M32)</f>
        <v/>
      </c>
      <c r="M22" s="2" t="str">
        <f>IF(ISBLANK('список спортсменов'!$D32),"","-")</f>
        <v/>
      </c>
      <c r="N22" s="2" t="str">
        <f>IF(ISBLANK('список спортсменов'!$D32),"","-")</f>
        <v/>
      </c>
      <c r="O22" s="2" t="str">
        <f>IF(ISBLANK('список спортсменов'!$D32),"","-")</f>
        <v/>
      </c>
      <c r="P22" s="2" t="str">
        <f>IF(ISBLANK('список спортсменов'!$D32),"","-")</f>
        <v/>
      </c>
      <c r="Q22" s="2" t="str">
        <f>IF(ISBLANK('список спортсменов'!$D32),"","-")</f>
        <v/>
      </c>
      <c r="R22" s="2" t="str">
        <f>IF(ISBLANK('список спортсменов'!$D32),"","-")</f>
        <v/>
      </c>
      <c r="S22" s="2" t="str">
        <f>IF(ISBLANK('список спортсменов'!$D32),"",'список спортсменов'!$H$9)</f>
        <v/>
      </c>
      <c r="T22" s="2" t="str">
        <f>IF(ISBLANK('список спортсменов'!$D32),"",настройки!$G$1)</f>
        <v/>
      </c>
      <c r="U22" s="2" t="str">
        <f>IF(ISBLANK('список спортсменов'!$D32),"",'список спортсменов'!N32)</f>
        <v/>
      </c>
      <c r="V22" s="2" t="str">
        <f>IF(ISBLANK('список спортсменов'!$D32),"",'список спортсменов'!O32)</f>
        <v/>
      </c>
      <c r="W22" s="2" t="str">
        <f>IF(ISBLANK('список спортсменов'!$D32),"",'список спортсменов'!P32)</f>
        <v/>
      </c>
    </row>
    <row r="23" spans="1:23" x14ac:dyDescent="0.2">
      <c r="A23" s="2" t="str">
        <f>IF(ISBLANK('список спортсменов'!$D33),"",'список спортсменов'!D33)</f>
        <v/>
      </c>
      <c r="B23" s="2" t="str">
        <f>IF(ISBLANK('список спортсменов'!$D33),"",'список спортсменов'!E33)</f>
        <v/>
      </c>
      <c r="C23" s="4" t="str">
        <f>IF(ISBLANK('список спортсменов'!$D33),"",'список спортсменов'!F33)</f>
        <v/>
      </c>
      <c r="D23" s="2"/>
      <c r="E23" s="2" t="str">
        <f>IF(ISBLANK('список спортсменов'!$D33),"",'список спортсменов'!G33)</f>
        <v/>
      </c>
      <c r="F23" s="2" t="str">
        <f>IF(ISBLANK('список спортсменов'!$D33),"",'список спортсменов'!H33)</f>
        <v/>
      </c>
      <c r="G23" s="2"/>
      <c r="H23" s="2" t="str">
        <f>IF(ISBLANK('список спортсменов'!$D33),"",'список спортсменов'!I33)</f>
        <v/>
      </c>
      <c r="I23" s="2" t="str">
        <f>IF(ISBLANK('список спортсменов'!$D33),"",'список спортсменов'!J33)</f>
        <v/>
      </c>
      <c r="J23" s="2" t="str">
        <f>IF(ISBLANK('список спортсменов'!$D33),"",'список спортсменов'!K33)</f>
        <v/>
      </c>
      <c r="K23" s="2" t="str">
        <f>IF(ISBLANK('список спортсменов'!$D33),"",'список спортсменов'!L33)</f>
        <v/>
      </c>
      <c r="L23" s="2" t="str">
        <f>IF(ISBLANK('список спортсменов'!$D33),"",'список спортсменов'!M33)</f>
        <v/>
      </c>
      <c r="M23" s="2" t="str">
        <f>IF(ISBLANK('список спортсменов'!$D33),"","-")</f>
        <v/>
      </c>
      <c r="N23" s="2" t="str">
        <f>IF(ISBLANK('список спортсменов'!$D33),"","-")</f>
        <v/>
      </c>
      <c r="O23" s="2" t="str">
        <f>IF(ISBLANK('список спортсменов'!$D33),"","-")</f>
        <v/>
      </c>
      <c r="P23" s="2" t="str">
        <f>IF(ISBLANK('список спортсменов'!$D33),"","-")</f>
        <v/>
      </c>
      <c r="Q23" s="2" t="str">
        <f>IF(ISBLANK('список спортсменов'!$D33),"","-")</f>
        <v/>
      </c>
      <c r="R23" s="2" t="str">
        <f>IF(ISBLANK('список спортсменов'!$D33),"","-")</f>
        <v/>
      </c>
      <c r="S23" s="2" t="str">
        <f>IF(ISBLANK('список спортсменов'!$D33),"",'список спортсменов'!$H$9)</f>
        <v/>
      </c>
      <c r="T23" s="2" t="str">
        <f>IF(ISBLANK('список спортсменов'!$D33),"",настройки!$G$1)</f>
        <v/>
      </c>
      <c r="U23" s="2" t="str">
        <f>IF(ISBLANK('список спортсменов'!$D33),"",'список спортсменов'!N33)</f>
        <v/>
      </c>
      <c r="V23" s="2" t="str">
        <f>IF(ISBLANK('список спортсменов'!$D33),"",'список спортсменов'!O33)</f>
        <v/>
      </c>
      <c r="W23" s="2" t="str">
        <f>IF(ISBLANK('список спортсменов'!$D33),"",'список спортсменов'!P33)</f>
        <v/>
      </c>
    </row>
    <row r="24" spans="1:23" x14ac:dyDescent="0.2">
      <c r="A24" s="2" t="str">
        <f>IF(ISBLANK('список спортсменов'!$D34),"",'список спортсменов'!D34)</f>
        <v/>
      </c>
      <c r="B24" s="2" t="str">
        <f>IF(ISBLANK('список спортсменов'!$D34),"",'список спортсменов'!E34)</f>
        <v/>
      </c>
      <c r="C24" s="4" t="str">
        <f>IF(ISBLANK('список спортсменов'!$D34),"",'список спортсменов'!F34)</f>
        <v/>
      </c>
      <c r="D24" s="2"/>
      <c r="E24" s="2" t="str">
        <f>IF(ISBLANK('список спортсменов'!$D34),"",'список спортсменов'!G34)</f>
        <v/>
      </c>
      <c r="F24" s="2" t="str">
        <f>IF(ISBLANK('список спортсменов'!$D34),"",'список спортсменов'!H34)</f>
        <v/>
      </c>
      <c r="G24" s="2"/>
      <c r="H24" s="2" t="str">
        <f>IF(ISBLANK('список спортсменов'!$D34),"",'список спортсменов'!I34)</f>
        <v/>
      </c>
      <c r="I24" s="2" t="str">
        <f>IF(ISBLANK('список спортсменов'!$D34),"",'список спортсменов'!J34)</f>
        <v/>
      </c>
      <c r="J24" s="2" t="str">
        <f>IF(ISBLANK('список спортсменов'!$D34),"",'список спортсменов'!K34)</f>
        <v/>
      </c>
      <c r="K24" s="2" t="str">
        <f>IF(ISBLANK('список спортсменов'!$D34),"",'список спортсменов'!L34)</f>
        <v/>
      </c>
      <c r="L24" s="2" t="str">
        <f>IF(ISBLANK('список спортсменов'!$D34),"",'список спортсменов'!M34)</f>
        <v/>
      </c>
      <c r="M24" s="2" t="str">
        <f>IF(ISBLANK('список спортсменов'!$D34),"","-")</f>
        <v/>
      </c>
      <c r="N24" s="2" t="str">
        <f>IF(ISBLANK('список спортсменов'!$D34),"","-")</f>
        <v/>
      </c>
      <c r="O24" s="2" t="str">
        <f>IF(ISBLANK('список спортсменов'!$D34),"","-")</f>
        <v/>
      </c>
      <c r="P24" s="2" t="str">
        <f>IF(ISBLANK('список спортсменов'!$D34),"","-")</f>
        <v/>
      </c>
      <c r="Q24" s="2" t="str">
        <f>IF(ISBLANK('список спортсменов'!$D34),"","-")</f>
        <v/>
      </c>
      <c r="R24" s="2" t="str">
        <f>IF(ISBLANK('список спортсменов'!$D34),"","-")</f>
        <v/>
      </c>
      <c r="S24" s="2" t="str">
        <f>IF(ISBLANK('список спортсменов'!$D34),"",'список спортсменов'!$H$9)</f>
        <v/>
      </c>
      <c r="T24" s="2" t="str">
        <f>IF(ISBLANK('список спортсменов'!$D34),"",настройки!$G$1)</f>
        <v/>
      </c>
      <c r="U24" s="2" t="str">
        <f>IF(ISBLANK('список спортсменов'!$D34),"",'список спортсменов'!N34)</f>
        <v/>
      </c>
      <c r="V24" s="2" t="str">
        <f>IF(ISBLANK('список спортсменов'!$D34),"",'список спортсменов'!O34)</f>
        <v/>
      </c>
      <c r="W24" s="2" t="str">
        <f>IF(ISBLANK('список спортсменов'!$D34),"",'список спортсменов'!P34)</f>
        <v/>
      </c>
    </row>
    <row r="25" spans="1:23" x14ac:dyDescent="0.2">
      <c r="A25" s="2" t="str">
        <f>IF(ISBLANK('список спортсменов'!$D35),"",'список спортсменов'!D35)</f>
        <v/>
      </c>
      <c r="B25" s="2" t="str">
        <f>IF(ISBLANK('список спортсменов'!$D35),"",'список спортсменов'!E35)</f>
        <v/>
      </c>
      <c r="C25" s="4" t="str">
        <f>IF(ISBLANK('список спортсменов'!$D35),"",'список спортсменов'!F35)</f>
        <v/>
      </c>
      <c r="D25" s="2"/>
      <c r="E25" s="2" t="str">
        <f>IF(ISBLANK('список спортсменов'!$D35),"",'список спортсменов'!G35)</f>
        <v/>
      </c>
      <c r="F25" s="2" t="str">
        <f>IF(ISBLANK('список спортсменов'!$D35),"",'список спортсменов'!H35)</f>
        <v/>
      </c>
      <c r="G25" s="2"/>
      <c r="H25" s="2" t="str">
        <f>IF(ISBLANK('список спортсменов'!$D35),"",'список спортсменов'!I35)</f>
        <v/>
      </c>
      <c r="I25" s="2" t="str">
        <f>IF(ISBLANK('список спортсменов'!$D35),"",'список спортсменов'!J35)</f>
        <v/>
      </c>
      <c r="J25" s="2" t="str">
        <f>IF(ISBLANK('список спортсменов'!$D35),"",'список спортсменов'!K35)</f>
        <v/>
      </c>
      <c r="K25" s="2" t="str">
        <f>IF(ISBLANK('список спортсменов'!$D35),"",'список спортсменов'!L35)</f>
        <v/>
      </c>
      <c r="L25" s="2" t="str">
        <f>IF(ISBLANK('список спортсменов'!$D35),"",'список спортсменов'!M35)</f>
        <v/>
      </c>
      <c r="M25" s="2" t="str">
        <f>IF(ISBLANK('список спортсменов'!$D35),"","-")</f>
        <v/>
      </c>
      <c r="N25" s="2" t="str">
        <f>IF(ISBLANK('список спортсменов'!$D35),"","-")</f>
        <v/>
      </c>
      <c r="O25" s="2" t="str">
        <f>IF(ISBLANK('список спортсменов'!$D35),"","-")</f>
        <v/>
      </c>
      <c r="P25" s="2" t="str">
        <f>IF(ISBLANK('список спортсменов'!$D35),"","-")</f>
        <v/>
      </c>
      <c r="Q25" s="2" t="str">
        <f>IF(ISBLANK('список спортсменов'!$D35),"","-")</f>
        <v/>
      </c>
      <c r="R25" s="2" t="str">
        <f>IF(ISBLANK('список спортсменов'!$D35),"","-")</f>
        <v/>
      </c>
      <c r="S25" s="2" t="str">
        <f>IF(ISBLANK('список спортсменов'!$D35),"",'список спортсменов'!$H$9)</f>
        <v/>
      </c>
      <c r="T25" s="2" t="str">
        <f>IF(ISBLANK('список спортсменов'!$D35),"",настройки!$G$1)</f>
        <v/>
      </c>
      <c r="U25" s="2" t="str">
        <f>IF(ISBLANK('список спортсменов'!$D35),"",'список спортсменов'!N35)</f>
        <v/>
      </c>
      <c r="V25" s="2" t="str">
        <f>IF(ISBLANK('список спортсменов'!$D35),"",'список спортсменов'!O35)</f>
        <v/>
      </c>
      <c r="W25" s="2" t="str">
        <f>IF(ISBLANK('список спортсменов'!$D35),"",'список спортсменов'!P35)</f>
        <v/>
      </c>
    </row>
    <row r="26" spans="1:23" x14ac:dyDescent="0.2">
      <c r="A26" s="2" t="str">
        <f>IF(ISBLANK('список спортсменов'!$D36),"",'список спортсменов'!D36)</f>
        <v/>
      </c>
      <c r="B26" s="2" t="str">
        <f>IF(ISBLANK('список спортсменов'!$D36),"",'список спортсменов'!E36)</f>
        <v/>
      </c>
      <c r="C26" s="4" t="str">
        <f>IF(ISBLANK('список спортсменов'!$D36),"",'список спортсменов'!F36)</f>
        <v/>
      </c>
      <c r="D26" s="2"/>
      <c r="E26" s="2" t="str">
        <f>IF(ISBLANK('список спортсменов'!$D36),"",'список спортсменов'!G36)</f>
        <v/>
      </c>
      <c r="F26" s="2" t="str">
        <f>IF(ISBLANK('список спортсменов'!$D36),"",'список спортсменов'!H36)</f>
        <v/>
      </c>
      <c r="G26" s="2"/>
      <c r="H26" s="2" t="str">
        <f>IF(ISBLANK('список спортсменов'!$D36),"",'список спортсменов'!I36)</f>
        <v/>
      </c>
      <c r="I26" s="2" t="str">
        <f>IF(ISBLANK('список спортсменов'!$D36),"",'список спортсменов'!J36)</f>
        <v/>
      </c>
      <c r="J26" s="2" t="str">
        <f>IF(ISBLANK('список спортсменов'!$D36),"",'список спортсменов'!K36)</f>
        <v/>
      </c>
      <c r="K26" s="2" t="str">
        <f>IF(ISBLANK('список спортсменов'!$D36),"",'список спортсменов'!L36)</f>
        <v/>
      </c>
      <c r="L26" s="2" t="str">
        <f>IF(ISBLANK('список спортсменов'!$D36),"",'список спортсменов'!M36)</f>
        <v/>
      </c>
      <c r="M26" s="2" t="str">
        <f>IF(ISBLANK('список спортсменов'!$D36),"","-")</f>
        <v/>
      </c>
      <c r="N26" s="2" t="str">
        <f>IF(ISBLANK('список спортсменов'!$D36),"","-")</f>
        <v/>
      </c>
      <c r="O26" s="2" t="str">
        <f>IF(ISBLANK('список спортсменов'!$D36),"","-")</f>
        <v/>
      </c>
      <c r="P26" s="2" t="str">
        <f>IF(ISBLANK('список спортсменов'!$D36),"","-")</f>
        <v/>
      </c>
      <c r="Q26" s="2" t="str">
        <f>IF(ISBLANK('список спортсменов'!$D36),"","-")</f>
        <v/>
      </c>
      <c r="R26" s="2" t="str">
        <f>IF(ISBLANK('список спортсменов'!$D36),"","-")</f>
        <v/>
      </c>
      <c r="S26" s="2" t="str">
        <f>IF(ISBLANK('список спортсменов'!$D36),"",'список спортсменов'!$H$9)</f>
        <v/>
      </c>
      <c r="T26" s="2" t="str">
        <f>IF(ISBLANK('список спортсменов'!$D36),"",настройки!$G$1)</f>
        <v/>
      </c>
      <c r="U26" s="2" t="str">
        <f>IF(ISBLANK('список спортсменов'!$D36),"",'список спортсменов'!N36)</f>
        <v/>
      </c>
      <c r="V26" s="2" t="str">
        <f>IF(ISBLANK('список спортсменов'!$D36),"",'список спортсменов'!O36)</f>
        <v/>
      </c>
      <c r="W26" s="2" t="str">
        <f>IF(ISBLANK('список спортсменов'!$D36),"",'список спортсменов'!P36)</f>
        <v/>
      </c>
    </row>
    <row r="27" spans="1:23" x14ac:dyDescent="0.2">
      <c r="A27" s="2" t="str">
        <f>IF(ISBLANK('список спортсменов'!$D37),"",'список спортсменов'!D37)</f>
        <v/>
      </c>
      <c r="B27" s="2" t="str">
        <f>IF(ISBLANK('список спортсменов'!$D37),"",'список спортсменов'!E37)</f>
        <v/>
      </c>
      <c r="C27" s="4" t="str">
        <f>IF(ISBLANK('список спортсменов'!$D37),"",'список спортсменов'!F37)</f>
        <v/>
      </c>
      <c r="D27" s="2"/>
      <c r="E27" s="2" t="str">
        <f>IF(ISBLANK('список спортсменов'!$D37),"",'список спортсменов'!G37)</f>
        <v/>
      </c>
      <c r="F27" s="2" t="str">
        <f>IF(ISBLANK('список спортсменов'!$D37),"",'список спортсменов'!H37)</f>
        <v/>
      </c>
      <c r="G27" s="2"/>
      <c r="H27" s="2" t="str">
        <f>IF(ISBLANK('список спортсменов'!$D37),"",'список спортсменов'!I37)</f>
        <v/>
      </c>
      <c r="I27" s="2" t="str">
        <f>IF(ISBLANK('список спортсменов'!$D37),"",'список спортсменов'!J37)</f>
        <v/>
      </c>
      <c r="J27" s="2" t="str">
        <f>IF(ISBLANK('список спортсменов'!$D37),"",'список спортсменов'!K37)</f>
        <v/>
      </c>
      <c r="K27" s="2" t="str">
        <f>IF(ISBLANK('список спортсменов'!$D37),"",'список спортсменов'!L37)</f>
        <v/>
      </c>
      <c r="L27" s="2" t="str">
        <f>IF(ISBLANK('список спортсменов'!$D37),"",'список спортсменов'!M37)</f>
        <v/>
      </c>
      <c r="M27" s="2" t="str">
        <f>IF(ISBLANK('список спортсменов'!$D37),"","-")</f>
        <v/>
      </c>
      <c r="N27" s="2" t="str">
        <f>IF(ISBLANK('список спортсменов'!$D37),"","-")</f>
        <v/>
      </c>
      <c r="O27" s="2" t="str">
        <f>IF(ISBLANK('список спортсменов'!$D37),"","-")</f>
        <v/>
      </c>
      <c r="P27" s="2" t="str">
        <f>IF(ISBLANK('список спортсменов'!$D37),"","-")</f>
        <v/>
      </c>
      <c r="Q27" s="2" t="str">
        <f>IF(ISBLANK('список спортсменов'!$D37),"","-")</f>
        <v/>
      </c>
      <c r="R27" s="2" t="str">
        <f>IF(ISBLANK('список спортсменов'!$D37),"","-")</f>
        <v/>
      </c>
      <c r="S27" s="2" t="str">
        <f>IF(ISBLANK('список спортсменов'!$D37),"",'список спортсменов'!$H$9)</f>
        <v/>
      </c>
      <c r="T27" s="2" t="str">
        <f>IF(ISBLANK('список спортсменов'!$D37),"",настройки!$G$1)</f>
        <v/>
      </c>
      <c r="U27" s="2" t="str">
        <f>IF(ISBLANK('список спортсменов'!$D37),"",'список спортсменов'!N37)</f>
        <v/>
      </c>
      <c r="V27" s="2" t="str">
        <f>IF(ISBLANK('список спортсменов'!$D37),"",'список спортсменов'!O37)</f>
        <v/>
      </c>
      <c r="W27" s="2" t="str">
        <f>IF(ISBLANK('список спортсменов'!$D37),"",'список спортсменов'!P37)</f>
        <v/>
      </c>
    </row>
    <row r="28" spans="1:23" x14ac:dyDescent="0.2">
      <c r="A28" s="2" t="str">
        <f>IF(ISBLANK('список спортсменов'!$D38),"",'список спортсменов'!D38)</f>
        <v/>
      </c>
      <c r="B28" s="2" t="str">
        <f>IF(ISBLANK('список спортсменов'!$D38),"",'список спортсменов'!E38)</f>
        <v/>
      </c>
      <c r="C28" s="4" t="str">
        <f>IF(ISBLANK('список спортсменов'!$D38),"",'список спортсменов'!F38)</f>
        <v/>
      </c>
      <c r="D28" s="2"/>
      <c r="E28" s="2" t="str">
        <f>IF(ISBLANK('список спортсменов'!$D38),"",'список спортсменов'!G38)</f>
        <v/>
      </c>
      <c r="F28" s="2" t="str">
        <f>IF(ISBLANK('список спортсменов'!$D38),"",'список спортсменов'!H38)</f>
        <v/>
      </c>
      <c r="G28" s="2"/>
      <c r="H28" s="2" t="str">
        <f>IF(ISBLANK('список спортсменов'!$D38),"",'список спортсменов'!I38)</f>
        <v/>
      </c>
      <c r="I28" s="2" t="str">
        <f>IF(ISBLANK('список спортсменов'!$D38),"",'список спортсменов'!J38)</f>
        <v/>
      </c>
      <c r="J28" s="2" t="str">
        <f>IF(ISBLANK('список спортсменов'!$D38),"",'список спортсменов'!K38)</f>
        <v/>
      </c>
      <c r="K28" s="2" t="str">
        <f>IF(ISBLANK('список спортсменов'!$D38),"",'список спортсменов'!L38)</f>
        <v/>
      </c>
      <c r="L28" s="2" t="str">
        <f>IF(ISBLANK('список спортсменов'!$D38),"",'список спортсменов'!M38)</f>
        <v/>
      </c>
      <c r="M28" s="2" t="str">
        <f>IF(ISBLANK('список спортсменов'!$D38),"","-")</f>
        <v/>
      </c>
      <c r="N28" s="2" t="str">
        <f>IF(ISBLANK('список спортсменов'!$D38),"","-")</f>
        <v/>
      </c>
      <c r="O28" s="2" t="str">
        <f>IF(ISBLANK('список спортсменов'!$D38),"","-")</f>
        <v/>
      </c>
      <c r="P28" s="2" t="str">
        <f>IF(ISBLANK('список спортсменов'!$D38),"","-")</f>
        <v/>
      </c>
      <c r="Q28" s="2" t="str">
        <f>IF(ISBLANK('список спортсменов'!$D38),"","-")</f>
        <v/>
      </c>
      <c r="R28" s="2" t="str">
        <f>IF(ISBLANK('список спортсменов'!$D38),"","-")</f>
        <v/>
      </c>
      <c r="S28" s="2" t="str">
        <f>IF(ISBLANK('список спортсменов'!$D38),"",'список спортсменов'!$H$9)</f>
        <v/>
      </c>
      <c r="T28" s="2" t="str">
        <f>IF(ISBLANK('список спортсменов'!$D38),"",настройки!$G$1)</f>
        <v/>
      </c>
      <c r="U28" s="2" t="str">
        <f>IF(ISBLANK('список спортсменов'!$D38),"",'список спортсменов'!N38)</f>
        <v/>
      </c>
      <c r="V28" s="2" t="str">
        <f>IF(ISBLANK('список спортсменов'!$D38),"",'список спортсменов'!O38)</f>
        <v/>
      </c>
      <c r="W28" s="2" t="str">
        <f>IF(ISBLANK('список спортсменов'!$D38),"",'список спортсменов'!P38)</f>
        <v/>
      </c>
    </row>
    <row r="29" spans="1:23" x14ac:dyDescent="0.2">
      <c r="A29" s="2" t="str">
        <f>IF(ISBLANK('список спортсменов'!$D39),"",'список спортсменов'!D39)</f>
        <v/>
      </c>
      <c r="B29" s="2" t="str">
        <f>IF(ISBLANK('список спортсменов'!$D39),"",'список спортсменов'!E39)</f>
        <v/>
      </c>
      <c r="C29" s="4" t="str">
        <f>IF(ISBLANK('список спортсменов'!$D39),"",'список спортсменов'!F39)</f>
        <v/>
      </c>
      <c r="D29" s="2"/>
      <c r="E29" s="2" t="str">
        <f>IF(ISBLANK('список спортсменов'!$D39),"",'список спортсменов'!G39)</f>
        <v/>
      </c>
      <c r="F29" s="2" t="str">
        <f>IF(ISBLANK('список спортсменов'!$D39),"",'список спортсменов'!H39)</f>
        <v/>
      </c>
      <c r="G29" s="2"/>
      <c r="H29" s="2" t="str">
        <f>IF(ISBLANK('список спортсменов'!$D39),"",'список спортсменов'!I39)</f>
        <v/>
      </c>
      <c r="I29" s="2" t="str">
        <f>IF(ISBLANK('список спортсменов'!$D39),"",'список спортсменов'!J39)</f>
        <v/>
      </c>
      <c r="J29" s="2" t="str">
        <f>IF(ISBLANK('список спортсменов'!$D39),"",'список спортсменов'!K39)</f>
        <v/>
      </c>
      <c r="K29" s="2" t="str">
        <f>IF(ISBLANK('список спортсменов'!$D39),"",'список спортсменов'!L39)</f>
        <v/>
      </c>
      <c r="L29" s="2" t="str">
        <f>IF(ISBLANK('список спортсменов'!$D39),"",'список спортсменов'!M39)</f>
        <v/>
      </c>
      <c r="M29" s="2" t="str">
        <f>IF(ISBLANK('список спортсменов'!$D39),"","-")</f>
        <v/>
      </c>
      <c r="N29" s="2" t="str">
        <f>IF(ISBLANK('список спортсменов'!$D39),"","-")</f>
        <v/>
      </c>
      <c r="O29" s="2" t="str">
        <f>IF(ISBLANK('список спортсменов'!$D39),"","-")</f>
        <v/>
      </c>
      <c r="P29" s="2" t="str">
        <f>IF(ISBLANK('список спортсменов'!$D39),"","-")</f>
        <v/>
      </c>
      <c r="Q29" s="2" t="str">
        <f>IF(ISBLANK('список спортсменов'!$D39),"","-")</f>
        <v/>
      </c>
      <c r="R29" s="2" t="str">
        <f>IF(ISBLANK('список спортсменов'!$D39),"","-")</f>
        <v/>
      </c>
      <c r="S29" s="2" t="str">
        <f>IF(ISBLANK('список спортсменов'!$D39),"",'список спортсменов'!$H$9)</f>
        <v/>
      </c>
      <c r="T29" s="2" t="str">
        <f>IF(ISBLANK('список спортсменов'!$D39),"",настройки!$G$1)</f>
        <v/>
      </c>
      <c r="U29" s="2" t="str">
        <f>IF(ISBLANK('список спортсменов'!$D39),"",'список спортсменов'!N39)</f>
        <v/>
      </c>
      <c r="V29" s="2" t="str">
        <f>IF(ISBLANK('список спортсменов'!$D39),"",'список спортсменов'!O39)</f>
        <v/>
      </c>
      <c r="W29" s="2" t="str">
        <f>IF(ISBLANK('список спортсменов'!$D39),"",'список спортсменов'!P39)</f>
        <v/>
      </c>
    </row>
    <row r="30" spans="1:23" x14ac:dyDescent="0.2">
      <c r="A30" s="2" t="str">
        <f>IF(ISBLANK('список спортсменов'!$D40),"",'список спортсменов'!D40)</f>
        <v/>
      </c>
      <c r="B30" s="2" t="str">
        <f>IF(ISBLANK('список спортсменов'!$D40),"",'список спортсменов'!E40)</f>
        <v/>
      </c>
      <c r="C30" s="4" t="str">
        <f>IF(ISBLANK('список спортсменов'!$D40),"",'список спортсменов'!F40)</f>
        <v/>
      </c>
      <c r="D30" s="2"/>
      <c r="E30" s="2" t="str">
        <f>IF(ISBLANK('список спортсменов'!$D40),"",'список спортсменов'!G40)</f>
        <v/>
      </c>
      <c r="F30" s="2" t="str">
        <f>IF(ISBLANK('список спортсменов'!$D40),"",'список спортсменов'!H40)</f>
        <v/>
      </c>
      <c r="G30" s="2"/>
      <c r="H30" s="2" t="str">
        <f>IF(ISBLANK('список спортсменов'!$D40),"",'список спортсменов'!I40)</f>
        <v/>
      </c>
      <c r="I30" s="2" t="str">
        <f>IF(ISBLANK('список спортсменов'!$D40),"",'список спортсменов'!J40)</f>
        <v/>
      </c>
      <c r="J30" s="2" t="str">
        <f>IF(ISBLANK('список спортсменов'!$D40),"",'список спортсменов'!K40)</f>
        <v/>
      </c>
      <c r="K30" s="2" t="str">
        <f>IF(ISBLANK('список спортсменов'!$D40),"",'список спортсменов'!L40)</f>
        <v/>
      </c>
      <c r="L30" s="2" t="str">
        <f>IF(ISBLANK('список спортсменов'!$D40),"",'список спортсменов'!M40)</f>
        <v/>
      </c>
      <c r="M30" s="2" t="str">
        <f>IF(ISBLANK('список спортсменов'!$D40),"","-")</f>
        <v/>
      </c>
      <c r="N30" s="2" t="str">
        <f>IF(ISBLANK('список спортсменов'!$D40),"","-")</f>
        <v/>
      </c>
      <c r="O30" s="2" t="str">
        <f>IF(ISBLANK('список спортсменов'!$D40),"","-")</f>
        <v/>
      </c>
      <c r="P30" s="2" t="str">
        <f>IF(ISBLANK('список спортсменов'!$D40),"","-")</f>
        <v/>
      </c>
      <c r="Q30" s="2" t="str">
        <f>IF(ISBLANK('список спортсменов'!$D40),"","-")</f>
        <v/>
      </c>
      <c r="R30" s="2" t="str">
        <f>IF(ISBLANK('список спортсменов'!$D40),"","-")</f>
        <v/>
      </c>
      <c r="S30" s="2" t="str">
        <f>IF(ISBLANK('список спортсменов'!$D40),"",'список спортсменов'!$H$9)</f>
        <v/>
      </c>
      <c r="T30" s="2" t="str">
        <f>IF(ISBLANK('список спортсменов'!$D40),"",настройки!$G$1)</f>
        <v/>
      </c>
      <c r="U30" s="2" t="str">
        <f>IF(ISBLANK('список спортсменов'!$D40),"",'список спортсменов'!N40)</f>
        <v/>
      </c>
      <c r="V30" s="2" t="str">
        <f>IF(ISBLANK('список спортсменов'!$D40),"",'список спортсменов'!O40)</f>
        <v/>
      </c>
      <c r="W30" s="2" t="str">
        <f>IF(ISBLANK('список спортсменов'!$D40),"",'список спортсменов'!P40)</f>
        <v/>
      </c>
    </row>
    <row r="31" spans="1:23" x14ac:dyDescent="0.2">
      <c r="A31" s="2" t="str">
        <f>IF(ISBLANK('список спортсменов'!$D41),"",'список спортсменов'!D41)</f>
        <v/>
      </c>
      <c r="B31" s="2" t="str">
        <f>IF(ISBLANK('список спортсменов'!$D41),"",'список спортсменов'!E41)</f>
        <v/>
      </c>
      <c r="C31" s="4" t="str">
        <f>IF(ISBLANK('список спортсменов'!$D41),"",'список спортсменов'!F41)</f>
        <v/>
      </c>
      <c r="D31" s="2"/>
      <c r="E31" s="2" t="str">
        <f>IF(ISBLANK('список спортсменов'!$D41),"",'список спортсменов'!G41)</f>
        <v/>
      </c>
      <c r="F31" s="2" t="str">
        <f>IF(ISBLANK('список спортсменов'!$D41),"",'список спортсменов'!H41)</f>
        <v/>
      </c>
      <c r="G31" s="2"/>
      <c r="H31" s="2" t="str">
        <f>IF(ISBLANK('список спортсменов'!$D41),"",'список спортсменов'!I41)</f>
        <v/>
      </c>
      <c r="I31" s="2" t="str">
        <f>IF(ISBLANK('список спортсменов'!$D41),"",'список спортсменов'!J41)</f>
        <v/>
      </c>
      <c r="J31" s="2" t="str">
        <f>IF(ISBLANK('список спортсменов'!$D41),"",'список спортсменов'!K41)</f>
        <v/>
      </c>
      <c r="K31" s="2" t="str">
        <f>IF(ISBLANK('список спортсменов'!$D41),"",'список спортсменов'!L41)</f>
        <v/>
      </c>
      <c r="L31" s="2" t="str">
        <f>IF(ISBLANK('список спортсменов'!$D41),"",'список спортсменов'!M41)</f>
        <v/>
      </c>
      <c r="M31" s="2" t="str">
        <f>IF(ISBLANK('список спортсменов'!$D41),"","-")</f>
        <v/>
      </c>
      <c r="N31" s="2" t="str">
        <f>IF(ISBLANK('список спортсменов'!$D41),"","-")</f>
        <v/>
      </c>
      <c r="O31" s="2" t="str">
        <f>IF(ISBLANK('список спортсменов'!$D41),"","-")</f>
        <v/>
      </c>
      <c r="P31" s="2" t="str">
        <f>IF(ISBLANK('список спортсменов'!$D41),"","-")</f>
        <v/>
      </c>
      <c r="Q31" s="2" t="str">
        <f>IF(ISBLANK('список спортсменов'!$D41),"","-")</f>
        <v/>
      </c>
      <c r="R31" s="2" t="str">
        <f>IF(ISBLANK('список спортсменов'!$D41),"","-")</f>
        <v/>
      </c>
      <c r="S31" s="2" t="str">
        <f>IF(ISBLANK('список спортсменов'!$D41),"",'список спортсменов'!$H$9)</f>
        <v/>
      </c>
      <c r="T31" s="2" t="str">
        <f>IF(ISBLANK('список спортсменов'!$D41),"",настройки!$G$1)</f>
        <v/>
      </c>
      <c r="U31" s="2" t="str">
        <f>IF(ISBLANK('список спортсменов'!$D41),"",'список спортсменов'!N41)</f>
        <v/>
      </c>
      <c r="V31" s="2" t="str">
        <f>IF(ISBLANK('список спортсменов'!$D41),"",'список спортсменов'!O41)</f>
        <v/>
      </c>
      <c r="W31" s="2" t="str">
        <f>IF(ISBLANK('список спортсменов'!$D41),"",'список спортсменов'!P41)</f>
        <v/>
      </c>
    </row>
    <row r="32" spans="1:23" x14ac:dyDescent="0.2">
      <c r="A32" s="2" t="str">
        <f>IF(ISBLANK('список спортсменов'!$D42),"",'список спортсменов'!D42)</f>
        <v/>
      </c>
      <c r="B32" s="2" t="str">
        <f>IF(ISBLANK('список спортсменов'!$D42),"",'список спортсменов'!E42)</f>
        <v/>
      </c>
      <c r="C32" s="4" t="str">
        <f>IF(ISBLANK('список спортсменов'!$D42),"",'список спортсменов'!F42)</f>
        <v/>
      </c>
      <c r="D32" s="2"/>
      <c r="E32" s="2" t="str">
        <f>IF(ISBLANK('список спортсменов'!$D42),"",'список спортсменов'!G42)</f>
        <v/>
      </c>
      <c r="F32" s="2" t="str">
        <f>IF(ISBLANK('список спортсменов'!$D42),"",'список спортсменов'!H42)</f>
        <v/>
      </c>
      <c r="G32" s="2"/>
      <c r="H32" s="2" t="str">
        <f>IF(ISBLANK('список спортсменов'!$D42),"",'список спортсменов'!I42)</f>
        <v/>
      </c>
      <c r="I32" s="2" t="str">
        <f>IF(ISBLANK('список спортсменов'!$D42),"",'список спортсменов'!J42)</f>
        <v/>
      </c>
      <c r="J32" s="2" t="str">
        <f>IF(ISBLANK('список спортсменов'!$D42),"",'список спортсменов'!K42)</f>
        <v/>
      </c>
      <c r="K32" s="2" t="str">
        <f>IF(ISBLANK('список спортсменов'!$D42),"",'список спортсменов'!L42)</f>
        <v/>
      </c>
      <c r="L32" s="2" t="str">
        <f>IF(ISBLANK('список спортсменов'!$D42),"",'список спортсменов'!M42)</f>
        <v/>
      </c>
      <c r="M32" s="2" t="str">
        <f>IF(ISBLANK('список спортсменов'!$D42),"","-")</f>
        <v/>
      </c>
      <c r="N32" s="2" t="str">
        <f>IF(ISBLANK('список спортсменов'!$D42),"","-")</f>
        <v/>
      </c>
      <c r="O32" s="2" t="str">
        <f>IF(ISBLANK('список спортсменов'!$D42),"","-")</f>
        <v/>
      </c>
      <c r="P32" s="2" t="str">
        <f>IF(ISBLANK('список спортсменов'!$D42),"","-")</f>
        <v/>
      </c>
      <c r="Q32" s="2" t="str">
        <f>IF(ISBLANK('список спортсменов'!$D42),"","-")</f>
        <v/>
      </c>
      <c r="R32" s="2" t="str">
        <f>IF(ISBLANK('список спортсменов'!$D42),"","-")</f>
        <v/>
      </c>
      <c r="S32" s="2" t="str">
        <f>IF(ISBLANK('список спортсменов'!$D42),"",'список спортсменов'!$H$9)</f>
        <v/>
      </c>
      <c r="T32" s="2" t="str">
        <f>IF(ISBLANK('список спортсменов'!$D42),"",настройки!$G$1)</f>
        <v/>
      </c>
      <c r="U32" s="2" t="str">
        <f>IF(ISBLANK('список спортсменов'!$D42),"",'список спортсменов'!N42)</f>
        <v/>
      </c>
      <c r="V32" s="2" t="str">
        <f>IF(ISBLANK('список спортсменов'!$D42),"",'список спортсменов'!O42)</f>
        <v/>
      </c>
      <c r="W32" s="2" t="str">
        <f>IF(ISBLANK('список спортсменов'!$D42),"",'список спортсменов'!P42)</f>
        <v/>
      </c>
    </row>
    <row r="33" spans="1:23" x14ac:dyDescent="0.2">
      <c r="A33" s="2" t="str">
        <f>IF(ISBLANK('список спортсменов'!$D43),"",'список спортсменов'!D43)</f>
        <v/>
      </c>
      <c r="B33" s="2" t="str">
        <f>IF(ISBLANK('список спортсменов'!$D43),"",'список спортсменов'!E43)</f>
        <v/>
      </c>
      <c r="C33" s="4" t="str">
        <f>IF(ISBLANK('список спортсменов'!$D43),"",'список спортсменов'!F43)</f>
        <v/>
      </c>
      <c r="D33" s="2"/>
      <c r="E33" s="2" t="str">
        <f>IF(ISBLANK('список спортсменов'!$D43),"",'список спортсменов'!G43)</f>
        <v/>
      </c>
      <c r="F33" s="2" t="str">
        <f>IF(ISBLANK('список спортсменов'!$D43),"",'список спортсменов'!H43)</f>
        <v/>
      </c>
      <c r="G33" s="2"/>
      <c r="H33" s="2" t="str">
        <f>IF(ISBLANK('список спортсменов'!$D43),"",'список спортсменов'!I43)</f>
        <v/>
      </c>
      <c r="I33" s="2" t="str">
        <f>IF(ISBLANK('список спортсменов'!$D43),"",'список спортсменов'!J43)</f>
        <v/>
      </c>
      <c r="J33" s="2" t="str">
        <f>IF(ISBLANK('список спортсменов'!$D43),"",'список спортсменов'!K43)</f>
        <v/>
      </c>
      <c r="K33" s="2" t="str">
        <f>IF(ISBLANK('список спортсменов'!$D43),"",'список спортсменов'!L43)</f>
        <v/>
      </c>
      <c r="L33" s="2" t="str">
        <f>IF(ISBLANK('список спортсменов'!$D43),"",'список спортсменов'!M43)</f>
        <v/>
      </c>
      <c r="M33" s="2" t="str">
        <f>IF(ISBLANK('список спортсменов'!$D43),"","-")</f>
        <v/>
      </c>
      <c r="N33" s="2" t="str">
        <f>IF(ISBLANK('список спортсменов'!$D43),"","-")</f>
        <v/>
      </c>
      <c r="O33" s="2" t="str">
        <f>IF(ISBLANK('список спортсменов'!$D43),"","-")</f>
        <v/>
      </c>
      <c r="P33" s="2" t="str">
        <f>IF(ISBLANK('список спортсменов'!$D43),"","-")</f>
        <v/>
      </c>
      <c r="Q33" s="2" t="str">
        <f>IF(ISBLANK('список спортсменов'!$D43),"","-")</f>
        <v/>
      </c>
      <c r="R33" s="2" t="str">
        <f>IF(ISBLANK('список спортсменов'!$D43),"","-")</f>
        <v/>
      </c>
      <c r="S33" s="2" t="str">
        <f>IF(ISBLANK('список спортсменов'!$D43),"",'список спортсменов'!$H$9)</f>
        <v/>
      </c>
      <c r="T33" s="2" t="str">
        <f>IF(ISBLANK('список спортсменов'!$D43),"",настройки!$G$1)</f>
        <v/>
      </c>
      <c r="U33" s="2" t="str">
        <f>IF(ISBLANK('список спортсменов'!$D43),"",'список спортсменов'!N43)</f>
        <v/>
      </c>
      <c r="V33" s="2" t="str">
        <f>IF(ISBLANK('список спортсменов'!$D43),"",'список спортсменов'!O43)</f>
        <v/>
      </c>
      <c r="W33" s="2" t="str">
        <f>IF(ISBLANK('список спортсменов'!$D43),"",'список спортсменов'!P43)</f>
        <v/>
      </c>
    </row>
    <row r="34" spans="1:23" x14ac:dyDescent="0.2">
      <c r="A34" s="2" t="str">
        <f>IF(ISBLANK('список спортсменов'!$D44),"",'список спортсменов'!D44)</f>
        <v/>
      </c>
      <c r="B34" s="2" t="str">
        <f>IF(ISBLANK('список спортсменов'!$D44),"",'список спортсменов'!E44)</f>
        <v/>
      </c>
      <c r="C34" s="4" t="str">
        <f>IF(ISBLANK('список спортсменов'!$D44),"",'список спортсменов'!F44)</f>
        <v/>
      </c>
      <c r="D34" s="2"/>
      <c r="E34" s="2" t="str">
        <f>IF(ISBLANK('список спортсменов'!$D44),"",'список спортсменов'!G44)</f>
        <v/>
      </c>
      <c r="F34" s="2" t="str">
        <f>IF(ISBLANK('список спортсменов'!$D44),"",'список спортсменов'!H44)</f>
        <v/>
      </c>
      <c r="G34" s="2"/>
      <c r="H34" s="2" t="str">
        <f>IF(ISBLANK('список спортсменов'!$D44),"",'список спортсменов'!I44)</f>
        <v/>
      </c>
      <c r="I34" s="2" t="str">
        <f>IF(ISBLANK('список спортсменов'!$D44),"",'список спортсменов'!J44)</f>
        <v/>
      </c>
      <c r="J34" s="2" t="str">
        <f>IF(ISBLANK('список спортсменов'!$D44),"",'список спортсменов'!K44)</f>
        <v/>
      </c>
      <c r="K34" s="2" t="str">
        <f>IF(ISBLANK('список спортсменов'!$D44),"",'список спортсменов'!L44)</f>
        <v/>
      </c>
      <c r="L34" s="2" t="str">
        <f>IF(ISBLANK('список спортсменов'!$D44),"",'список спортсменов'!M44)</f>
        <v/>
      </c>
      <c r="M34" s="2" t="str">
        <f>IF(ISBLANK('список спортсменов'!$D44),"","-")</f>
        <v/>
      </c>
      <c r="N34" s="2" t="str">
        <f>IF(ISBLANK('список спортсменов'!$D44),"","-")</f>
        <v/>
      </c>
      <c r="O34" s="2" t="str">
        <f>IF(ISBLANK('список спортсменов'!$D44),"","-")</f>
        <v/>
      </c>
      <c r="P34" s="2" t="str">
        <f>IF(ISBLANK('список спортсменов'!$D44),"","-")</f>
        <v/>
      </c>
      <c r="Q34" s="2" t="str">
        <f>IF(ISBLANK('список спортсменов'!$D44),"","-")</f>
        <v/>
      </c>
      <c r="R34" s="2" t="str">
        <f>IF(ISBLANK('список спортсменов'!$D44),"","-")</f>
        <v/>
      </c>
      <c r="S34" s="2" t="str">
        <f>IF(ISBLANK('список спортсменов'!$D44),"",'список спортсменов'!$H$9)</f>
        <v/>
      </c>
      <c r="T34" s="2" t="str">
        <f>IF(ISBLANK('список спортсменов'!$D44),"",настройки!$G$1)</f>
        <v/>
      </c>
      <c r="U34" s="2" t="str">
        <f>IF(ISBLANK('список спортсменов'!$D44),"",'список спортсменов'!N44)</f>
        <v/>
      </c>
      <c r="V34" s="2" t="str">
        <f>IF(ISBLANK('список спортсменов'!$D44),"",'список спортсменов'!O44)</f>
        <v/>
      </c>
      <c r="W34" s="2" t="str">
        <f>IF(ISBLANK('список спортсменов'!$D44),"",'список спортсменов'!P44)</f>
        <v/>
      </c>
    </row>
    <row r="35" spans="1:23" x14ac:dyDescent="0.2">
      <c r="A35" s="2" t="str">
        <f>IF(ISBLANK('список спортсменов'!$D45),"",'список спортсменов'!D45)</f>
        <v/>
      </c>
      <c r="B35" s="2" t="str">
        <f>IF(ISBLANK('список спортсменов'!$D45),"",'список спортсменов'!E45)</f>
        <v/>
      </c>
      <c r="C35" s="4" t="str">
        <f>IF(ISBLANK('список спортсменов'!$D45),"",'список спортсменов'!F45)</f>
        <v/>
      </c>
      <c r="D35" s="2"/>
      <c r="E35" s="2" t="str">
        <f>IF(ISBLANK('список спортсменов'!$D45),"",'список спортсменов'!G45)</f>
        <v/>
      </c>
      <c r="F35" s="2" t="str">
        <f>IF(ISBLANK('список спортсменов'!$D45),"",'список спортсменов'!H45)</f>
        <v/>
      </c>
      <c r="G35" s="2"/>
      <c r="H35" s="2" t="str">
        <f>IF(ISBLANK('список спортсменов'!$D45),"",'список спортсменов'!I45)</f>
        <v/>
      </c>
      <c r="I35" s="2" t="str">
        <f>IF(ISBLANK('список спортсменов'!$D45),"",'список спортсменов'!J45)</f>
        <v/>
      </c>
      <c r="J35" s="2" t="str">
        <f>IF(ISBLANK('список спортсменов'!$D45),"",'список спортсменов'!K45)</f>
        <v/>
      </c>
      <c r="K35" s="2" t="str">
        <f>IF(ISBLANK('список спортсменов'!$D45),"",'список спортсменов'!L45)</f>
        <v/>
      </c>
      <c r="L35" s="2" t="str">
        <f>IF(ISBLANK('список спортсменов'!$D45),"",'список спортсменов'!M45)</f>
        <v/>
      </c>
      <c r="M35" s="2" t="str">
        <f>IF(ISBLANK('список спортсменов'!$D45),"","-")</f>
        <v/>
      </c>
      <c r="N35" s="2" t="str">
        <f>IF(ISBLANK('список спортсменов'!$D45),"","-")</f>
        <v/>
      </c>
      <c r="O35" s="2" t="str">
        <f>IF(ISBLANK('список спортсменов'!$D45),"","-")</f>
        <v/>
      </c>
      <c r="P35" s="2" t="str">
        <f>IF(ISBLANK('список спортсменов'!$D45),"","-")</f>
        <v/>
      </c>
      <c r="Q35" s="2" t="str">
        <f>IF(ISBLANK('список спортсменов'!$D45),"","-")</f>
        <v/>
      </c>
      <c r="R35" s="2" t="str">
        <f>IF(ISBLANK('список спортсменов'!$D45),"","-")</f>
        <v/>
      </c>
      <c r="S35" s="2" t="str">
        <f>IF(ISBLANK('список спортсменов'!$D45),"",'список спортсменов'!$H$9)</f>
        <v/>
      </c>
      <c r="T35" s="2" t="str">
        <f>IF(ISBLANK('список спортсменов'!$D45),"",настройки!$G$1)</f>
        <v/>
      </c>
      <c r="U35" s="2" t="str">
        <f>IF(ISBLANK('список спортсменов'!$D45),"",'список спортсменов'!N45)</f>
        <v/>
      </c>
      <c r="V35" s="2" t="str">
        <f>IF(ISBLANK('список спортсменов'!$D45),"",'список спортсменов'!O45)</f>
        <v/>
      </c>
      <c r="W35" s="2" t="str">
        <f>IF(ISBLANK('список спортсменов'!$D45),"",'список спортсменов'!P45)</f>
        <v/>
      </c>
    </row>
    <row r="36" spans="1:23" x14ac:dyDescent="0.2">
      <c r="A36" s="2" t="str">
        <f>IF(ISBLANK('список спортсменов'!$D46),"",'список спортсменов'!D46)</f>
        <v/>
      </c>
      <c r="B36" s="2" t="str">
        <f>IF(ISBLANK('список спортсменов'!$D46),"",'список спортсменов'!E46)</f>
        <v/>
      </c>
      <c r="C36" s="4" t="str">
        <f>IF(ISBLANK('список спортсменов'!$D46),"",'список спортсменов'!F46)</f>
        <v/>
      </c>
      <c r="D36" s="2"/>
      <c r="E36" s="2" t="str">
        <f>IF(ISBLANK('список спортсменов'!$D46),"",'список спортсменов'!G46)</f>
        <v/>
      </c>
      <c r="F36" s="2" t="str">
        <f>IF(ISBLANK('список спортсменов'!$D46),"",'список спортсменов'!H46)</f>
        <v/>
      </c>
      <c r="G36" s="2"/>
      <c r="H36" s="2" t="str">
        <f>IF(ISBLANK('список спортсменов'!$D46),"",'список спортсменов'!I46)</f>
        <v/>
      </c>
      <c r="I36" s="2" t="str">
        <f>IF(ISBLANK('список спортсменов'!$D46),"",'список спортсменов'!J46)</f>
        <v/>
      </c>
      <c r="J36" s="2" t="str">
        <f>IF(ISBLANK('список спортсменов'!$D46),"",'список спортсменов'!K46)</f>
        <v/>
      </c>
      <c r="K36" s="2" t="str">
        <f>IF(ISBLANK('список спортсменов'!$D46),"",'список спортсменов'!L46)</f>
        <v/>
      </c>
      <c r="L36" s="2" t="str">
        <f>IF(ISBLANK('список спортсменов'!$D46),"",'список спортсменов'!M46)</f>
        <v/>
      </c>
      <c r="M36" s="2" t="str">
        <f>IF(ISBLANK('список спортсменов'!$D46),"","-")</f>
        <v/>
      </c>
      <c r="N36" s="2" t="str">
        <f>IF(ISBLANK('список спортсменов'!$D46),"","-")</f>
        <v/>
      </c>
      <c r="O36" s="2" t="str">
        <f>IF(ISBLANK('список спортсменов'!$D46),"","-")</f>
        <v/>
      </c>
      <c r="P36" s="2" t="str">
        <f>IF(ISBLANK('список спортсменов'!$D46),"","-")</f>
        <v/>
      </c>
      <c r="Q36" s="2" t="str">
        <f>IF(ISBLANK('список спортсменов'!$D46),"","-")</f>
        <v/>
      </c>
      <c r="R36" s="2" t="str">
        <f>IF(ISBLANK('список спортсменов'!$D46),"","-")</f>
        <v/>
      </c>
      <c r="S36" s="2" t="str">
        <f>IF(ISBLANK('список спортсменов'!$D46),"",'список спортсменов'!$H$9)</f>
        <v/>
      </c>
      <c r="T36" s="2" t="str">
        <f>IF(ISBLANK('список спортсменов'!$D46),"",настройки!$G$1)</f>
        <v/>
      </c>
      <c r="U36" s="2" t="str">
        <f>IF(ISBLANK('список спортсменов'!$D46),"",'список спортсменов'!N46)</f>
        <v/>
      </c>
      <c r="V36" s="2" t="str">
        <f>IF(ISBLANK('список спортсменов'!$D46),"",'список спортсменов'!O46)</f>
        <v/>
      </c>
      <c r="W36" s="2" t="str">
        <f>IF(ISBLANK('список спортсменов'!$D46),"",'список спортсменов'!P46)</f>
        <v/>
      </c>
    </row>
    <row r="37" spans="1:23" x14ac:dyDescent="0.2">
      <c r="A37" s="2" t="str">
        <f>IF(ISBLANK('список спортсменов'!$D47),"",'список спортсменов'!D47)</f>
        <v/>
      </c>
      <c r="B37" s="2" t="str">
        <f>IF(ISBLANK('список спортсменов'!$D47),"",'список спортсменов'!E47)</f>
        <v/>
      </c>
      <c r="C37" s="4" t="str">
        <f>IF(ISBLANK('список спортсменов'!$D47),"",'список спортсменов'!F47)</f>
        <v/>
      </c>
      <c r="D37" s="2"/>
      <c r="E37" s="2" t="str">
        <f>IF(ISBLANK('список спортсменов'!$D47),"",'список спортсменов'!G47)</f>
        <v/>
      </c>
      <c r="F37" s="2" t="str">
        <f>IF(ISBLANK('список спортсменов'!$D47),"",'список спортсменов'!H47)</f>
        <v/>
      </c>
      <c r="G37" s="2"/>
      <c r="H37" s="2" t="str">
        <f>IF(ISBLANK('список спортсменов'!$D47),"",'список спортсменов'!I47)</f>
        <v/>
      </c>
      <c r="I37" s="2" t="str">
        <f>IF(ISBLANK('список спортсменов'!$D47),"",'список спортсменов'!J47)</f>
        <v/>
      </c>
      <c r="J37" s="2" t="str">
        <f>IF(ISBLANK('список спортсменов'!$D47),"",'список спортсменов'!K47)</f>
        <v/>
      </c>
      <c r="K37" s="2" t="str">
        <f>IF(ISBLANK('список спортсменов'!$D47),"",'список спортсменов'!L47)</f>
        <v/>
      </c>
      <c r="L37" s="2" t="str">
        <f>IF(ISBLANK('список спортсменов'!$D47),"",'список спортсменов'!M47)</f>
        <v/>
      </c>
      <c r="M37" s="2" t="str">
        <f>IF(ISBLANK('список спортсменов'!$D47),"","-")</f>
        <v/>
      </c>
      <c r="N37" s="2" t="str">
        <f>IF(ISBLANK('список спортсменов'!$D47),"","-")</f>
        <v/>
      </c>
      <c r="O37" s="2" t="str">
        <f>IF(ISBLANK('список спортсменов'!$D47),"","-")</f>
        <v/>
      </c>
      <c r="P37" s="2" t="str">
        <f>IF(ISBLANK('список спортсменов'!$D47),"","-")</f>
        <v/>
      </c>
      <c r="Q37" s="2" t="str">
        <f>IF(ISBLANK('список спортсменов'!$D47),"","-")</f>
        <v/>
      </c>
      <c r="R37" s="2" t="str">
        <f>IF(ISBLANK('список спортсменов'!$D47),"","-")</f>
        <v/>
      </c>
      <c r="S37" s="2" t="str">
        <f>IF(ISBLANK('список спортсменов'!$D47),"",'список спортсменов'!$H$9)</f>
        <v/>
      </c>
      <c r="T37" s="2" t="str">
        <f>IF(ISBLANK('список спортсменов'!$D47),"",настройки!$G$1)</f>
        <v/>
      </c>
      <c r="U37" s="2" t="str">
        <f>IF(ISBLANK('список спортсменов'!$D47),"",'список спортсменов'!N47)</f>
        <v/>
      </c>
      <c r="V37" s="2" t="str">
        <f>IF(ISBLANK('список спортсменов'!$D47),"",'список спортсменов'!O47)</f>
        <v/>
      </c>
      <c r="W37" s="2" t="str">
        <f>IF(ISBLANK('список спортсменов'!$D47),"",'список спортсменов'!P47)</f>
        <v/>
      </c>
    </row>
    <row r="38" spans="1:23" x14ac:dyDescent="0.2">
      <c r="A38" s="2" t="str">
        <f>IF(ISBLANK('список спортсменов'!$D48),"",'список спортсменов'!D48)</f>
        <v/>
      </c>
      <c r="B38" s="2" t="str">
        <f>IF(ISBLANK('список спортсменов'!$D48),"",'список спортсменов'!E48)</f>
        <v/>
      </c>
      <c r="C38" s="4" t="str">
        <f>IF(ISBLANK('список спортсменов'!$D48),"",'список спортсменов'!F48)</f>
        <v/>
      </c>
      <c r="D38" s="2"/>
      <c r="E38" s="2" t="str">
        <f>IF(ISBLANK('список спортсменов'!$D48),"",'список спортсменов'!G48)</f>
        <v/>
      </c>
      <c r="F38" s="2" t="str">
        <f>IF(ISBLANK('список спортсменов'!$D48),"",'список спортсменов'!H48)</f>
        <v/>
      </c>
      <c r="G38" s="2"/>
      <c r="H38" s="2" t="str">
        <f>IF(ISBLANK('список спортсменов'!$D48),"",'список спортсменов'!I48)</f>
        <v/>
      </c>
      <c r="I38" s="2" t="str">
        <f>IF(ISBLANK('список спортсменов'!$D48),"",'список спортсменов'!J48)</f>
        <v/>
      </c>
      <c r="J38" s="2" t="str">
        <f>IF(ISBLANK('список спортсменов'!$D48),"",'список спортсменов'!K48)</f>
        <v/>
      </c>
      <c r="K38" s="2" t="str">
        <f>IF(ISBLANK('список спортсменов'!$D48),"",'список спортсменов'!L48)</f>
        <v/>
      </c>
      <c r="L38" s="2" t="str">
        <f>IF(ISBLANK('список спортсменов'!$D48),"",'список спортсменов'!M48)</f>
        <v/>
      </c>
      <c r="M38" s="2" t="str">
        <f>IF(ISBLANK('список спортсменов'!$D48),"","-")</f>
        <v/>
      </c>
      <c r="N38" s="2" t="str">
        <f>IF(ISBLANK('список спортсменов'!$D48),"","-")</f>
        <v/>
      </c>
      <c r="O38" s="2" t="str">
        <f>IF(ISBLANK('список спортсменов'!$D48),"","-")</f>
        <v/>
      </c>
      <c r="P38" s="2" t="str">
        <f>IF(ISBLANK('список спортсменов'!$D48),"","-")</f>
        <v/>
      </c>
      <c r="Q38" s="2" t="str">
        <f>IF(ISBLANK('список спортсменов'!$D48),"","-")</f>
        <v/>
      </c>
      <c r="R38" s="2" t="str">
        <f>IF(ISBLANK('список спортсменов'!$D48),"","-")</f>
        <v/>
      </c>
      <c r="S38" s="2" t="str">
        <f>IF(ISBLANK('список спортсменов'!$D48),"",'список спортсменов'!$H$9)</f>
        <v/>
      </c>
      <c r="T38" s="2" t="str">
        <f>IF(ISBLANK('список спортсменов'!$D48),"",настройки!$G$1)</f>
        <v/>
      </c>
      <c r="U38" s="2" t="str">
        <f>IF(ISBLANK('список спортсменов'!$D48),"",'список спортсменов'!N48)</f>
        <v/>
      </c>
      <c r="V38" s="2" t="str">
        <f>IF(ISBLANK('список спортсменов'!$D48),"",'список спортсменов'!O48)</f>
        <v/>
      </c>
      <c r="W38" s="2" t="str">
        <f>IF(ISBLANK('список спортсменов'!$D48),"",'список спортсменов'!P48)</f>
        <v/>
      </c>
    </row>
    <row r="39" spans="1:23" x14ac:dyDescent="0.2">
      <c r="A39" s="2" t="str">
        <f>IF(ISBLANK('список спортсменов'!$D49),"",'список спортсменов'!D49)</f>
        <v/>
      </c>
      <c r="B39" s="2" t="str">
        <f>IF(ISBLANK('список спортсменов'!$D49),"",'список спортсменов'!E49)</f>
        <v/>
      </c>
      <c r="C39" s="4" t="str">
        <f>IF(ISBLANK('список спортсменов'!$D49),"",'список спортсменов'!F49)</f>
        <v/>
      </c>
      <c r="D39" s="2"/>
      <c r="E39" s="2" t="str">
        <f>IF(ISBLANK('список спортсменов'!$D49),"",'список спортсменов'!G49)</f>
        <v/>
      </c>
      <c r="F39" s="2" t="str">
        <f>IF(ISBLANK('список спортсменов'!$D49),"",'список спортсменов'!H49)</f>
        <v/>
      </c>
      <c r="G39" s="2"/>
      <c r="H39" s="2" t="str">
        <f>IF(ISBLANK('список спортсменов'!$D49),"",'список спортсменов'!I49)</f>
        <v/>
      </c>
      <c r="I39" s="2" t="str">
        <f>IF(ISBLANK('список спортсменов'!$D49),"",'список спортсменов'!J49)</f>
        <v/>
      </c>
      <c r="J39" s="2" t="str">
        <f>IF(ISBLANK('список спортсменов'!$D49),"",'список спортсменов'!K49)</f>
        <v/>
      </c>
      <c r="K39" s="2" t="str">
        <f>IF(ISBLANK('список спортсменов'!$D49),"",'список спортсменов'!L49)</f>
        <v/>
      </c>
      <c r="L39" s="2" t="str">
        <f>IF(ISBLANK('список спортсменов'!$D49),"",'список спортсменов'!M49)</f>
        <v/>
      </c>
      <c r="M39" s="2" t="str">
        <f>IF(ISBLANK('список спортсменов'!$D49),"","-")</f>
        <v/>
      </c>
      <c r="N39" s="2" t="str">
        <f>IF(ISBLANK('список спортсменов'!$D49),"","-")</f>
        <v/>
      </c>
      <c r="O39" s="2" t="str">
        <f>IF(ISBLANK('список спортсменов'!$D49),"","-")</f>
        <v/>
      </c>
      <c r="P39" s="2" t="str">
        <f>IF(ISBLANK('список спортсменов'!$D49),"","-")</f>
        <v/>
      </c>
      <c r="Q39" s="2" t="str">
        <f>IF(ISBLANK('список спортсменов'!$D49),"","-")</f>
        <v/>
      </c>
      <c r="R39" s="2" t="str">
        <f>IF(ISBLANK('список спортсменов'!$D49),"","-")</f>
        <v/>
      </c>
      <c r="S39" s="2" t="str">
        <f>IF(ISBLANK('список спортсменов'!$D49),"",'список спортсменов'!$H$9)</f>
        <v/>
      </c>
      <c r="T39" s="2" t="str">
        <f>IF(ISBLANK('список спортсменов'!$D49),"",настройки!$G$1)</f>
        <v/>
      </c>
      <c r="U39" s="2" t="str">
        <f>IF(ISBLANK('список спортсменов'!$D49),"",'список спортсменов'!N49)</f>
        <v/>
      </c>
      <c r="V39" s="2" t="str">
        <f>IF(ISBLANK('список спортсменов'!$D49),"",'список спортсменов'!O49)</f>
        <v/>
      </c>
      <c r="W39" s="2" t="str">
        <f>IF(ISBLANK('список спортсменов'!$D49),"",'список спортсменов'!P49)</f>
        <v/>
      </c>
    </row>
    <row r="40" spans="1:23" x14ac:dyDescent="0.2">
      <c r="A40" s="2" t="str">
        <f>IF(ISBLANK('список спортсменов'!$D50),"",'список спортсменов'!D50)</f>
        <v/>
      </c>
      <c r="B40" s="2" t="str">
        <f>IF(ISBLANK('список спортсменов'!$D50),"",'список спортсменов'!E50)</f>
        <v/>
      </c>
      <c r="C40" s="4" t="str">
        <f>IF(ISBLANK('список спортсменов'!$D50),"",'список спортсменов'!F50)</f>
        <v/>
      </c>
      <c r="D40" s="2"/>
      <c r="E40" s="2" t="str">
        <f>IF(ISBLANK('список спортсменов'!$D50),"",'список спортсменов'!G50)</f>
        <v/>
      </c>
      <c r="F40" s="2" t="str">
        <f>IF(ISBLANK('список спортсменов'!$D50),"",'список спортсменов'!H50)</f>
        <v/>
      </c>
      <c r="G40" s="2"/>
      <c r="H40" s="2" t="str">
        <f>IF(ISBLANK('список спортсменов'!$D50),"",'список спортсменов'!I50)</f>
        <v/>
      </c>
      <c r="I40" s="2" t="str">
        <f>IF(ISBLANK('список спортсменов'!$D50),"",'список спортсменов'!J50)</f>
        <v/>
      </c>
      <c r="J40" s="2" t="str">
        <f>IF(ISBLANK('список спортсменов'!$D50),"",'список спортсменов'!K50)</f>
        <v/>
      </c>
      <c r="K40" s="2" t="str">
        <f>IF(ISBLANK('список спортсменов'!$D50),"",'список спортсменов'!L50)</f>
        <v/>
      </c>
      <c r="L40" s="2" t="str">
        <f>IF(ISBLANK('список спортсменов'!$D50),"",'список спортсменов'!M50)</f>
        <v/>
      </c>
      <c r="M40" s="2" t="str">
        <f>IF(ISBLANK('список спортсменов'!$D50),"","-")</f>
        <v/>
      </c>
      <c r="N40" s="2" t="str">
        <f>IF(ISBLANK('список спортсменов'!$D50),"","-")</f>
        <v/>
      </c>
      <c r="O40" s="2" t="str">
        <f>IF(ISBLANK('список спортсменов'!$D50),"","-")</f>
        <v/>
      </c>
      <c r="P40" s="2" t="str">
        <f>IF(ISBLANK('список спортсменов'!$D50),"","-")</f>
        <v/>
      </c>
      <c r="Q40" s="2" t="str">
        <f>IF(ISBLANK('список спортсменов'!$D50),"","-")</f>
        <v/>
      </c>
      <c r="R40" s="2" t="str">
        <f>IF(ISBLANK('список спортсменов'!$D50),"","-")</f>
        <v/>
      </c>
      <c r="S40" s="2" t="str">
        <f>IF(ISBLANK('список спортсменов'!$D50),"",'список спортсменов'!$H$9)</f>
        <v/>
      </c>
      <c r="T40" s="2" t="str">
        <f>IF(ISBLANK('список спортсменов'!$D50),"",настройки!$G$1)</f>
        <v/>
      </c>
      <c r="U40" s="2" t="str">
        <f>IF(ISBLANK('список спортсменов'!$D50),"",'список спортсменов'!N50)</f>
        <v/>
      </c>
      <c r="V40" s="2" t="str">
        <f>IF(ISBLANK('список спортсменов'!$D50),"",'список спортсменов'!O50)</f>
        <v/>
      </c>
      <c r="W40" s="2" t="str">
        <f>IF(ISBLANK('список спортсменов'!$D50),"",'список спортсменов'!P50)</f>
        <v/>
      </c>
    </row>
    <row r="41" spans="1:23" x14ac:dyDescent="0.2">
      <c r="A41" s="2" t="str">
        <f>IF(ISBLANK('список спортсменов'!$D51),"",'список спортсменов'!D51)</f>
        <v/>
      </c>
      <c r="B41" s="2" t="str">
        <f>IF(ISBLANK('список спортсменов'!$D51),"",'список спортсменов'!E51)</f>
        <v/>
      </c>
      <c r="C41" s="4" t="str">
        <f>IF(ISBLANK('список спортсменов'!$D51),"",'список спортсменов'!F51)</f>
        <v/>
      </c>
      <c r="D41" s="2"/>
      <c r="E41" s="2" t="str">
        <f>IF(ISBLANK('список спортсменов'!$D51),"",'список спортсменов'!G51)</f>
        <v/>
      </c>
      <c r="F41" s="2" t="str">
        <f>IF(ISBLANK('список спортсменов'!$D51),"",'список спортсменов'!H51)</f>
        <v/>
      </c>
      <c r="G41" s="2"/>
      <c r="H41" s="2" t="str">
        <f>IF(ISBLANK('список спортсменов'!$D51),"",'список спортсменов'!I51)</f>
        <v/>
      </c>
      <c r="I41" s="2" t="str">
        <f>IF(ISBLANK('список спортсменов'!$D51),"",'список спортсменов'!J51)</f>
        <v/>
      </c>
      <c r="J41" s="2" t="str">
        <f>IF(ISBLANK('список спортсменов'!$D51),"",'список спортсменов'!K51)</f>
        <v/>
      </c>
      <c r="K41" s="2" t="str">
        <f>IF(ISBLANK('список спортсменов'!$D51),"",'список спортсменов'!L51)</f>
        <v/>
      </c>
      <c r="L41" s="2" t="str">
        <f>IF(ISBLANK('список спортсменов'!$D51),"",'список спортсменов'!M51)</f>
        <v/>
      </c>
      <c r="M41" s="2" t="str">
        <f>IF(ISBLANK('список спортсменов'!$D51),"","-")</f>
        <v/>
      </c>
      <c r="N41" s="2" t="str">
        <f>IF(ISBLANK('список спортсменов'!$D51),"","-")</f>
        <v/>
      </c>
      <c r="O41" s="2" t="str">
        <f>IF(ISBLANK('список спортсменов'!$D51),"","-")</f>
        <v/>
      </c>
      <c r="P41" s="2" t="str">
        <f>IF(ISBLANK('список спортсменов'!$D51),"","-")</f>
        <v/>
      </c>
      <c r="Q41" s="2" t="str">
        <f>IF(ISBLANK('список спортсменов'!$D51),"","-")</f>
        <v/>
      </c>
      <c r="R41" s="2" t="str">
        <f>IF(ISBLANK('список спортсменов'!$D51),"","-")</f>
        <v/>
      </c>
      <c r="S41" s="2" t="str">
        <f>IF(ISBLANK('список спортсменов'!$D51),"",'список спортсменов'!$H$9)</f>
        <v/>
      </c>
      <c r="T41" s="2" t="str">
        <f>IF(ISBLANK('список спортсменов'!$D51),"",настройки!$G$1)</f>
        <v/>
      </c>
      <c r="U41" s="2" t="str">
        <f>IF(ISBLANK('список спортсменов'!$D51),"",'список спортсменов'!N51)</f>
        <v/>
      </c>
      <c r="V41" s="2" t="str">
        <f>IF(ISBLANK('список спортсменов'!$D51),"",'список спортсменов'!O51)</f>
        <v/>
      </c>
      <c r="W41" s="2" t="str">
        <f>IF(ISBLANK('список спортсменов'!$D51),"",'список спортсменов'!P51)</f>
        <v/>
      </c>
    </row>
    <row r="42" spans="1:23" ht="10.5" customHeight="1" x14ac:dyDescent="0.2">
      <c r="A42" s="2" t="str">
        <f>IF(ISBLANK('список спортсменов'!$D52),"",'список спортсменов'!D52)</f>
        <v/>
      </c>
      <c r="B42" s="2" t="str">
        <f>IF(ISBLANK('список спортсменов'!$D52),"",'список спортсменов'!E52)</f>
        <v/>
      </c>
      <c r="C42" s="4" t="str">
        <f>IF(ISBLANK('список спортсменов'!$D52),"",'список спортсменов'!F52)</f>
        <v/>
      </c>
      <c r="D42" s="2"/>
      <c r="E42" s="2" t="str">
        <f>IF(ISBLANK('список спортсменов'!$D52),"",'список спортсменов'!G52)</f>
        <v/>
      </c>
      <c r="F42" s="2" t="str">
        <f>IF(ISBLANK('список спортсменов'!$D52),"",'список спортсменов'!H52)</f>
        <v/>
      </c>
      <c r="G42" s="2"/>
      <c r="H42" s="2" t="str">
        <f>IF(ISBLANK('список спортсменов'!$D52),"",'список спортсменов'!I52)</f>
        <v/>
      </c>
      <c r="I42" s="2" t="str">
        <f>IF(ISBLANK('список спортсменов'!$D52),"",'список спортсменов'!J52)</f>
        <v/>
      </c>
      <c r="J42" s="2" t="str">
        <f>IF(ISBLANK('список спортсменов'!$D52),"",'список спортсменов'!K52)</f>
        <v/>
      </c>
      <c r="K42" s="2" t="str">
        <f>IF(ISBLANK('список спортсменов'!$D52),"",'список спортсменов'!L52)</f>
        <v/>
      </c>
      <c r="L42" s="2" t="str">
        <f>IF(ISBLANK('список спортсменов'!$D52),"",'список спортсменов'!M52)</f>
        <v/>
      </c>
      <c r="M42" s="2" t="str">
        <f>IF(ISBLANK('список спортсменов'!$D52),"","-")</f>
        <v/>
      </c>
      <c r="N42" s="2" t="str">
        <f>IF(ISBLANK('список спортсменов'!$D52),"","-")</f>
        <v/>
      </c>
      <c r="O42" s="2" t="str">
        <f>IF(ISBLANK('список спортсменов'!$D52),"","-")</f>
        <v/>
      </c>
      <c r="P42" s="2" t="str">
        <f>IF(ISBLANK('список спортсменов'!$D52),"","-")</f>
        <v/>
      </c>
      <c r="Q42" s="2" t="str">
        <f>IF(ISBLANK('список спортсменов'!$D52),"","-")</f>
        <v/>
      </c>
      <c r="R42" s="2" t="str">
        <f>IF(ISBLANK('список спортсменов'!$D52),"","-")</f>
        <v/>
      </c>
      <c r="S42" s="2" t="str">
        <f>IF(ISBLANK('список спортсменов'!$D52),"",'список спортсменов'!$H$9)</f>
        <v/>
      </c>
      <c r="T42" s="2" t="str">
        <f>IF(ISBLANK('список спортсменов'!$D52),"",настройки!$G$1)</f>
        <v/>
      </c>
      <c r="U42" s="2" t="str">
        <f>IF(ISBLANK('список спортсменов'!$D52),"",'список спортсменов'!N52)</f>
        <v/>
      </c>
      <c r="V42" s="2" t="str">
        <f>IF(ISBLANK('список спортсменов'!$D52),"",'список спортсменов'!O52)</f>
        <v/>
      </c>
      <c r="W42" s="2" t="str">
        <f>IF(ISBLANK('список спортсменов'!$D52),"",'список спортсменов'!P52)</f>
        <v/>
      </c>
    </row>
    <row r="43" spans="1:23" x14ac:dyDescent="0.2">
      <c r="A43" s="2" t="str">
        <f>IF(ISBLANK('список спортсменов'!$D53),"",'список спортсменов'!D53)</f>
        <v/>
      </c>
      <c r="B43" s="2" t="str">
        <f>IF(ISBLANK('список спортсменов'!$D53),"",'список спортсменов'!E53)</f>
        <v/>
      </c>
      <c r="C43" s="4" t="str">
        <f>IF(ISBLANK('список спортсменов'!$D53),"",'список спортсменов'!F53)</f>
        <v/>
      </c>
      <c r="D43" s="2"/>
      <c r="E43" s="2" t="str">
        <f>IF(ISBLANK('список спортсменов'!$D53),"",'список спортсменов'!G53)</f>
        <v/>
      </c>
      <c r="F43" s="2" t="str">
        <f>IF(ISBLANK('список спортсменов'!$D53),"",'список спортсменов'!H53)</f>
        <v/>
      </c>
      <c r="G43" s="2"/>
      <c r="H43" s="2" t="str">
        <f>IF(ISBLANK('список спортсменов'!$D53),"",'список спортсменов'!I53)</f>
        <v/>
      </c>
      <c r="I43" s="2" t="str">
        <f>IF(ISBLANK('список спортсменов'!$D53),"",'список спортсменов'!J53)</f>
        <v/>
      </c>
      <c r="J43" s="2" t="str">
        <f>IF(ISBLANK('список спортсменов'!$D53),"",'список спортсменов'!K53)</f>
        <v/>
      </c>
      <c r="K43" s="2" t="str">
        <f>IF(ISBLANK('список спортсменов'!$D53),"",'список спортсменов'!L53)</f>
        <v/>
      </c>
      <c r="L43" s="2" t="str">
        <f>IF(ISBLANK('список спортсменов'!$D53),"",'список спортсменов'!M53)</f>
        <v/>
      </c>
      <c r="M43" s="2" t="str">
        <f>IF(ISBLANK('список спортсменов'!$D53),"","-")</f>
        <v/>
      </c>
      <c r="N43" s="2" t="str">
        <f>IF(ISBLANK('список спортсменов'!$D53),"","-")</f>
        <v/>
      </c>
      <c r="O43" s="2" t="str">
        <f>IF(ISBLANK('список спортсменов'!$D53),"","-")</f>
        <v/>
      </c>
      <c r="P43" s="2" t="str">
        <f>IF(ISBLANK('список спортсменов'!$D53),"","-")</f>
        <v/>
      </c>
      <c r="Q43" s="2" t="str">
        <f>IF(ISBLANK('список спортсменов'!$D53),"","-")</f>
        <v/>
      </c>
      <c r="R43" s="2" t="str">
        <f>IF(ISBLANK('список спортсменов'!$D53),"","-")</f>
        <v/>
      </c>
      <c r="S43" s="2" t="str">
        <f>IF(ISBLANK('список спортсменов'!$D53),"",'список спортсменов'!$H$9)</f>
        <v/>
      </c>
      <c r="T43" s="2" t="str">
        <f>IF(ISBLANK('список спортсменов'!$D53),"",настройки!$G$1)</f>
        <v/>
      </c>
      <c r="U43" s="2" t="str">
        <f>IF(ISBLANK('список спортсменов'!$D53),"",'список спортсменов'!N53)</f>
        <v/>
      </c>
      <c r="V43" s="2" t="str">
        <f>IF(ISBLANK('список спортсменов'!$D53),"",'список спортсменов'!O53)</f>
        <v/>
      </c>
      <c r="W43" s="2" t="str">
        <f>IF(ISBLANK('список спортсменов'!$D53),"",'список спортсменов'!P53)</f>
        <v/>
      </c>
    </row>
    <row r="44" spans="1:23" x14ac:dyDescent="0.2">
      <c r="A44" s="2" t="str">
        <f>IF(ISBLANK('список спортсменов'!$D54),"",'список спортсменов'!D54)</f>
        <v/>
      </c>
      <c r="B44" s="2" t="str">
        <f>IF(ISBLANK('список спортсменов'!$D54),"",'список спортсменов'!E54)</f>
        <v/>
      </c>
      <c r="C44" s="4" t="str">
        <f>IF(ISBLANK('список спортсменов'!$D54),"",'список спортсменов'!F54)</f>
        <v/>
      </c>
      <c r="D44" s="2"/>
      <c r="E44" s="2" t="str">
        <f>IF(ISBLANK('список спортсменов'!$D54),"",'список спортсменов'!G54)</f>
        <v/>
      </c>
      <c r="F44" s="2" t="str">
        <f>IF(ISBLANK('список спортсменов'!$D54),"",'список спортсменов'!H54)</f>
        <v/>
      </c>
      <c r="G44" s="2"/>
      <c r="H44" s="2" t="str">
        <f>IF(ISBLANK('список спортсменов'!$D54),"",'список спортсменов'!I54)</f>
        <v/>
      </c>
      <c r="I44" s="2" t="str">
        <f>IF(ISBLANK('список спортсменов'!$D54),"",'список спортсменов'!J54)</f>
        <v/>
      </c>
      <c r="J44" s="2" t="str">
        <f>IF(ISBLANK('список спортсменов'!$D54),"",'список спортсменов'!K54)</f>
        <v/>
      </c>
      <c r="K44" s="2" t="str">
        <f>IF(ISBLANK('список спортсменов'!$D54),"",'список спортсменов'!L54)</f>
        <v/>
      </c>
      <c r="L44" s="2" t="str">
        <f>IF(ISBLANK('список спортсменов'!$D54),"",'список спортсменов'!M54)</f>
        <v/>
      </c>
      <c r="M44" s="2" t="str">
        <f>IF(ISBLANK('список спортсменов'!$D54),"","-")</f>
        <v/>
      </c>
      <c r="N44" s="2" t="str">
        <f>IF(ISBLANK('список спортсменов'!$D54),"","-")</f>
        <v/>
      </c>
      <c r="O44" s="2" t="str">
        <f>IF(ISBLANK('список спортсменов'!$D54),"","-")</f>
        <v/>
      </c>
      <c r="P44" s="2" t="str">
        <f>IF(ISBLANK('список спортсменов'!$D54),"","-")</f>
        <v/>
      </c>
      <c r="Q44" s="2" t="str">
        <f>IF(ISBLANK('список спортсменов'!$D54),"","-")</f>
        <v/>
      </c>
      <c r="R44" s="2" t="str">
        <f>IF(ISBLANK('список спортсменов'!$D54),"","-")</f>
        <v/>
      </c>
      <c r="S44" s="2" t="str">
        <f>IF(ISBLANK('список спортсменов'!$D54),"",'список спортсменов'!$H$9)</f>
        <v/>
      </c>
      <c r="T44" s="2" t="str">
        <f>IF(ISBLANK('список спортсменов'!$D54),"",настройки!$G$1)</f>
        <v/>
      </c>
      <c r="U44" s="2" t="str">
        <f>IF(ISBLANK('список спортсменов'!$D54),"",'список спортсменов'!N54)</f>
        <v/>
      </c>
      <c r="V44" s="2" t="str">
        <f>IF(ISBLANK('список спортсменов'!$D54),"",'список спортсменов'!O54)</f>
        <v/>
      </c>
      <c r="W44" s="2" t="str">
        <f>IF(ISBLANK('список спортсменов'!$D54),"",'список спортсменов'!P54)</f>
        <v/>
      </c>
    </row>
    <row r="45" spans="1:23" x14ac:dyDescent="0.2">
      <c r="A45" s="2" t="str">
        <f>IF(ISBLANK('список спортсменов'!$D55),"",'список спортсменов'!D55)</f>
        <v/>
      </c>
      <c r="B45" s="2" t="str">
        <f>IF(ISBLANK('список спортсменов'!$D55),"",'список спортсменов'!E55)</f>
        <v/>
      </c>
      <c r="C45" s="4" t="str">
        <f>IF(ISBLANK('список спортсменов'!$D55),"",'список спортсменов'!F55)</f>
        <v/>
      </c>
      <c r="D45" s="2"/>
      <c r="E45" s="2" t="str">
        <f>IF(ISBLANK('список спортсменов'!$D55),"",'список спортсменов'!G55)</f>
        <v/>
      </c>
      <c r="F45" s="2" t="str">
        <f>IF(ISBLANK('список спортсменов'!$D55),"",'список спортсменов'!H55)</f>
        <v/>
      </c>
      <c r="G45" s="2"/>
      <c r="H45" s="2" t="str">
        <f>IF(ISBLANK('список спортсменов'!$D55),"",'список спортсменов'!I55)</f>
        <v/>
      </c>
      <c r="I45" s="2" t="str">
        <f>IF(ISBLANK('список спортсменов'!$D55),"",'список спортсменов'!J55)</f>
        <v/>
      </c>
      <c r="J45" s="2" t="str">
        <f>IF(ISBLANK('список спортсменов'!$D55),"",'список спортсменов'!K55)</f>
        <v/>
      </c>
      <c r="K45" s="2" t="str">
        <f>IF(ISBLANK('список спортсменов'!$D55),"",'список спортсменов'!L55)</f>
        <v/>
      </c>
      <c r="L45" s="2" t="str">
        <f>IF(ISBLANK('список спортсменов'!$D55),"",'список спортсменов'!M55)</f>
        <v/>
      </c>
      <c r="M45" s="2" t="str">
        <f>IF(ISBLANK('список спортсменов'!$D55),"","-")</f>
        <v/>
      </c>
      <c r="N45" s="2" t="str">
        <f>IF(ISBLANK('список спортсменов'!$D55),"","-")</f>
        <v/>
      </c>
      <c r="O45" s="2" t="str">
        <f>IF(ISBLANK('список спортсменов'!$D55),"","-")</f>
        <v/>
      </c>
      <c r="P45" s="2" t="str">
        <f>IF(ISBLANK('список спортсменов'!$D55),"","-")</f>
        <v/>
      </c>
      <c r="Q45" s="2" t="str">
        <f>IF(ISBLANK('список спортсменов'!$D55),"","-")</f>
        <v/>
      </c>
      <c r="R45" s="2" t="str">
        <f>IF(ISBLANK('список спортсменов'!$D55),"","-")</f>
        <v/>
      </c>
      <c r="S45" s="2" t="str">
        <f>IF(ISBLANK('список спортсменов'!$D55),"",'список спортсменов'!$H$9)</f>
        <v/>
      </c>
      <c r="T45" s="2" t="str">
        <f>IF(ISBLANK('список спортсменов'!$D55),"",настройки!$G$1)</f>
        <v/>
      </c>
      <c r="U45" s="2" t="str">
        <f>IF(ISBLANK('список спортсменов'!$D55),"",'список спортсменов'!N55)</f>
        <v/>
      </c>
      <c r="V45" s="2" t="str">
        <f>IF(ISBLANK('список спортсменов'!$D55),"",'список спортсменов'!O55)</f>
        <v/>
      </c>
      <c r="W45" s="2" t="str">
        <f>IF(ISBLANK('список спортсменов'!$D55),"",'список спортсменов'!P55)</f>
        <v/>
      </c>
    </row>
    <row r="46" spans="1:23" x14ac:dyDescent="0.2">
      <c r="A46" s="2" t="str">
        <f>IF(ISBLANK('список спортсменов'!$D56),"",'список спортсменов'!D56)</f>
        <v/>
      </c>
      <c r="B46" s="2" t="str">
        <f>IF(ISBLANK('список спортсменов'!$D56),"",'список спортсменов'!E56)</f>
        <v/>
      </c>
      <c r="C46" s="4" t="str">
        <f>IF(ISBLANK('список спортсменов'!$D56),"",'список спортсменов'!F56)</f>
        <v/>
      </c>
      <c r="D46" s="2"/>
      <c r="E46" s="2" t="str">
        <f>IF(ISBLANK('список спортсменов'!$D56),"",'список спортсменов'!G56)</f>
        <v/>
      </c>
      <c r="F46" s="2" t="str">
        <f>IF(ISBLANK('список спортсменов'!$D56),"",'список спортсменов'!H56)</f>
        <v/>
      </c>
      <c r="G46" s="2"/>
      <c r="H46" s="2" t="str">
        <f>IF(ISBLANK('список спортсменов'!$D56),"",'список спортсменов'!I56)</f>
        <v/>
      </c>
      <c r="I46" s="2" t="str">
        <f>IF(ISBLANK('список спортсменов'!$D56),"",'список спортсменов'!J56)</f>
        <v/>
      </c>
      <c r="J46" s="2" t="str">
        <f>IF(ISBLANK('список спортсменов'!$D56),"",'список спортсменов'!K56)</f>
        <v/>
      </c>
      <c r="K46" s="2" t="str">
        <f>IF(ISBLANK('список спортсменов'!$D56),"",'список спортсменов'!L56)</f>
        <v/>
      </c>
      <c r="L46" s="2" t="str">
        <f>IF(ISBLANK('список спортсменов'!$D56),"",'список спортсменов'!M56)</f>
        <v/>
      </c>
      <c r="M46" s="2" t="str">
        <f>IF(ISBLANK('список спортсменов'!$D56),"","-")</f>
        <v/>
      </c>
      <c r="N46" s="2" t="str">
        <f>IF(ISBLANK('список спортсменов'!$D56),"","-")</f>
        <v/>
      </c>
      <c r="O46" s="2" t="str">
        <f>IF(ISBLANK('список спортсменов'!$D56),"","-")</f>
        <v/>
      </c>
      <c r="P46" s="2" t="str">
        <f>IF(ISBLANK('список спортсменов'!$D56),"","-")</f>
        <v/>
      </c>
      <c r="Q46" s="2" t="str">
        <f>IF(ISBLANK('список спортсменов'!$D56),"","-")</f>
        <v/>
      </c>
      <c r="R46" s="2" t="str">
        <f>IF(ISBLANK('список спортсменов'!$D56),"","-")</f>
        <v/>
      </c>
      <c r="S46" s="2" t="str">
        <f>IF(ISBLANK('список спортсменов'!$D56),"",'список спортсменов'!$H$9)</f>
        <v/>
      </c>
      <c r="T46" s="2" t="str">
        <f>IF(ISBLANK('список спортсменов'!$D56),"",настройки!$G$1)</f>
        <v/>
      </c>
      <c r="U46" s="2" t="str">
        <f>IF(ISBLANK('список спортсменов'!$D56),"",'список спортсменов'!N56)</f>
        <v/>
      </c>
      <c r="V46" s="2" t="str">
        <f>IF(ISBLANK('список спортсменов'!$D56),"",'список спортсменов'!O56)</f>
        <v/>
      </c>
      <c r="W46" s="2" t="str">
        <f>IF(ISBLANK('список спортсменов'!$D56),"",'список спортсменов'!P56)</f>
        <v/>
      </c>
    </row>
    <row r="47" spans="1:23" x14ac:dyDescent="0.2">
      <c r="A47" s="2" t="str">
        <f>IF(ISBLANK('список спортсменов'!$D57),"",'список спортсменов'!D57)</f>
        <v/>
      </c>
      <c r="B47" s="2" t="str">
        <f>IF(ISBLANK('список спортсменов'!$D57),"",'список спортсменов'!E57)</f>
        <v/>
      </c>
      <c r="C47" s="4" t="str">
        <f>IF(ISBLANK('список спортсменов'!$D57),"",'список спортсменов'!F57)</f>
        <v/>
      </c>
      <c r="D47" s="2"/>
      <c r="E47" s="2" t="str">
        <f>IF(ISBLANK('список спортсменов'!$D57),"",'список спортсменов'!G57)</f>
        <v/>
      </c>
      <c r="F47" s="2" t="str">
        <f>IF(ISBLANK('список спортсменов'!$D57),"",'список спортсменов'!H57)</f>
        <v/>
      </c>
      <c r="G47" s="2"/>
      <c r="H47" s="2" t="str">
        <f>IF(ISBLANK('список спортсменов'!$D57),"",'список спортсменов'!I57)</f>
        <v/>
      </c>
      <c r="I47" s="2" t="str">
        <f>IF(ISBLANK('список спортсменов'!$D57),"",'список спортсменов'!J57)</f>
        <v/>
      </c>
      <c r="J47" s="2" t="str">
        <f>IF(ISBLANK('список спортсменов'!$D57),"",'список спортсменов'!K57)</f>
        <v/>
      </c>
      <c r="K47" s="2" t="str">
        <f>IF(ISBLANK('список спортсменов'!$D57),"",'список спортсменов'!L57)</f>
        <v/>
      </c>
      <c r="L47" s="2" t="str">
        <f>IF(ISBLANK('список спортсменов'!$D57),"",'список спортсменов'!M57)</f>
        <v/>
      </c>
      <c r="M47" s="2" t="str">
        <f>IF(ISBLANK('список спортсменов'!$D57),"","-")</f>
        <v/>
      </c>
      <c r="N47" s="2" t="str">
        <f>IF(ISBLANK('список спортсменов'!$D57),"","-")</f>
        <v/>
      </c>
      <c r="O47" s="2" t="str">
        <f>IF(ISBLANK('список спортсменов'!$D57),"","-")</f>
        <v/>
      </c>
      <c r="P47" s="2" t="str">
        <f>IF(ISBLANK('список спортсменов'!$D57),"","-")</f>
        <v/>
      </c>
      <c r="Q47" s="2" t="str">
        <f>IF(ISBLANK('список спортсменов'!$D57),"","-")</f>
        <v/>
      </c>
      <c r="R47" s="2" t="str">
        <f>IF(ISBLANK('список спортсменов'!$D57),"","-")</f>
        <v/>
      </c>
      <c r="S47" s="2" t="str">
        <f>IF(ISBLANK('список спортсменов'!$D57),"",'список спортсменов'!$H$9)</f>
        <v/>
      </c>
      <c r="T47" s="2" t="str">
        <f>IF(ISBLANK('список спортсменов'!$D57),"",настройки!$G$1)</f>
        <v/>
      </c>
      <c r="U47" s="2" t="str">
        <f>IF(ISBLANK('список спортсменов'!$D57),"",'список спортсменов'!N57)</f>
        <v/>
      </c>
      <c r="V47" s="2" t="str">
        <f>IF(ISBLANK('список спортсменов'!$D57),"",'список спортсменов'!O57)</f>
        <v/>
      </c>
      <c r="W47" s="2" t="str">
        <f>IF(ISBLANK('список спортсменов'!$D57),"",'список спортсменов'!P57)</f>
        <v/>
      </c>
    </row>
    <row r="48" spans="1:23" x14ac:dyDescent="0.2">
      <c r="A48" s="2" t="str">
        <f>IF(ISBLANK('список спортсменов'!$D58),"",'список спортсменов'!D58)</f>
        <v/>
      </c>
      <c r="B48" s="2" t="str">
        <f>IF(ISBLANK('список спортсменов'!$D58),"",'список спортсменов'!E58)</f>
        <v/>
      </c>
      <c r="C48" s="4" t="str">
        <f>IF(ISBLANK('список спортсменов'!$D58),"",'список спортсменов'!F58)</f>
        <v/>
      </c>
      <c r="D48" s="2"/>
      <c r="E48" s="2" t="str">
        <f>IF(ISBLANK('список спортсменов'!$D58),"",'список спортсменов'!G58)</f>
        <v/>
      </c>
      <c r="F48" s="2" t="str">
        <f>IF(ISBLANK('список спортсменов'!$D58),"",'список спортсменов'!H58)</f>
        <v/>
      </c>
      <c r="G48" s="2"/>
      <c r="H48" s="2" t="str">
        <f>IF(ISBLANK('список спортсменов'!$D58),"",'список спортсменов'!I58)</f>
        <v/>
      </c>
      <c r="I48" s="2" t="str">
        <f>IF(ISBLANK('список спортсменов'!$D58),"",'список спортсменов'!J58)</f>
        <v/>
      </c>
      <c r="J48" s="2" t="str">
        <f>IF(ISBLANK('список спортсменов'!$D58),"",'список спортсменов'!K58)</f>
        <v/>
      </c>
      <c r="K48" s="2" t="str">
        <f>IF(ISBLANK('список спортсменов'!$D58),"",'список спортсменов'!L58)</f>
        <v/>
      </c>
      <c r="L48" s="2" t="str">
        <f>IF(ISBLANK('список спортсменов'!$D58),"",'список спортсменов'!M58)</f>
        <v/>
      </c>
      <c r="M48" s="2" t="str">
        <f>IF(ISBLANK('список спортсменов'!$D58),"","-")</f>
        <v/>
      </c>
      <c r="N48" s="2" t="str">
        <f>IF(ISBLANK('список спортсменов'!$D58),"","-")</f>
        <v/>
      </c>
      <c r="O48" s="2" t="str">
        <f>IF(ISBLANK('список спортсменов'!$D58),"","-")</f>
        <v/>
      </c>
      <c r="P48" s="2" t="str">
        <f>IF(ISBLANK('список спортсменов'!$D58),"","-")</f>
        <v/>
      </c>
      <c r="Q48" s="2" t="str">
        <f>IF(ISBLANK('список спортсменов'!$D58),"","-")</f>
        <v/>
      </c>
      <c r="R48" s="2" t="str">
        <f>IF(ISBLANK('список спортсменов'!$D58),"","-")</f>
        <v/>
      </c>
      <c r="S48" s="2" t="str">
        <f>IF(ISBLANK('список спортсменов'!$D58),"",'список спортсменов'!$H$9)</f>
        <v/>
      </c>
      <c r="T48" s="2" t="str">
        <f>IF(ISBLANK('список спортсменов'!$D58),"",настройки!$G$1)</f>
        <v/>
      </c>
      <c r="U48" s="2" t="str">
        <f>IF(ISBLANK('список спортсменов'!$D58),"",'список спортсменов'!N58)</f>
        <v/>
      </c>
      <c r="V48" s="2" t="str">
        <f>IF(ISBLANK('список спортсменов'!$D58),"",'список спортсменов'!O58)</f>
        <v/>
      </c>
      <c r="W48" s="2" t="str">
        <f>IF(ISBLANK('список спортсменов'!$D58),"",'список спортсменов'!P58)</f>
        <v/>
      </c>
    </row>
    <row r="49" spans="1:23" x14ac:dyDescent="0.2">
      <c r="A49" s="2" t="str">
        <f>IF(ISBLANK('список спортсменов'!$D59),"",'список спортсменов'!D59)</f>
        <v/>
      </c>
      <c r="B49" s="2" t="str">
        <f>IF(ISBLANK('список спортсменов'!$D59),"",'список спортсменов'!E59)</f>
        <v/>
      </c>
      <c r="C49" s="4" t="str">
        <f>IF(ISBLANK('список спортсменов'!$D59),"",'список спортсменов'!F59)</f>
        <v/>
      </c>
      <c r="D49" s="2"/>
      <c r="E49" s="2" t="str">
        <f>IF(ISBLANK('список спортсменов'!$D59),"",'список спортсменов'!G59)</f>
        <v/>
      </c>
      <c r="F49" s="2" t="str">
        <f>IF(ISBLANK('список спортсменов'!$D59),"",'список спортсменов'!H59)</f>
        <v/>
      </c>
      <c r="G49" s="2"/>
      <c r="H49" s="2" t="str">
        <f>IF(ISBLANK('список спортсменов'!$D59),"",'список спортсменов'!I59)</f>
        <v/>
      </c>
      <c r="I49" s="2" t="str">
        <f>IF(ISBLANK('список спортсменов'!$D59),"",'список спортсменов'!J59)</f>
        <v/>
      </c>
      <c r="J49" s="2" t="str">
        <f>IF(ISBLANK('список спортсменов'!$D59),"",'список спортсменов'!K59)</f>
        <v/>
      </c>
      <c r="K49" s="2" t="str">
        <f>IF(ISBLANK('список спортсменов'!$D59),"",'список спортсменов'!L59)</f>
        <v/>
      </c>
      <c r="L49" s="2" t="str">
        <f>IF(ISBLANK('список спортсменов'!$D59),"",'список спортсменов'!M59)</f>
        <v/>
      </c>
      <c r="M49" s="2" t="str">
        <f>IF(ISBLANK('список спортсменов'!$D59),"","-")</f>
        <v/>
      </c>
      <c r="N49" s="2" t="str">
        <f>IF(ISBLANK('список спортсменов'!$D59),"","-")</f>
        <v/>
      </c>
      <c r="O49" s="2" t="str">
        <f>IF(ISBLANK('список спортсменов'!$D59),"","-")</f>
        <v/>
      </c>
      <c r="P49" s="2" t="str">
        <f>IF(ISBLANK('список спортсменов'!$D59),"","-")</f>
        <v/>
      </c>
      <c r="Q49" s="2" t="str">
        <f>IF(ISBLANK('список спортсменов'!$D59),"","-")</f>
        <v/>
      </c>
      <c r="R49" s="2" t="str">
        <f>IF(ISBLANK('список спортсменов'!$D59),"","-")</f>
        <v/>
      </c>
      <c r="S49" s="2" t="str">
        <f>IF(ISBLANK('список спортсменов'!$D59),"",'список спортсменов'!$H$9)</f>
        <v/>
      </c>
      <c r="T49" s="2" t="str">
        <f>IF(ISBLANK('список спортсменов'!$D59),"",настройки!$G$1)</f>
        <v/>
      </c>
      <c r="U49" s="2" t="str">
        <f>IF(ISBLANK('список спортсменов'!$D59),"",'список спортсменов'!N59)</f>
        <v/>
      </c>
      <c r="V49" s="2" t="str">
        <f>IF(ISBLANK('список спортсменов'!$D59),"",'список спортсменов'!O59)</f>
        <v/>
      </c>
      <c r="W49" s="2" t="str">
        <f>IF(ISBLANK('список спортсменов'!$D59),"",'список спортсменов'!P59)</f>
        <v/>
      </c>
    </row>
    <row r="50" spans="1:23" x14ac:dyDescent="0.2">
      <c r="A50" s="2" t="str">
        <f>IF(ISBLANK('список спортсменов'!$D60),"",'список спортсменов'!D60)</f>
        <v/>
      </c>
      <c r="B50" s="2" t="str">
        <f>IF(ISBLANK('список спортсменов'!$D60),"",'список спортсменов'!E60)</f>
        <v/>
      </c>
      <c r="C50" s="4" t="str">
        <f>IF(ISBLANK('список спортсменов'!$D60),"",'список спортсменов'!F60)</f>
        <v/>
      </c>
      <c r="D50" s="2"/>
      <c r="E50" s="2" t="str">
        <f>IF(ISBLANK('список спортсменов'!$D60),"",'список спортсменов'!G60)</f>
        <v/>
      </c>
      <c r="F50" s="2" t="str">
        <f>IF(ISBLANK('список спортсменов'!$D60),"",'список спортсменов'!H60)</f>
        <v/>
      </c>
      <c r="G50" s="2"/>
      <c r="H50" s="2" t="str">
        <f>IF(ISBLANK('список спортсменов'!$D60),"",'список спортсменов'!I60)</f>
        <v/>
      </c>
      <c r="I50" s="2" t="str">
        <f>IF(ISBLANK('список спортсменов'!$D60),"",'список спортсменов'!J60)</f>
        <v/>
      </c>
      <c r="J50" s="2" t="str">
        <f>IF(ISBLANK('список спортсменов'!$D60),"",'список спортсменов'!K60)</f>
        <v/>
      </c>
      <c r="K50" s="2" t="str">
        <f>IF(ISBLANK('список спортсменов'!$D60),"",'список спортсменов'!L60)</f>
        <v/>
      </c>
      <c r="L50" s="2" t="str">
        <f>IF(ISBLANK('список спортсменов'!$D60),"",'список спортсменов'!M60)</f>
        <v/>
      </c>
      <c r="M50" s="2" t="str">
        <f>IF(ISBLANK('список спортсменов'!$D60),"","-")</f>
        <v/>
      </c>
      <c r="N50" s="2" t="str">
        <f>IF(ISBLANK('список спортсменов'!$D60),"","-")</f>
        <v/>
      </c>
      <c r="O50" s="2" t="str">
        <f>IF(ISBLANK('список спортсменов'!$D60),"","-")</f>
        <v/>
      </c>
      <c r="P50" s="2" t="str">
        <f>IF(ISBLANK('список спортсменов'!$D60),"","-")</f>
        <v/>
      </c>
      <c r="Q50" s="2" t="str">
        <f>IF(ISBLANK('список спортсменов'!$D60),"","-")</f>
        <v/>
      </c>
      <c r="R50" s="2" t="str">
        <f>IF(ISBLANK('список спортсменов'!$D60),"","-")</f>
        <v/>
      </c>
      <c r="S50" s="2" t="str">
        <f>IF(ISBLANK('список спортсменов'!$D60),"",'список спортсменов'!$H$9)</f>
        <v/>
      </c>
      <c r="T50" s="2" t="str">
        <f>IF(ISBLANK('список спортсменов'!$D60),"",настройки!$G$1)</f>
        <v/>
      </c>
      <c r="U50" s="2" t="str">
        <f>IF(ISBLANK('список спортсменов'!$D60),"",'список спортсменов'!N60)</f>
        <v/>
      </c>
      <c r="V50" s="2" t="str">
        <f>IF(ISBLANK('список спортсменов'!$D60),"",'список спортсменов'!O60)</f>
        <v/>
      </c>
      <c r="W50" s="2" t="str">
        <f>IF(ISBLANK('список спортсменов'!$D60),"",'список спортсменов'!P60)</f>
        <v/>
      </c>
    </row>
    <row r="51" spans="1:23" x14ac:dyDescent="0.2">
      <c r="A51" s="2" t="str">
        <f>IF(ISBLANK('список спортсменов'!$D61),"",'список спортсменов'!D61)</f>
        <v/>
      </c>
      <c r="B51" s="2" t="str">
        <f>IF(ISBLANK('список спортсменов'!$D61),"",'список спортсменов'!E61)</f>
        <v/>
      </c>
      <c r="C51" s="4" t="str">
        <f>IF(ISBLANK('список спортсменов'!$D61),"",'список спортсменов'!F61)</f>
        <v/>
      </c>
      <c r="D51" s="2"/>
      <c r="E51" s="2" t="str">
        <f>IF(ISBLANK('список спортсменов'!$D61),"",'список спортсменов'!G61)</f>
        <v/>
      </c>
      <c r="F51" s="2" t="str">
        <f>IF(ISBLANK('список спортсменов'!$D61),"",'список спортсменов'!H61)</f>
        <v/>
      </c>
      <c r="G51" s="2"/>
      <c r="H51" s="2" t="str">
        <f>IF(ISBLANK('список спортсменов'!$D61),"",'список спортсменов'!I61)</f>
        <v/>
      </c>
      <c r="I51" s="2" t="str">
        <f>IF(ISBLANK('список спортсменов'!$D61),"",'список спортсменов'!J61)</f>
        <v/>
      </c>
      <c r="J51" s="2" t="str">
        <f>IF(ISBLANK('список спортсменов'!$D61),"",'список спортсменов'!K61)</f>
        <v/>
      </c>
      <c r="K51" s="2" t="str">
        <f>IF(ISBLANK('список спортсменов'!$D61),"",'список спортсменов'!L61)</f>
        <v/>
      </c>
      <c r="L51" s="2" t="str">
        <f>IF(ISBLANK('список спортсменов'!$D61),"",'список спортсменов'!M61)</f>
        <v/>
      </c>
      <c r="M51" s="2" t="str">
        <f>IF(ISBLANK('список спортсменов'!$D61),"","-")</f>
        <v/>
      </c>
      <c r="N51" s="2" t="str">
        <f>IF(ISBLANK('список спортсменов'!$D61),"","-")</f>
        <v/>
      </c>
      <c r="O51" s="2" t="str">
        <f>IF(ISBLANK('список спортсменов'!$D61),"","-")</f>
        <v/>
      </c>
      <c r="P51" s="2" t="str">
        <f>IF(ISBLANK('список спортсменов'!$D61),"","-")</f>
        <v/>
      </c>
      <c r="Q51" s="2" t="str">
        <f>IF(ISBLANK('список спортсменов'!$D61),"","-")</f>
        <v/>
      </c>
      <c r="R51" s="2" t="str">
        <f>IF(ISBLANK('список спортсменов'!$D61),"","-")</f>
        <v/>
      </c>
      <c r="S51" s="2" t="str">
        <f>IF(ISBLANK('список спортсменов'!$D61),"",'список спортсменов'!$H$9)</f>
        <v/>
      </c>
      <c r="T51" s="2" t="str">
        <f>IF(ISBLANK('список спортсменов'!$D61),"",настройки!$G$1)</f>
        <v/>
      </c>
      <c r="U51" s="2" t="str">
        <f>IF(ISBLANK('список спортсменов'!$D61),"",'список спортсменов'!N61)</f>
        <v/>
      </c>
      <c r="V51" s="2" t="str">
        <f>IF(ISBLANK('список спортсменов'!$D61),"",'список спортсменов'!O61)</f>
        <v/>
      </c>
      <c r="W51" s="2" t="str">
        <f>IF(ISBLANK('список спортсменов'!$D61),"",'список спортсменов'!P61)</f>
        <v/>
      </c>
    </row>
  </sheetData>
  <sheetProtection sheet="1" objects="1" scenarios="1" selectLockedCells="1" selectUnlockedCells="1"/>
  <phoneticPr fontId="0" type="noConversion"/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G86"/>
  <sheetViews>
    <sheetView workbookViewId="0">
      <selection activeCell="F1" sqref="F1"/>
    </sheetView>
  </sheetViews>
  <sheetFormatPr defaultColWidth="8.7109375" defaultRowHeight="15" x14ac:dyDescent="0.25"/>
  <cols>
    <col min="1" max="3" width="8.7109375" style="3"/>
    <col min="4" max="4" width="9.7109375" style="3" bestFit="1" customWidth="1"/>
    <col min="5" max="5" width="45.28515625" style="3" bestFit="1" customWidth="1"/>
    <col min="6" max="6" width="38.42578125" style="3" bestFit="1" customWidth="1"/>
    <col min="7" max="7" width="16.140625" style="3" bestFit="1" customWidth="1"/>
    <col min="8" max="8" width="45.85546875" style="3" bestFit="1" customWidth="1"/>
    <col min="9" max="9" width="36.140625" style="3" bestFit="1" customWidth="1"/>
    <col min="10" max="16384" width="8.7109375" style="3"/>
  </cols>
  <sheetData>
    <row r="1" spans="1:7" ht="15.75" thickBot="1" x14ac:dyDescent="0.3">
      <c r="A1" s="3" t="s">
        <v>44</v>
      </c>
      <c r="B1" s="3" t="s">
        <v>19</v>
      </c>
      <c r="C1" s="3" t="s">
        <v>37</v>
      </c>
      <c r="D1" s="3" t="s">
        <v>52</v>
      </c>
      <c r="E1" s="3" t="s">
        <v>153</v>
      </c>
      <c r="F1" s="3" t="s">
        <v>154</v>
      </c>
      <c r="G1" s="107" t="str">
        <f>VLOOKUP('список спортсменов'!H9,настройки!$E$1:$F$86,2,0)</f>
        <v>&lt;не выбран регион&gt;</v>
      </c>
    </row>
    <row r="2" spans="1:7" x14ac:dyDescent="0.25">
      <c r="A2" s="3" t="s">
        <v>45</v>
      </c>
      <c r="B2" s="3" t="s">
        <v>20</v>
      </c>
      <c r="C2" s="3" t="s">
        <v>36</v>
      </c>
      <c r="D2" s="3" t="s">
        <v>51</v>
      </c>
      <c r="E2" s="3" t="s">
        <v>99</v>
      </c>
      <c r="F2" s="3" t="s">
        <v>143</v>
      </c>
    </row>
    <row r="3" spans="1:7" x14ac:dyDescent="0.25">
      <c r="C3" s="3" t="s">
        <v>35</v>
      </c>
      <c r="D3" s="3" t="s">
        <v>50</v>
      </c>
      <c r="E3" s="3" t="s">
        <v>90</v>
      </c>
      <c r="F3" s="3" t="s">
        <v>144</v>
      </c>
    </row>
    <row r="4" spans="1:7" x14ac:dyDescent="0.25">
      <c r="C4" s="3" t="s">
        <v>34</v>
      </c>
      <c r="D4" s="3" t="s">
        <v>46</v>
      </c>
      <c r="E4" s="3" t="s">
        <v>78</v>
      </c>
      <c r="F4" s="3" t="s">
        <v>145</v>
      </c>
    </row>
    <row r="5" spans="1:7" x14ac:dyDescent="0.25">
      <c r="C5" s="3" t="s">
        <v>33</v>
      </c>
      <c r="D5" s="3" t="s">
        <v>21</v>
      </c>
      <c r="E5" s="3" t="s">
        <v>73</v>
      </c>
      <c r="F5" s="3" t="s">
        <v>147</v>
      </c>
    </row>
    <row r="6" spans="1:7" x14ac:dyDescent="0.25">
      <c r="C6" s="3" t="s">
        <v>32</v>
      </c>
      <c r="D6" s="3" t="s">
        <v>47</v>
      </c>
      <c r="E6" s="3" t="s">
        <v>53</v>
      </c>
      <c r="F6" s="3" t="s">
        <v>146</v>
      </c>
    </row>
    <row r="7" spans="1:7" x14ac:dyDescent="0.25">
      <c r="C7" s="3" t="s">
        <v>31</v>
      </c>
      <c r="D7" s="3" t="s">
        <v>48</v>
      </c>
      <c r="E7" s="3" t="s">
        <v>54</v>
      </c>
      <c r="F7" s="3" t="s">
        <v>146</v>
      </c>
    </row>
    <row r="8" spans="1:7" x14ac:dyDescent="0.25">
      <c r="C8" s="3" t="s">
        <v>30</v>
      </c>
      <c r="D8" s="3" t="s">
        <v>49</v>
      </c>
      <c r="E8" s="3" t="s">
        <v>55</v>
      </c>
      <c r="F8" s="3" t="s">
        <v>146</v>
      </c>
    </row>
    <row r="9" spans="1:7" x14ac:dyDescent="0.25">
      <c r="C9" s="3" t="s">
        <v>29</v>
      </c>
      <c r="E9" s="3" t="s">
        <v>74</v>
      </c>
      <c r="F9" s="3" t="s">
        <v>147</v>
      </c>
    </row>
    <row r="10" spans="1:7" x14ac:dyDescent="0.25">
      <c r="C10" s="3" t="s">
        <v>28</v>
      </c>
      <c r="E10" s="3" t="s">
        <v>79</v>
      </c>
      <c r="F10" s="3" t="s">
        <v>145</v>
      </c>
    </row>
    <row r="11" spans="1:7" x14ac:dyDescent="0.25">
      <c r="C11" s="3" t="s">
        <v>38</v>
      </c>
      <c r="E11" s="3" t="s">
        <v>56</v>
      </c>
      <c r="F11" s="3" t="s">
        <v>146</v>
      </c>
    </row>
    <row r="12" spans="1:7" x14ac:dyDescent="0.25">
      <c r="C12" s="3" t="s">
        <v>39</v>
      </c>
      <c r="E12" s="3" t="s">
        <v>135</v>
      </c>
      <c r="F12" s="3" t="s">
        <v>146</v>
      </c>
    </row>
    <row r="13" spans="1:7" x14ac:dyDescent="0.25">
      <c r="C13" s="3" t="s">
        <v>40</v>
      </c>
      <c r="E13" s="3" t="s">
        <v>136</v>
      </c>
      <c r="F13" s="3" t="s">
        <v>145</v>
      </c>
    </row>
    <row r="14" spans="1:7" x14ac:dyDescent="0.25">
      <c r="C14" s="3" t="s">
        <v>41</v>
      </c>
      <c r="E14" s="3" t="s">
        <v>137</v>
      </c>
      <c r="F14" s="3" t="s">
        <v>147</v>
      </c>
    </row>
    <row r="15" spans="1:7" x14ac:dyDescent="0.25">
      <c r="C15" s="3" t="s">
        <v>42</v>
      </c>
      <c r="E15" s="3" t="s">
        <v>93</v>
      </c>
      <c r="F15" s="3" t="s">
        <v>144</v>
      </c>
    </row>
    <row r="16" spans="1:7" x14ac:dyDescent="0.25">
      <c r="C16" s="3" t="s">
        <v>43</v>
      </c>
      <c r="E16" s="3" t="s">
        <v>100</v>
      </c>
      <c r="F16" s="3" t="s">
        <v>143</v>
      </c>
    </row>
    <row r="17" spans="5:6" x14ac:dyDescent="0.25">
      <c r="E17" s="3" t="s">
        <v>57</v>
      </c>
      <c r="F17" s="3" t="s">
        <v>146</v>
      </c>
    </row>
    <row r="18" spans="5:6" x14ac:dyDescent="0.25">
      <c r="E18" s="3" t="s">
        <v>102</v>
      </c>
      <c r="F18" s="3" t="s">
        <v>143</v>
      </c>
    </row>
    <row r="19" spans="5:6" x14ac:dyDescent="0.25">
      <c r="E19" s="3" t="s">
        <v>129</v>
      </c>
      <c r="F19" s="3" t="s">
        <v>148</v>
      </c>
    </row>
    <row r="20" spans="5:6" x14ac:dyDescent="0.25">
      <c r="E20" s="3" t="s">
        <v>80</v>
      </c>
      <c r="F20" s="3" t="s">
        <v>145</v>
      </c>
    </row>
    <row r="21" spans="5:6" x14ac:dyDescent="0.25">
      <c r="E21" s="3" t="s">
        <v>58</v>
      </c>
      <c r="F21" s="3" t="s">
        <v>146</v>
      </c>
    </row>
    <row r="22" spans="5:6" x14ac:dyDescent="0.25">
      <c r="E22" s="3" t="s">
        <v>87</v>
      </c>
      <c r="F22" s="3" t="s">
        <v>144</v>
      </c>
    </row>
    <row r="23" spans="5:6" x14ac:dyDescent="0.25">
      <c r="E23" s="3" t="s">
        <v>130</v>
      </c>
      <c r="F23" s="3" t="s">
        <v>148</v>
      </c>
    </row>
    <row r="24" spans="5:6" x14ac:dyDescent="0.25">
      <c r="E24" s="3" t="s">
        <v>103</v>
      </c>
      <c r="F24" s="3" t="s">
        <v>143</v>
      </c>
    </row>
    <row r="25" spans="5:6" x14ac:dyDescent="0.25">
      <c r="E25" s="3" t="s">
        <v>119</v>
      </c>
      <c r="F25" s="3" t="s">
        <v>149</v>
      </c>
    </row>
    <row r="26" spans="5:6" x14ac:dyDescent="0.25">
      <c r="E26" s="3" t="s">
        <v>59</v>
      </c>
      <c r="F26" s="3" t="s">
        <v>146</v>
      </c>
    </row>
    <row r="27" spans="5:6" x14ac:dyDescent="0.25">
      <c r="E27" s="3" t="s">
        <v>72</v>
      </c>
      <c r="F27" s="3" t="s">
        <v>147</v>
      </c>
    </row>
    <row r="28" spans="5:6" x14ac:dyDescent="0.25">
      <c r="E28" s="3" t="s">
        <v>101</v>
      </c>
      <c r="F28" s="3" t="s">
        <v>143</v>
      </c>
    </row>
    <row r="29" spans="5:6" x14ac:dyDescent="0.25">
      <c r="E29" s="3" t="s">
        <v>107</v>
      </c>
      <c r="F29" s="3" t="s">
        <v>150</v>
      </c>
    </row>
    <row r="30" spans="5:6" x14ac:dyDescent="0.25">
      <c r="E30" s="3" t="s">
        <v>60</v>
      </c>
      <c r="F30" s="3" t="s">
        <v>146</v>
      </c>
    </row>
    <row r="31" spans="5:6" x14ac:dyDescent="0.25">
      <c r="E31" s="3" t="s">
        <v>81</v>
      </c>
      <c r="F31" s="3" t="s">
        <v>145</v>
      </c>
    </row>
    <row r="32" spans="5:6" x14ac:dyDescent="0.25">
      <c r="E32" s="3" t="s">
        <v>61</v>
      </c>
      <c r="F32" s="3" t="s">
        <v>146</v>
      </c>
    </row>
    <row r="33" spans="5:6" x14ac:dyDescent="0.25">
      <c r="E33" s="3" t="s">
        <v>91</v>
      </c>
      <c r="F33" s="3" t="s">
        <v>144</v>
      </c>
    </row>
    <row r="34" spans="5:6" x14ac:dyDescent="0.25">
      <c r="E34" s="3" t="s">
        <v>62</v>
      </c>
      <c r="F34" s="3" t="s">
        <v>146</v>
      </c>
    </row>
    <row r="35" spans="5:6" x14ac:dyDescent="0.25">
      <c r="E35" s="3" t="s">
        <v>82</v>
      </c>
      <c r="F35" s="3" t="s">
        <v>145</v>
      </c>
    </row>
    <row r="36" spans="5:6" x14ac:dyDescent="0.25">
      <c r="E36" s="3" t="s">
        <v>85</v>
      </c>
      <c r="F36" s="3" t="s">
        <v>145</v>
      </c>
    </row>
    <row r="37" spans="5:6" x14ac:dyDescent="0.25">
      <c r="E37" s="3" t="s">
        <v>120</v>
      </c>
      <c r="F37" s="3" t="s">
        <v>149</v>
      </c>
    </row>
    <row r="38" spans="5:6" x14ac:dyDescent="0.25">
      <c r="E38" s="3" t="s">
        <v>83</v>
      </c>
      <c r="F38" s="3" t="s">
        <v>145</v>
      </c>
    </row>
    <row r="39" spans="5:6" x14ac:dyDescent="0.25">
      <c r="E39" s="3" t="s">
        <v>104</v>
      </c>
      <c r="F39" s="3" t="s">
        <v>143</v>
      </c>
    </row>
    <row r="40" spans="5:6" x14ac:dyDescent="0.25">
      <c r="E40" s="3" t="s">
        <v>105</v>
      </c>
      <c r="F40" s="3" t="s">
        <v>143</v>
      </c>
    </row>
    <row r="41" spans="5:6" x14ac:dyDescent="0.25">
      <c r="E41" s="3" t="s">
        <v>121</v>
      </c>
      <c r="F41" s="3" t="s">
        <v>149</v>
      </c>
    </row>
    <row r="42" spans="5:6" x14ac:dyDescent="0.25">
      <c r="E42" s="3" t="s">
        <v>63</v>
      </c>
      <c r="F42" s="3" t="s">
        <v>146</v>
      </c>
    </row>
    <row r="43" spans="5:6" x14ac:dyDescent="0.25">
      <c r="E43" s="3" t="s">
        <v>122</v>
      </c>
      <c r="F43" s="3" t="s">
        <v>149</v>
      </c>
    </row>
    <row r="44" spans="5:6" x14ac:dyDescent="0.25">
      <c r="E44" s="3" t="s">
        <v>123</v>
      </c>
      <c r="F44" s="3" t="s">
        <v>149</v>
      </c>
    </row>
    <row r="45" spans="5:6" x14ac:dyDescent="0.25">
      <c r="E45" s="3" t="s">
        <v>88</v>
      </c>
      <c r="F45" s="3" t="s">
        <v>144</v>
      </c>
    </row>
    <row r="46" spans="5:6" x14ac:dyDescent="0.25">
      <c r="E46" s="3" t="s">
        <v>84</v>
      </c>
      <c r="F46" s="3" t="s">
        <v>145</v>
      </c>
    </row>
    <row r="47" spans="5:6" x14ac:dyDescent="0.25">
      <c r="E47" s="3" t="s">
        <v>70</v>
      </c>
      <c r="F47" s="3" t="s">
        <v>147</v>
      </c>
    </row>
    <row r="48" spans="5:6" x14ac:dyDescent="0.25">
      <c r="E48" s="3" t="s">
        <v>95</v>
      </c>
      <c r="F48" s="3" t="s">
        <v>143</v>
      </c>
    </row>
    <row r="49" spans="5:6" x14ac:dyDescent="0.25">
      <c r="E49" s="3" t="s">
        <v>113</v>
      </c>
      <c r="F49" s="3" t="s">
        <v>149</v>
      </c>
    </row>
    <row r="50" spans="5:6" x14ac:dyDescent="0.25">
      <c r="E50" s="3" t="s">
        <v>96</v>
      </c>
      <c r="F50" s="3" t="s">
        <v>143</v>
      </c>
    </row>
    <row r="51" spans="5:6" x14ac:dyDescent="0.25">
      <c r="E51" s="3" t="s">
        <v>127</v>
      </c>
      <c r="F51" s="3" t="s">
        <v>148</v>
      </c>
    </row>
    <row r="52" spans="5:6" x14ac:dyDescent="0.25">
      <c r="E52" s="3" t="s">
        <v>128</v>
      </c>
      <c r="F52" s="3" t="s">
        <v>148</v>
      </c>
    </row>
    <row r="53" spans="5:6" x14ac:dyDescent="0.25">
      <c r="E53" s="3" t="s">
        <v>71</v>
      </c>
      <c r="F53" s="3" t="s">
        <v>147</v>
      </c>
    </row>
    <row r="54" spans="5:6" x14ac:dyDescent="0.25">
      <c r="E54" s="3" t="s">
        <v>76</v>
      </c>
      <c r="F54" s="3" t="s">
        <v>145</v>
      </c>
    </row>
    <row r="55" spans="5:6" x14ac:dyDescent="0.25">
      <c r="E55" s="3" t="s">
        <v>77</v>
      </c>
      <c r="F55" s="3" t="s">
        <v>145</v>
      </c>
    </row>
    <row r="56" spans="5:6" x14ac:dyDescent="0.25">
      <c r="E56" s="3" t="s">
        <v>114</v>
      </c>
      <c r="F56" s="3" t="s">
        <v>149</v>
      </c>
    </row>
    <row r="57" spans="5:6" x14ac:dyDescent="0.25">
      <c r="E57" s="3" t="s">
        <v>115</v>
      </c>
      <c r="F57" s="3" t="s">
        <v>149</v>
      </c>
    </row>
    <row r="58" spans="5:6" x14ac:dyDescent="0.25">
      <c r="E58" s="3" t="s">
        <v>86</v>
      </c>
      <c r="F58" s="3" t="s">
        <v>144</v>
      </c>
    </row>
    <row r="59" spans="5:6" x14ac:dyDescent="0.25">
      <c r="E59" s="3" t="s">
        <v>131</v>
      </c>
      <c r="F59" s="3" t="s">
        <v>148</v>
      </c>
    </row>
    <row r="60" spans="5:6" x14ac:dyDescent="0.25">
      <c r="E60" s="3" t="s">
        <v>116</v>
      </c>
      <c r="F60" s="3" t="s">
        <v>149</v>
      </c>
    </row>
    <row r="61" spans="5:6" x14ac:dyDescent="0.25">
      <c r="E61" s="3" t="s">
        <v>97</v>
      </c>
      <c r="F61" s="3" t="s">
        <v>143</v>
      </c>
    </row>
    <row r="62" spans="5:6" x14ac:dyDescent="0.25">
      <c r="E62" s="3" t="s">
        <v>98</v>
      </c>
      <c r="F62" s="3" t="s">
        <v>143</v>
      </c>
    </row>
    <row r="63" spans="5:6" x14ac:dyDescent="0.25">
      <c r="E63" s="3" t="s">
        <v>134</v>
      </c>
      <c r="F63" s="3" t="s">
        <v>147</v>
      </c>
    </row>
    <row r="64" spans="5:6" x14ac:dyDescent="0.25">
      <c r="E64" s="3" t="s">
        <v>75</v>
      </c>
      <c r="F64" s="3" t="s">
        <v>147</v>
      </c>
    </row>
    <row r="65" spans="5:6" x14ac:dyDescent="0.25">
      <c r="E65" s="3" t="s">
        <v>64</v>
      </c>
      <c r="F65" s="3" t="s">
        <v>146</v>
      </c>
    </row>
    <row r="66" spans="5:6" x14ac:dyDescent="0.25">
      <c r="E66" s="3" t="s">
        <v>124</v>
      </c>
      <c r="F66" s="3" t="s">
        <v>149</v>
      </c>
    </row>
    <row r="67" spans="5:6" x14ac:dyDescent="0.25">
      <c r="E67" s="3" t="s">
        <v>125</v>
      </c>
      <c r="F67" s="3" t="s">
        <v>149</v>
      </c>
    </row>
    <row r="68" spans="5:6" x14ac:dyDescent="0.25">
      <c r="E68" s="3" t="s">
        <v>92</v>
      </c>
      <c r="F68" s="3" t="s">
        <v>144</v>
      </c>
    </row>
    <row r="69" spans="5:6" x14ac:dyDescent="0.25">
      <c r="E69" s="3" t="s">
        <v>108</v>
      </c>
      <c r="F69" s="3" t="s">
        <v>150</v>
      </c>
    </row>
    <row r="70" spans="5:6" x14ac:dyDescent="0.25">
      <c r="E70" s="3" t="s">
        <v>65</v>
      </c>
      <c r="F70" s="3" t="s">
        <v>146</v>
      </c>
    </row>
    <row r="71" spans="5:6" x14ac:dyDescent="0.25">
      <c r="E71" s="3" t="s">
        <v>133</v>
      </c>
      <c r="F71" s="3" t="s">
        <v>148</v>
      </c>
    </row>
    <row r="72" spans="5:6" x14ac:dyDescent="0.25">
      <c r="E72" s="3" t="s">
        <v>66</v>
      </c>
      <c r="F72" s="3" t="s">
        <v>146</v>
      </c>
    </row>
    <row r="73" spans="5:6" x14ac:dyDescent="0.25">
      <c r="E73" s="3" t="s">
        <v>67</v>
      </c>
      <c r="F73" s="3" t="s">
        <v>146</v>
      </c>
    </row>
    <row r="74" spans="5:6" x14ac:dyDescent="0.25">
      <c r="E74" s="3" t="s">
        <v>106</v>
      </c>
      <c r="F74" s="3" t="s">
        <v>143</v>
      </c>
    </row>
    <row r="75" spans="5:6" x14ac:dyDescent="0.25">
      <c r="E75" s="3" t="s">
        <v>68</v>
      </c>
      <c r="F75" s="3" t="s">
        <v>146</v>
      </c>
    </row>
    <row r="76" spans="5:6" x14ac:dyDescent="0.25">
      <c r="E76" s="3" t="s">
        <v>109</v>
      </c>
      <c r="F76" s="3" t="s">
        <v>150</v>
      </c>
    </row>
    <row r="77" spans="5:6" x14ac:dyDescent="0.25">
      <c r="E77" s="3" t="s">
        <v>117</v>
      </c>
      <c r="F77" s="3" t="s">
        <v>149</v>
      </c>
    </row>
    <row r="78" spans="5:6" x14ac:dyDescent="0.25">
      <c r="E78" s="3" t="s">
        <v>126</v>
      </c>
      <c r="F78" s="3" t="s">
        <v>149</v>
      </c>
    </row>
    <row r="79" spans="5:6" x14ac:dyDescent="0.25">
      <c r="E79" s="3" t="s">
        <v>89</v>
      </c>
      <c r="F79" s="3" t="s">
        <v>144</v>
      </c>
    </row>
    <row r="80" spans="5:6" x14ac:dyDescent="0.25">
      <c r="E80" s="3" t="s">
        <v>111</v>
      </c>
      <c r="F80" s="3" t="s">
        <v>150</v>
      </c>
    </row>
    <row r="81" spans="5:6" x14ac:dyDescent="0.25">
      <c r="E81" s="3" t="s">
        <v>110</v>
      </c>
      <c r="F81" s="3" t="s">
        <v>150</v>
      </c>
    </row>
    <row r="82" spans="5:6" x14ac:dyDescent="0.25">
      <c r="E82" s="3" t="s">
        <v>132</v>
      </c>
      <c r="F82" s="3" t="s">
        <v>148</v>
      </c>
    </row>
    <row r="83" spans="5:6" x14ac:dyDescent="0.25">
      <c r="E83" s="3" t="s">
        <v>118</v>
      </c>
      <c r="F83" s="3" t="s">
        <v>149</v>
      </c>
    </row>
    <row r="84" spans="5:6" x14ac:dyDescent="0.25">
      <c r="E84" s="3" t="s">
        <v>94</v>
      </c>
      <c r="F84" s="3" t="s">
        <v>144</v>
      </c>
    </row>
    <row r="85" spans="5:6" x14ac:dyDescent="0.25">
      <c r="E85" s="3" t="s">
        <v>112</v>
      </c>
      <c r="F85" s="3" t="s">
        <v>150</v>
      </c>
    </row>
    <row r="86" spans="5:6" x14ac:dyDescent="0.25">
      <c r="E86" s="3" t="s">
        <v>69</v>
      </c>
      <c r="F86" s="3" t="s">
        <v>146</v>
      </c>
    </row>
  </sheetData>
  <sheetProtection sheet="1" objects="1" scenarios="1" selectLockedCells="1" selectUnlockedCells="1"/>
  <sortState ref="E2:F86">
    <sortCondition ref="E2:E86"/>
  </sortState>
  <phoneticPr fontId="0" type="noConversion"/>
  <pageMargins left="0.75" right="0.75" top="1" bottom="1" header="0.5" footer="0.5"/>
  <pageSetup paperSize="9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2</vt:i4>
      </vt:variant>
    </vt:vector>
  </HeadingPairs>
  <TitlesOfParts>
    <vt:vector size="5" baseType="lpstr">
      <vt:lpstr>список спортсменов</vt:lpstr>
      <vt:lpstr>данные для программы</vt:lpstr>
      <vt:lpstr>настройки</vt:lpstr>
      <vt:lpstr>'список спортсменов'!Заголовки_для_печати</vt:lpstr>
      <vt:lpstr>'список спортсменов'!Область_печати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Максим</dc:creator>
  <cp:lastModifiedBy>Алексей Ишманов</cp:lastModifiedBy>
  <cp:lastPrinted>2017-04-04T22:56:26Z</cp:lastPrinted>
  <dcterms:created xsi:type="dcterms:W3CDTF">2010-09-29T09:00:21Z</dcterms:created>
  <dcterms:modified xsi:type="dcterms:W3CDTF">2019-04-07T19:09:39Z</dcterms:modified>
</cp:coreProperties>
</file>