
<file path=[Content_Types].xml><?xml version="1.0" encoding="utf-8"?>
<Types xmlns="http://schemas.openxmlformats.org/package/2006/content-types">
  <Default ContentType="application/vnd.openxmlformats-package.relationships+xml" Extension="rels"/>
  <Default ContentType="application/xml" Extens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workbook.xml" ContentType="application/vnd.openxmlformats-officedocument.spreadsheetml.sheet.main+xml"/>
  <Override PartName="/xl/drawings/drawing1.xml" ContentType="application/vnd.openxmlformats-officedocument.drawing+xml"/>
  <Override PartName="/xl/charts/chart1.xml" ContentType="application/vnd.openxmlformats-officedocument.drawingml.chart+xml"/>
  <Override PartName="/xl/worksheets/sheet1.xml" ContentType="application/vnd.openxmlformats-officedocument.spreadsheetml.worksheet+xml"/>
</Types>
</file>

<file path=_rels/.rels><?xml version="1.0" encoding="UTF-8"?><Relationships xmlns="http://schemas.openxmlformats.org/package/2006/relationships"><Relationship Target="xl/workbook.xml" Type="http://schemas.openxmlformats.org/officeDocument/2006/relationships/officeDocument" Id="rId1"/><Relationship Target="docProps/core.xml" Type="http://schemas.openxmlformats.org/package/2006/relationships/metadata/core-properties" Id="rId2"/><Relationship Target="docProps/app.xml" Type="http://schemas.openxmlformats.org/officeDocument/2006/relationships/extended-properties" Id="rId3"/></Relationships>
</file>

<file path=xl/workbook.xml><?xml version="1.0" encoding="utf-8"?>
<workbook xmlns="http://schemas.openxmlformats.org/spreadsheetml/2006/main" xmlns:r="http://schemas.openxmlformats.org/officeDocument/2006/relationships">
  <workbookPr date1904="false"/>
  <sheets>
    <sheet sheetId="1" name="impactonet" r:id="rId4"/>
  </sheets>
</workbook>
</file>

<file path=xl/styles.xml><?xml version="1.0" encoding="utf-8"?>
<styleSheet xmlns="http://schemas.openxmlformats.org/spreadsheetml/2006/main">
  <numFmts count="2">
    <numFmt numFmtId="100" formatCode="yyyy/mm/dd"/>
    <numFmt numFmtId="101" formatCode="yyyy/mm/dd hh:mm:ss"/>
  </numFmts>
  <fonts count="8">
    <font>
      <name val="Arial"/>
      <sz val="11"/>
      <family val="1"/>
    </font>
    <font>
      <name val="Arial"/>
      <sz val="20"/>
      <family val="1"/>
    </font>
    <font>
      <name val="Arial"/>
      <sz val="20"/>
      <family val="1"/>
    </font>
    <font>
      <name val="Arial"/>
      <sz val="20"/>
      <family val="1"/>
    </font>
    <font>
      <name val="Arial"/>
      <sz val="20"/>
      <family val="1"/>
    </font>
    <font>
      <name val="Arial"/>
      <sz val="20"/>
      <family val="1"/>
    </font>
    <font>
      <name val="Arial"/>
      <sz val="20"/>
      <family val="1"/>
    </font>
    <font>
      <name val="Arial"/>
      <sz val="20"/>
      <family val="1"/>
    </font>
  </fonts>
  <fills count="18">
    <fill>
      <patternFill patternType="none"/>
    </fill>
    <fill>
      <patternFill patternType="gray125"/>
    </fill>
    <fill>
      <patternFill patternType="solid">
        <fgColor rgb="FF2CB14A"/>
      </patternFill>
    </fill>
    <fill>
      <patternFill patternType="solid">
        <fgColor rgb="FF2CB14A"/>
      </patternFill>
    </fill>
    <fill>
      <patternFill patternType="solid">
        <fgColor rgb="FFBB0000"/>
      </patternFill>
    </fill>
    <fill>
      <patternFill patternType="solid">
        <fgColor rgb="FFBB0000"/>
      </patternFill>
    </fill>
    <fill>
      <patternFill patternType="solid">
        <fgColor rgb="FF3A6993"/>
      </patternFill>
    </fill>
    <fill>
      <patternFill patternType="solid">
        <fgColor rgb="FF3A6993"/>
      </patternFill>
    </fill>
    <fill>
      <patternFill patternType="solid">
        <fgColor rgb="FFFCBD3A"/>
      </patternFill>
    </fill>
    <fill>
      <patternFill patternType="solid">
        <fgColor rgb="FFFCBD3A"/>
      </patternFill>
    </fill>
    <fill>
      <patternFill patternType="solid">
        <fgColor rgb="FF00A0B4"/>
      </patternFill>
    </fill>
    <fill>
      <patternFill patternType="solid">
        <fgColor rgb="FF00A0B4"/>
      </patternFill>
    </fill>
    <fill>
      <patternFill patternType="solid">
        <fgColor rgb="FFFF7506"/>
      </patternFill>
    </fill>
    <fill>
      <patternFill patternType="solid">
        <fgColor rgb="FFFF7506"/>
      </patternFill>
    </fill>
    <fill>
      <patternFill patternType="solid">
        <fgColor rgb="FF8A8A8A"/>
      </patternFill>
    </fill>
    <fill>
      <patternFill patternType="solid">
        <fgColor rgb="FF8A8A8A"/>
      </patternFill>
    </fill>
    <fill>
      <patternFill patternType="solid">
        <fgColor rgb="FF9B998C"/>
      </patternFill>
    </fill>
    <fill>
      <patternFill patternType="solid">
        <fgColor rgb="FF9B998C"/>
      </patternFill>
    </fill>
  </fills>
  <borders count="23">
    <border/>
    <border>
      <left style="thin">
        <color rgb="FF000000"/>
      </left>
      <right style="thin">
        <color rgb="FF000000"/>
      </right>
      <top style="thin">
        <color rgb="FF000000"/>
      </top>
      <bottom style="thin">
        <color rgb="FF000000"/>
      </bottom>
    </border>
    <border>
      <left style="thick">
        <color rgb="FF000000"/>
      </left>
      <right style="thick">
        <color rgb="FF000000"/>
      </right>
      <top style="thick">
        <color rgb="FF000000"/>
      </top>
      <bottom style="thick">
        <color rgb="FF000000"/>
      </bottom>
    </border>
    <border>
      <top style="thick">
        <color rgb="FF000000"/>
      </top>
      <bottom style="thick">
        <color rgb="FF000000"/>
      </bottom>
    </border>
    <border>
      <left style="thick">
        <color rgb="FF000000"/>
      </left>
      <right style="thick">
        <color rgb="FF000000"/>
      </right>
      <top style="thick">
        <color rgb="FF000000"/>
      </top>
      <bottom style="thick">
        <color rgb="FF000000"/>
      </bottom>
    </border>
    <border>
      <top style="thick">
        <color rgb="FF000000"/>
      </top>
      <bottom style="thick">
        <color rgb="FF000000"/>
      </bottom>
    </border>
    <border>
      <left style="thick">
        <color rgb="FF000000"/>
      </left>
      <right style="thick">
        <color rgb="FF000000"/>
      </right>
      <top style="thick">
        <color rgb="FF000000"/>
      </top>
      <bottom style="thick">
        <color rgb="FF000000"/>
      </bottom>
    </border>
    <border>
      <top style="thick">
        <color rgb="FF000000"/>
      </top>
      <bottom style="thick">
        <color rgb="FF000000"/>
      </bottom>
    </border>
    <border>
      <left style="thick">
        <color rgb="FF000000"/>
      </left>
      <right style="thick">
        <color rgb="FF000000"/>
      </right>
      <top style="thick">
        <color rgb="FF000000"/>
      </top>
      <bottom style="thick">
        <color rgb="FF000000"/>
      </bottom>
    </border>
    <border>
      <top style="thick">
        <color rgb="FF000000"/>
      </top>
      <bottom style="thick">
        <color rgb="FF000000"/>
      </bottom>
    </border>
    <border>
      <left style="thick">
        <color rgb="FF000000"/>
      </left>
      <right style="thick">
        <color rgb="FF000000"/>
      </right>
      <top style="thick">
        <color rgb="FF000000"/>
      </top>
      <bottom style="thick">
        <color rgb="FF000000"/>
      </bottom>
    </border>
    <border>
      <top style="thick">
        <color rgb="FF000000"/>
      </top>
      <bottom style="thick">
        <color rgb="FF000000"/>
      </bottom>
    </border>
    <border>
      <left style="thick">
        <color rgb="FF000000"/>
      </left>
      <right style="thick">
        <color rgb="FF000000"/>
      </right>
      <top style="thick">
        <color rgb="FF000000"/>
      </top>
      <bottom style="thick">
        <color rgb="FF000000"/>
      </bottom>
    </border>
    <border>
      <top style="thick">
        <color rgb="FF000000"/>
      </top>
      <bottom style="thick">
        <color rgb="FF000000"/>
      </bottom>
    </border>
    <border>
      <left style="thick">
        <color rgb="FF000000"/>
      </left>
      <right style="thick">
        <color rgb="FF000000"/>
      </right>
      <top style="thick">
        <color rgb="FF000000"/>
      </top>
      <bottom style="thick">
        <color rgb="FF000000"/>
      </bottom>
    </border>
    <border>
      <top style="thick">
        <color rgb="FF000000"/>
      </top>
      <bottom style="thick">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s>
  <cellStyleXfs count="1">
    <xf borderId="0" numFmtId="0" fontId="0" fillId="0"/>
  </cellStyleXfs>
  <cellXfs count="24">
    <xf borderId="0" numFmtId="0" fontId="0" fillId="0" xfId="0"/>
    <xf borderId="1" numFmtId="0" fontId="0" fillId="0" xfId="0"/>
    <xf borderId="0" numFmtId="14" fontId="0" fillId="0" xfId="0" applyNumberFormat="1"/>
    <xf borderId="2" numFmtId="0" fontId="0" fillId="2" applyNumberFormat="0" applyFill="1" applyFont="0" applyBorder="1" applyAlignment="1" applyProtection="0">
      <alignment horizontal="center" vertical="center" wrapText="1"/>
    </xf>
    <xf borderId="3" numFmtId="0" fontId="1" fillId="3" applyNumberFormat="0" applyFill="1" applyFont="1" applyBorder="1" applyAlignment="1" applyProtection="0">
      <alignment horizontal="left" vertical="center" wrapText="1"/>
    </xf>
    <xf borderId="4" numFmtId="0" fontId="0" fillId="4" applyNumberFormat="0" applyFill="1" applyFont="0" applyBorder="1" applyAlignment="1" applyProtection="0">
      <alignment horizontal="center" vertical="center" wrapText="1"/>
    </xf>
    <xf borderId="5" numFmtId="0" fontId="2" fillId="5" applyNumberFormat="0" applyFill="1" applyFont="1" applyBorder="1" applyAlignment="1" applyProtection="0">
      <alignment horizontal="left" vertical="center" wrapText="1"/>
    </xf>
    <xf borderId="6" numFmtId="0" fontId="0" fillId="6" applyNumberFormat="0" applyFill="1" applyFont="0" applyBorder="1" applyAlignment="1" applyProtection="0">
      <alignment horizontal="center" vertical="center" wrapText="1"/>
    </xf>
    <xf borderId="7" numFmtId="0" fontId="3" fillId="7" applyNumberFormat="0" applyFill="1" applyFont="1" applyBorder="1" applyAlignment="1" applyProtection="0">
      <alignment horizontal="left" vertical="center" wrapText="1"/>
    </xf>
    <xf borderId="8" numFmtId="0" fontId="0" fillId="8" applyNumberFormat="0" applyFill="1" applyFont="0" applyBorder="1" applyAlignment="1" applyProtection="0">
      <alignment horizontal="center" vertical="center" wrapText="1"/>
    </xf>
    <xf borderId="9" numFmtId="0" fontId="4" fillId="9" applyNumberFormat="0" applyFill="1" applyFont="1" applyBorder="1" applyAlignment="1" applyProtection="0">
      <alignment horizontal="left" vertical="center" wrapText="1"/>
    </xf>
    <xf borderId="10" numFmtId="0" fontId="0" fillId="10" applyNumberFormat="0" applyFill="1" applyFont="0" applyBorder="1" applyAlignment="1" applyProtection="0">
      <alignment horizontal="center" vertical="center" wrapText="1"/>
    </xf>
    <xf borderId="11" numFmtId="0" fontId="5" fillId="11" applyNumberFormat="0" applyFill="1" applyFont="1" applyBorder="1" applyAlignment="1" applyProtection="0">
      <alignment horizontal="left" vertical="center" wrapText="1"/>
    </xf>
    <xf borderId="12" numFmtId="0" fontId="0" fillId="12" applyNumberFormat="0" applyFill="1" applyFont="0" applyBorder="1" applyAlignment="1" applyProtection="0">
      <alignment horizontal="center" vertical="center" wrapText="1"/>
    </xf>
    <xf borderId="13" numFmtId="0" fontId="6" fillId="13" applyNumberFormat="0" applyFill="1" applyFont="1" applyBorder="1" applyAlignment="1" applyProtection="0">
      <alignment horizontal="left" vertical="center" wrapText="1"/>
    </xf>
    <xf borderId="14" numFmtId="0" fontId="0" fillId="14" applyNumberFormat="0" applyFill="1" applyFont="0" applyBorder="1" applyAlignment="1" applyProtection="0">
      <alignment horizontal="center" vertical="center" wrapText="1"/>
    </xf>
    <xf borderId="15" numFmtId="0" fontId="7" fillId="15" applyNumberFormat="0" applyFill="1" applyFont="1" applyBorder="1" applyAlignment="1" applyProtection="0">
      <alignment horizontal="left" vertical="center" wrapText="1"/>
    </xf>
    <xf borderId="16" numFmtId="0" fontId="0" fillId="16" applyNumberFormat="0" applyFill="1" applyFont="0" applyBorder="1" applyAlignment="1" applyProtection="0">
      <alignment horizontal="center" vertical="center" wrapText="1"/>
    </xf>
    <xf borderId="17" numFmtId="0" fontId="0" fillId="17" applyNumberFormat="0" applyFill="1" applyFont="0" applyBorder="1" applyAlignment="1" applyProtection="0">
      <alignment horizontal="left" vertical="center" wrapText="1"/>
    </xf>
    <xf borderId="18" numFmtId="0" fontId="0" fillId="0" applyNumberFormat="0" applyFill="0" applyFont="0" applyBorder="1" applyAlignment="1" applyProtection="0">
      <alignment horizontal="center" vertical="center" wrapText="1"/>
    </xf>
    <xf borderId="19" numFmtId="0" fontId="0" fillId="0" applyNumberFormat="0" applyFill="0" applyFont="0" applyBorder="1" applyAlignment="1" applyProtection="0">
      <alignment horizontal="left" vertical="center" wrapText="1"/>
    </xf>
    <xf borderId="20" numFmtId="0" fontId="0" fillId="0" applyNumberFormat="0" applyFill="0" applyFont="0" applyBorder="1" applyAlignment="1" applyProtection="0">
      <alignment horizontal="left" vertical="center" wrapText="1"/>
    </xf>
    <xf borderId="21" numFmtId="0" fontId="0" fillId="0" applyNumberFormat="0" applyFill="0" applyFont="0" applyBorder="1" applyAlignment="1" applyProtection="0">
      <alignment horizontal="left" vertical="center" wrapText="1"/>
    </xf>
    <xf borderId="22" numFmtId="0" fontId="0" fillId="0" applyNumberFormat="0" applyFill="0" applyFont="0" applyBorder="1" applyAlignment="1" applyProtection="0">
      <alignment horizontal="left" vertical="center" wrapText="1"/>
    </xf>
  </cellXfs>
  <cellStyles count="1">
    <cellStyle name="Normal" xfId="0"/>
  </cellStyles>
  <dxfs count="0"/>
  <tableStyles defaultTableStyle="TableStyleMedium9" defaultPivotStyle="PivotStyleLight16" count="0"/>
</styleSheet>
</file>

<file path=xl/_rels/workbook.xml.rels><?xml version="1.0" encoding="UTF-8"?><Relationships xmlns="http://schemas.openxmlformats.org/package/2006/relationships"><Relationship Target="worksheets/sheet1.xml" Type="http://schemas.openxmlformats.org/officeDocument/2006/relationships/worksheet" Id="rId4"/><Relationship Target="styles.xml" Type="http://schemas.openxmlformats.org/officeDocument/2006/relationships/styles" Id="rId5"/></Relationships>
</file>

<file path=xl/charts/chart1.xml><?xml version="1.0" encoding="utf-8"?>
<c:chartSpace xmlns:c="http://schemas.openxmlformats.org/drawingml/2006/chart" xmlns:a="http://schemas.openxmlformats.org/drawingml/2006/main" xmlns:r="http://schemas.openxmlformats.org/officeDocument/2006/relationships">
  <c:date1904 val="false"/>
  <c:style val="18"/>
  <c:chart>
    <c:title>
      <c:tx>
        <c:rich>
          <a:bodyPr/>
          <a:lstStyle/>
          <a:p>
            <a:r>
              <a:rPr sz="1600"/>
              <a:t>Test Metrics</a:t>
            </a:r>
          </a:p>
        </c:rich>
      </c:tx>
      <c:layout/>
      <c:overlay val="0"/>
    </c:title>
    <c:autoTitleDeleted val="false"/>
    <c:view3D>
      <c:rotX val="30"/>
      <c:perspective val="30"/>
    </c:view3D>
    <c:floor>
      <c:thickness val="0"/>
    </c:floor>
    <c:sideWall>
      <c:thickness val="0"/>
    </c:sideWall>
    <c:backWall>
      <c:thickness val="0"/>
    </c:backWall>
    <c:plotArea>
      <c:layout/>
      <c:pie3DChart>
        <c:varyColors val="true"/>
        <c:ser>
          <c:idx val="0"/>
          <c:order val="0"/>
          <c:dPt>
            <c:idx val="0"/>
            <c:spPr>
              <a:solidFill>
                <a:srgbClr val="2CB14A"/>
              </a:solidFill>
            </c:spPr>
          </c:dPt>
          <c:dPt>
            <c:idx val="1"/>
            <c:spPr>
              <a:solidFill>
                <a:srgbClr val="BB0000"/>
              </a:solidFill>
            </c:spPr>
          </c:dPt>
          <c:dPt>
            <c:idx val="2"/>
            <c:spPr>
              <a:solidFill>
                <a:srgbClr val="3A6993"/>
              </a:solidFill>
            </c:spPr>
          </c:dPt>
          <c:dPt>
            <c:idx val="3"/>
            <c:spPr>
              <a:solidFill>
                <a:srgbClr val="FCBD3A"/>
              </a:solidFill>
            </c:spPr>
          </c:dPt>
          <c:dPt>
            <c:idx val="4"/>
            <c:spPr>
              <a:solidFill>
                <a:srgbClr val="00A0B4"/>
              </a:solidFill>
            </c:spPr>
          </c:dPt>
          <c:dPt>
            <c:idx val="5"/>
            <c:spPr>
              <a:solidFill>
                <a:srgbClr val="FF7506"/>
              </a:solidFill>
            </c:spPr>
          </c:dPt>
          <c:dPt>
            <c:idx val="6"/>
            <c:spPr>
              <a:solidFill>
                <a:srgbClr val="8A8A8A"/>
              </a:solidFill>
            </c:spPr>
          </c:dPt>
          <c:cat>
            <c:strRef>
              <c:f>'impactonet'!$B$4:$B$10</c:f>
              <c:strCache>
                <c:ptCount val="7"/>
                <c:pt idx="0">
                  <c:v>=CONCATENATE("Passed:",C4)</c:v>
                </c:pt>
                <c:pt idx="1">
                  <c:v>=CONCATENATE("Failed:",C5)</c:v>
                </c:pt>
                <c:pt idx="2">
                  <c:v>=CONCATENATE("Wip:",C6)</c:v>
                </c:pt>
                <c:pt idx="3">
                  <c:v>=CONCATENATE("Retest:",C7)</c:v>
                </c:pt>
                <c:pt idx="4">
                  <c:v>=CONCATENATE("Blocked:",C8)</c:v>
                </c:pt>
                <c:pt idx="5">
                  <c:v>=CONCATENATE("Skipped:",C9)</c:v>
                </c:pt>
                <c:pt idx="6">
                  <c:v>=CONCATENATE("Undefined:",C10)</c:v>
                </c:pt>
              </c:strCache>
            </c:strRef>
          </c:cat>
          <c:val>
            <c:numRef>
              <c:f>'impactonet'!$C$4:$C$10</c:f>
              <c:numCache>
                <c:formatCode>General</c:formatCode>
                <c:ptCount val="7"/>
                <c:pt idx="0" formatCode="General">
                  <c:v>0</c:v>
                </c:pt>
                <c:pt idx="1" formatCode="General">
                  <c:v>0</c:v>
                </c:pt>
                <c:pt idx="2" formatCode="General">
                  <c:v>0</c:v>
                </c:pt>
                <c:pt idx="3" formatCode="General">
                  <c:v>0</c:v>
                </c:pt>
                <c:pt idx="4" formatCode="General">
                  <c:v>0</c:v>
                </c:pt>
                <c:pt idx="5" formatCode="General">
                  <c:v>0</c:v>
                </c:pt>
                <c:pt idx="6" formatCode="General">
                  <c:v>0</c:v>
                </c:pt>
              </c:numCache>
            </c:numRef>
          </c:val>
        </c:ser>
      </c:pie3DChart>
    </c:plotArea>
    <c:legend>
      <c:legendPos val="r"/>
      <c:layout/>
      <c:overlay val="0"/>
    </c:legend>
    <c:plotVisOnly val="1"/>
    <c:dispBlanksAs val="gap"/>
    <c:showDLblsOverMax val="1"/>
  </c:chart>
  <c:printSettings>
    <c:headerFooter/>
    <c:pageMargins b="1.0" l="0.75" r="0.75" t="1.0" header="0.5" footer="0.5"/>
    <c:pageSetup/>
  </c:printSettings>
</c:chartSpace>
</file>

<file path=xl/drawings/_rels/drawing1.xml.rels><?xml version="1.0" encoding="UTF-8"?><Relationships xmlns="http://schemas.openxmlformats.org/package/2006/relationships"><Relationship Target="../charts/chart1.xml" Type="http://schemas.openxmlformats.org/officeDocument/2006/relationships/chart" Id="rId6"/></Relationships>
</file>

<file path=xl/drawings/drawing1.xml><?xml version="1.0" encoding="utf-8"?>
<xdr:wsDr xmlns:xdr="http://schemas.openxmlformats.org/drawingml/2006/spreadsheetDrawing" xmlns:a="http://schemas.openxmlformats.org/drawingml/2006/main">
  <xdr:twoCellAnchor>
    <xdr:from>
      <xdr:col>0</xdr:col>
      <xdr:colOff>0</xdr:colOff>
      <xdr:row>2</xdr:row>
      <xdr:rowOff>0</xdr:rowOff>
    </xdr:from>
    <xdr:to>
      <xdr:col>2</xdr:col>
      <xdr:colOff>0</xdr:colOff>
      <xdr:row>12</xdr:row>
      <xdr:rowOff>0</xdr:rowOff>
    </xdr:to>
    <xdr:graphicFrame>
      <xdr:nvGraphicFramePr>
        <xdr:cNvPr id="0" name="item_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worksheets/_rels/sheet1.xml.rels><?xml version="1.0" encoding="UTF-8"?><Relationships xmlns="http://schemas.openxmlformats.org/package/2006/relationships"><Relationship Target="https://studio.cucumber.io/projects/454032/test-runs/997757/folder-snapshots/11710381/scenario-snapshots/36374726/test-snapshots/48529860" Type="http://schemas.openxmlformats.org/officeDocument/2006/relationships/hyperlink" Id="rId7" TargetMode="External"/><Relationship Target="https://studio.cucumber.io/projects/454032/test-runs/997757/folder-snapshots/11710381/scenario-snapshots/36374727/test-snapshots/48529861" Type="http://schemas.openxmlformats.org/officeDocument/2006/relationships/hyperlink" Id="rId8" TargetMode="External"/><Relationship Target="https://studio.cucumber.io/projects/454032/test-runs/997757/folder-snapshots/11710381/scenario-snapshots/36374728/test-snapshots/48529862" Type="http://schemas.openxmlformats.org/officeDocument/2006/relationships/hyperlink" Id="rId9" TargetMode="External"/><Relationship Target="https://studio.cucumber.io/projects/454032/test-runs/997757/folder-snapshots/11710381/scenario-snapshots/36374729/test-snapshots/48529863" Type="http://schemas.openxmlformats.org/officeDocument/2006/relationships/hyperlink" Id="rId10" TargetMode="External"/><Relationship Target="https://studio.cucumber.io/projects/454032/test-runs/997757/folder-snapshots/11710381/scenario-snapshots/36374730/test-snapshots/48529864" Type="http://schemas.openxmlformats.org/officeDocument/2006/relationships/hyperlink" Id="rId11" TargetMode="External"/><Relationship Target="https://studio.cucumber.io/projects/454032/test-runs/997757/folder-snapshots/11710382/scenario-snapshots/36374731/test-snapshots/48529865" Type="http://schemas.openxmlformats.org/officeDocument/2006/relationships/hyperlink" Id="rId12" TargetMode="External"/><Relationship Target="https://studio.cucumber.io/projects/454032/test-runs/997757/folder-snapshots/11710382/scenario-snapshots/36374732/test-snapshots/48529866" Type="http://schemas.openxmlformats.org/officeDocument/2006/relationships/hyperlink" Id="rId13" TargetMode="External"/><Relationship Target="https://studio.cucumber.io/projects/454032/test-runs/997757/folder-snapshots/11710382/scenario-snapshots/36374733/test-snapshots/48529867" Type="http://schemas.openxmlformats.org/officeDocument/2006/relationships/hyperlink" Id="rId14" TargetMode="External"/><Relationship Target="https://studio.cucumber.io/projects/454032/test-runs/997757/folder-snapshots/11710382/scenario-snapshots/36374734/test-snapshots/48529868" Type="http://schemas.openxmlformats.org/officeDocument/2006/relationships/hyperlink" Id="rId15" TargetMode="External"/><Relationship Target="https://studio.cucumber.io/projects/454032/test-runs/997757/folder-snapshots/11710383/scenario-snapshots/36374735/test-snapshots/48529869" Type="http://schemas.openxmlformats.org/officeDocument/2006/relationships/hyperlink" Id="rId16" TargetMode="External"/><Relationship Target="https://studio.cucumber.io/projects/454032/test-runs/997757/folder-snapshots/11710383/scenario-snapshots/36374736/test-snapshots/48529870" Type="http://schemas.openxmlformats.org/officeDocument/2006/relationships/hyperlink" Id="rId17" TargetMode="External"/><Relationship Target="https://studio.cucumber.io/projects/454032/test-runs/997757/folder-snapshots/11710383/scenario-snapshots/36374737/test-snapshots/48529871" Type="http://schemas.openxmlformats.org/officeDocument/2006/relationships/hyperlink" Id="rId18" TargetMode="External"/><Relationship Target="https://studio.cucumber.io/projects/454032/test-runs/997757/folder-snapshots/11710383/scenario-snapshots/36374738/test-snapshots/48529872" Type="http://schemas.openxmlformats.org/officeDocument/2006/relationships/hyperlink" Id="rId19" TargetMode="External"/><Relationship Target="https://studio.cucumber.io/projects/454032/test-runs/997757/folder-snapshots/11710383/scenario-snapshots/36374739/test-snapshots/48529873" Type="http://schemas.openxmlformats.org/officeDocument/2006/relationships/hyperlink" Id="rId20" TargetMode="External"/><Relationship Target="https://studio.cucumber.io/projects/454032/test-runs/997757/folder-snapshots/11710421/scenario-snapshots/36374912/test-snapshots/48530064" Type="http://schemas.openxmlformats.org/officeDocument/2006/relationships/hyperlink" Id="rId21" TargetMode="External"/><Relationship Target="https://studio.cucumber.io/projects/454032/test-runs/997757/folder-snapshots/11710421/scenario-snapshots/36374913/test-snapshots/48530065" Type="http://schemas.openxmlformats.org/officeDocument/2006/relationships/hyperlink" Id="rId22" TargetMode="External"/><Relationship Target="https://studio.cucumber.io/projects/454032/test-runs/997757/folder-snapshots/11710421/scenario-snapshots/36374914/test-snapshots/48530066" Type="http://schemas.openxmlformats.org/officeDocument/2006/relationships/hyperlink" Id="rId23" TargetMode="External"/><Relationship Target="https://studio.cucumber.io/projects/454032/test-runs/997757/folder-snapshots/11710421/scenario-snapshots/36374915/test-snapshots/48530067" Type="http://schemas.openxmlformats.org/officeDocument/2006/relationships/hyperlink" Id="rId24" TargetMode="External"/><Relationship Target="https://studio.cucumber.io/projects/454032/test-runs/997757/folder-snapshots/11710421/scenario-snapshots/36374916/test-snapshots/48530068" Type="http://schemas.openxmlformats.org/officeDocument/2006/relationships/hyperlink" Id="rId25" TargetMode="External"/><Relationship Target="https://studio.cucumber.io/projects/454032/test-runs/997757/folder-snapshots/11710421/scenario-snapshots/36374917/test-snapshots/48530069" Type="http://schemas.openxmlformats.org/officeDocument/2006/relationships/hyperlink" Id="rId26" TargetMode="External"/><Relationship Target="https://studio.cucumber.io/projects/454032/test-runs/997757/folder-snapshots/11710421/scenario-snapshots/36374918/test-snapshots/48530070" Type="http://schemas.openxmlformats.org/officeDocument/2006/relationships/hyperlink" Id="rId27" TargetMode="External"/><Relationship Target="https://studio.cucumber.io/projects/454032/test-runs/997757/folder-snapshots/11710421/scenario-snapshots/36374919/test-snapshots/48530071" Type="http://schemas.openxmlformats.org/officeDocument/2006/relationships/hyperlink" Id="rId28" TargetMode="External"/><Relationship Target="https://studio.cucumber.io/projects/454032/test-runs/997757/folder-snapshots/11710421/scenario-snapshots/36374920/test-snapshots/48530072" Type="http://schemas.openxmlformats.org/officeDocument/2006/relationships/hyperlink" Id="rId29" TargetMode="External"/><Relationship Target="https://studio.cucumber.io/projects/454032/test-runs/997757/folder-snapshots/11710421/scenario-snapshots/36374921/test-snapshots/48530073" Type="http://schemas.openxmlformats.org/officeDocument/2006/relationships/hyperlink" Id="rId30" TargetMode="External"/><Relationship Target="../drawings/drawing1.xml" Type="http://schemas.openxmlformats.org/officeDocument/2006/relationships/drawing" Id="rId31"/></Relationships>
</file>

<file path=xl/worksheets/sheet1.xml><?xml version="1.0" encoding="utf-8"?>
<worksheet xmlns="http://schemas.openxmlformats.org/spreadsheetml/2006/main" xmlns:r="http://schemas.openxmlformats.org/officeDocument/2006/relationships" xml:space="preserve">
  <sheetPr>
    <pageSetUpPr fitToPage="0"/>
  </sheetPr>
  <dimension ref="A1:AA200"/>
  <sheetViews>
    <sheetView windowProtection="0" tabSelected="0" showWhiteSpace="0" showOutlineSymbols="0" showFormulas="0" rightToLeft="0" showZeros="1" showRuler="1" showRowColHeaders="1" showGridLines="0" defaultGridColor="1" zoomScale="100" workbookViewId="0" zoomScaleSheetLayoutView="0" zoomScalePageLayoutView="0" zoomScaleNormal="0"/>
  </sheetViews>
  <sheetFormatPr baseColWidth="8" defaultRowHeight="18"/>
  <cols>
    <col min="1" max="1" bestFit="1" customWidth="1" width="8"/>
    <col min="2" max="2" bestFit="1" customWidth="1" width="80"/>
    <col min="3" max="3" bestFit="1" customWidth="1" width="80"/>
    <col min="4" max="4"/>
  </cols>
  <sheetData>
    <row r="1">
      <c r="A1" s="0" t="inlineStr">
        <is>
          <t>Project</t>
        </is>
      </c>
      <c r="B1" s="0" t="inlineStr">
        <is>
          <t>14568_ESPIN_ADNRES_IR</t>
        </is>
      </c>
    </row>
    <row r="2">
      <c r="A2" s="0" t="inlineStr">
        <is>
          <t>Test run</t>
        </is>
      </c>
      <c r="B2" s="0" t="inlineStr">
        <is>
          <t>IMPACTONET</t>
        </is>
      </c>
    </row>
    <row r="3">
      <c r="A3" s="0" t="inlineStr">
        <is>
          <t/>
        </is>
      </c>
      <c r="B3" s="0" t="inlineStr">
        <is>
          <t/>
        </is>
      </c>
    </row>
    <row r="4">
      <c r="A4" s="0" t="inlineStr">
        <is>
          <t>Tests</t>
        </is>
      </c>
      <c r="B4" s="0" t="str">
        <f>CONCATENATE("Passed:",C4)</f>
      </c>
      <c r="C4" s="0" t="str">
        <f>COUNTIF(A:A,"passed")</f>
      </c>
    </row>
    <row r="5">
      <c r="A5" s="0"/>
      <c r="B5" s="0" t="str">
        <f>CONCATENATE("Failed:",C5)</f>
      </c>
      <c r="C5" s="0" t="str">
        <f>COUNTIF(A:A,"failed")</f>
      </c>
    </row>
    <row r="6">
      <c r="A6" s="0"/>
      <c r="B6" s="0" t="str">
        <f>CONCATENATE("Wip:",C6)</f>
      </c>
      <c r="C6" s="0" t="str">
        <f>COUNTIF(A:A,"wip")</f>
      </c>
    </row>
    <row r="7">
      <c r="A7" s="0"/>
      <c r="B7" s="0" t="str">
        <f>CONCATENATE("Retest:",C7)</f>
      </c>
      <c r="C7" s="0" t="str">
        <f>COUNTIF(A:A,"retest")</f>
      </c>
    </row>
    <row r="8">
      <c r="A8" s="0"/>
      <c r="B8" s="0" t="str">
        <f>CONCATENATE("Blocked:",C8)</f>
      </c>
      <c r="C8" s="0" t="str">
        <f>COUNTIF(A:A,"blocked")</f>
      </c>
    </row>
    <row r="9">
      <c r="A9" s="0"/>
      <c r="B9" s="0" t="str">
        <f>CONCATENATE("Skipped:",C9)</f>
      </c>
      <c r="C9" s="0" t="str">
        <f>COUNTIF(A:A,"skipped")</f>
      </c>
    </row>
    <row r="10">
      <c r="A10" s="0"/>
      <c r="B10" s="0" t="str">
        <f>CONCATENATE("Undefined:",C10)</f>
      </c>
      <c r="C10" s="0" t="str">
        <f>COUNTIF(A:A,"undefined")</f>
      </c>
    </row>
    <row r="11"/>
    <row r="12"/>
    <row r="13"/>
    <row r="14"/>
    <row r="15"/>
    <row customHeight="1" ht="26" r="16">
      <c r="A16" s="5" t="inlineStr">
        <is>
          <t>failed</t>
        </is>
      </c>
      <c r="B16" s="6" t="inlineStr">
        <is>
          <t>El usuario intenta acceder a una página no existente</t>
        </is>
      </c>
      <c r="C16" s="5"/>
      <c r="D16" s="5"/>
    </row>
    <row r="17">
      <c r="A17" s="17" t="n">
        <v>48529860</v>
      </c>
      <c r="B17" s="17" t="inlineStr">
        <is>
          <t>Action</t>
        </is>
      </c>
      <c r="C17" s="17" t="inlineStr">
        <is>
          <t>Result</t>
        </is>
      </c>
      <c r="D17" s="17" t="inlineStr">
        <is>
          <t>Step status</t>
        </is>
      </c>
    </row>
    <row r="18">
      <c r="A18" s="19" t="inlineStr">
        <is>
          <t>1)</t>
        </is>
      </c>
      <c r="B18" s="20" t="inlineStr">
        <is>
          <t>Given el usuario accede a la página principal de IMPACTONET</t>
        </is>
      </c>
      <c r="C18" s="21"/>
      <c r="D18" s="22" t="inlineStr">
        <is>
          <t>passed</t>
        </is>
      </c>
    </row>
    <row r="19">
      <c r="A19" s="19" t="inlineStr">
        <is>
          <t>2)</t>
        </is>
      </c>
      <c r="B19" s="20" t="inlineStr">
        <is>
          <t>When el usuario intenta acceder a una página no existente</t>
        </is>
      </c>
      <c r="C19" s="21" t="inlineStr">
        <is>
          <t>Then el sistema muestra un error 404</t>
        </is>
      </c>
      <c r="D19" s="22" t="inlineStr">
        <is>
          <t>passed</t>
        </is>
      </c>
    </row>
    <row r="20"/>
    <row r="21"/>
    <row customHeight="1" ht="26" r="22">
      <c r="A22" s="5" t="inlineStr">
        <is>
          <t>failed</t>
        </is>
      </c>
      <c r="B22" s="6" t="inlineStr">
        <is>
          <t>El usuario hace clic en un enlace incorrecto</t>
        </is>
      </c>
      <c r="C22" s="5"/>
      <c r="D22" s="5"/>
    </row>
    <row r="23">
      <c r="A23" s="17" t="n">
        <v>48529861</v>
      </c>
      <c r="B23" s="17" t="inlineStr">
        <is>
          <t>Action</t>
        </is>
      </c>
      <c r="C23" s="17" t="inlineStr">
        <is>
          <t>Result</t>
        </is>
      </c>
      <c r="D23" s="17" t="inlineStr">
        <is>
          <t>Step status</t>
        </is>
      </c>
    </row>
    <row r="24">
      <c r="A24" s="19" t="inlineStr">
        <is>
          <t>1)</t>
        </is>
      </c>
      <c r="B24" s="20" t="inlineStr">
        <is>
          <t>Given el usuario accede a la página principal de IMPACTONET</t>
        </is>
      </c>
      <c r="C24" s="21"/>
      <c r="D24" s="22" t="inlineStr">
        <is>
          <t>passed</t>
        </is>
      </c>
    </row>
    <row r="25">
      <c r="A25" s="19" t="inlineStr">
        <is>
          <t>2)</t>
        </is>
      </c>
      <c r="B25" s="20" t="inlineStr">
        <is>
          <t>When el usuario hace clic en un enlace incorrecto</t>
        </is>
      </c>
      <c r="C25" s="21" t="inlineStr">
        <is>
          <t>Then el sistema redirige a una página de error</t>
        </is>
      </c>
      <c r="D25" s="22" t="inlineStr">
        <is>
          <t>passed</t>
        </is>
      </c>
    </row>
    <row r="26"/>
    <row r="27"/>
    <row customHeight="1" ht="26" r="28">
      <c r="A28" s="3" t="inlineStr">
        <is>
          <t>passed</t>
        </is>
      </c>
      <c r="B28" s="4" t="inlineStr">
        <is>
          <t>El usuario navega correctamente por la página principal</t>
        </is>
      </c>
      <c r="C28" s="3"/>
      <c r="D28" s="3"/>
    </row>
    <row r="29">
      <c r="A29" s="17" t="n">
        <v>48529862</v>
      </c>
      <c r="B29" s="17" t="inlineStr">
        <is>
          <t>Action</t>
        </is>
      </c>
      <c r="C29" s="17" t="inlineStr">
        <is>
          <t>Result</t>
        </is>
      </c>
      <c r="D29" s="17" t="inlineStr">
        <is>
          <t>Step status</t>
        </is>
      </c>
    </row>
    <row r="30">
      <c r="A30" s="19" t="inlineStr">
        <is>
          <t>1)</t>
        </is>
      </c>
      <c r="B30" s="20" t="inlineStr">
        <is>
          <t>Given el usuario accede a la página principal de IMPACTONET</t>
        </is>
      </c>
      <c r="C30" s="21"/>
      <c r="D30" s="22" t="inlineStr">
        <is>
          <t>passed</t>
        </is>
      </c>
    </row>
    <row r="31">
      <c r="A31" s="19" t="inlineStr">
        <is>
          <t>2)</t>
        </is>
      </c>
      <c r="B31" s="20" t="inlineStr">
        <is>
          <t>When el usuario navega por la página principal correctamente</t>
        </is>
      </c>
      <c r="C31" s="21" t="inlineStr">
        <is>
          <t>Then el sistema muestra la página principal correctamente</t>
        </is>
      </c>
      <c r="D31" s="22" t="inlineStr">
        <is>
          <t>passed</t>
        </is>
      </c>
    </row>
    <row r="32">
      <c r="A32" s="19" t="inlineStr">
        <is>
          <t>3)</t>
        </is>
      </c>
      <c r="B32" s="20" t="inlineStr">
        <is>
          <t/>
        </is>
      </c>
      <c r="C32" s="21" t="inlineStr">
        <is>
          <t>And el sistema muestra los beneficios correctamente</t>
        </is>
      </c>
      <c r="D32" s="22" t="inlineStr">
        <is>
          <t>passed</t>
        </is>
      </c>
    </row>
    <row r="33"/>
    <row r="34"/>
    <row customHeight="1" ht="26" r="35">
      <c r="A35" s="5" t="inlineStr">
        <is>
          <t>failed</t>
        </is>
      </c>
      <c r="B35" s="6" t="inlineStr">
        <is>
          <t>El usuario hace clic en un enlace roto</t>
        </is>
      </c>
      <c r="C35" s="5"/>
      <c r="D35" s="5"/>
    </row>
    <row r="36">
      <c r="A36" s="17" t="n">
        <v>48529863</v>
      </c>
      <c r="B36" s="17" t="inlineStr">
        <is>
          <t>Action</t>
        </is>
      </c>
      <c r="C36" s="17" t="inlineStr">
        <is>
          <t>Result</t>
        </is>
      </c>
      <c r="D36" s="17" t="inlineStr">
        <is>
          <t>Step status</t>
        </is>
      </c>
    </row>
    <row r="37">
      <c r="A37" s="19" t="inlineStr">
        <is>
          <t>1)</t>
        </is>
      </c>
      <c r="B37" s="20" t="inlineStr">
        <is>
          <t>Given el usuario accede a la página principal de IMPACTONET</t>
        </is>
      </c>
      <c r="C37" s="21"/>
      <c r="D37" s="22" t="inlineStr">
        <is>
          <t>passed</t>
        </is>
      </c>
    </row>
    <row r="38">
      <c r="A38" s="19" t="inlineStr">
        <is>
          <t>2)</t>
        </is>
      </c>
      <c r="B38" s="20" t="inlineStr">
        <is>
          <t>When el usuario hace clic en un enlace roto</t>
        </is>
      </c>
      <c r="C38" s="21" t="inlineStr">
        <is>
          <t>Then el sistema muestra una página de error</t>
        </is>
      </c>
      <c r="D38" s="22" t="inlineStr">
        <is>
          <t>passed</t>
        </is>
      </c>
    </row>
    <row r="39"/>
    <row r="40"/>
    <row customHeight="1" ht="26" r="41">
      <c r="A41" s="5" t="inlineStr">
        <is>
          <t>failed</t>
        </is>
      </c>
      <c r="B41" s="6" t="inlineStr">
        <is>
          <t>El usuario intenta cargar un recurso inexistente</t>
        </is>
      </c>
      <c r="C41" s="5"/>
      <c r="D41" s="5"/>
    </row>
    <row r="42">
      <c r="A42" s="17" t="n">
        <v>48529864</v>
      </c>
      <c r="B42" s="17" t="inlineStr">
        <is>
          <t>Action</t>
        </is>
      </c>
      <c r="C42" s="17" t="inlineStr">
        <is>
          <t>Result</t>
        </is>
      </c>
      <c r="D42" s="17" t="inlineStr">
        <is>
          <t>Step status</t>
        </is>
      </c>
    </row>
    <row r="43">
      <c r="A43" s="19" t="inlineStr">
        <is>
          <t>1)</t>
        </is>
      </c>
      <c r="B43" s="20" t="inlineStr">
        <is>
          <t>Given el usuario accede a la página principal de IMPACTONET</t>
        </is>
      </c>
      <c r="C43" s="21"/>
      <c r="D43" s="22" t="inlineStr">
        <is>
          <t>passed</t>
        </is>
      </c>
    </row>
    <row r="44">
      <c r="A44" s="19" t="inlineStr">
        <is>
          <t>2)</t>
        </is>
      </c>
      <c r="B44" s="20" t="inlineStr">
        <is>
          <t>When el usuario intenta cargar un recurso inexistente</t>
        </is>
      </c>
      <c r="C44" s="21" t="inlineStr">
        <is>
          <t>Then el sistema muestra un mensaje de error de recurso no encontrado</t>
        </is>
      </c>
      <c r="D44" s="22" t="inlineStr">
        <is>
          <t>passed</t>
        </is>
      </c>
    </row>
    <row r="45"/>
    <row r="46"/>
    <row customHeight="1" ht="26" r="47">
      <c r="A47" s="5" t="inlineStr">
        <is>
          <t>failed</t>
        </is>
      </c>
      <c r="B47" s="6" t="inlineStr">
        <is>
          <t>El usuario intenta utilizar el botón "Hablar con Nosotros" sin redirección</t>
        </is>
      </c>
      <c r="C47" s="5"/>
      <c r="D47" s="5"/>
    </row>
    <row r="48">
      <c r="A48" s="17" t="n">
        <v>48529865</v>
      </c>
      <c r="B48" s="17" t="inlineStr">
        <is>
          <t>Action</t>
        </is>
      </c>
      <c r="C48" s="17" t="inlineStr">
        <is>
          <t>Result</t>
        </is>
      </c>
      <c r="D48" s="17" t="inlineStr">
        <is>
          <t>Step status</t>
        </is>
      </c>
    </row>
    <row r="49">
      <c r="A49" s="19" t="inlineStr">
        <is>
          <t>1)</t>
        </is>
      </c>
      <c r="B49" s="20" t="inlineStr">
        <is>
          <t>Given el usuario accede a la página de IMPACTONET</t>
        </is>
      </c>
      <c r="C49" s="21"/>
      <c r="D49" s="22" t="inlineStr">
        <is>
          <t>passed</t>
        </is>
      </c>
    </row>
    <row r="50">
      <c r="A50" s="19" t="inlineStr">
        <is>
          <t>2)</t>
        </is>
      </c>
      <c r="B50" s="20" t="inlineStr">
        <is>
          <t>When el usuario se dirige al apartado de Acerca de Nosotros</t>
        </is>
      </c>
      <c r="C50" s="21" t="inlineStr">
        <is>
          <t>Then el sistema despliega la información sobre la misión y visión de la empresa</t>
        </is>
      </c>
      <c r="D50" s="22" t="inlineStr">
        <is>
          <t>passed</t>
        </is>
      </c>
    </row>
    <row r="51">
      <c r="A51" s="19" t="inlineStr">
        <is>
          <t>3)</t>
        </is>
      </c>
      <c r="B51" s="20" t="inlineStr">
        <is>
          <t>When el usuario presiona el botón Hablar con Nosotros</t>
        </is>
      </c>
      <c r="C51" s="21" t="inlineStr">
        <is>
          <t>Then el sistema no redirige a ninguna página</t>
        </is>
      </c>
      <c r="D51" s="22" t="inlineStr">
        <is>
          <t>failed</t>
        </is>
      </c>
    </row>
    <row r="52">
      <c r="A52" s="19" t="inlineStr">
        <is>
          <t>4)</t>
        </is>
      </c>
      <c r="B52" s="20" t="inlineStr">
        <is>
          <t/>
        </is>
      </c>
      <c r="C52" s="21" t="inlineStr">
        <is>
          <t>And el usuario ve un mensaje de error o un mensaje de que la página no está disponible</t>
        </is>
      </c>
      <c r="D52" s="22" t="inlineStr">
        <is>
          <t>passed</t>
        </is>
      </c>
    </row>
    <row r="53"/>
    <row r="54"/>
    <row customHeight="1" ht="26" r="55">
      <c r="A55" s="5" t="inlineStr">
        <is>
          <t>failed</t>
        </is>
      </c>
      <c r="B55" s="6" t="inlineStr">
        <is>
          <t>El usuario no puede visualizar los trabajos realizados</t>
        </is>
      </c>
      <c r="C55" s="5"/>
      <c r="D55" s="5"/>
    </row>
    <row r="56">
      <c r="A56" s="17" t="n">
        <v>48529866</v>
      </c>
      <c r="B56" s="17" t="inlineStr">
        <is>
          <t>Action</t>
        </is>
      </c>
      <c r="C56" s="17" t="inlineStr">
        <is>
          <t>Result</t>
        </is>
      </c>
      <c r="D56" s="17" t="inlineStr">
        <is>
          <t>Step status</t>
        </is>
      </c>
    </row>
    <row r="57">
      <c r="A57" s="19" t="inlineStr">
        <is>
          <t>1)</t>
        </is>
      </c>
      <c r="B57" s="20" t="inlineStr">
        <is>
          <t>Given el usuario accede a la página de IMPACTONET</t>
        </is>
      </c>
      <c r="C57" s="21"/>
      <c r="D57" s="22" t="inlineStr">
        <is>
          <t>passed</t>
        </is>
      </c>
    </row>
    <row r="58">
      <c r="A58" s="19" t="inlineStr">
        <is>
          <t>2)</t>
        </is>
      </c>
      <c r="B58" s="20" t="inlineStr">
        <is>
          <t>When el usuario se dirige al apartado de Acerca de Nosotros</t>
        </is>
      </c>
      <c r="C58" s="21"/>
      <c r="D58" s="22" t="inlineStr">
        <is>
          <t>passed</t>
        </is>
      </c>
    </row>
    <row r="59">
      <c r="A59" s="19" t="inlineStr">
        <is>
          <t>3)</t>
        </is>
      </c>
      <c r="B59" s="20" t="inlineStr">
        <is>
          <t>And el usuario se dirige al sub-apartado de Trabajos Realizados</t>
        </is>
      </c>
      <c r="C59" s="21" t="inlineStr">
        <is>
          <t>Then el sistema intenta cargar las imágenes y descripciones de los trabajos realizados</t>
        </is>
      </c>
      <c r="D59" s="22" t="inlineStr">
        <is>
          <t>passed</t>
        </is>
      </c>
    </row>
    <row r="60">
      <c r="A60" s="19" t="inlineStr">
        <is>
          <t>4)</t>
        </is>
      </c>
      <c r="B60" s="20" t="inlineStr">
        <is>
          <t/>
        </is>
      </c>
      <c r="C60" s="21" t="inlineStr">
        <is>
          <t>And el sistema no muestra ninguna imagen ni descripción</t>
        </is>
      </c>
      <c r="D60" s="22" t="inlineStr">
        <is>
          <t>failed</t>
        </is>
      </c>
    </row>
    <row r="61">
      <c r="A61" s="19" t="inlineStr">
        <is>
          <t>5)</t>
        </is>
      </c>
      <c r="B61" s="20" t="inlineStr">
        <is>
          <t/>
        </is>
      </c>
      <c r="C61" s="21" t="inlineStr">
        <is>
          <t>Then el usuario ve un mensaje de error indicando que no se pueden cargar los trabajos realizados</t>
        </is>
      </c>
      <c r="D61" s="22" t="inlineStr">
        <is>
          <t>passed</t>
        </is>
      </c>
    </row>
    <row r="62"/>
    <row r="63"/>
    <row customHeight="1" ht="26" r="64">
      <c r="A64" s="5" t="inlineStr">
        <is>
          <t>failed</t>
        </is>
      </c>
      <c r="B64" s="6" t="inlineStr">
        <is>
          <t>El usuario visualiza errores en la carga de fotos en el apartado "Acerca de Nosotros"</t>
        </is>
      </c>
      <c r="C64" s="5"/>
      <c r="D64" s="5"/>
    </row>
    <row r="65">
      <c r="A65" s="17" t="n">
        <v>48529867</v>
      </c>
      <c r="B65" s="17" t="inlineStr">
        <is>
          <t>Action</t>
        </is>
      </c>
      <c r="C65" s="17" t="inlineStr">
        <is>
          <t>Result</t>
        </is>
      </c>
      <c r="D65" s="17" t="inlineStr">
        <is>
          <t>Step status</t>
        </is>
      </c>
    </row>
    <row r="66">
      <c r="A66" s="19" t="inlineStr">
        <is>
          <t>1)</t>
        </is>
      </c>
      <c r="B66" s="20" t="inlineStr">
        <is>
          <t>Given el usuario accede a la página de IMPACTONET</t>
        </is>
      </c>
      <c r="C66" s="21"/>
      <c r="D66" s="22" t="inlineStr">
        <is>
          <t>passed</t>
        </is>
      </c>
    </row>
    <row r="67">
      <c r="A67" s="19" t="inlineStr">
        <is>
          <t>2)</t>
        </is>
      </c>
      <c r="B67" s="20" t="inlineStr">
        <is>
          <t>When el usuario se dirige al apartado de Acerca de Nosotros</t>
        </is>
      </c>
      <c r="C67" s="21" t="inlineStr">
        <is>
          <t>Then el sistema despliega la información sobre la misión y visión de la empresa</t>
        </is>
      </c>
      <c r="D67" s="22" t="inlineStr">
        <is>
          <t>passed</t>
        </is>
      </c>
    </row>
    <row r="68">
      <c r="A68" s="19" t="inlineStr">
        <is>
          <t>3)</t>
        </is>
      </c>
      <c r="B68" s="20" t="inlineStr">
        <is>
          <t>When el usuario intenta ver fotos relacionadas con la misión y visión</t>
        </is>
      </c>
      <c r="C68" s="21" t="inlineStr">
        <is>
          <t>Then el sistema no carga las fotos correctamente</t>
        </is>
      </c>
      <c r="D68" s="22" t="inlineStr">
        <is>
          <t>failed</t>
        </is>
      </c>
    </row>
    <row r="69">
      <c r="A69" s="19" t="inlineStr">
        <is>
          <t>4)</t>
        </is>
      </c>
      <c r="B69" s="20" t="inlineStr">
        <is>
          <t/>
        </is>
      </c>
      <c r="C69" s="21" t="inlineStr">
        <is>
          <t>And el usuario ve un mensaje de error o fotos rotas</t>
        </is>
      </c>
      <c r="D69" s="22" t="inlineStr">
        <is>
          <t>passed</t>
        </is>
      </c>
    </row>
    <row r="70"/>
    <row r="71"/>
    <row customHeight="1" ht="26" r="72">
      <c r="A72" s="3" t="inlineStr">
        <is>
          <t>passed</t>
        </is>
      </c>
      <c r="B72" s="4" t="inlineStr">
        <is>
          <t>El usuario visualiza correctamente los trabajos realizados</t>
        </is>
      </c>
      <c r="C72" s="3"/>
      <c r="D72" s="3"/>
    </row>
    <row r="73">
      <c r="A73" s="17" t="n">
        <v>48529868</v>
      </c>
      <c r="B73" s="17" t="inlineStr">
        <is>
          <t>Action</t>
        </is>
      </c>
      <c r="C73" s="17" t="inlineStr">
        <is>
          <t>Result</t>
        </is>
      </c>
      <c r="D73" s="17" t="inlineStr">
        <is>
          <t>Step status</t>
        </is>
      </c>
    </row>
    <row r="74">
      <c r="A74" s="19" t="inlineStr">
        <is>
          <t>1)</t>
        </is>
      </c>
      <c r="B74" s="20" t="inlineStr">
        <is>
          <t>Given el usuario accede a la página de IMPACTONET</t>
        </is>
      </c>
      <c r="C74" s="21"/>
      <c r="D74" s="22" t="inlineStr">
        <is>
          <t>passed</t>
        </is>
      </c>
    </row>
    <row r="75">
      <c r="A75" s="19" t="inlineStr">
        <is>
          <t>2)</t>
        </is>
      </c>
      <c r="B75" s="20" t="inlineStr">
        <is>
          <t>When el usuario se dirige al apartado de Acerca de Nosotros</t>
        </is>
      </c>
      <c r="C75" s="21"/>
      <c r="D75" s="22" t="inlineStr">
        <is>
          <t>passed</t>
        </is>
      </c>
    </row>
    <row r="76">
      <c r="A76" s="19" t="inlineStr">
        <is>
          <t>3)</t>
        </is>
      </c>
      <c r="B76" s="20" t="inlineStr">
        <is>
          <t>And el usuario se dirige al sub-apartado de Trabajos Realizados</t>
        </is>
      </c>
      <c r="C76" s="21" t="inlineStr">
        <is>
          <t>Then el sistema carga las imágenes y descripciones de los trabajos realizados</t>
        </is>
      </c>
      <c r="D76" s="22" t="inlineStr">
        <is>
          <t>passed</t>
        </is>
      </c>
    </row>
    <row r="77">
      <c r="A77" s="19" t="inlineStr">
        <is>
          <t>4)</t>
        </is>
      </c>
      <c r="B77" s="20" t="inlineStr">
        <is>
          <t/>
        </is>
      </c>
      <c r="C77" s="21" t="inlineStr">
        <is>
          <t>And el usuario puede ver las imágenes y leer las descripciones de cada trabajo realizado</t>
        </is>
      </c>
      <c r="D77" s="22" t="inlineStr">
        <is>
          <t>passed</t>
        </is>
      </c>
    </row>
    <row r="78">
      <c r="A78" s="19" t="inlineStr">
        <is>
          <t>5)</t>
        </is>
      </c>
      <c r="B78" s="20" t="inlineStr">
        <is>
          <t/>
        </is>
      </c>
      <c r="C78" s="21" t="inlineStr">
        <is>
          <t>And el sistema permite navegar por los trabajos realizados mediante un carrusel interactivo</t>
        </is>
      </c>
      <c r="D78" s="22" t="inlineStr">
        <is>
          <t>passed</t>
        </is>
      </c>
    </row>
    <row r="79"/>
    <row r="80"/>
    <row customHeight="1" ht="26" r="81">
      <c r="A81" s="3" t="inlineStr">
        <is>
          <t>passed</t>
        </is>
      </c>
      <c r="B81" s="4" t="inlineStr">
        <is>
          <t>El usuario visualiza y cotiza un plan de Internet</t>
        </is>
      </c>
      <c r="C81" s="3"/>
      <c r="D81" s="3"/>
    </row>
    <row r="82">
      <c r="A82" s="17" t="n">
        <v>48529869</v>
      </c>
      <c r="B82" s="17" t="inlineStr">
        <is>
          <t>Action</t>
        </is>
      </c>
      <c r="C82" s="17" t="inlineStr">
        <is>
          <t>Result</t>
        </is>
      </c>
      <c r="D82" s="17" t="inlineStr">
        <is>
          <t>Step status</t>
        </is>
      </c>
    </row>
    <row r="83">
      <c r="A83" s="19" t="inlineStr">
        <is>
          <t>1)</t>
        </is>
      </c>
      <c r="B83" s="20" t="inlineStr">
        <is>
          <t>Given el usuario accede a la página de INPACTONET</t>
        </is>
      </c>
      <c r="C83" s="21"/>
      <c r="D83" s="22" t="inlineStr">
        <is>
          <t>passed</t>
        </is>
      </c>
    </row>
    <row r="84">
      <c r="A84" s="19" t="inlineStr">
        <is>
          <t>2)</t>
        </is>
      </c>
      <c r="B84" s="20" t="inlineStr">
        <is>
          <t>When el usuario visualiza los planes de Internet disponibles</t>
        </is>
      </c>
      <c r="C84" s="21" t="inlineStr">
        <is>
          <t>Then el usuario debe ver el ancho de banda en la parte superior de cada plan</t>
        </is>
      </c>
      <c r="D84" s="22" t="inlineStr">
        <is>
          <t>passed</t>
        </is>
      </c>
    </row>
    <row r="85">
      <c r="A85" s="19" t="inlineStr">
        <is>
          <t>3)</t>
        </is>
      </c>
      <c r="B85" s="20" t="inlineStr">
        <is>
          <t/>
        </is>
      </c>
      <c r="C85" s="21" t="inlineStr">
        <is>
          <t>And el usuario debe ver una imagen representativa de cada plan</t>
        </is>
      </c>
      <c r="D85" s="22" t="inlineStr">
        <is>
          <t>passed</t>
        </is>
      </c>
    </row>
    <row r="86">
      <c r="A86" s="19" t="inlineStr">
        <is>
          <t>4)</t>
        </is>
      </c>
      <c r="B86" s="20" t="inlineStr">
        <is>
          <t/>
        </is>
      </c>
      <c r="C86" s="21" t="inlineStr">
        <is>
          <t>And el usuario debe ver una breve descripción del plan de Internet</t>
        </is>
      </c>
      <c r="D86" s="22" t="inlineStr">
        <is>
          <t>passed</t>
        </is>
      </c>
    </row>
    <row r="87">
      <c r="A87" s="19" t="inlineStr">
        <is>
          <t>5)</t>
        </is>
      </c>
      <c r="B87" s="20" t="inlineStr">
        <is>
          <t/>
        </is>
      </c>
      <c r="C87" s="21" t="inlineStr">
        <is>
          <t>And el usuario debe ver un botón etiquetado como Cotizar en cada plan</t>
        </is>
      </c>
      <c r="D87" s="22" t="inlineStr">
        <is>
          <t>passed</t>
        </is>
      </c>
    </row>
    <row r="88">
      <c r="A88" s="19" t="inlineStr">
        <is>
          <t>6)</t>
        </is>
      </c>
      <c r="B88" s="20" t="inlineStr">
        <is>
          <t>When el usuario selecciona un plan específico</t>
        </is>
      </c>
      <c r="C88" s="21" t="inlineStr">
        <is>
          <t>Then el usuario es redirigido a la página de contacto</t>
        </is>
      </c>
      <c r="D88" s="22" t="inlineStr">
        <is>
          <t>passed</t>
        </is>
      </c>
    </row>
    <row r="89">
      <c r="A89" s="19" t="inlineStr">
        <is>
          <t>7)</t>
        </is>
      </c>
      <c r="B89" s="20" t="inlineStr">
        <is>
          <t/>
        </is>
      </c>
      <c r="C89" s="21" t="inlineStr">
        <is>
          <t>And el usuario llena el formulario de contacto</t>
        </is>
      </c>
      <c r="D89" s="22" t="inlineStr">
        <is>
          <t>passed</t>
        </is>
      </c>
    </row>
    <row r="90">
      <c r="A90" s="19" t="inlineStr">
        <is>
          <t>8)</t>
        </is>
      </c>
      <c r="B90" s="20" t="inlineStr">
        <is>
          <t/>
        </is>
      </c>
      <c r="C90" s="21" t="inlineStr">
        <is>
          <t>And el sistema envía el mensaje del usuario a la secretaria</t>
        </is>
      </c>
      <c r="D90" s="22" t="inlineStr">
        <is>
          <t>passed</t>
        </is>
      </c>
    </row>
    <row r="91">
      <c r="A91" s="19" t="inlineStr">
        <is>
          <t>9)</t>
        </is>
      </c>
      <c r="B91" s="20" t="inlineStr">
        <is>
          <t/>
        </is>
      </c>
      <c r="C91" s="21" t="inlineStr">
        <is>
          <t>Then la secretaria recibe el mensaje del sistema</t>
        </is>
      </c>
      <c r="D91" s="22" t="inlineStr">
        <is>
          <t>passed</t>
        </is>
      </c>
    </row>
    <row r="92">
      <c r="A92" s="19" t="inlineStr">
        <is>
          <t>10)</t>
        </is>
      </c>
      <c r="B92" s="20" t="inlineStr">
        <is>
          <t/>
        </is>
      </c>
      <c r="C92" s="21" t="inlineStr">
        <is>
          <t>And la secretaria responde el mensaje de acuerdo con la información solicitada</t>
        </is>
      </c>
      <c r="D92" s="22" t="inlineStr">
        <is>
          <t>passed</t>
        </is>
      </c>
    </row>
    <row r="93">
      <c r="A93" s="19" t="inlineStr">
        <is>
          <t>11)</t>
        </is>
      </c>
      <c r="B93" s="20" t="inlineStr">
        <is>
          <t/>
        </is>
      </c>
      <c r="C93" s="21" t="inlineStr">
        <is>
          <t>And el sistema envía la respuesta de la secretaria al usuario</t>
        </is>
      </c>
      <c r="D93" s="22" t="inlineStr">
        <is>
          <t>passed</t>
        </is>
      </c>
    </row>
    <row r="94">
      <c r="A94" s="19" t="inlineStr">
        <is>
          <t>12)</t>
        </is>
      </c>
      <c r="B94" s="20" t="inlineStr">
        <is>
          <t/>
        </is>
      </c>
      <c r="C94" s="21" t="inlineStr">
        <is>
          <t>Then se establece comunicación entre la secretaria y el usuario</t>
        </is>
      </c>
      <c r="D94" s="22" t="inlineStr">
        <is>
          <t>passed</t>
        </is>
      </c>
    </row>
    <row r="95"/>
    <row r="96"/>
    <row customHeight="1" ht="26" r="97">
      <c r="A97" s="5" t="inlineStr">
        <is>
          <t>failed</t>
        </is>
      </c>
      <c r="B97" s="6" t="inlineStr">
        <is>
          <t>El sistema no muestra los planes de Internet</t>
        </is>
      </c>
      <c r="C97" s="5"/>
      <c r="D97" s="5"/>
    </row>
    <row r="98">
      <c r="A98" s="17" t="n">
        <v>48529870</v>
      </c>
      <c r="B98" s="17" t="inlineStr">
        <is>
          <t>Action</t>
        </is>
      </c>
      <c r="C98" s="17" t="inlineStr">
        <is>
          <t>Result</t>
        </is>
      </c>
      <c r="D98" s="17" t="inlineStr">
        <is>
          <t>Step status</t>
        </is>
      </c>
    </row>
    <row r="99">
      <c r="A99" s="19" t="inlineStr">
        <is>
          <t>1)</t>
        </is>
      </c>
      <c r="B99" s="20" t="inlineStr">
        <is>
          <t>Given el usuario accede a la página de INPACTONET</t>
        </is>
      </c>
      <c r="C99" s="21"/>
      <c r="D99" s="22" t="inlineStr">
        <is>
          <t>passed</t>
        </is>
      </c>
    </row>
    <row r="100">
      <c r="A100" s="19" t="inlineStr">
        <is>
          <t>2)</t>
        </is>
      </c>
      <c r="B100" s="20" t="inlineStr">
        <is>
          <t>When el usuario visualiza los planes de Internet disponibles</t>
        </is>
      </c>
      <c r="C100" s="21" t="inlineStr">
        <is>
          <t>Then el usuario no debe ver ningún plan de Internet</t>
        </is>
      </c>
      <c r="D100" s="22" t="inlineStr">
        <is>
          <t>failed</t>
        </is>
      </c>
    </row>
    <row r="101">
      <c r="A101" s="19" t="inlineStr">
        <is>
          <t>3)</t>
        </is>
      </c>
      <c r="B101" s="20" t="inlineStr">
        <is>
          <t/>
        </is>
      </c>
      <c r="C101" s="21" t="inlineStr">
        <is>
          <t>And el usuario no puede seleccionar ningún plan</t>
        </is>
      </c>
      <c r="D101" s="22" t="inlineStr">
        <is>
          <t>passed</t>
        </is>
      </c>
    </row>
    <row r="102"/>
    <row r="103"/>
    <row customHeight="1" ht="26" r="104">
      <c r="A104" s="5" t="inlineStr">
        <is>
          <t>failed</t>
        </is>
      </c>
      <c r="B104" s="6" t="inlineStr">
        <is>
          <t>Los planes de Internet no muestran el ancho de banda</t>
        </is>
      </c>
      <c r="C104" s="5"/>
      <c r="D104" s="5"/>
    </row>
    <row r="105">
      <c r="A105" s="17" t="n">
        <v>48529871</v>
      </c>
      <c r="B105" s="17" t="inlineStr">
        <is>
          <t>Action</t>
        </is>
      </c>
      <c r="C105" s="17" t="inlineStr">
        <is>
          <t>Result</t>
        </is>
      </c>
      <c r="D105" s="17" t="inlineStr">
        <is>
          <t>Step status</t>
        </is>
      </c>
    </row>
    <row r="106">
      <c r="A106" s="19" t="inlineStr">
        <is>
          <t>1)</t>
        </is>
      </c>
      <c r="B106" s="20" t="inlineStr">
        <is>
          <t>Given el usuario accede a la página de INPACTONET</t>
        </is>
      </c>
      <c r="C106" s="21"/>
      <c r="D106" s="22" t="inlineStr">
        <is>
          <t>passed</t>
        </is>
      </c>
    </row>
    <row r="107">
      <c r="A107" s="19" t="inlineStr">
        <is>
          <t>2)</t>
        </is>
      </c>
      <c r="B107" s="20" t="inlineStr">
        <is>
          <t>When el usuario visualiza los planes de Internet disponibles</t>
        </is>
      </c>
      <c r="C107" s="21" t="inlineStr">
        <is>
          <t>Then el usuario debe ver una imagen representativa de cada plan</t>
        </is>
      </c>
      <c r="D107" s="22" t="inlineStr">
        <is>
          <t>passed</t>
        </is>
      </c>
    </row>
    <row r="108">
      <c r="A108" s="19" t="inlineStr">
        <is>
          <t>3)</t>
        </is>
      </c>
      <c r="B108" s="20" t="inlineStr">
        <is>
          <t/>
        </is>
      </c>
      <c r="C108" s="21" t="inlineStr">
        <is>
          <t>And el usuario debe ver una breve descripción del plan de Internet</t>
        </is>
      </c>
      <c r="D108" s="22" t="inlineStr">
        <is>
          <t>passed</t>
        </is>
      </c>
    </row>
    <row r="109">
      <c r="A109" s="19" t="inlineStr">
        <is>
          <t>4)</t>
        </is>
      </c>
      <c r="B109" s="20" t="inlineStr">
        <is>
          <t/>
        </is>
      </c>
      <c r="C109" s="21" t="inlineStr">
        <is>
          <t>And el usuario debe ver un botón etiquetado como Cotizar en cada plan</t>
        </is>
      </c>
      <c r="D109" s="22" t="inlineStr">
        <is>
          <t>passed</t>
        </is>
      </c>
    </row>
    <row r="110">
      <c r="A110" s="19" t="inlineStr">
        <is>
          <t>5)</t>
        </is>
      </c>
      <c r="B110" s="20" t="inlineStr">
        <is>
          <t/>
        </is>
      </c>
      <c r="C110" s="21" t="inlineStr">
        <is>
          <t>But el usuario no debe ver el ancho de banda en los planes</t>
        </is>
      </c>
      <c r="D110" s="22" t="inlineStr">
        <is>
          <t>failed</t>
        </is>
      </c>
    </row>
    <row r="111"/>
    <row r="112"/>
    <row customHeight="1" ht="26" r="113">
      <c r="A113" s="5" t="inlineStr">
        <is>
          <t>failed</t>
        </is>
      </c>
      <c r="B113" s="6" t="inlineStr">
        <is>
          <t>El usuario no es redirigido a la página de contacto</t>
        </is>
      </c>
      <c r="C113" s="5"/>
      <c r="D113" s="5"/>
    </row>
    <row r="114">
      <c r="A114" s="17" t="n">
        <v>48529872</v>
      </c>
      <c r="B114" s="17" t="inlineStr">
        <is>
          <t>Action</t>
        </is>
      </c>
      <c r="C114" s="17" t="inlineStr">
        <is>
          <t>Result</t>
        </is>
      </c>
      <c r="D114" s="17" t="inlineStr">
        <is>
          <t>Step status</t>
        </is>
      </c>
    </row>
    <row r="115">
      <c r="A115" s="19" t="inlineStr">
        <is>
          <t>1)</t>
        </is>
      </c>
      <c r="B115" s="20" t="inlineStr">
        <is>
          <t>Given el usuario accede a la página de INPACTONET</t>
        </is>
      </c>
      <c r="C115" s="21"/>
      <c r="D115" s="22" t="inlineStr">
        <is>
          <t>passed</t>
        </is>
      </c>
    </row>
    <row r="116">
      <c r="A116" s="19" t="inlineStr">
        <is>
          <t>2)</t>
        </is>
      </c>
      <c r="B116" s="20" t="inlineStr">
        <is>
          <t>When el usuario visualiza los planes de Internet disponibles</t>
        </is>
      </c>
      <c r="C116" s="21"/>
      <c r="D116" s="22" t="inlineStr">
        <is>
          <t>passed</t>
        </is>
      </c>
    </row>
    <row r="117">
      <c r="A117" s="19" t="inlineStr">
        <is>
          <t>3)</t>
        </is>
      </c>
      <c r="B117" s="20" t="inlineStr">
        <is>
          <t>And el usuario selecciona un plan específico</t>
        </is>
      </c>
      <c r="C117" s="21" t="inlineStr">
        <is>
          <t>Then el usuario no es redirigido a la página de contacto</t>
        </is>
      </c>
      <c r="D117" s="22" t="inlineStr">
        <is>
          <t>failed</t>
        </is>
      </c>
    </row>
    <row r="118"/>
    <row r="119"/>
    <row customHeight="1" ht="26" r="120">
      <c r="A120" s="5" t="inlineStr">
        <is>
          <t>failed</t>
        </is>
      </c>
      <c r="B120" s="6" t="inlineStr">
        <is>
          <t>El sistema no envía el mensaje al seleccionar un plan</t>
        </is>
      </c>
      <c r="C120" s="5"/>
      <c r="D120" s="5"/>
    </row>
    <row r="121">
      <c r="A121" s="17" t="n">
        <v>48529873</v>
      </c>
      <c r="B121" s="17" t="inlineStr">
        <is>
          <t>Action</t>
        </is>
      </c>
      <c r="C121" s="17" t="inlineStr">
        <is>
          <t>Result</t>
        </is>
      </c>
      <c r="D121" s="17" t="inlineStr">
        <is>
          <t>Step status</t>
        </is>
      </c>
    </row>
    <row r="122">
      <c r="A122" s="19" t="inlineStr">
        <is>
          <t>1)</t>
        </is>
      </c>
      <c r="B122" s="20" t="inlineStr">
        <is>
          <t>Given el usuario accede a la página de INPACTONET</t>
        </is>
      </c>
      <c r="C122" s="21"/>
      <c r="D122" s="22" t="inlineStr">
        <is>
          <t>passed</t>
        </is>
      </c>
    </row>
    <row r="123">
      <c r="A123" s="19" t="inlineStr">
        <is>
          <t>2)</t>
        </is>
      </c>
      <c r="B123" s="20" t="inlineStr">
        <is>
          <t>When el usuario visualiza los planes de Internet disponibles</t>
        </is>
      </c>
      <c r="C123" s="21"/>
      <c r="D123" s="22" t="inlineStr">
        <is>
          <t>passed</t>
        </is>
      </c>
    </row>
    <row r="124">
      <c r="A124" s="19" t="inlineStr">
        <is>
          <t>3)</t>
        </is>
      </c>
      <c r="B124" s="20" t="inlineStr">
        <is>
          <t>And el usuario selecciona un plan específico</t>
        </is>
      </c>
      <c r="C124" s="21"/>
      <c r="D124" s="22" t="inlineStr">
        <is>
          <t>passed</t>
        </is>
      </c>
    </row>
    <row r="125">
      <c r="A125" s="19" t="inlineStr">
        <is>
          <t>4)</t>
        </is>
      </c>
      <c r="B125" s="20" t="inlineStr">
        <is>
          <t>And el usuario es redirigido a la página de contacto</t>
        </is>
      </c>
      <c r="C125" s="21"/>
      <c r="D125" s="22" t="inlineStr">
        <is>
          <t>passed</t>
        </is>
      </c>
    </row>
    <row r="126">
      <c r="A126" s="19" t="inlineStr">
        <is>
          <t>5)</t>
        </is>
      </c>
      <c r="B126" s="20" t="inlineStr">
        <is>
          <t>And el usuario llena el formulario de contacto</t>
        </is>
      </c>
      <c r="C126" s="21" t="inlineStr">
        <is>
          <t>Then el sistema no envía el mensaje del usuario a la secretaria</t>
        </is>
      </c>
      <c r="D126" s="22" t="inlineStr">
        <is>
          <t>failed</t>
        </is>
      </c>
    </row>
    <row r="127">
      <c r="A127" s="19" t="inlineStr">
        <is>
          <t>6)</t>
        </is>
      </c>
      <c r="B127" s="20" t="inlineStr">
        <is>
          <t/>
        </is>
      </c>
      <c r="C127" s="21" t="inlineStr">
        <is>
          <t>And la secretaria no recibe el mensaje del sistema</t>
        </is>
      </c>
      <c r="D127" s="22" t="inlineStr">
        <is>
          <t>passed</t>
        </is>
      </c>
    </row>
    <row r="128"/>
    <row r="129"/>
    <row customHeight="1" ht="26" r="130">
      <c r="A130" s="3" t="inlineStr">
        <is>
          <t>passed</t>
        </is>
      </c>
      <c r="B130" s="4" t="inlineStr">
        <is>
          <t>El usuario llena y envía el formulario de contacto exitosamente</t>
        </is>
      </c>
      <c r="C130" s="3"/>
      <c r="D130" s="3"/>
    </row>
    <row r="131">
      <c r="A131" s="17" t="n">
        <v>48530064</v>
      </c>
      <c r="B131" s="17" t="inlineStr">
        <is>
          <t>Action</t>
        </is>
      </c>
      <c r="C131" s="17" t="inlineStr">
        <is>
          <t>Result</t>
        </is>
      </c>
      <c r="D131" s="17" t="inlineStr">
        <is>
          <t>Step status</t>
        </is>
      </c>
    </row>
    <row r="132">
      <c r="A132" s="19" t="inlineStr">
        <is>
          <t>1)</t>
        </is>
      </c>
      <c r="B132" s="20" t="inlineStr">
        <is>
          <t>Given el usuario accede a la página de IMPACTONET</t>
        </is>
      </c>
      <c r="C132" s="21"/>
      <c r="D132" s="22" t="inlineStr">
        <is>
          <t>passed</t>
        </is>
      </c>
    </row>
    <row r="133">
      <c r="A133" s="19" t="inlineStr">
        <is>
          <t>2)</t>
        </is>
      </c>
      <c r="B133" s="20" t="inlineStr">
        <is>
          <t>When el usuario se dirige al apartado de contacto</t>
        </is>
      </c>
      <c r="C133" s="21" t="inlineStr">
        <is>
          <t>Then el sistema despliega el formulario de contacto</t>
        </is>
      </c>
      <c r="D133" s="22" t="inlineStr">
        <is>
          <t>passed</t>
        </is>
      </c>
    </row>
    <row r="134">
      <c r="A134" s="19" t="inlineStr">
        <is>
          <t>3)</t>
        </is>
      </c>
      <c r="B134" s="20" t="inlineStr">
        <is>
          <t>When el usuario llena el formulario con José Martínez, jose.martinez@gmail.com y Estoy interesado en los planes de Internet.</t>
        </is>
      </c>
      <c r="C134" s="21"/>
      <c r="D134" s="22" t="inlineStr">
        <is>
          <t>passed</t>
        </is>
      </c>
    </row>
    <row r="135">
      <c r="A135" s="19" t="inlineStr">
        <is>
          <t>4)</t>
        </is>
      </c>
      <c r="B135" s="20" t="inlineStr">
        <is>
          <t>And el usuario presiona el botón Enviar</t>
        </is>
      </c>
      <c r="C135" s="21" t="inlineStr">
        <is>
          <t>Then el sistema envía la información del formulario al correo de la empresa</t>
        </is>
      </c>
      <c r="D135" s="22" t="inlineStr">
        <is>
          <t>passed</t>
        </is>
      </c>
    </row>
    <row r="136">
      <c r="A136" s="19" t="inlineStr">
        <is>
          <t>5)</t>
        </is>
      </c>
      <c r="B136" s="20" t="inlineStr">
        <is>
          <t/>
        </is>
      </c>
      <c r="C136" s="21" t="inlineStr">
        <is>
          <t>And el usuario ve un mensaje de confirmación de envío exitoso</t>
        </is>
      </c>
      <c r="D136" s="22" t="inlineStr">
        <is>
          <t>passed</t>
        </is>
      </c>
    </row>
    <row r="137"/>
    <row r="138"/>
    <row customHeight="1" ht="26" r="139">
      <c r="A139" s="5" t="inlineStr">
        <is>
          <t>failed</t>
        </is>
      </c>
      <c r="B139" s="6" t="inlineStr">
        <is>
          <t>El usuario intenta enviar el formulario de contacto sin llenar todos los campos</t>
        </is>
      </c>
      <c r="C139" s="5"/>
      <c r="D139" s="5"/>
    </row>
    <row r="140">
      <c r="A140" s="17" t="n">
        <v>48530065</v>
      </c>
      <c r="B140" s="17" t="inlineStr">
        <is>
          <t>Action</t>
        </is>
      </c>
      <c r="C140" s="17" t="inlineStr">
        <is>
          <t>Result</t>
        </is>
      </c>
      <c r="D140" s="17" t="inlineStr">
        <is>
          <t>Step status</t>
        </is>
      </c>
    </row>
    <row r="141">
      <c r="A141" s="19" t="inlineStr">
        <is>
          <t>1)</t>
        </is>
      </c>
      <c r="B141" s="20" t="inlineStr">
        <is>
          <t>Given el usuario accede a la página de IMPACTONET</t>
        </is>
      </c>
      <c r="C141" s="21"/>
      <c r="D141" s="22" t="inlineStr">
        <is>
          <t>passed</t>
        </is>
      </c>
    </row>
    <row r="142">
      <c r="A142" s="19" t="inlineStr">
        <is>
          <t>2)</t>
        </is>
      </c>
      <c r="B142" s="20" t="inlineStr">
        <is>
          <t>When el usuario se dirige al apartado de contacto</t>
        </is>
      </c>
      <c r="C142" s="21" t="inlineStr">
        <is>
          <t>Then el sistema despliega el formulario de contacto</t>
        </is>
      </c>
      <c r="D142" s="22" t="inlineStr">
        <is>
          <t>passed</t>
        </is>
      </c>
    </row>
    <row r="143">
      <c r="A143" s="19" t="inlineStr">
        <is>
          <t>3)</t>
        </is>
      </c>
      <c r="B143" s="20" t="inlineStr">
        <is>
          <t>When el usuario presiona el botón Enviar sin llenar los campos</t>
        </is>
      </c>
      <c r="C143" s="21" t="inlineStr">
        <is>
          <t>Then el sistema muestra un mensaje de error solicitando llenar todos los campos</t>
        </is>
      </c>
      <c r="D143" s="22" t="inlineStr">
        <is>
          <t>passed</t>
        </is>
      </c>
    </row>
    <row r="144"/>
    <row r="145"/>
    <row customHeight="1" ht="26" r="146">
      <c r="A146" s="5" t="inlineStr">
        <is>
          <t>failed</t>
        </is>
      </c>
      <c r="B146" s="6" t="inlineStr">
        <is>
          <t>El usuario intenta enviar el formulario con un nombre inválido</t>
        </is>
      </c>
      <c r="C146" s="5"/>
      <c r="D146" s="5"/>
    </row>
    <row r="147">
      <c r="A147" s="17" t="n">
        <v>48530066</v>
      </c>
      <c r="B147" s="17" t="inlineStr">
        <is>
          <t>Action</t>
        </is>
      </c>
      <c r="C147" s="17" t="inlineStr">
        <is>
          <t>Result</t>
        </is>
      </c>
      <c r="D147" s="17" t="inlineStr">
        <is>
          <t>Step status</t>
        </is>
      </c>
    </row>
    <row r="148">
      <c r="A148" s="19" t="inlineStr">
        <is>
          <t>1)</t>
        </is>
      </c>
      <c r="B148" s="20" t="inlineStr">
        <is>
          <t>Given el usuario accede a la página de IMPACTONET</t>
        </is>
      </c>
      <c r="C148" s="21"/>
      <c r="D148" s="22" t="inlineStr">
        <is>
          <t>passed</t>
        </is>
      </c>
    </row>
    <row r="149">
      <c r="A149" s="19" t="inlineStr">
        <is>
          <t>2)</t>
        </is>
      </c>
      <c r="B149" s="20" t="inlineStr">
        <is>
          <t>When el usuario se dirige al apartado de contacto</t>
        </is>
      </c>
      <c r="C149" s="21" t="inlineStr">
        <is>
          <t>Then el sistema despliega el formulario de contacto</t>
        </is>
      </c>
      <c r="D149" s="22" t="inlineStr">
        <is>
          <t>passed</t>
        </is>
      </c>
    </row>
    <row r="150">
      <c r="A150" s="19" t="inlineStr">
        <is>
          <t>3)</t>
        </is>
      </c>
      <c r="B150" s="20" t="inlineStr">
        <is>
          <t>When el usuario llena el formulario con J como nombre, juan.perez@hotmail.com y Estoy interesado en sus planes.</t>
        </is>
      </c>
      <c r="C150" s="21"/>
      <c r="D150" s="22" t="inlineStr">
        <is>
          <t>failed</t>
        </is>
      </c>
    </row>
    <row r="151">
      <c r="A151" s="19" t="inlineStr">
        <is>
          <t>4)</t>
        </is>
      </c>
      <c r="B151" s="20" t="inlineStr">
        <is>
          <t>And el usuario presiona el botón Enviar</t>
        </is>
      </c>
      <c r="C151" s="21" t="inlineStr">
        <is>
          <t>Then el sistema muestra un mensaje de error indicando que el nombre es demasiado corto</t>
        </is>
      </c>
      <c r="D151" s="22" t="inlineStr">
        <is>
          <t>passed</t>
        </is>
      </c>
    </row>
    <row r="152"/>
    <row r="153"/>
    <row customHeight="1" ht="26" r="154">
      <c r="A154" s="5" t="inlineStr">
        <is>
          <t>failed</t>
        </is>
      </c>
      <c r="B154" s="6" t="inlineStr">
        <is>
          <t>El usuario intenta enviar el formulario con un nombre que contiene números</t>
        </is>
      </c>
      <c r="C154" s="5"/>
      <c r="D154" s="5"/>
    </row>
    <row r="155">
      <c r="A155" s="17" t="n">
        <v>48530067</v>
      </c>
      <c r="B155" s="17" t="inlineStr">
        <is>
          <t>Action</t>
        </is>
      </c>
      <c r="C155" s="17" t="inlineStr">
        <is>
          <t>Result</t>
        </is>
      </c>
      <c r="D155" s="17" t="inlineStr">
        <is>
          <t>Step status</t>
        </is>
      </c>
    </row>
    <row r="156">
      <c r="A156" s="19" t="inlineStr">
        <is>
          <t>1)</t>
        </is>
      </c>
      <c r="B156" s="20" t="inlineStr">
        <is>
          <t>Given el usuario accede a la página de IMPACTONET</t>
        </is>
      </c>
      <c r="C156" s="21"/>
      <c r="D156" s="22" t="inlineStr">
        <is>
          <t>passed</t>
        </is>
      </c>
    </row>
    <row r="157">
      <c r="A157" s="19" t="inlineStr">
        <is>
          <t>2)</t>
        </is>
      </c>
      <c r="B157" s="20" t="inlineStr">
        <is>
          <t>When el usuario se dirige al apartado de contacto</t>
        </is>
      </c>
      <c r="C157" s="21" t="inlineStr">
        <is>
          <t>Then el sistema despliega el formulario de contacto</t>
        </is>
      </c>
      <c r="D157" s="22" t="inlineStr">
        <is>
          <t>passed</t>
        </is>
      </c>
    </row>
    <row r="158">
      <c r="A158" s="19" t="inlineStr">
        <is>
          <t>3)</t>
        </is>
      </c>
      <c r="B158" s="20" t="inlineStr">
        <is>
          <t>When el usuario llena el formulario con Juan123, juan.perez@hotmail.com y Me gustaría saber más sobre los servicios.</t>
        </is>
      </c>
      <c r="C158" s="21"/>
      <c r="D158" s="22" t="inlineStr">
        <is>
          <t>failed</t>
        </is>
      </c>
    </row>
    <row r="159">
      <c r="A159" s="19" t="inlineStr">
        <is>
          <t>4)</t>
        </is>
      </c>
      <c r="B159" s="20" t="inlineStr">
        <is>
          <t>And el usuario presiona el botón Enviar</t>
        </is>
      </c>
      <c r="C159" s="21" t="inlineStr">
        <is>
          <t>Then el sistema muestra un mensaje de error indicando que el nombre no debe contener números</t>
        </is>
      </c>
      <c r="D159" s="22" t="inlineStr">
        <is>
          <t>passed</t>
        </is>
      </c>
    </row>
    <row r="160"/>
    <row r="161"/>
    <row customHeight="1" ht="26" r="162">
      <c r="A162" s="5" t="inlineStr">
        <is>
          <t>failed</t>
        </is>
      </c>
      <c r="B162" s="6" t="inlineStr">
        <is>
          <t>El usuario intenta enviar el formulario con un correo electrónico inválido (sin arroba)</t>
        </is>
      </c>
      <c r="C162" s="5"/>
      <c r="D162" s="5"/>
    </row>
    <row r="163">
      <c r="A163" s="17" t="n">
        <v>48530068</v>
      </c>
      <c r="B163" s="17" t="inlineStr">
        <is>
          <t>Action</t>
        </is>
      </c>
      <c r="C163" s="17" t="inlineStr">
        <is>
          <t>Result</t>
        </is>
      </c>
      <c r="D163" s="17" t="inlineStr">
        <is>
          <t>Step status</t>
        </is>
      </c>
    </row>
    <row r="164">
      <c r="A164" s="19" t="inlineStr">
        <is>
          <t>1)</t>
        </is>
      </c>
      <c r="B164" s="20" t="inlineStr">
        <is>
          <t>Given el usuario accede a la página de IMPACTONET</t>
        </is>
      </c>
      <c r="C164" s="21"/>
      <c r="D164" s="22" t="inlineStr">
        <is>
          <t>passed</t>
        </is>
      </c>
    </row>
    <row r="165">
      <c r="A165" s="19" t="inlineStr">
        <is>
          <t>2)</t>
        </is>
      </c>
      <c r="B165" s="20" t="inlineStr">
        <is>
          <t>When el usuario se dirige al apartado de contacto</t>
        </is>
      </c>
      <c r="C165" s="21" t="inlineStr">
        <is>
          <t>Then el sistema despliega el formulario de contacto</t>
        </is>
      </c>
      <c r="D165" s="22" t="inlineStr">
        <is>
          <t>passed</t>
        </is>
      </c>
    </row>
    <row r="166">
      <c r="A166" s="19" t="inlineStr">
        <is>
          <t>3)</t>
        </is>
      </c>
      <c r="B166" s="20" t="inlineStr">
        <is>
          <t>When el usuario llena el formulario con María López, marialopezgmail.com y Estoy interesada en el plan de alta velocidad.</t>
        </is>
      </c>
      <c r="C166" s="21"/>
      <c r="D166" s="22" t="inlineStr">
        <is>
          <t>failed</t>
        </is>
      </c>
    </row>
    <row r="167">
      <c r="A167" s="19" t="inlineStr">
        <is>
          <t>4)</t>
        </is>
      </c>
      <c r="B167" s="20" t="inlineStr">
        <is>
          <t>And el usuario presiona el botón Enviar</t>
        </is>
      </c>
      <c r="C167" s="21" t="inlineStr">
        <is>
          <t>Then el sistema muestra un mensaje de error indicando que el correo electrónico es inválido</t>
        </is>
      </c>
      <c r="D167" s="22" t="inlineStr">
        <is>
          <t>passed</t>
        </is>
      </c>
    </row>
    <row r="168"/>
    <row r="169"/>
    <row customHeight="1" ht="26" r="170">
      <c r="A170" s="5" t="inlineStr">
        <is>
          <t>failed</t>
        </is>
      </c>
      <c r="B170" s="6" t="inlineStr">
        <is>
          <t>El usuario intenta enviar el formulario con un correo electrónico inválido (sin dominio)</t>
        </is>
      </c>
      <c r="C170" s="5"/>
      <c r="D170" s="5"/>
    </row>
    <row r="171">
      <c r="A171" s="17" t="n">
        <v>48530069</v>
      </c>
      <c r="B171" s="17" t="inlineStr">
        <is>
          <t>Action</t>
        </is>
      </c>
      <c r="C171" s="17" t="inlineStr">
        <is>
          <t>Result</t>
        </is>
      </c>
      <c r="D171" s="17" t="inlineStr">
        <is>
          <t>Step status</t>
        </is>
      </c>
    </row>
    <row r="172">
      <c r="A172" s="19" t="inlineStr">
        <is>
          <t>1)</t>
        </is>
      </c>
      <c r="B172" s="20" t="inlineStr">
        <is>
          <t>Given el usuario accede a la página de IMPACTONET</t>
        </is>
      </c>
      <c r="C172" s="21"/>
      <c r="D172" s="22" t="inlineStr">
        <is>
          <t>passed</t>
        </is>
      </c>
    </row>
    <row r="173">
      <c r="A173" s="19" t="inlineStr">
        <is>
          <t>2)</t>
        </is>
      </c>
      <c r="B173" s="20" t="inlineStr">
        <is>
          <t>When el usuario se dirige al apartado de contacto</t>
        </is>
      </c>
      <c r="C173" s="21" t="inlineStr">
        <is>
          <t>Then el sistema despliega el formulario de contacto</t>
        </is>
      </c>
      <c r="D173" s="22" t="inlineStr">
        <is>
          <t>passed</t>
        </is>
      </c>
    </row>
    <row r="174">
      <c r="A174" s="19" t="inlineStr">
        <is>
          <t>3)</t>
        </is>
      </c>
      <c r="B174" s="20" t="inlineStr">
        <is>
          <t>When el usuario llena el formulario con Carlos Fernández, carlos@impactonet y Quisiera saber más sobre el servicio empresarial.</t>
        </is>
      </c>
      <c r="C174" s="21"/>
      <c r="D174" s="22" t="inlineStr">
        <is>
          <t>failed</t>
        </is>
      </c>
    </row>
    <row r="175">
      <c r="A175" s="19" t="inlineStr">
        <is>
          <t>4)</t>
        </is>
      </c>
      <c r="B175" s="20" t="inlineStr">
        <is>
          <t>And el usuario presiona el botón Enviar</t>
        </is>
      </c>
      <c r="C175" s="21" t="inlineStr">
        <is>
          <t>Then el sistema muestra un mensaje de error indicando que el correo electrónico es inválido</t>
        </is>
      </c>
      <c r="D175" s="22" t="inlineStr">
        <is>
          <t>passed</t>
        </is>
      </c>
    </row>
    <row r="176"/>
    <row r="177"/>
    <row customHeight="1" ht="26" r="178">
      <c r="A178" s="5" t="inlineStr">
        <is>
          <t>failed</t>
        </is>
      </c>
      <c r="B178" s="6" t="inlineStr">
        <is>
          <t>El usuario intenta enviar el formulario con un mensaje demasiado corto</t>
        </is>
      </c>
      <c r="C178" s="5"/>
      <c r="D178" s="5"/>
    </row>
    <row r="179">
      <c r="A179" s="17" t="n">
        <v>48530070</v>
      </c>
      <c r="B179" s="17" t="inlineStr">
        <is>
          <t>Action</t>
        </is>
      </c>
      <c r="C179" s="17" t="inlineStr">
        <is>
          <t>Result</t>
        </is>
      </c>
      <c r="D179" s="17" t="inlineStr">
        <is>
          <t>Step status</t>
        </is>
      </c>
    </row>
    <row r="180">
      <c r="A180" s="19" t="inlineStr">
        <is>
          <t>1)</t>
        </is>
      </c>
      <c r="B180" s="20" t="inlineStr">
        <is>
          <t>Given el usuario accede a la página de IMPACTONET</t>
        </is>
      </c>
      <c r="C180" s="21"/>
      <c r="D180" s="22" t="inlineStr">
        <is>
          <t>passed</t>
        </is>
      </c>
    </row>
    <row r="181">
      <c r="A181" s="19" t="inlineStr">
        <is>
          <t>2)</t>
        </is>
      </c>
      <c r="B181" s="20" t="inlineStr">
        <is>
          <t>When el usuario se dirige al apartado de contacto</t>
        </is>
      </c>
      <c r="C181" s="21" t="inlineStr">
        <is>
          <t>Then el sistema despliega el formulario de contacto</t>
        </is>
      </c>
      <c r="D181" s="22" t="inlineStr">
        <is>
          <t>passed</t>
        </is>
      </c>
    </row>
    <row r="182">
      <c r="A182" s="19" t="inlineStr">
        <is>
          <t>3)</t>
        </is>
      </c>
      <c r="B182" s="20" t="inlineStr">
        <is>
          <t>When el usuario llena el formulario con Laura García, laura.garcia@yahoo.com y Hola</t>
        </is>
      </c>
      <c r="C182" s="21"/>
      <c r="D182" s="22" t="inlineStr">
        <is>
          <t>failed</t>
        </is>
      </c>
    </row>
    <row r="183">
      <c r="A183" s="19" t="inlineStr">
        <is>
          <t>4)</t>
        </is>
      </c>
      <c r="B183" s="20" t="inlineStr">
        <is>
          <t>And el usuario presiona el botón Enviar</t>
        </is>
      </c>
      <c r="C183" s="21" t="inlineStr">
        <is>
          <t>Then el sistema muestra un mensaje de error indicando que el mensaje es demasiado corto</t>
        </is>
      </c>
      <c r="D183" s="22" t="inlineStr">
        <is>
          <t>passed</t>
        </is>
      </c>
    </row>
    <row r="184"/>
    <row r="185"/>
    <row customHeight="1" ht="26" r="186">
      <c r="A186" s="5" t="inlineStr">
        <is>
          <t>failed</t>
        </is>
      </c>
      <c r="B186" s="6" t="inlineStr">
        <is>
          <t>El usuario intenta enviar el formulario con un mensaje demasiado largo</t>
        </is>
      </c>
      <c r="C186" s="5"/>
      <c r="D186" s="5"/>
    </row>
    <row r="187">
      <c r="A187" s="17" t="n">
        <v>48530071</v>
      </c>
      <c r="B187" s="17" t="inlineStr">
        <is>
          <t>Action</t>
        </is>
      </c>
      <c r="C187" s="17" t="inlineStr">
        <is>
          <t>Result</t>
        </is>
      </c>
      <c r="D187" s="17" t="inlineStr">
        <is>
          <t>Step status</t>
        </is>
      </c>
    </row>
    <row r="188">
      <c r="A188" s="19" t="inlineStr">
        <is>
          <t>1)</t>
        </is>
      </c>
      <c r="B188" s="20" t="inlineStr">
        <is>
          <t>Given el usuario accede a la página de IMPACTONET</t>
        </is>
      </c>
      <c r="C188" s="21"/>
      <c r="D188" s="22" t="inlineStr">
        <is>
          <t>passed</t>
        </is>
      </c>
    </row>
    <row r="189">
      <c r="A189" s="19" t="inlineStr">
        <is>
          <t>2)</t>
        </is>
      </c>
      <c r="B189" s="20" t="inlineStr">
        <is>
          <t>When el usuario se dirige al apartado de contacto</t>
        </is>
      </c>
      <c r="C189" s="21" t="inlineStr">
        <is>
          <t>Then el sistema despliega el formulario de contacto</t>
        </is>
      </c>
      <c r="D189" s="22" t="inlineStr">
        <is>
          <t>passed</t>
        </is>
      </c>
    </row>
    <row r="190">
      <c r="A190" s="19" t="inlineStr">
        <is>
          <t>3)</t>
        </is>
      </c>
      <c r="B190" s="20" t="inlineStr">
        <is>
          <t>When el usuario llena el formulario con Alberto Morales, alberto.morales@outlook.com y Lorem ipsum dolor sit amet, consectetur adipiscing elit. Phasellus imperdiet, nulla et dictum interdum, nisi lorem egestas odio, vitae scelerisque enim ligula venenatis dolor. Maecenas nisl est, ultrices nec congue eget, auctor vitae massa.</t>
        </is>
      </c>
      <c r="C190" s="21"/>
      <c r="D190" s="22" t="inlineStr">
        <is>
          <t>failed</t>
        </is>
      </c>
    </row>
    <row r="191">
      <c r="A191" s="19" t="inlineStr">
        <is>
          <t>4)</t>
        </is>
      </c>
      <c r="B191" s="20" t="inlineStr">
        <is>
          <t>And el usuario presiona el botón Enviar</t>
        </is>
      </c>
      <c r="C191" s="21" t="inlineStr">
        <is>
          <t>Then el sistema muestra un mensaje de error indicando que el mensaje excede el número máximo de caracteres permitidos</t>
        </is>
      </c>
      <c r="D191" s="22" t="inlineStr">
        <is>
          <t>passed</t>
        </is>
      </c>
    </row>
    <row r="192"/>
    <row r="193"/>
    <row customHeight="1" ht="26" r="194">
      <c r="A194" s="3" t="inlineStr">
        <is>
          <t>passed</t>
        </is>
      </c>
      <c r="B194" s="4" t="inlineStr">
        <is>
          <t>El usuario llena y envía el formulario por WhatsApp exitosamente</t>
        </is>
      </c>
      <c r="C194" s="3"/>
      <c r="D194" s="3"/>
    </row>
    <row r="195">
      <c r="A195" s="17" t="n">
        <v>48530072</v>
      </c>
      <c r="B195" s="17" t="inlineStr">
        <is>
          <t>Action</t>
        </is>
      </c>
      <c r="C195" s="17" t="inlineStr">
        <is>
          <t>Result</t>
        </is>
      </c>
      <c r="D195" s="17" t="inlineStr">
        <is>
          <t>Step status</t>
        </is>
      </c>
    </row>
    <row r="196">
      <c r="A196" s="19" t="inlineStr">
        <is>
          <t>1)</t>
        </is>
      </c>
      <c r="B196" s="20" t="inlineStr">
        <is>
          <t>Given el usuario accede a la página de IMPACTONET</t>
        </is>
      </c>
      <c r="C196" s="21"/>
      <c r="D196" s="22" t="inlineStr">
        <is>
          <t>passed</t>
        </is>
      </c>
    </row>
    <row r="197">
      <c r="A197" s="19" t="inlineStr">
        <is>
          <t>2)</t>
        </is>
      </c>
      <c r="B197" s="20" t="inlineStr">
        <is>
          <t>When el usuario se dirige al apartado de contacto</t>
        </is>
      </c>
      <c r="C197" s="21" t="inlineStr">
        <is>
          <t>Then el sistema despliega el formulario de contacto</t>
        </is>
      </c>
      <c r="D197" s="22" t="inlineStr">
        <is>
          <t>passed</t>
        </is>
      </c>
    </row>
    <row r="198">
      <c r="A198" s="19" t="inlineStr">
        <is>
          <t>3)</t>
        </is>
      </c>
      <c r="B198" s="20" t="inlineStr">
        <is>
          <t>When el usuario llena el formulario con Lucía García, lucia.garcia@gmail.com y Estoy interesada en el plan de fibra óptica.</t>
        </is>
      </c>
      <c r="C198" s="21"/>
      <c r="D198" s="22" t="inlineStr">
        <is>
          <t>passed</t>
        </is>
      </c>
    </row>
    <row r="199">
      <c r="A199" s="19" t="inlineStr">
        <is>
          <t>4)</t>
        </is>
      </c>
      <c r="B199" s="20" t="inlineStr">
        <is>
          <t>And el usuario presiona el botón Enviar por WhatsApp</t>
        </is>
      </c>
      <c r="C199" s="21" t="inlineStr">
        <is>
          <t>Then el sistema envía la información del formulario por WhatsApp</t>
        </is>
      </c>
      <c r="D199" s="22" t="inlineStr">
        <is>
          <t>passed</t>
        </is>
      </c>
    </row>
    <row r="200">
      <c r="A200" s="19" t="inlineStr">
        <is>
          <t>5)</t>
        </is>
      </c>
      <c r="B200" s="20" t="inlineStr">
        <is>
          <t/>
        </is>
      </c>
      <c r="C200" s="21" t="inlineStr">
        <is>
          <t>And el usuario ve un mensaje de confirmación de envío exitoso por WhatsApp</t>
        </is>
      </c>
      <c r="D200" s="22" t="inlineStr">
        <is>
          <t>passed</t>
        </is>
      </c>
    </row>
    <row r="201"/>
    <row r="202"/>
    <row customHeight="1" ht="26" r="203">
      <c r="A203" s="5" t="inlineStr">
        <is>
          <t>failed</t>
        </is>
      </c>
      <c r="B203" s="6" t="inlineStr">
        <is>
          <t>El usuario intenta enviar el formulario por WhatsApp sin llenar todos los campos</t>
        </is>
      </c>
      <c r="C203" s="5"/>
      <c r="D203" s="5"/>
    </row>
    <row r="204">
      <c r="A204" s="17" t="n">
        <v>48530073</v>
      </c>
      <c r="B204" s="17" t="inlineStr">
        <is>
          <t>Action</t>
        </is>
      </c>
      <c r="C204" s="17" t="inlineStr">
        <is>
          <t>Result</t>
        </is>
      </c>
      <c r="D204" s="17" t="inlineStr">
        <is>
          <t>Step status</t>
        </is>
      </c>
    </row>
    <row r="205">
      <c r="A205" s="19" t="inlineStr">
        <is>
          <t>1)</t>
        </is>
      </c>
      <c r="B205" s="20" t="inlineStr">
        <is>
          <t>Given el usuario accede a la página de IMPACTONET</t>
        </is>
      </c>
      <c r="C205" s="21"/>
      <c r="D205" s="22" t="inlineStr">
        <is>
          <t>passed</t>
        </is>
      </c>
    </row>
    <row r="206">
      <c r="A206" s="19" t="inlineStr">
        <is>
          <t>2)</t>
        </is>
      </c>
      <c r="B206" s="20" t="inlineStr">
        <is>
          <t>When el usuario se dirige al apartado de contacto</t>
        </is>
      </c>
      <c r="C206" s="21" t="inlineStr">
        <is>
          <t>Then el sistema despliega el formulario de contacto</t>
        </is>
      </c>
      <c r="D206" s="22" t="inlineStr">
        <is>
          <t>passed</t>
        </is>
      </c>
    </row>
    <row r="207">
      <c r="A207" s="19" t="inlineStr">
        <is>
          <t>3)</t>
        </is>
      </c>
      <c r="B207" s="20" t="inlineStr">
        <is>
          <t>When el usuario presiona el botón Enviar por WhatsApp sin llenar los campos</t>
        </is>
      </c>
      <c r="C207" s="21" t="inlineStr">
        <is>
          <t>Then el sistema muestra un mensaje de error solicitando llenar todos los campos antes de enviar por WhatsApp</t>
        </is>
      </c>
      <c r="D207" s="22" t="inlineStr">
        <is>
          <t>passed</t>
        </is>
      </c>
    </row>
    <row r="208"/>
    <row r="209"/>
  </sheetData>
  <sheetCalcPr fullCalcOnLoad="1"/>
  <mergeCells count="48">
    <mergeCell ref="B16:D16"/>
    <mergeCell ref="B16:D16"/>
    <mergeCell ref="B22:D22"/>
    <mergeCell ref="B22:D22"/>
    <mergeCell ref="B28:D28"/>
    <mergeCell ref="B28:D28"/>
    <mergeCell ref="B35:D35"/>
    <mergeCell ref="B35:D35"/>
    <mergeCell ref="B41:D41"/>
    <mergeCell ref="B41:D41"/>
    <mergeCell ref="B47:D47"/>
    <mergeCell ref="B47:D47"/>
    <mergeCell ref="B55:D55"/>
    <mergeCell ref="B55:D55"/>
    <mergeCell ref="B64:D64"/>
    <mergeCell ref="B64:D64"/>
    <mergeCell ref="B72:D72"/>
    <mergeCell ref="B72:D72"/>
    <mergeCell ref="B81:D81"/>
    <mergeCell ref="B81:D81"/>
    <mergeCell ref="B97:D97"/>
    <mergeCell ref="B97:D97"/>
    <mergeCell ref="B104:D104"/>
    <mergeCell ref="B104:D104"/>
    <mergeCell ref="B113:D113"/>
    <mergeCell ref="B113:D113"/>
    <mergeCell ref="B120:D120"/>
    <mergeCell ref="B120:D120"/>
    <mergeCell ref="B130:D130"/>
    <mergeCell ref="B130:D130"/>
    <mergeCell ref="B139:D139"/>
    <mergeCell ref="B139:D139"/>
    <mergeCell ref="B146:D146"/>
    <mergeCell ref="B146:D146"/>
    <mergeCell ref="B154:D154"/>
    <mergeCell ref="B154:D154"/>
    <mergeCell ref="B162:D162"/>
    <mergeCell ref="B162:D162"/>
    <mergeCell ref="B170:D170"/>
    <mergeCell ref="B170:D170"/>
    <mergeCell ref="B178:D178"/>
    <mergeCell ref="B178:D178"/>
    <mergeCell ref="B186:D186"/>
    <mergeCell ref="B186:D186"/>
    <mergeCell ref="B194:D194"/>
    <mergeCell ref="B194:D194"/>
    <mergeCell ref="B203:D203"/>
    <mergeCell ref="B203:D203"/>
  </mergeCells>
  <hyperlinks>
    <hyperlink ref="B16" r:id="rId7"/>
    <hyperlink ref="B22" r:id="rId8"/>
    <hyperlink ref="B28" r:id="rId9"/>
    <hyperlink ref="B35" r:id="rId10"/>
    <hyperlink ref="B41" r:id="rId11"/>
    <hyperlink ref="B47" r:id="rId12"/>
    <hyperlink ref="B55" r:id="rId13"/>
    <hyperlink ref="B64" r:id="rId14"/>
    <hyperlink ref="B72" r:id="rId15"/>
    <hyperlink ref="B81" r:id="rId16"/>
    <hyperlink ref="B97" r:id="rId17"/>
    <hyperlink ref="B104" r:id="rId18"/>
    <hyperlink ref="B113" r:id="rId19"/>
    <hyperlink ref="B120" r:id="rId20"/>
    <hyperlink ref="B130" r:id="rId21"/>
    <hyperlink ref="B139" r:id="rId22"/>
    <hyperlink ref="B146" r:id="rId23"/>
    <hyperlink ref="B154" r:id="rId24"/>
    <hyperlink ref="B162" r:id="rId25"/>
    <hyperlink ref="B170" r:id="rId26"/>
    <hyperlink ref="B178" r:id="rId27"/>
    <hyperlink ref="B186" r:id="rId28"/>
    <hyperlink ref="B194" r:id="rId29"/>
    <hyperlink ref="B203" r:id="rId30"/>
  </hyperlinks>
  <printOptions verticalCentered="0" horizontalCentered="0" headings="0" gridLines="0"/>
  <pageMargins right="0.75" left="0.75" bottom="1.0" top="1.0" footer="0.5" header="0.5"/>
  <pageSetup/>
  <headerFooter/>
  <drawing r:id="rId31"/>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mitype="http://purl.org/dc/dcmitype/" xmlns:dcterms="http://purl.org/dc/terms/" xmlns:xsi="http://www.w3.org/2001/XMLSchema-instance">
  <dc:creator>axlsx</dc:creator>
  <dcterms:created xsi:type="dcterms:W3CDTF">2024-08-19T13:05:04Z</dcterms:created>
  <cp:revision>0</cp:revision>
</cp:coreProperties>
</file>