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05"/>
  <workbookPr/>
  <mc:AlternateContent xmlns:mc="http://schemas.openxmlformats.org/markup-compatibility/2006">
    <mc:Choice Requires="x15">
      <x15ac:absPath xmlns:x15ac="http://schemas.microsoft.com/office/spreadsheetml/2010/11/ac" url="C:\myproject\arentcar\doc\"/>
    </mc:Choice>
  </mc:AlternateContent>
  <xr:revisionPtr revIDLastSave="0" documentId="13_ncr:1_{666F99F3-D626-4644-B21C-9D82E5B2926C}" xr6:coauthVersionLast="47" xr6:coauthVersionMax="47" xr10:uidLastSave="{00000000-0000-0000-0000-000000000000}"/>
  <bookViews>
    <workbookView xWindow="-108" yWindow="-108" windowWidth="23256" windowHeight="12576" firstSheet="11" activeTab="13" xr2:uid="{00000000-000D-0000-FFFF-FFFF00000000}"/>
  </bookViews>
  <sheets>
    <sheet name="개발환경" sheetId="5" r:id="rId1"/>
    <sheet name="설치 및 환경설정" sheetId="16" r:id="rId2"/>
    <sheet name="소프트웨어 구성" sheetId="6" r:id="rId3"/>
    <sheet name="개발규칙" sheetId="1" r:id="rId4"/>
    <sheet name="프로젝트구조" sheetId="19" r:id="rId5"/>
    <sheet name="배포" sheetId="15" r:id="rId6"/>
    <sheet name="메뉴구성" sheetId="11" r:id="rId7"/>
    <sheet name="테이블명" sheetId="14" r:id="rId8"/>
    <sheet name="테이블 컬럼명" sheetId="36" r:id="rId9"/>
    <sheet name="컬러명" sheetId="35" r:id="rId10"/>
    <sheet name="참고(bcrypt 암호화)" sheetId="25" r:id="rId11"/>
    <sheet name="참고(MVC 패턴설명)" sheetId="7" r:id="rId12"/>
    <sheet name="참고(docker)" sheetId="21" r:id="rId13"/>
    <sheet name="aws 및 nginx 설정" sheetId="38" r:id="rId14"/>
    <sheet name="nginx 삭제 및 설치(docker)" sheetId="40" r:id="rId15"/>
    <sheet name="nginx설정 및 배포" sheetId="41" r:id="rId16"/>
    <sheet name="nano 설치 및 사용방법" sheetId="42" r:id="rId17"/>
    <sheet name="data dump 및 restore" sheetId="43" r:id="rId18"/>
    <sheet name="참고(mysql)" sheetId="22" r:id="rId19"/>
    <sheet name="참고(Axios)" sheetId="27" r:id="rId20"/>
    <sheet name="참고(xml 작성시 주의사항)" sheetId="28" r:id="rId21"/>
    <sheet name="오류코드" sheetId="29" r:id="rId22"/>
    <sheet name="jwt인증" sheetId="30" r:id="rId23"/>
    <sheet name="세션인증" sheetId="32" r:id="rId24"/>
    <sheet name="유효성검사" sheetId="31" r:id="rId25"/>
    <sheet name="요구사항정의서" sheetId="37" r:id="rId26"/>
  </sheets>
  <definedNames>
    <definedName name="_xlnm._FilterDatabase" localSheetId="8" hidden="1">'테이블 컬럼명'!$A$1:$M$79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4" i="36" l="1"/>
  <c r="G115" i="36"/>
  <c r="G116" i="36"/>
  <c r="G117" i="36"/>
  <c r="G118" i="36"/>
  <c r="G96" i="36"/>
  <c r="G97" i="36"/>
  <c r="G98" i="36"/>
  <c r="G99" i="36"/>
  <c r="G100" i="36"/>
  <c r="G101" i="36"/>
  <c r="G104" i="36"/>
  <c r="G105" i="36"/>
  <c r="G106" i="36"/>
  <c r="G109" i="36"/>
  <c r="G110" i="36"/>
  <c r="G111" i="36"/>
  <c r="G80" i="36"/>
  <c r="G81" i="36"/>
  <c r="G82" i="36"/>
  <c r="G83" i="36"/>
  <c r="G84" i="36"/>
  <c r="G85" i="36"/>
  <c r="G86" i="36"/>
  <c r="G91" i="36"/>
  <c r="G92" i="36"/>
  <c r="G93" i="36"/>
  <c r="J113" i="36" l="1"/>
  <c r="I113" i="36"/>
  <c r="F113" i="36"/>
  <c r="E113" i="36"/>
  <c r="D113" i="36"/>
  <c r="J112" i="36"/>
  <c r="I112" i="36"/>
  <c r="F112" i="36"/>
  <c r="E112" i="36"/>
  <c r="D112" i="36"/>
  <c r="J108" i="36"/>
  <c r="I108" i="36"/>
  <c r="F108" i="36"/>
  <c r="E108" i="36"/>
  <c r="D108" i="36"/>
  <c r="J107" i="36"/>
  <c r="I107" i="36"/>
  <c r="F107" i="36"/>
  <c r="E107" i="36"/>
  <c r="D107" i="36"/>
  <c r="J115" i="36"/>
  <c r="I115" i="36"/>
  <c r="F115" i="36"/>
  <c r="E115" i="36"/>
  <c r="D115" i="36"/>
  <c r="J110" i="36"/>
  <c r="I110" i="36"/>
  <c r="F110" i="36"/>
  <c r="E110" i="36"/>
  <c r="D110" i="36"/>
  <c r="D105" i="36"/>
  <c r="E105" i="36"/>
  <c r="F105" i="36"/>
  <c r="I105" i="36"/>
  <c r="J105" i="36"/>
  <c r="D96" i="36"/>
  <c r="E96" i="36"/>
  <c r="F96" i="36"/>
  <c r="I96" i="36"/>
  <c r="J96" i="36"/>
  <c r="D97" i="36"/>
  <c r="E97" i="36"/>
  <c r="F97" i="36"/>
  <c r="I97" i="36"/>
  <c r="J97" i="36"/>
  <c r="D98" i="36"/>
  <c r="E98" i="36"/>
  <c r="F98" i="36"/>
  <c r="I98" i="36"/>
  <c r="J98" i="36"/>
  <c r="D99" i="36"/>
  <c r="E99" i="36"/>
  <c r="F99" i="36"/>
  <c r="I99" i="36"/>
  <c r="J99" i="36"/>
  <c r="D100" i="36"/>
  <c r="E100" i="36"/>
  <c r="F100" i="36"/>
  <c r="I100" i="36"/>
  <c r="J100" i="36"/>
  <c r="D101" i="36"/>
  <c r="E101" i="36"/>
  <c r="F101" i="36"/>
  <c r="I101" i="36"/>
  <c r="J101" i="36"/>
  <c r="D102" i="36"/>
  <c r="E102" i="36"/>
  <c r="F102" i="36"/>
  <c r="I102" i="36"/>
  <c r="J102" i="36"/>
  <c r="D103" i="36"/>
  <c r="E103" i="36"/>
  <c r="F103" i="36"/>
  <c r="I103" i="36"/>
  <c r="J103" i="36"/>
  <c r="D104" i="36"/>
  <c r="E104" i="36"/>
  <c r="F104" i="36"/>
  <c r="I104" i="36"/>
  <c r="J104" i="36"/>
  <c r="D106" i="36"/>
  <c r="E106" i="36"/>
  <c r="F106" i="36"/>
  <c r="I106" i="36"/>
  <c r="J106" i="36"/>
  <c r="D109" i="36"/>
  <c r="E109" i="36"/>
  <c r="F109" i="36"/>
  <c r="I109" i="36"/>
  <c r="J109" i="36"/>
  <c r="D111" i="36"/>
  <c r="E111" i="36"/>
  <c r="F111" i="36"/>
  <c r="I111" i="36"/>
  <c r="J111" i="36"/>
  <c r="D114" i="36"/>
  <c r="E114" i="36"/>
  <c r="F114" i="36"/>
  <c r="I114" i="36"/>
  <c r="J114" i="36"/>
  <c r="D116" i="36"/>
  <c r="E116" i="36"/>
  <c r="F116" i="36"/>
  <c r="I116" i="36"/>
  <c r="J116" i="36"/>
  <c r="D117" i="36"/>
  <c r="E117" i="36"/>
  <c r="F117" i="36"/>
  <c r="I117" i="36"/>
  <c r="J117" i="36"/>
  <c r="D118" i="36"/>
  <c r="E118" i="36"/>
  <c r="F118" i="36"/>
  <c r="I118" i="36"/>
  <c r="J118" i="36"/>
  <c r="D119" i="36"/>
  <c r="E119" i="36"/>
  <c r="F119" i="36"/>
  <c r="I119" i="36"/>
  <c r="J119" i="36"/>
  <c r="D120" i="36"/>
  <c r="E120" i="36"/>
  <c r="F120" i="36"/>
  <c r="I120" i="36"/>
  <c r="J120" i="36"/>
  <c r="D80" i="36" l="1"/>
  <c r="E80" i="36"/>
  <c r="F80" i="36"/>
  <c r="I80" i="36"/>
  <c r="J80" i="36"/>
  <c r="D81" i="36"/>
  <c r="E81" i="36"/>
  <c r="F81" i="36"/>
  <c r="I81" i="36"/>
  <c r="J81" i="36"/>
  <c r="D82" i="36"/>
  <c r="E82" i="36"/>
  <c r="F82" i="36"/>
  <c r="I82" i="36"/>
  <c r="J82" i="36"/>
  <c r="D83" i="36"/>
  <c r="E83" i="36"/>
  <c r="F83" i="36"/>
  <c r="I83" i="36"/>
  <c r="J83" i="36"/>
  <c r="D84" i="36"/>
  <c r="E84" i="36"/>
  <c r="F84" i="36"/>
  <c r="I84" i="36"/>
  <c r="J84" i="36"/>
  <c r="D85" i="36"/>
  <c r="E85" i="36"/>
  <c r="F85" i="36"/>
  <c r="I85" i="36"/>
  <c r="J85" i="36"/>
  <c r="D86" i="36"/>
  <c r="E86" i="36"/>
  <c r="F86" i="36"/>
  <c r="I86" i="36"/>
  <c r="J86" i="36"/>
  <c r="D87" i="36"/>
  <c r="E87" i="36"/>
  <c r="F87" i="36"/>
  <c r="I87" i="36"/>
  <c r="J87" i="36"/>
  <c r="D88" i="36"/>
  <c r="E88" i="36"/>
  <c r="F88" i="36"/>
  <c r="I88" i="36"/>
  <c r="J88" i="36"/>
  <c r="D89" i="36"/>
  <c r="E89" i="36"/>
  <c r="F89" i="36"/>
  <c r="I89" i="36"/>
  <c r="J89" i="36"/>
  <c r="D90" i="36"/>
  <c r="E90" i="36"/>
  <c r="F90" i="36"/>
  <c r="I90" i="36"/>
  <c r="J90" i="36"/>
  <c r="D91" i="36"/>
  <c r="E91" i="36"/>
  <c r="F91" i="36"/>
  <c r="I91" i="36"/>
  <c r="J91" i="36"/>
  <c r="D92" i="36"/>
  <c r="E92" i="36"/>
  <c r="F92" i="36"/>
  <c r="I92" i="36"/>
  <c r="J92" i="36"/>
  <c r="D93" i="36"/>
  <c r="E93" i="36"/>
  <c r="F93" i="36"/>
  <c r="I93" i="36"/>
  <c r="J93" i="36"/>
  <c r="D94" i="36"/>
  <c r="E94" i="36"/>
  <c r="F94" i="36"/>
  <c r="I94" i="36"/>
  <c r="J94" i="36"/>
  <c r="D95" i="36"/>
  <c r="E95" i="36"/>
  <c r="F95" i="36"/>
  <c r="I95" i="36"/>
  <c r="J95" i="36"/>
  <c r="J31" i="36"/>
  <c r="I31" i="36"/>
  <c r="F31" i="36"/>
  <c r="E31" i="36"/>
  <c r="D31" i="36"/>
  <c r="J30" i="36"/>
  <c r="I30" i="36"/>
  <c r="F30" i="36"/>
  <c r="E30" i="36"/>
  <c r="D30" i="36"/>
  <c r="D10" i="36"/>
  <c r="E10" i="36"/>
  <c r="F10" i="36"/>
  <c r="I10" i="36"/>
  <c r="J10" i="36"/>
  <c r="D11" i="36"/>
  <c r="E11" i="36"/>
  <c r="F11" i="36"/>
  <c r="I11" i="36"/>
  <c r="J11" i="36"/>
  <c r="D12" i="36"/>
  <c r="E12" i="36"/>
  <c r="F12" i="36"/>
  <c r="G12" i="36"/>
  <c r="I12" i="36"/>
  <c r="J12" i="36"/>
  <c r="D13" i="36"/>
  <c r="E13" i="36"/>
  <c r="F13" i="36"/>
  <c r="G13" i="36"/>
  <c r="I13" i="36"/>
  <c r="J13" i="36"/>
  <c r="D14" i="36"/>
  <c r="E14" i="36"/>
  <c r="F14" i="36"/>
  <c r="G14" i="36"/>
  <c r="I14" i="36"/>
  <c r="J14" i="36"/>
  <c r="D15" i="36"/>
  <c r="E15" i="36"/>
  <c r="F15" i="36"/>
  <c r="G15" i="36"/>
  <c r="I15" i="36"/>
  <c r="J15" i="36"/>
  <c r="D16" i="36"/>
  <c r="E16" i="36"/>
  <c r="F16" i="36"/>
  <c r="G16" i="36"/>
  <c r="I16" i="36"/>
  <c r="J16" i="36"/>
  <c r="D17" i="36"/>
  <c r="E17" i="36"/>
  <c r="F17" i="36"/>
  <c r="G17" i="36"/>
  <c r="I17" i="36"/>
  <c r="J17" i="36"/>
  <c r="D18" i="36"/>
  <c r="E18" i="36"/>
  <c r="F18" i="36"/>
  <c r="I18" i="36"/>
  <c r="J18" i="36"/>
  <c r="D19" i="36"/>
  <c r="E19" i="36"/>
  <c r="F19" i="36"/>
  <c r="I19" i="36"/>
  <c r="J19" i="36"/>
  <c r="D20" i="36"/>
  <c r="E20" i="36"/>
  <c r="F20" i="36"/>
  <c r="G20" i="36"/>
  <c r="I20" i="36"/>
  <c r="J20" i="36"/>
  <c r="D21" i="36"/>
  <c r="E21" i="36"/>
  <c r="F21" i="36"/>
  <c r="G21" i="36"/>
  <c r="I21" i="36"/>
  <c r="J21" i="36"/>
  <c r="D22" i="36"/>
  <c r="E22" i="36"/>
  <c r="F22" i="36"/>
  <c r="G22" i="36"/>
  <c r="I22" i="36"/>
  <c r="J22" i="36"/>
  <c r="D23" i="36"/>
  <c r="E23" i="36"/>
  <c r="F23" i="36"/>
  <c r="G23" i="36"/>
  <c r="I23" i="36"/>
  <c r="J23" i="36"/>
  <c r="D24" i="36"/>
  <c r="E24" i="36"/>
  <c r="F24" i="36"/>
  <c r="G24" i="36"/>
  <c r="H24" i="36"/>
  <c r="I24" i="36"/>
  <c r="J24" i="36"/>
  <c r="D25" i="36"/>
  <c r="E25" i="36"/>
  <c r="F25" i="36"/>
  <c r="G25" i="36"/>
  <c r="H25" i="36"/>
  <c r="I25" i="36"/>
  <c r="J25" i="36"/>
  <c r="D26" i="36"/>
  <c r="E26" i="36"/>
  <c r="F26" i="36"/>
  <c r="I26" i="36"/>
  <c r="J26" i="36"/>
  <c r="D27" i="36"/>
  <c r="E27" i="36"/>
  <c r="F27" i="36"/>
  <c r="I27" i="36"/>
  <c r="J27" i="36"/>
  <c r="D28" i="36"/>
  <c r="E28" i="36"/>
  <c r="F28" i="36"/>
  <c r="G28" i="36"/>
  <c r="I28" i="36"/>
  <c r="J28" i="36"/>
  <c r="D29" i="36"/>
  <c r="E29" i="36"/>
  <c r="F29" i="36"/>
  <c r="G29" i="36"/>
  <c r="I29" i="36"/>
  <c r="J29" i="36"/>
  <c r="D32" i="36"/>
  <c r="E32" i="36"/>
  <c r="F32" i="36"/>
  <c r="G32" i="36"/>
  <c r="I32" i="36"/>
  <c r="J32" i="36"/>
  <c r="D33" i="36"/>
  <c r="E33" i="36"/>
  <c r="F33" i="36"/>
  <c r="G33" i="36"/>
  <c r="I33" i="36"/>
  <c r="J33" i="36"/>
  <c r="D34" i="36"/>
  <c r="E34" i="36"/>
  <c r="F34" i="36"/>
  <c r="I34" i="36"/>
  <c r="J34" i="36"/>
  <c r="D35" i="36"/>
  <c r="E35" i="36"/>
  <c r="F35" i="36"/>
  <c r="I35" i="36"/>
  <c r="J35" i="36"/>
  <c r="D36" i="36"/>
  <c r="E36" i="36"/>
  <c r="F36" i="36"/>
  <c r="G36" i="36"/>
  <c r="I36" i="36"/>
  <c r="J36" i="36"/>
  <c r="D37" i="36"/>
  <c r="E37" i="36"/>
  <c r="F37" i="36"/>
  <c r="I37" i="36"/>
  <c r="J37" i="36"/>
  <c r="D38" i="36"/>
  <c r="E38" i="36"/>
  <c r="F38" i="36"/>
  <c r="I38" i="36"/>
  <c r="J38" i="36"/>
  <c r="D39" i="36"/>
  <c r="E39" i="36"/>
  <c r="F39" i="36"/>
  <c r="I39" i="36"/>
  <c r="J39" i="36"/>
  <c r="D40" i="36"/>
  <c r="E40" i="36"/>
  <c r="F40" i="36"/>
  <c r="I40" i="36"/>
  <c r="J40" i="36"/>
  <c r="D41" i="36"/>
  <c r="E41" i="36"/>
  <c r="F41" i="36"/>
  <c r="I41" i="36"/>
  <c r="J41" i="36"/>
  <c r="D42" i="36"/>
  <c r="E42" i="36"/>
  <c r="F42" i="36"/>
  <c r="I42" i="36"/>
  <c r="J42" i="36"/>
  <c r="D43" i="36"/>
  <c r="E43" i="36"/>
  <c r="F43" i="36"/>
  <c r="I43" i="36"/>
  <c r="J43" i="36"/>
  <c r="D44" i="36"/>
  <c r="E44" i="36"/>
  <c r="F44" i="36"/>
  <c r="I44" i="36"/>
  <c r="J44" i="36"/>
  <c r="D45" i="36"/>
  <c r="E45" i="36"/>
  <c r="F45" i="36"/>
  <c r="G45" i="36"/>
  <c r="I45" i="36"/>
  <c r="J45" i="36"/>
  <c r="D46" i="36"/>
  <c r="E46" i="36"/>
  <c r="F46" i="36"/>
  <c r="G46" i="36"/>
  <c r="I46" i="36"/>
  <c r="J46" i="36"/>
  <c r="D47" i="36"/>
  <c r="E47" i="36"/>
  <c r="F47" i="36"/>
  <c r="G47" i="36"/>
  <c r="I47" i="36"/>
  <c r="J47" i="36"/>
  <c r="D48" i="36"/>
  <c r="E48" i="36"/>
  <c r="F48" i="36"/>
  <c r="G48" i="36"/>
  <c r="I48" i="36"/>
  <c r="J48" i="36"/>
  <c r="D49" i="36"/>
  <c r="E49" i="36"/>
  <c r="F49" i="36"/>
  <c r="G49" i="36"/>
  <c r="I49" i="36"/>
  <c r="J49" i="36"/>
  <c r="D50" i="36"/>
  <c r="E50" i="36"/>
  <c r="F50" i="36"/>
  <c r="G50" i="36"/>
  <c r="I50" i="36"/>
  <c r="J50" i="36"/>
  <c r="D51" i="36"/>
  <c r="E51" i="36"/>
  <c r="F51" i="36"/>
  <c r="G51" i="36"/>
  <c r="I51" i="36"/>
  <c r="J51" i="36"/>
  <c r="D52" i="36"/>
  <c r="E52" i="36"/>
  <c r="F52" i="36"/>
  <c r="G52" i="36"/>
  <c r="I52" i="36"/>
  <c r="J52" i="36"/>
  <c r="D53" i="36"/>
  <c r="E53" i="36"/>
  <c r="F53" i="36"/>
  <c r="G53" i="36"/>
  <c r="I53" i="36"/>
  <c r="J53" i="36"/>
  <c r="D54" i="36"/>
  <c r="E54" i="36"/>
  <c r="F54" i="36"/>
  <c r="G54" i="36"/>
  <c r="I54" i="36"/>
  <c r="J54" i="36"/>
  <c r="D55" i="36"/>
  <c r="E55" i="36"/>
  <c r="F55" i="36"/>
  <c r="G55" i="36"/>
  <c r="I55" i="36"/>
  <c r="J55" i="36"/>
  <c r="D56" i="36"/>
  <c r="E56" i="36"/>
  <c r="F56" i="36"/>
  <c r="G56" i="36"/>
  <c r="H56" i="36"/>
  <c r="I56" i="36"/>
  <c r="J56" i="36"/>
  <c r="D57" i="36"/>
  <c r="E57" i="36"/>
  <c r="F57" i="36"/>
  <c r="I57" i="36"/>
  <c r="J57" i="36"/>
  <c r="D58" i="36"/>
  <c r="E58" i="36"/>
  <c r="F58" i="36"/>
  <c r="I58" i="36"/>
  <c r="J58" i="36"/>
  <c r="D59" i="36"/>
  <c r="E59" i="36"/>
  <c r="F59" i="36"/>
  <c r="G59" i="36"/>
  <c r="I59" i="36"/>
  <c r="J59" i="36"/>
  <c r="D60" i="36"/>
  <c r="E60" i="36"/>
  <c r="F60" i="36"/>
  <c r="G60" i="36"/>
  <c r="I60" i="36"/>
  <c r="J60" i="36"/>
  <c r="D61" i="36"/>
  <c r="E61" i="36"/>
  <c r="F61" i="36"/>
  <c r="G61" i="36"/>
  <c r="I61" i="36"/>
  <c r="J61" i="36"/>
  <c r="D62" i="36"/>
  <c r="E62" i="36"/>
  <c r="F62" i="36"/>
  <c r="G62" i="36"/>
  <c r="I62" i="36"/>
  <c r="J62" i="36"/>
  <c r="D63" i="36"/>
  <c r="E63" i="36"/>
  <c r="F63" i="36"/>
  <c r="G63" i="36"/>
  <c r="I63" i="36"/>
  <c r="J63" i="36"/>
  <c r="D64" i="36"/>
  <c r="E64" i="36"/>
  <c r="F64" i="36"/>
  <c r="G64" i="36"/>
  <c r="I64" i="36"/>
  <c r="J64" i="36"/>
  <c r="D65" i="36"/>
  <c r="E65" i="36"/>
  <c r="F65" i="36"/>
  <c r="G65" i="36"/>
  <c r="I65" i="36"/>
  <c r="J65" i="36"/>
  <c r="D66" i="36"/>
  <c r="E66" i="36"/>
  <c r="F66" i="36"/>
  <c r="G66" i="36"/>
  <c r="I66" i="36"/>
  <c r="J66" i="36"/>
  <c r="D67" i="36"/>
  <c r="E67" i="36"/>
  <c r="F67" i="36"/>
  <c r="G67" i="36"/>
  <c r="I67" i="36"/>
  <c r="J67" i="36"/>
  <c r="D68" i="36"/>
  <c r="E68" i="36"/>
  <c r="F68" i="36"/>
  <c r="G68" i="36"/>
  <c r="I68" i="36"/>
  <c r="J68" i="36"/>
  <c r="D69" i="36"/>
  <c r="E69" i="36"/>
  <c r="F69" i="36"/>
  <c r="G69" i="36"/>
  <c r="I69" i="36"/>
  <c r="J69" i="36"/>
  <c r="D70" i="36"/>
  <c r="E70" i="36"/>
  <c r="F70" i="36"/>
  <c r="I70" i="36"/>
  <c r="J70" i="36"/>
  <c r="D71" i="36"/>
  <c r="E71" i="36"/>
  <c r="F71" i="36"/>
  <c r="I71" i="36"/>
  <c r="J71" i="36"/>
  <c r="D72" i="36"/>
  <c r="E72" i="36"/>
  <c r="F72" i="36"/>
  <c r="G72" i="36"/>
  <c r="I72" i="36"/>
  <c r="J72" i="36"/>
  <c r="D73" i="36"/>
  <c r="E73" i="36"/>
  <c r="F73" i="36"/>
  <c r="G73" i="36"/>
  <c r="I73" i="36"/>
  <c r="J73" i="36"/>
  <c r="D74" i="36"/>
  <c r="E74" i="36"/>
  <c r="F74" i="36"/>
  <c r="G74" i="36"/>
  <c r="I74" i="36"/>
  <c r="J74" i="36"/>
  <c r="D75" i="36"/>
  <c r="E75" i="36"/>
  <c r="F75" i="36"/>
  <c r="G75" i="36"/>
  <c r="I75" i="36"/>
  <c r="J75" i="36"/>
  <c r="D76" i="36"/>
  <c r="E76" i="36"/>
  <c r="F76" i="36"/>
  <c r="G76" i="36"/>
  <c r="I76" i="36"/>
  <c r="J76" i="36"/>
  <c r="D77" i="36"/>
  <c r="E77" i="36"/>
  <c r="F77" i="36"/>
  <c r="G77" i="36"/>
  <c r="I77" i="36"/>
  <c r="J77" i="36"/>
  <c r="D78" i="36"/>
  <c r="E78" i="36"/>
  <c r="F78" i="36"/>
  <c r="I78" i="36"/>
  <c r="J78" i="36"/>
  <c r="D79" i="36"/>
  <c r="E79" i="36"/>
  <c r="F79" i="36"/>
  <c r="I79" i="36"/>
  <c r="J79" i="36"/>
  <c r="D3" i="36"/>
  <c r="E3" i="36"/>
  <c r="F3" i="36"/>
  <c r="G3" i="36"/>
  <c r="I3" i="36"/>
  <c r="J3" i="36"/>
  <c r="D4" i="36"/>
  <c r="E4" i="36"/>
  <c r="F4" i="36"/>
  <c r="G4" i="36"/>
  <c r="I4" i="36"/>
  <c r="J4" i="36"/>
  <c r="D5" i="36"/>
  <c r="E5" i="36"/>
  <c r="F5" i="36"/>
  <c r="G5" i="36"/>
  <c r="I5" i="36"/>
  <c r="J5" i="36"/>
  <c r="D6" i="36"/>
  <c r="E6" i="36"/>
  <c r="F6" i="36"/>
  <c r="G6" i="36"/>
  <c r="I6" i="36"/>
  <c r="J6" i="36"/>
  <c r="D7" i="36"/>
  <c r="E7" i="36"/>
  <c r="F7" i="36"/>
  <c r="G7" i="36"/>
  <c r="I7" i="36"/>
  <c r="J7" i="36"/>
  <c r="D8" i="36"/>
  <c r="E8" i="36"/>
  <c r="F8" i="36"/>
  <c r="G8" i="36"/>
  <c r="I8" i="36"/>
  <c r="J8" i="36"/>
  <c r="D9" i="36"/>
  <c r="E9" i="36"/>
  <c r="F9" i="36"/>
  <c r="G9" i="36"/>
  <c r="I9" i="36"/>
  <c r="J9" i="36"/>
  <c r="J2" i="36"/>
  <c r="I2" i="36"/>
  <c r="G2" i="36"/>
  <c r="F2" i="36"/>
  <c r="E2" i="36"/>
  <c r="D2" i="36"/>
</calcChain>
</file>

<file path=xl/sharedStrings.xml><?xml version="1.0" encoding="utf-8"?>
<sst xmlns="http://schemas.openxmlformats.org/spreadsheetml/2006/main" count="2891" uniqueCount="1760">
  <si>
    <t>개발환경</t>
    <phoneticPr fontId="1" type="noConversion"/>
  </si>
  <si>
    <t>mysql</t>
    <phoneticPr fontId="1" type="noConversion"/>
  </si>
  <si>
    <t>1. 전체 구성도</t>
  </si>
  <si>
    <t>클라이언트(웹 브라우저)</t>
  </si>
  <si>
    <t>사용자들이 웹 브라우저를 통해 HTTP 요청을 보냄.</t>
  </si>
  <si>
    <t>엔진엑스(Nginx) - 웹 서버</t>
  </si>
  <si>
    <t>정적 콘텐츠 제공(HTML, CSS, JS, 이미지 등).</t>
  </si>
  <si>
    <t>동적 요청(서블릿, JSP, 스프링 등)을 톰캣으로 프록시.</t>
  </si>
  <si>
    <t>로드 밸런싱 및 SSL 인증 처리.</t>
  </si>
  <si>
    <t>톰캣(Apache Tomcat) - 애플리케이션 서버</t>
  </si>
  <si>
    <t>자바 기반의 웹 애플리케이션 실행 (서블릿, JSP, 스프링 애플리케이션).</t>
  </si>
  <si>
    <t>비즈니스 로직 처리 및 동적 콘텐츠 생성.</t>
  </si>
  <si>
    <t>클라이언트 요청에 따른 데이터 처리 후, 응답 생성.</t>
  </si>
  <si>
    <t>MySQL - 데이터베이스 서버</t>
  </si>
  <si>
    <t>데이터를 저장하고 조회, 수정, 삭제 등의 작업을 처리.</t>
  </si>
  <si>
    <t>애플리케이션이 필요로 하는 데이터를 제공.</t>
  </si>
  <si>
    <t>2. 소프트웨어 구성 흐름도</t>
  </si>
  <si>
    <t>1) 클라이언트 (웹 브라우저)</t>
  </si>
  <si>
    <r>
      <t xml:space="preserve">사용자가 웹 브라우저를 통해 서버에 HTTP 요청을 보냅니다. 이 요청은 보통 도메인(예: </t>
    </r>
    <r>
      <rPr>
        <sz val="10"/>
        <color theme="1"/>
        <rFont val="Arial Unicode MS"/>
        <family val="3"/>
        <charset val="129"/>
      </rPr>
      <t>www.example.com</t>
    </r>
    <r>
      <rPr>
        <sz val="11"/>
        <color theme="1"/>
        <rFont val="맑은 고딕"/>
        <family val="2"/>
        <charset val="129"/>
        <scheme val="minor"/>
      </rPr>
      <t>)을 통해 들어오며, 웹 서버에서 이 요청을 받습니다.</t>
    </r>
  </si>
  <si>
    <t>2) 엔진엑스 (Nginx): 웹 서버</t>
  </si>
  <si>
    <r>
      <t>역할</t>
    </r>
    <r>
      <rPr>
        <sz val="11"/>
        <color theme="1"/>
        <rFont val="맑은 고딕"/>
        <family val="2"/>
        <charset val="129"/>
        <scheme val="minor"/>
      </rPr>
      <t>:</t>
    </r>
  </si>
  <si>
    <r>
      <t>정적 콘텐츠 처리</t>
    </r>
    <r>
      <rPr>
        <sz val="11"/>
        <color theme="1"/>
        <rFont val="맑은 고딕"/>
        <family val="2"/>
        <charset val="129"/>
        <scheme val="minor"/>
      </rPr>
      <t>: HTML, CSS, JS, 이미지 등의 정적 파일을 직접 처리하여 빠르게 응답합니다.</t>
    </r>
  </si>
  <si>
    <r>
      <t>리버스 프록시</t>
    </r>
    <r>
      <rPr>
        <sz val="11"/>
        <color theme="1"/>
        <rFont val="맑은 고딕"/>
        <family val="2"/>
        <charset val="129"/>
        <scheme val="minor"/>
      </rPr>
      <t xml:space="preserve">: 동적 콘텐츠 처리 요청(서블릿, 스프링 애플리케이션 등)은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>으로 전달하여 처리.</t>
    </r>
  </si>
  <si>
    <r>
      <t>로드 밸런싱</t>
    </r>
    <r>
      <rPr>
        <sz val="11"/>
        <color theme="1"/>
        <rFont val="맑은 고딕"/>
        <family val="2"/>
        <charset val="129"/>
        <scheme val="minor"/>
      </rPr>
      <t>: 여러 개의 애플리케이션 서버가 있을 경우 요청을 분산하여 부하를 분산시킴.</t>
    </r>
  </si>
  <si>
    <r>
      <t>SSL 처리</t>
    </r>
    <r>
      <rPr>
        <sz val="11"/>
        <color theme="1"/>
        <rFont val="맑은 고딕"/>
        <family val="2"/>
        <charset val="129"/>
        <scheme val="minor"/>
      </rPr>
      <t>: HTTPS 트래픽에 대한 SSL 인증을 처리합니다.</t>
    </r>
  </si>
  <si>
    <t>3) 톰캣 (Apache Tomcat): 애플리케이션 서버</t>
  </si>
  <si>
    <r>
      <t>동적 콘텐츠 처리</t>
    </r>
    <r>
      <rPr>
        <sz val="11"/>
        <color theme="1"/>
        <rFont val="맑은 고딕"/>
        <family val="2"/>
        <charset val="129"/>
        <scheme val="minor"/>
      </rPr>
      <t>: Nginx에서 전달된 동적 요청을 처리합니다. 서블릿(Servlet), JSP, 스프링(Spring) 같은 자바 기반 웹 애플리케이션을 실행합니다.</t>
    </r>
  </si>
  <si>
    <r>
      <t>비즈니스 로직 처리</t>
    </r>
    <r>
      <rPr>
        <sz val="11"/>
        <color theme="1"/>
        <rFont val="맑은 고딕"/>
        <family val="2"/>
        <charset val="129"/>
        <scheme val="minor"/>
      </rPr>
      <t>: 사용자의 요청에 따라 특정 작업을 수행하거나 데이터를 처리합니다.</t>
    </r>
  </si>
  <si>
    <r>
      <t>데이터베이스와 상호작용</t>
    </r>
    <r>
      <rPr>
        <sz val="11"/>
        <color theme="1"/>
        <rFont val="맑은 고딕"/>
        <family val="2"/>
        <charset val="129"/>
        <scheme val="minor"/>
      </rPr>
      <t xml:space="preserve">: 필요한 경우 </t>
    </r>
    <r>
      <rPr>
        <b/>
        <sz val="11"/>
        <color theme="1"/>
        <rFont val="맑은 고딕"/>
        <family val="3"/>
        <charset val="129"/>
        <scheme val="minor"/>
      </rPr>
      <t>MySQL</t>
    </r>
    <r>
      <rPr>
        <sz val="11"/>
        <color theme="1"/>
        <rFont val="맑은 고딕"/>
        <family val="2"/>
        <charset val="129"/>
        <scheme val="minor"/>
      </rPr>
      <t>과 상호작용하여 데이터를 조회하거나 변경하고, 처리된 결과를 클라이언트에게 반환합니다.</t>
    </r>
  </si>
  <si>
    <t>4) MySQL: 데이터베이스 서버</t>
  </si>
  <si>
    <r>
      <t>데이터 저장 및 관리</t>
    </r>
    <r>
      <rPr>
        <sz val="11"/>
        <color theme="1"/>
        <rFont val="맑은 고딕"/>
        <family val="2"/>
        <charset val="129"/>
        <scheme val="minor"/>
      </rPr>
      <t>: 사용자 정보, 게시물, 상품 데이터 등 웹 애플리케이션에서 사용하는 데이터를 저장합니다.</t>
    </r>
  </si>
  <si>
    <r>
      <t>쿼리 처리</t>
    </r>
    <r>
      <rPr>
        <sz val="11"/>
        <color theme="1"/>
        <rFont val="맑은 고딕"/>
        <family val="2"/>
        <charset val="129"/>
        <scheme val="minor"/>
      </rPr>
      <t>: 애플리케이션에서 데이터 조회나 변경 요청이 있을 때 SQL 쿼리를 처리하고, 그 결과를 톰캣에 반환합니다.</t>
    </r>
  </si>
  <si>
    <t>3. 흐름 예시</t>
  </si>
  <si>
    <r>
      <t>1. 클라이언트</t>
    </r>
    <r>
      <rPr>
        <sz val="11"/>
        <color theme="1"/>
        <rFont val="맑은 고딕"/>
        <family val="2"/>
        <charset val="129"/>
        <scheme val="minor"/>
      </rPr>
      <t xml:space="preserve">가 웹 브라우저를 통해 </t>
    </r>
    <r>
      <rPr>
        <sz val="10"/>
        <color theme="1"/>
        <rFont val="Arial Unicode MS"/>
        <family val="3"/>
        <charset val="129"/>
      </rPr>
      <t>www.example.com</t>
    </r>
    <r>
      <rPr>
        <sz val="11"/>
        <color theme="1"/>
        <rFont val="맑은 고딕"/>
        <family val="2"/>
        <charset val="129"/>
        <scheme val="minor"/>
      </rPr>
      <t>에 접근.</t>
    </r>
  </si>
  <si>
    <r>
      <t>2. Nginx</t>
    </r>
    <r>
      <rPr>
        <sz val="11"/>
        <color theme="1"/>
        <rFont val="맑은 고딕"/>
        <family val="2"/>
        <charset val="129"/>
        <scheme val="minor"/>
      </rPr>
      <t>는 HTTP 요청을 수신하고:</t>
    </r>
  </si>
  <si>
    <t>정적 파일 요청일 경우, Nginx가 직접 처리하여 응답.</t>
  </si>
  <si>
    <r>
      <t xml:space="preserve">동적 요청일 경우, Nginx는 이 요청을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>으로 전달(프록시 역할).</t>
    </r>
  </si>
  <si>
    <r>
      <t>3. 톰캣</t>
    </r>
    <r>
      <rPr>
        <sz val="11"/>
        <color theme="1"/>
        <rFont val="맑은 고딕"/>
        <family val="2"/>
        <charset val="129"/>
        <scheme val="minor"/>
      </rPr>
      <t>은 전달받은 요청을 처리:</t>
    </r>
  </si>
  <si>
    <r>
      <t xml:space="preserve">필요한 경우 </t>
    </r>
    <r>
      <rPr>
        <b/>
        <sz val="11"/>
        <color theme="1"/>
        <rFont val="맑은 고딕"/>
        <family val="3"/>
        <charset val="129"/>
        <scheme val="minor"/>
      </rPr>
      <t>MySQL</t>
    </r>
    <r>
      <rPr>
        <sz val="11"/>
        <color theme="1"/>
        <rFont val="맑은 고딕"/>
        <family val="2"/>
        <charset val="129"/>
        <scheme val="minor"/>
      </rPr>
      <t>에서 데이터를 조회하거나 변경.</t>
    </r>
  </si>
  <si>
    <r>
      <t xml:space="preserve">비즈니스 로직을 처리한 후 결과를 생성하여 </t>
    </r>
    <r>
      <rPr>
        <b/>
        <sz val="11"/>
        <color theme="1"/>
        <rFont val="맑은 고딕"/>
        <family val="3"/>
        <charset val="129"/>
        <scheme val="minor"/>
      </rPr>
      <t>Nginx</t>
    </r>
    <r>
      <rPr>
        <sz val="11"/>
        <color theme="1"/>
        <rFont val="맑은 고딕"/>
        <family val="2"/>
        <charset val="129"/>
        <scheme val="minor"/>
      </rPr>
      <t>로 응답 반환.</t>
    </r>
  </si>
  <si>
    <r>
      <t>4. Nginx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 xml:space="preserve">에서 처리된 동적 콘텐츠 또는 자신이 처리한 정적 콘텐츠를 </t>
    </r>
    <r>
      <rPr>
        <b/>
        <sz val="11"/>
        <color theme="1"/>
        <rFont val="맑은 고딕"/>
        <family val="3"/>
        <charset val="129"/>
        <scheme val="minor"/>
      </rPr>
      <t>클라이언트</t>
    </r>
    <r>
      <rPr>
        <sz val="11"/>
        <color theme="1"/>
        <rFont val="맑은 고딕"/>
        <family val="2"/>
        <charset val="129"/>
        <scheme val="minor"/>
      </rPr>
      <t>에게 응답.</t>
    </r>
  </si>
  <si>
    <t>4. 구성도 시각적 설명</t>
  </si>
  <si>
    <r>
      <t>클라이언트(웹 브라우저)</t>
    </r>
    <r>
      <rPr>
        <sz val="11"/>
        <color theme="1"/>
        <rFont val="맑은 고딕"/>
        <family val="2"/>
        <charset val="129"/>
        <scheme val="minor"/>
      </rPr>
      <t xml:space="preserve"> → HTTP 요청 →</t>
    </r>
  </si>
  <si>
    <r>
      <t>Nginx(웹 서버)</t>
    </r>
    <r>
      <rPr>
        <sz val="11"/>
        <color theme="1"/>
        <rFont val="맑은 고딕"/>
        <family val="2"/>
        <charset val="129"/>
        <scheme val="minor"/>
      </rPr>
      <t xml:space="preserve"> → 정적 파일 서빙 또는 톰캣으로 프록시 →</t>
    </r>
  </si>
  <si>
    <r>
      <t>Tomcat(애플리케이션 서버)</t>
    </r>
    <r>
      <rPr>
        <sz val="11"/>
        <color theme="1"/>
        <rFont val="맑은 고딕"/>
        <family val="2"/>
        <charset val="129"/>
        <scheme val="minor"/>
      </rPr>
      <t xml:space="preserve"> → 비즈니스 로직 처리 및 MySQL로 데이터 요청 →</t>
    </r>
  </si>
  <si>
    <r>
      <t>MySQL(데이터베이스 서버)</t>
    </r>
    <r>
      <rPr>
        <sz val="11"/>
        <color theme="1"/>
        <rFont val="맑은 고딕"/>
        <family val="2"/>
        <charset val="129"/>
        <scheme val="minor"/>
      </rPr>
      <t xml:space="preserve"> → 데이터 처리 후 톰캣으로 반환 →</t>
    </r>
  </si>
  <si>
    <r>
      <t>Tomcat</t>
    </r>
    <r>
      <rPr>
        <sz val="11"/>
        <color theme="1"/>
        <rFont val="맑은 고딕"/>
        <family val="2"/>
        <charset val="129"/>
        <scheme val="minor"/>
      </rPr>
      <t xml:space="preserve"> → 응답 생성 →</t>
    </r>
  </si>
  <si>
    <r>
      <t>Nginx</t>
    </r>
    <r>
      <rPr>
        <sz val="11"/>
        <color theme="1"/>
        <rFont val="맑은 고딕"/>
        <family val="2"/>
        <charset val="129"/>
        <scheme val="minor"/>
      </rPr>
      <t xml:space="preserve"> → 최종 응답을 클라이언트로 전송.</t>
    </r>
  </si>
  <si>
    <t>5. 각 구성 요소의 역할 요약</t>
  </si>
  <si>
    <r>
      <t>Nginx</t>
    </r>
    <r>
      <rPr>
        <sz val="11"/>
        <color theme="1"/>
        <rFont val="맑은 고딕"/>
        <family val="2"/>
        <charset val="129"/>
        <scheme val="minor"/>
      </rPr>
      <t>: 웹 서버로서 정적 파일을 제공하고, 동적 요청은 톰캣으로 전달하는 리버스 프록시 역할을 합니다. 또한 로드 밸런싱과 SSL 처리도 담당합니다.</t>
    </r>
  </si>
  <si>
    <r>
      <t>Tomcat</t>
    </r>
    <r>
      <rPr>
        <sz val="11"/>
        <color theme="1"/>
        <rFont val="맑은 고딕"/>
        <family val="2"/>
        <charset val="129"/>
        <scheme val="minor"/>
      </rPr>
      <t>: 애플리케이션 서버로서 자바 기반 웹 애플리케이션을 실행하고 비즈니스 로직을 처리하며, 필요할 경우 데이터베이스와 상호작용합니다.</t>
    </r>
  </si>
  <si>
    <r>
      <t>MySQL</t>
    </r>
    <r>
      <rPr>
        <sz val="11"/>
        <color theme="1"/>
        <rFont val="맑은 고딕"/>
        <family val="2"/>
        <charset val="129"/>
        <scheme val="minor"/>
      </rPr>
      <t>: 데이터베이스 서버로서 데이터를 저장, 관리하고, 애플리케이션이 필요로 하는 데이터를 제공합니다.</t>
    </r>
  </si>
  <si>
    <t>이와 같은 구성은 대규모 트래픽을 효율적으로 처리하고, 성능과 확장성을 극대화하기 위한 아키텍처로 널리 사용됩니다. 웹 서버(Nginx)와 애플리케이션 서버(Tomcat)를 분리하여 각자의 역할에 맞는 작업을 수행하게 함으로써 서버 자원을 최적화할 수 있습니다.</t>
  </si>
  <si>
    <r>
      <t xml:space="preserve">"Hello" 메시지를 브라우저에 출력하는 간단한 </t>
    </r>
    <r>
      <rPr>
        <b/>
        <sz val="11"/>
        <color theme="1"/>
        <rFont val="맑은 고딕"/>
        <family val="3"/>
        <charset val="129"/>
        <scheme val="minor"/>
      </rPr>
      <t>MVC 패턴</t>
    </r>
    <r>
      <rPr>
        <sz val="11"/>
        <color theme="1"/>
        <rFont val="맑은 고딕"/>
        <family val="2"/>
        <charset val="129"/>
        <scheme val="minor"/>
      </rPr>
      <t xml:space="preserve">의 </t>
    </r>
    <r>
      <rPr>
        <b/>
        <sz val="11"/>
        <color theme="1"/>
        <rFont val="맑은 고딕"/>
        <family val="3"/>
        <charset val="129"/>
        <scheme val="minor"/>
      </rPr>
      <t>시퀀스 다이어그램</t>
    </r>
    <r>
      <rPr>
        <sz val="11"/>
        <color theme="1"/>
        <rFont val="맑은 고딕"/>
        <family val="2"/>
        <charset val="129"/>
        <scheme val="minor"/>
      </rPr>
      <t xml:space="preserve">을 설명하겠습니다. 이 다이어그램은 기본적으로 스프링 부트를 활용하여 </t>
    </r>
    <r>
      <rPr>
        <b/>
        <sz val="11"/>
        <color theme="1"/>
        <rFont val="맑은 고딕"/>
        <family val="3"/>
        <charset val="129"/>
        <scheme val="minor"/>
      </rPr>
      <t>모델(Model)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b/>
        <sz val="11"/>
        <color theme="1"/>
        <rFont val="맑은 고딕"/>
        <family val="3"/>
        <charset val="129"/>
        <scheme val="minor"/>
      </rPr>
      <t>뷰(View)</t>
    </r>
    <r>
      <rPr>
        <sz val="11"/>
        <color theme="1"/>
        <rFont val="맑은 고딕"/>
        <family val="2"/>
        <charset val="129"/>
        <scheme val="minor"/>
      </rPr>
      <t>, **컨트롤러(Controller)**가 어떻게 상호작용하는지를 보여줍니다.</t>
    </r>
  </si>
  <si>
    <t>MVC 패턴을 기반으로 한 시퀀스 다이어그램 설명</t>
  </si>
  <si>
    <r>
      <t xml:space="preserve">1. **클라이언트(브라우저)**가 </t>
    </r>
    <r>
      <rPr>
        <sz val="10"/>
        <color theme="1"/>
        <rFont val="Arial Unicode MS"/>
        <family val="3"/>
        <charset val="129"/>
      </rPr>
      <t>GET /hello</t>
    </r>
    <r>
      <rPr>
        <sz val="11"/>
        <color theme="1"/>
        <rFont val="맑은 고딕"/>
        <family val="2"/>
        <charset val="129"/>
        <scheme val="minor"/>
      </rPr>
      <t xml:space="preserve"> 요청을 보냅니다.</t>
    </r>
  </si>
  <si>
    <r>
      <t>2. DispatcherServlet</t>
    </r>
    <r>
      <rPr>
        <sz val="11"/>
        <color theme="1"/>
        <rFont val="맑은 고딕"/>
        <family val="2"/>
        <charset val="129"/>
        <scheme val="minor"/>
      </rPr>
      <t xml:space="preserve">(스프링 MVC의 기본 서블릿)이 이 요청을 수신하여 </t>
    </r>
    <r>
      <rPr>
        <b/>
        <sz val="11"/>
        <color theme="1"/>
        <rFont val="맑은 고딕"/>
        <family val="3"/>
        <charset val="129"/>
        <scheme val="minor"/>
      </rPr>
      <t>Controller</t>
    </r>
    <r>
      <rPr>
        <sz val="11"/>
        <color theme="1"/>
        <rFont val="맑은 고딕"/>
        <family val="2"/>
        <charset val="129"/>
        <scheme val="minor"/>
      </rPr>
      <t>로 전달합니다.</t>
    </r>
  </si>
  <si>
    <r>
      <t>3. Controller</t>
    </r>
    <r>
      <rPr>
        <sz val="11"/>
        <color theme="1"/>
        <rFont val="맑은 고딕"/>
        <family val="2"/>
        <charset val="129"/>
        <scheme val="minor"/>
      </rPr>
      <t xml:space="preserve">는 요청을 처리하고, "Hello"라는 메시지를 포함하는 데이터를 </t>
    </r>
    <r>
      <rPr>
        <b/>
        <sz val="11"/>
        <color theme="1"/>
        <rFont val="맑은 고딕"/>
        <family val="3"/>
        <charset val="129"/>
        <scheme val="minor"/>
      </rPr>
      <t>Model</t>
    </r>
    <r>
      <rPr>
        <sz val="11"/>
        <color theme="1"/>
        <rFont val="맑은 고딕"/>
        <family val="2"/>
        <charset val="129"/>
        <scheme val="minor"/>
      </rPr>
      <t>에 담습니다.</t>
    </r>
  </si>
  <si>
    <r>
      <t>4. Controller</t>
    </r>
    <r>
      <rPr>
        <sz val="11"/>
        <color theme="1"/>
        <rFont val="맑은 고딕"/>
        <family val="2"/>
        <charset val="129"/>
        <scheme val="minor"/>
      </rPr>
      <t xml:space="preserve">는 어떤 뷰(View)를 렌더링할지 결정하고 </t>
    </r>
    <r>
      <rPr>
        <b/>
        <sz val="11"/>
        <color theme="1"/>
        <rFont val="맑은 고딕"/>
        <family val="3"/>
        <charset val="129"/>
        <scheme val="minor"/>
      </rPr>
      <t>DispatcherServlet</t>
    </r>
    <r>
      <rPr>
        <sz val="11"/>
        <color theme="1"/>
        <rFont val="맑은 고딕"/>
        <family val="2"/>
        <charset val="129"/>
        <scheme val="minor"/>
      </rPr>
      <t>에 이 정보를 전달합니다.</t>
    </r>
  </si>
  <si>
    <r>
      <t>5. DispatcherServlet</t>
    </r>
    <r>
      <rPr>
        <sz val="11"/>
        <color theme="1"/>
        <rFont val="맑은 고딕"/>
        <family val="2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View Resolver</t>
    </r>
    <r>
      <rPr>
        <sz val="11"/>
        <color theme="1"/>
        <rFont val="맑은 고딕"/>
        <family val="2"/>
        <charset val="129"/>
        <scheme val="minor"/>
      </rPr>
      <t xml:space="preserve">를 사용하여 적절한 </t>
    </r>
    <r>
      <rPr>
        <b/>
        <sz val="11"/>
        <color theme="1"/>
        <rFont val="맑은 고딕"/>
        <family val="3"/>
        <charset val="129"/>
        <scheme val="minor"/>
      </rPr>
      <t>View</t>
    </r>
    <r>
      <rPr>
        <sz val="11"/>
        <color theme="1"/>
        <rFont val="맑은 고딕"/>
        <family val="2"/>
        <charset val="129"/>
        <scheme val="minor"/>
      </rPr>
      <t>(예: HTML 템플릿 파일)를 찾습니다.</t>
    </r>
  </si>
  <si>
    <r>
      <t>6. View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Model</t>
    </r>
    <r>
      <rPr>
        <sz val="11"/>
        <color theme="1"/>
        <rFont val="맑은 고딕"/>
        <family val="2"/>
        <charset val="129"/>
        <scheme val="minor"/>
      </rPr>
      <t xml:space="preserve">에 있는 데이터를 사용하여 </t>
    </r>
    <r>
      <rPr>
        <b/>
        <sz val="11"/>
        <color theme="1"/>
        <rFont val="맑은 고딕"/>
        <family val="3"/>
        <charset val="129"/>
        <scheme val="minor"/>
      </rPr>
      <t>"Hello" 메시지</t>
    </r>
    <r>
      <rPr>
        <sz val="11"/>
        <color theme="1"/>
        <rFont val="맑은 고딕"/>
        <family val="2"/>
        <charset val="129"/>
        <scheme val="minor"/>
      </rPr>
      <t>를 렌더링합니다.</t>
    </r>
  </si>
  <si>
    <r>
      <t xml:space="preserve">7. 최종적으로 렌더링된 뷰는 </t>
    </r>
    <r>
      <rPr>
        <b/>
        <sz val="11"/>
        <color theme="1"/>
        <rFont val="맑은 고딕"/>
        <family val="3"/>
        <charset val="129"/>
        <scheme val="minor"/>
      </rPr>
      <t>DispatcherServlet</t>
    </r>
    <r>
      <rPr>
        <sz val="11"/>
        <color theme="1"/>
        <rFont val="맑은 고딕"/>
        <family val="2"/>
        <charset val="129"/>
        <scheme val="minor"/>
      </rPr>
      <t xml:space="preserve">을 통해 </t>
    </r>
    <r>
      <rPr>
        <b/>
        <sz val="11"/>
        <color theme="1"/>
        <rFont val="맑은 고딕"/>
        <family val="3"/>
        <charset val="129"/>
        <scheme val="minor"/>
      </rPr>
      <t>클라이언트</t>
    </r>
    <r>
      <rPr>
        <sz val="11"/>
        <color theme="1"/>
        <rFont val="맑은 고딕"/>
        <family val="2"/>
        <charset val="129"/>
        <scheme val="minor"/>
      </rPr>
      <t>(브라우저)에 응답으로 전달됩니다.</t>
    </r>
  </si>
  <si>
    <t>시퀀스 다이어그램을 텍스트로 표현하면 다음과 같습니다:</t>
  </si>
  <si>
    <t>plaintext</t>
  </si>
  <si>
    <t>코드 복사</t>
  </si>
  <si>
    <t>Client (브라우저) --&gt; DispatcherServlet : GET /hello 요청</t>
  </si>
  <si>
    <t>DispatcherServlet --&gt; Controller : hello() 메서드 호출</t>
  </si>
  <si>
    <t>Controller --&gt; Model : "Hello" 데이터 추가</t>
  </si>
  <si>
    <t>Controller --&gt; DispatcherServlet : "helloView" 반환</t>
  </si>
  <si>
    <t>DispatcherServlet --&gt; ViewResolver : "helloView" 뷰 찾기 요청</t>
  </si>
  <si>
    <t>ViewResolver --&gt; DispatcherServlet : "helloView" 뷰 반환</t>
  </si>
  <si>
    <t>DispatcherServlet --&gt; View : "Hello" 데이터와 함께 뷰 렌더링</t>
  </si>
  <si>
    <t>View --&gt; DispatcherServlet : 렌더링된 뷰 반환</t>
  </si>
  <si>
    <t>DispatcherServlet --&gt; Client (브라우저) : 렌더링된 "Hello" 응답</t>
  </si>
  <si>
    <t>각 컴포넌트 설명:</t>
  </si>
  <si>
    <r>
      <t>Client(브라우저)</t>
    </r>
    <r>
      <rPr>
        <sz val="11"/>
        <color theme="1"/>
        <rFont val="맑은 고딕"/>
        <family val="2"/>
        <charset val="129"/>
        <scheme val="minor"/>
      </rPr>
      <t>: 브라우저는 사용자 요청을 서버에 전달하고, 서버의 응답을 받습니다.</t>
    </r>
  </si>
  <si>
    <r>
      <t>DispatcherServlet</t>
    </r>
    <r>
      <rPr>
        <sz val="11"/>
        <color theme="1"/>
        <rFont val="맑은 고딕"/>
        <family val="2"/>
        <charset val="129"/>
        <scheme val="minor"/>
      </rPr>
      <t>: 스프링의 중앙 서블릿으로 요청을 적절한 컨트롤러로 라우팅하고, 응답을 클라이언트에게 전달하는 역할을 합니다.</t>
    </r>
  </si>
  <si>
    <r>
      <t>Controller</t>
    </r>
    <r>
      <rPr>
        <sz val="11"/>
        <color theme="1"/>
        <rFont val="맑은 고딕"/>
        <family val="2"/>
        <charset val="129"/>
        <scheme val="minor"/>
      </rPr>
      <t>: 클라이언트의 요청을 처리하고, 필요한 데이터를 모델에 추가한 후, 어느 뷰를 사용할지 결정합니다.</t>
    </r>
  </si>
  <si>
    <r>
      <t>Model</t>
    </r>
    <r>
      <rPr>
        <sz val="11"/>
        <color theme="1"/>
        <rFont val="맑은 고딕"/>
        <family val="2"/>
        <charset val="129"/>
        <scheme val="minor"/>
      </rPr>
      <t>: 데이터(여기서는 "Hello" 메시지)를 뷰에 전달하기 위해 사용됩니다.</t>
    </r>
  </si>
  <si>
    <r>
      <t>ViewResolver</t>
    </r>
    <r>
      <rPr>
        <sz val="11"/>
        <color theme="1"/>
        <rFont val="맑은 고딕"/>
        <family val="2"/>
        <charset val="129"/>
        <scheme val="minor"/>
      </rPr>
      <t>: 컨트롤러가 반환한 뷰 이름을 기반으로 적절한 뷰를 찾습니다.</t>
    </r>
  </si>
  <si>
    <r>
      <t>View</t>
    </r>
    <r>
      <rPr>
        <sz val="11"/>
        <color theme="1"/>
        <rFont val="맑은 고딕"/>
        <family val="2"/>
        <charset val="129"/>
        <scheme val="minor"/>
      </rPr>
      <t>: 데이터를 렌더링하여 클라이언트가 볼 수 있는 HTML 페이지를 생성합니다.</t>
    </r>
  </si>
  <si>
    <r>
      <t xml:space="preserve">이 시퀀스 다이어그램은 </t>
    </r>
    <r>
      <rPr>
        <b/>
        <sz val="11"/>
        <color theme="1"/>
        <rFont val="맑은 고딕"/>
        <family val="3"/>
        <charset val="129"/>
        <scheme val="minor"/>
      </rPr>
      <t>MVC 패턴</t>
    </r>
    <r>
      <rPr>
        <sz val="11"/>
        <color theme="1"/>
        <rFont val="맑은 고딕"/>
        <family val="2"/>
        <charset val="129"/>
        <scheme val="minor"/>
      </rPr>
      <t>에서 컨트롤러가 데이터를 처리하고 뷰를 선택하여 클라이언트에게 응답하는 기본적인 흐름을 보여줍니다. "Hello" 메시지를 출력하는 간단한 예제이지만, 복잡한 애플리케이션에서도 동일한 원리가 적용됩니다.</t>
    </r>
  </si>
  <si>
    <t>다이어그램을 시각적으로 표현할 수 없지만, 이를 바탕으로 시퀀스 다이어그램을 그리면 전체 흐름을 쉽게 이해할 수 있을 것입니다.</t>
  </si>
  <si>
    <t>프론트개발</t>
    <phoneticPr fontId="1" type="noConversion"/>
  </si>
  <si>
    <t>react</t>
    <phoneticPr fontId="1" type="noConversion"/>
  </si>
  <si>
    <t>웹서버</t>
    <phoneticPr fontId="1" type="noConversion"/>
  </si>
  <si>
    <t>nginx</t>
    <phoneticPr fontId="1" type="noConversion"/>
  </si>
  <si>
    <t>어플리케이션서버</t>
    <phoneticPr fontId="1" type="noConversion"/>
  </si>
  <si>
    <t>tomcat</t>
    <phoneticPr fontId="1" type="noConversion"/>
  </si>
  <si>
    <t>서버개발</t>
    <phoneticPr fontId="1" type="noConversion"/>
  </si>
  <si>
    <t>데이터베이스</t>
  </si>
  <si>
    <t>데이터베이스</t>
    <phoneticPr fontId="1" type="noConversion"/>
  </si>
  <si>
    <t>aws</t>
    <phoneticPr fontId="1" type="noConversion"/>
  </si>
  <si>
    <t>spring boot(java)</t>
    <phoneticPr fontId="1" type="noConversion"/>
  </si>
  <si>
    <t>메뉴구조도</t>
    <phoneticPr fontId="1" type="noConversion"/>
  </si>
  <si>
    <t>사용자관리</t>
    <phoneticPr fontId="1" type="noConversion"/>
  </si>
  <si>
    <t>회원가입</t>
    <phoneticPr fontId="1" type="noConversion"/>
  </si>
  <si>
    <t>고객센터</t>
    <phoneticPr fontId="1" type="noConversion"/>
  </si>
  <si>
    <t>대분류</t>
    <phoneticPr fontId="1" type="noConversion"/>
  </si>
  <si>
    <t>중분류</t>
    <phoneticPr fontId="1" type="noConversion"/>
  </si>
  <si>
    <t>로그인</t>
    <phoneticPr fontId="1" type="noConversion"/>
  </si>
  <si>
    <t>공지사항</t>
    <phoneticPr fontId="1" type="noConversion"/>
  </si>
  <si>
    <t>1:1문의</t>
    <phoneticPr fontId="1" type="noConversion"/>
  </si>
  <si>
    <t>마이</t>
    <phoneticPr fontId="1" type="noConversion"/>
  </si>
  <si>
    <t>결제내역</t>
    <phoneticPr fontId="1" type="noConversion"/>
  </si>
  <si>
    <t>MY 정보관리</t>
    <phoneticPr fontId="1" type="noConversion"/>
  </si>
  <si>
    <t>회원서비스</t>
    <phoneticPr fontId="1" type="noConversion"/>
  </si>
  <si>
    <t>아이디/비밀번호찾기</t>
    <phoneticPr fontId="1" type="noConversion"/>
  </si>
  <si>
    <t>소분류</t>
    <phoneticPr fontId="1" type="noConversion"/>
  </si>
  <si>
    <t>고객관리</t>
    <phoneticPr fontId="1" type="noConversion"/>
  </si>
  <si>
    <t>관리자</t>
    <phoneticPr fontId="1" type="noConversion"/>
  </si>
  <si>
    <t>사용자</t>
    <phoneticPr fontId="1" type="noConversion"/>
  </si>
  <si>
    <t>자바 (Spring Boot)</t>
  </si>
  <si>
    <t>React (프론트엔드)</t>
  </si>
  <si>
    <t>공통</t>
  </si>
  <si>
    <t>스프링부트 명명 규칙</t>
  </si>
  <si>
    <r>
      <t>1. 테이블명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</si>
  <si>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소문자, 복합 단어일 경우 스네이크 케이스 사용 (</t>
    </r>
    <r>
      <rPr>
        <sz val="10"/>
        <color theme="1"/>
        <rFont val="Arial Unicode MS"/>
        <family val="3"/>
        <charset val="129"/>
      </rPr>
      <t>user_info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</si>
  <si>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한 단어 또는 복합 단어로 의미가 명확하도록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</si>
  <si>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product_order</t>
    </r>
  </si>
  <si>
    <r>
      <t>2. 컬럼명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</si>
  <si>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스네이크 케이스 사용 (</t>
    </r>
    <r>
      <rPr>
        <sz val="10"/>
        <color theme="1"/>
        <rFont val="Arial Unicode MS"/>
        <family val="3"/>
        <charset val="129"/>
      </rPr>
      <t>created_at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</si>
  <si>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단어 간 언더스코어(_)를 사용하며 소문자로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</si>
  <si>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user_id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order_date</t>
    </r>
  </si>
  <si>
    <r>
      <t>1.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</si>
  <si>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파스칼 케이스 (첫 글자 대문자) (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</si>
  <si>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각 단어의 첫 글자를 대문자로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</si>
  <si>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>:</t>
    </r>
  </si>
  <si>
    <t>UserController</t>
  </si>
  <si>
    <t>OrderService</t>
  </si>
  <si>
    <t>ProductRepository</t>
  </si>
  <si>
    <r>
      <t>2. 서비스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</si>
  <si>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Service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UserService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</si>
  <si>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서비스의 역할을 명확히 하도록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</si>
  <si>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UserService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OrderService</t>
    </r>
  </si>
  <si>
    <r>
      <t>3. 컨트롤러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</si>
  <si>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Controller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</si>
  <si>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RESTful API를 다루는 컨트롤러임을 나타내도록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</si>
  <si>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OrderController</t>
    </r>
  </si>
  <si>
    <r>
      <t>4. 레포지토리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</si>
  <si>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Repository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UserRepository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</si>
  <si>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데이터 접근을 담당하는 레포지토리임을 명확히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</si>
  <si>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UserRepository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OrderRepository</t>
    </r>
  </si>
  <si>
    <r>
      <t>5. 필드명(컬럼명)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</si>
  <si>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사용 (</t>
    </r>
    <r>
      <rPr>
        <sz val="10"/>
        <color theme="1"/>
        <rFont val="Arial Unicode MS"/>
        <family val="3"/>
        <charset val="129"/>
      </rPr>
      <t>userName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</si>
  <si>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첫 글자는 소문자로 시작하며 이후 단어의 첫 글자는 대문자로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</si>
  <si>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orderDate</t>
    </r>
  </si>
  <si>
    <r>
      <t>6. 메서드명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</si>
  <si>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사용 (</t>
    </r>
    <r>
      <rPr>
        <sz val="10"/>
        <color theme="1"/>
        <rFont val="Arial Unicode MS"/>
        <family val="3"/>
        <charset val="129"/>
      </rPr>
      <t>getUserById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</si>
  <si>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동사형으로 시작하고 카멜 케이스를 따름.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</si>
  <si>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getUserById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createOrder</t>
    </r>
  </si>
  <si>
    <r>
      <t>1. 컴포넌트명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</si>
  <si>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파스칼 케이스 (</t>
    </r>
    <r>
      <rPr>
        <sz val="10"/>
        <color theme="1"/>
        <rFont val="Arial Unicode MS"/>
        <family val="3"/>
        <charset val="129"/>
      </rPr>
      <t>UserProfile</t>
    </r>
    <r>
      <rPr>
        <sz val="11"/>
        <color theme="1"/>
        <rFont val="맑은 고딕"/>
        <family val="2"/>
        <charset val="129"/>
        <scheme val="minor"/>
      </rPr>
      <t>)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</si>
  <si>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UserProfile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OrderList</t>
    </r>
  </si>
  <si>
    <r>
      <t>2. 상태값(State) / 변수명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</si>
  <si>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(</t>
    </r>
    <r>
      <rPr>
        <sz val="10"/>
        <color theme="1"/>
        <rFont val="Arial Unicode MS"/>
        <family val="3"/>
        <charset val="129"/>
      </rPr>
      <t>isLoggedIn</t>
    </r>
    <r>
      <rPr>
        <sz val="11"/>
        <color theme="1"/>
        <rFont val="맑은 고딕"/>
        <family val="2"/>
        <charset val="129"/>
        <scheme val="minor"/>
      </rPr>
      <t>)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</si>
  <si>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userName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isLoggedIn</t>
    </r>
  </si>
  <si>
    <r>
      <t>3. 클릭 이벤트 및 핸들러</t>
    </r>
    <r>
      <rPr>
        <sz val="11"/>
        <color theme="1"/>
        <rFont val="맑은 고딕"/>
        <family val="2"/>
        <charset val="129"/>
        <scheme val="minor"/>
      </rPr>
      <t>:</t>
    </r>
  </si>
  <si>
    <r>
      <t>1. 상수명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</si>
  <si>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대문자 + 언더스코어 (</t>
    </r>
    <r>
      <rPr>
        <sz val="10"/>
        <color theme="1"/>
        <rFont val="Arial Unicode MS"/>
        <family val="3"/>
        <charset val="129"/>
      </rPr>
      <t>MAX_SIZE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</si>
  <si>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상수는 대문자로 작성하고, 단어 간 언더스코어(_)로 구분.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</si>
  <si>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MAX_SIZE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API_BASE_URL</t>
    </r>
  </si>
  <si>
    <r>
      <t>2. 파일명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</si>
  <si>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소문자 + 케밥 케이스 (</t>
    </r>
    <r>
      <rPr>
        <sz val="10"/>
        <color theme="1"/>
        <rFont val="Arial Unicode MS"/>
        <family val="3"/>
        <charset val="129"/>
      </rPr>
      <t>user-profile.js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</si>
  <si>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파일명은 모두 소문자, 단어 간 하이픈(-) 사용.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</si>
  <si>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user-profile.js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order-list.jsx</t>
    </r>
  </si>
  <si>
    <t>CSS 명명 규칙</t>
  </si>
  <si>
    <t>클래스명</t>
  </si>
  <si>
    <r>
      <t>1. 형식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</si>
  <si>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소문자 + 케밥 케이스 (하이픈으로 단어 구분) 사용.</t>
    </r>
  </si>
  <si>
    <t>.user-profile</t>
  </si>
  <si>
    <t>.order-list</t>
  </si>
  <si>
    <t>.main-header</t>
  </si>
  <si>
    <r>
      <t>2. BEM(Block Element Modifier) 방식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</si>
  <si>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block__element--modifier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</si>
  <si>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블록은 컴포넌트, 엘리먼트는 컴포넌트 내 요소, 모디파이어는 상태나 변형을 나타냄.</t>
    </r>
  </si>
  <si>
    <r>
      <t>.button--primary</t>
    </r>
    <r>
      <rPr>
        <sz val="11"/>
        <color theme="1"/>
        <rFont val="맑은 고딕"/>
        <family val="2"/>
        <charset val="129"/>
        <scheme val="minor"/>
      </rPr>
      <t xml:space="preserve"> (모디파이어)</t>
    </r>
  </si>
  <si>
    <r>
      <t>.card__header</t>
    </r>
    <r>
      <rPr>
        <sz val="11"/>
        <color theme="1"/>
        <rFont val="맑은 고딕"/>
        <family val="2"/>
        <charset val="129"/>
        <scheme val="minor"/>
      </rPr>
      <t xml:space="preserve"> (엘리먼트)</t>
    </r>
  </si>
  <si>
    <t>ID명</t>
  </si>
  <si>
    <r>
      <t>규칙</t>
    </r>
    <r>
      <rPr>
        <sz val="11"/>
        <color theme="1"/>
        <rFont val="맑은 고딕"/>
        <family val="2"/>
        <charset val="129"/>
        <scheme val="minor"/>
      </rPr>
      <t>: 소문자 + 케밥 케이스 사용.</t>
    </r>
  </si>
  <si>
    <t>#main-header</t>
  </si>
  <si>
    <t>#user-list</t>
  </si>
  <si>
    <t>네이밍 규칙</t>
  </si>
  <si>
    <r>
      <t>1. 의미 있는 이름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</si>
  <si>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클래스나 ID의 이름은 그 역할이나 기능을 명확히 나타내야 함.</t>
    </r>
  </si>
  <si>
    <r>
      <t>.nav-item</t>
    </r>
    <r>
      <rPr>
        <sz val="11"/>
        <color theme="1"/>
        <rFont val="맑은 고딕"/>
        <family val="2"/>
        <charset val="129"/>
        <scheme val="minor"/>
      </rPr>
      <t xml:space="preserve"> (내비게이션 항목)</t>
    </r>
  </si>
  <si>
    <r>
      <t>.error-message</t>
    </r>
    <r>
      <rPr>
        <sz val="11"/>
        <color theme="1"/>
        <rFont val="맑은 고딕"/>
        <family val="2"/>
        <charset val="129"/>
        <scheme val="minor"/>
      </rPr>
      <t xml:space="preserve"> (오류 메시지)</t>
    </r>
  </si>
  <si>
    <r>
      <t>2. 중복 방지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</si>
  <si>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다른 스타일과 충돌하지 않도록 유일한 이름 사용.</t>
    </r>
  </si>
  <si>
    <r>
      <t>.button</t>
    </r>
    <r>
      <rPr>
        <sz val="11"/>
        <color theme="1"/>
        <rFont val="맑은 고딕"/>
        <family val="2"/>
        <charset val="129"/>
        <scheme val="minor"/>
      </rPr>
      <t xml:space="preserve"> 보다는 </t>
    </r>
    <r>
      <rPr>
        <sz val="10"/>
        <color theme="1"/>
        <rFont val="Arial Unicode MS"/>
        <family val="3"/>
        <charset val="129"/>
      </rPr>
      <t>.primary-button</t>
    </r>
    <r>
      <rPr>
        <sz val="11"/>
        <color theme="1"/>
        <rFont val="맑은 고딕"/>
        <family val="2"/>
        <charset val="129"/>
        <scheme val="minor"/>
      </rPr>
      <t>으로 사용.</t>
    </r>
  </si>
  <si>
    <t>스타일링 규칙</t>
  </si>
  <si>
    <r>
      <t>1. 기본 스타일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</si>
  <si>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요소 선택자와 클래스 선택자를 조합하여 작성.</t>
    </r>
  </si>
  <si>
    <t>css</t>
  </si>
  <si>
    <t>.header {</t>
  </si>
  <si>
    <t xml:space="preserve">  font-size: 20px;</t>
  </si>
  <si>
    <t xml:space="preserve">  color: #333;</t>
  </si>
  <si>
    <t>}</t>
  </si>
  <si>
    <r>
      <t>2. 네거티브 스페이싱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</si>
  <si>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음수 마진을 사용할 때는 의도를 명확히 하기 위해 주석 추가.</t>
    </r>
  </si>
  <si>
    <t>.container {</t>
  </si>
  <si>
    <t xml:space="preserve">  margin-top: -20px; /* Adjusts for overlapping elements */</t>
  </si>
  <si>
    <t>반응형 디자인</t>
  </si>
  <si>
    <r>
      <t>1. 미디어 쿼리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</si>
  <si>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브레이크포인트에 따라 클래스를 작성.</t>
    </r>
  </si>
  <si>
    <t>@media (max-width: 600px) {</t>
  </si>
  <si>
    <t xml:space="preserve">  .container {</t>
  </si>
  <si>
    <t xml:space="preserve">    padding: 10px;</t>
  </si>
  <si>
    <t xml:space="preserve">  }</t>
  </si>
  <si>
    <t>주석</t>
  </si>
  <si>
    <r>
      <t>1. 주석 사용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</si>
  <si>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CSS 코드에 주석을 사용하여 의도 및 설명을 명확히 한다.</t>
    </r>
  </si>
  <si>
    <t>/* Primary Button Styles */</t>
  </si>
  <si>
    <t>.button {</t>
  </si>
  <si>
    <t xml:space="preserve">  background-color: blue;</t>
  </si>
  <si>
    <t xml:space="preserve">  color: white;</t>
  </si>
  <si>
    <t>Axios 명명 규칙 및 사용 규칙</t>
  </si>
  <si>
    <t>javascript</t>
  </si>
  <si>
    <t>};</t>
  </si>
  <si>
    <t xml:space="preserve">    }</t>
  </si>
  <si>
    <t>});</t>
  </si>
  <si>
    <t>java 버전</t>
    <phoneticPr fontId="1" type="noConversion"/>
  </si>
  <si>
    <t>스프링부트 의존성</t>
    <phoneticPr fontId="1" type="noConversion"/>
  </si>
  <si>
    <t>web</t>
    <phoneticPr fontId="1" type="noConversion"/>
  </si>
  <si>
    <t>bash</t>
  </si>
  <si>
    <t>스프링부트 버전</t>
    <phoneticPr fontId="1" type="noConversion"/>
  </si>
  <si>
    <t>react 라이브러리</t>
    <phoneticPr fontId="1" type="noConversion"/>
  </si>
  <si>
    <t>customerService</t>
  </si>
  <si>
    <t>myPage</t>
  </si>
  <si>
    <t>사용자명</t>
  </si>
  <si>
    <t>사용자구분</t>
  </si>
  <si>
    <t>사용여부</t>
  </si>
  <si>
    <t>메뉴코드</t>
  </si>
  <si>
    <t>user_code</t>
  </si>
  <si>
    <t>menu_code</t>
  </si>
  <si>
    <t>region_code</t>
  </si>
  <si>
    <t>메뉴정보</t>
  </si>
  <si>
    <t>│</t>
  </si>
  <si>
    <t>├── frontend/      # React 관련 파일들</t>
  </si>
  <si>
    <t>│   ├── public/</t>
  </si>
  <si>
    <t>│   ├── src/</t>
  </si>
  <si>
    <t>│   └── package.json</t>
  </si>
  <si>
    <t>│   └── other Spring Boot files</t>
  </si>
  <si>
    <t>2. React 프론트엔드 빌드</t>
  </si>
  <si>
    <t>React는 프론트엔드로써 정적 파일로 빌드해야 Nginx와 같은 웹 서버에서 서빙할 수 있습니다.</t>
  </si>
  <si>
    <r>
      <t>1. React 앱 빌드</t>
    </r>
    <r>
      <rPr>
        <sz val="11"/>
        <color theme="1"/>
        <rFont val="맑은 고딕"/>
        <family val="2"/>
        <charset val="129"/>
        <scheme val="minor"/>
      </rPr>
      <t xml:space="preserve">: 먼저, </t>
    </r>
    <r>
      <rPr>
        <sz val="10"/>
        <color theme="1"/>
        <rFont val="Arial Unicode MS"/>
        <family val="3"/>
        <charset val="129"/>
      </rPr>
      <t>frontend</t>
    </r>
    <r>
      <rPr>
        <sz val="11"/>
        <color theme="1"/>
        <rFont val="맑은 고딕"/>
        <family val="2"/>
        <charset val="129"/>
        <scheme val="minor"/>
      </rPr>
      <t xml:space="preserve"> 디렉토리로 이동하여 React 애플리케이션을 빌드합니다.</t>
    </r>
  </si>
  <si>
    <t>cd frontend</t>
  </si>
  <si>
    <t>npm run build</t>
  </si>
  <si>
    <t>3. Spring Boot 백엔드 빌드</t>
  </si>
  <si>
    <t>Spring Boot는 백엔드 API 서버로 사용되며, REST API나 프론트엔드에서 필요한 데이터를 제공합니다.</t>
  </si>
  <si>
    <r>
      <t>1. Spring Boot 빌드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backend</t>
    </r>
    <r>
      <rPr>
        <sz val="11"/>
        <color theme="1"/>
        <rFont val="맑은 고딕"/>
        <family val="2"/>
        <charset val="129"/>
        <scheme val="minor"/>
      </rPr>
      <t xml:space="preserve"> 디렉토리에서 프로젝트를 빌드합니다.</t>
    </r>
  </si>
  <si>
    <t>cd backend</t>
  </si>
  <si>
    <t>├── backend/       # Spring Boot 관련 파일들</t>
    <phoneticPr fontId="1" type="noConversion"/>
  </si>
  <si>
    <t>java</t>
    <phoneticPr fontId="1" type="noConversion"/>
  </si>
  <si>
    <t>Project</t>
    <phoneticPr fontId="1" type="noConversion"/>
  </si>
  <si>
    <t>Gradle - Groovy</t>
    <phoneticPr fontId="1" type="noConversion"/>
  </si>
  <si>
    <t>Language</t>
    <phoneticPr fontId="1" type="noConversion"/>
  </si>
  <si>
    <t>Spring Boot</t>
    <phoneticPr fontId="1" type="noConversion"/>
  </si>
  <si>
    <t>Project Metadata</t>
    <phoneticPr fontId="1" type="noConversion"/>
  </si>
  <si>
    <t>Group</t>
    <phoneticPr fontId="1" type="noConversion"/>
  </si>
  <si>
    <t>Artifact</t>
    <phoneticPr fontId="1" type="noConversion"/>
  </si>
  <si>
    <t>Name</t>
    <phoneticPr fontId="1" type="noConversion"/>
  </si>
  <si>
    <t>Package name</t>
    <phoneticPr fontId="1" type="noConversion"/>
  </si>
  <si>
    <t>Java</t>
    <phoneticPr fontId="1" type="noConversion"/>
  </si>
  <si>
    <t>Dependencies</t>
    <phoneticPr fontId="1" type="noConversion"/>
  </si>
  <si>
    <t>1. react 설치</t>
    <phoneticPr fontId="1" type="noConversion"/>
  </si>
  <si>
    <t>○ 프로젝트 생성</t>
    <phoneticPr fontId="1" type="noConversion"/>
  </si>
  <si>
    <t>2. spring boot 설치(https://start.spring.io/)</t>
    <phoneticPr fontId="1" type="noConversion"/>
  </si>
  <si>
    <r>
      <t>spring.datasource.driver-class-name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com.mysql.cj.jdbc.Driver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</si>
  <si>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org.springframework.context.annotation.</t>
    </r>
    <r>
      <rPr>
        <sz val="12.8"/>
        <color rgb="FFB3AE60"/>
        <rFont val="D2Coding"/>
        <family val="3"/>
        <charset val="129"/>
      </rPr>
      <t>Bean</t>
    </r>
    <r>
      <rPr>
        <sz val="12.8"/>
        <color rgb="FFBCBEC4"/>
        <rFont val="D2Coding"/>
        <family val="3"/>
        <charset val="129"/>
      </rPr>
      <t>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</si>
  <si>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org.springframework.context.annotation.</t>
    </r>
    <r>
      <rPr>
        <sz val="12.8"/>
        <color rgb="FFB3AE60"/>
        <rFont val="D2Coding"/>
        <family val="3"/>
        <charset val="129"/>
      </rPr>
      <t>Configuration</t>
    </r>
    <r>
      <rPr>
        <sz val="12.8"/>
        <color rgb="FFBCBEC4"/>
        <rFont val="D2Coding"/>
        <family val="3"/>
        <charset val="129"/>
      </rPr>
      <t>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</si>
  <si>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org.springframework.web.servlet.config.annotation.WebMvcConfigurer;</t>
    </r>
  </si>
  <si>
    <t>@Configuration</t>
  </si>
  <si>
    <r>
      <t xml:space="preserve">public class </t>
    </r>
    <r>
      <rPr>
        <sz val="12.8"/>
        <color rgb="FFBCBEC4"/>
        <rFont val="D2Coding"/>
        <family val="3"/>
        <charset val="129"/>
      </rPr>
      <t xml:space="preserve">WebConfig </t>
    </r>
    <r>
      <rPr>
        <sz val="12.8"/>
        <color rgb="FFCF8E6D"/>
        <rFont val="D2Coding"/>
        <family val="3"/>
        <charset val="129"/>
      </rPr>
      <t xml:space="preserve">implements </t>
    </r>
    <r>
      <rPr>
        <sz val="12.8"/>
        <color rgb="FFBCBEC4"/>
        <rFont val="D2Coding"/>
        <family val="3"/>
        <charset val="129"/>
      </rPr>
      <t>WebMvcConfigurer {</t>
    </r>
  </si>
  <si>
    <r>
      <t xml:space="preserve">    </t>
    </r>
    <r>
      <rPr>
        <sz val="12.8"/>
        <color rgb="FFB3AE60"/>
        <rFont val="D2Coding"/>
        <family val="3"/>
        <charset val="129"/>
      </rPr>
      <t>@Override</t>
    </r>
  </si>
  <si>
    <t>build/ 디렉토리 내에 정적 파일들이 생성됩니다. 이 디렉토리에는 index.html, CSS, JavaScript 파일을 모두 서버에 올려야 함</t>
    <phoneticPr fontId="1" type="noConversion"/>
  </si>
  <si>
    <r>
      <t xml:space="preserve">이 설정을 적용하면, 서버가 재시작되어도 Spring Boot 애플리케이션이 </t>
    </r>
    <r>
      <rPr>
        <b/>
        <sz val="11"/>
        <color theme="1"/>
        <rFont val="맑은 고딕"/>
        <family val="3"/>
        <charset val="129"/>
        <scheme val="minor"/>
      </rPr>
      <t>자동으로 실행</t>
    </r>
    <r>
      <rPr>
        <sz val="11"/>
        <color theme="1"/>
        <rFont val="맑은 고딕"/>
        <family val="2"/>
        <charset val="129"/>
        <scheme val="minor"/>
      </rPr>
      <t>됩니다</t>
    </r>
  </si>
  <si>
    <r>
      <t>실행 중지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stop springboot</t>
    </r>
  </si>
  <si>
    <r>
      <t>자동 시작 해제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disable springboot</t>
    </r>
  </si>
  <si>
    <r>
      <t>상태 확인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status springboot</t>
    </r>
  </si>
  <si>
    <t>예시:</t>
  </si>
  <si>
    <t>npm install react-image-file-resizer</t>
  </si>
  <si>
    <t>HTTP 요청</t>
  </si>
  <si>
    <t>이미지 파일 리사이즈</t>
    <phoneticPr fontId="1" type="noConversion"/>
  </si>
  <si>
    <t>topcinema/</t>
    <phoneticPr fontId="1" type="noConversion"/>
  </si>
  <si>
    <t>│   ├── build.gradle</t>
    <phoneticPr fontId="1" type="noConversion"/>
  </si>
  <si>
    <t>1. 프로젝트 구조</t>
    <phoneticPr fontId="1" type="noConversion"/>
  </si>
  <si>
    <t>2) 서버 (home : /home/ubuntu)</t>
    <phoneticPr fontId="1" type="noConversion"/>
  </si>
  <si>
    <t>├── images/       # image 관련 파일들</t>
    <phoneticPr fontId="1" type="noConversion"/>
  </si>
  <si>
    <t>├── frontend/      # React 관련 파일들 (build 하는 명령어 : npm run build)</t>
    <phoneticPr fontId="1" type="noConversion"/>
  </si>
  <si>
    <t>│   ├── gradlew.bat # build를 실행하는 bat 파일 (build 하는 명령어 : gradlew.bat build)</t>
    <phoneticPr fontId="1" type="noConversion"/>
  </si>
  <si>
    <t>│   ├── build/ #build 파일이 있는 곳 (여기에 있는 폴더, 파일을 모두 서버에 전송한다.)</t>
    <phoneticPr fontId="1" type="noConversion"/>
  </si>
  <si>
    <t>│   ├── build/libs #build 파일이 있는 곳 (여기에 있는 backend-0.0.1-SNAPSHOT.jar 서버에 전송한다.)</t>
    <phoneticPr fontId="1" type="noConversion"/>
  </si>
  <si>
    <r>
      <t xml:space="preserve"> ※ Nginx 기본설정 경로 : </t>
    </r>
    <r>
      <rPr>
        <sz val="10"/>
        <color theme="1"/>
        <rFont val="Arial Unicode MS"/>
        <family val="3"/>
        <charset val="129"/>
      </rPr>
      <t>/var/www/html/</t>
    </r>
    <phoneticPr fontId="1" type="noConversion"/>
  </si>
  <si>
    <r>
      <t>4. 서비스 적용 및 시작</t>
    </r>
    <r>
      <rPr>
        <sz val="11"/>
        <color theme="1"/>
        <rFont val="맑은 고딕"/>
        <family val="2"/>
        <charset val="129"/>
        <scheme val="minor"/>
      </rPr>
      <t>:</t>
    </r>
    <phoneticPr fontId="1" type="noConversion"/>
  </si>
  <si>
    <t>☆ 명명 규칙</t>
    <phoneticPr fontId="1" type="noConversion"/>
  </si>
  <si>
    <t>개발기준 및 규칙</t>
    <phoneticPr fontId="1" type="noConversion"/>
  </si>
  <si>
    <r>
      <t>spring.servlet.multipart.max-file-size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10MB</t>
    </r>
  </si>
  <si>
    <r>
      <t>spring.servlet.multipart.max-request-size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10MB</t>
    </r>
  </si>
  <si>
    <r>
      <t>spring.servlet.multipart.enabled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true</t>
    </r>
  </si>
  <si>
    <t>3. application.properties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</si>
  <si>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org.springframework.web.servlet.config.annotation.ResourceHandlerRegistry;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</si>
  <si>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void </t>
    </r>
    <r>
      <rPr>
        <sz val="12.8"/>
        <color rgb="FF56A8F5"/>
        <rFont val="D2Coding"/>
        <family val="3"/>
        <charset val="129"/>
      </rPr>
      <t>addResourceHandlers</t>
    </r>
    <r>
      <rPr>
        <sz val="12.8"/>
        <color rgb="FFBCBEC4"/>
        <rFont val="D2Coding"/>
        <family val="3"/>
        <charset val="129"/>
      </rPr>
      <t>(ResourceHandlerRegistry registry) {</t>
    </r>
  </si>
  <si>
    <r>
      <t xml:space="preserve">        registry.addResourceHandler(</t>
    </r>
    <r>
      <rPr>
        <sz val="12.8"/>
        <color rgb="FF6AAB73"/>
        <rFont val="D2Coding"/>
        <family val="3"/>
        <charset val="129"/>
      </rPr>
      <t>"/images/**"</t>
    </r>
    <r>
      <rPr>
        <sz val="12.8"/>
        <color rgb="FFBCBEC4"/>
        <rFont val="D2Coding"/>
        <family val="3"/>
        <charset val="129"/>
      </rPr>
      <t>)</t>
    </r>
  </si>
  <si>
    <t>4. WebConfig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</si>
  <si>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org.springframework.web.cors.CorsConfiguration;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</si>
  <si>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org.springframework.web.cors.UrlBasedCorsConfigurationSource;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</si>
  <si>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org.springframework.web.filter.CorsFilter;</t>
    </r>
  </si>
  <si>
    <r>
      <t xml:space="preserve">public class </t>
    </r>
    <r>
      <rPr>
        <sz val="12.8"/>
        <color rgb="FFBCBEC4"/>
        <rFont val="D2Coding"/>
        <family val="3"/>
        <charset val="129"/>
      </rPr>
      <t>CorsConfig {</t>
    </r>
  </si>
  <si>
    <r>
      <t xml:space="preserve">    </t>
    </r>
    <r>
      <rPr>
        <sz val="12.8"/>
        <color rgb="FFB3AE60"/>
        <rFont val="D2Coding"/>
        <family val="3"/>
        <charset val="129"/>
      </rPr>
      <t>@Bean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</si>
  <si>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</t>
    </r>
    <r>
      <rPr>
        <sz val="12.8"/>
        <color rgb="FFBCBEC4"/>
        <rFont val="D2Coding"/>
        <family val="3"/>
        <charset val="129"/>
      </rPr>
      <t xml:space="preserve">CorsFilter </t>
    </r>
    <r>
      <rPr>
        <sz val="12.8"/>
        <color rgb="FF56A8F5"/>
        <rFont val="D2Coding"/>
        <family val="3"/>
        <charset val="129"/>
      </rPr>
      <t>corsFilter</t>
    </r>
    <r>
      <rPr>
        <sz val="12.8"/>
        <color rgb="FFBCBEC4"/>
        <rFont val="D2Coding"/>
        <family val="3"/>
        <charset val="129"/>
      </rPr>
      <t>() {</t>
    </r>
  </si>
  <si>
    <r>
      <t xml:space="preserve">        UrlBasedCorsConfigurationSource source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UrlBasedCorsConfigurationSource();</t>
    </r>
  </si>
  <si>
    <r>
      <t xml:space="preserve">        CorsConfiguration config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CorsConfiguration();</t>
    </r>
  </si>
  <si>
    <r>
      <t xml:space="preserve">        config.setAllowCredentials(</t>
    </r>
    <r>
      <rPr>
        <sz val="12.8"/>
        <color rgb="FFCF8E6D"/>
        <rFont val="D2Coding"/>
        <family val="3"/>
        <charset val="129"/>
      </rPr>
      <t>true</t>
    </r>
    <r>
      <rPr>
        <sz val="12.8"/>
        <color rgb="FFBCBEC4"/>
        <rFont val="D2Coding"/>
        <family val="3"/>
        <charset val="129"/>
      </rPr>
      <t>);</t>
    </r>
  </si>
  <si>
    <r>
      <t xml:space="preserve">        </t>
    </r>
    <r>
      <rPr>
        <sz val="12.8"/>
        <color rgb="FFBCBEC4"/>
        <rFont val="D2Coding"/>
        <family val="3"/>
        <charset val="129"/>
      </rPr>
      <t>config.addAllowedOrigin(</t>
    </r>
    <r>
      <rPr>
        <sz val="12.8"/>
        <color rgb="FF6AAB73"/>
        <rFont val="D2Coding"/>
        <family val="3"/>
        <charset val="129"/>
      </rPr>
      <t>"http://localhost:3000"</t>
    </r>
    <r>
      <rPr>
        <sz val="12.8"/>
        <color rgb="FFBCBEC4"/>
        <rFont val="D2Coding"/>
        <family val="3"/>
        <charset val="129"/>
      </rPr>
      <t xml:space="preserve">); </t>
    </r>
    <r>
      <rPr>
        <sz val="12.8"/>
        <color rgb="FF7A7E85"/>
        <rFont val="D2Coding"/>
        <family val="3"/>
        <charset val="129"/>
      </rPr>
      <t>// React 개발 환경 허용</t>
    </r>
  </si>
  <si>
    <r>
      <t xml:space="preserve">        </t>
    </r>
    <r>
      <rPr>
        <sz val="12.8"/>
        <color rgb="FFBCBEC4"/>
        <rFont val="D2Coding"/>
        <family val="3"/>
        <charset val="129"/>
      </rPr>
      <t>config.addAllowedHeader(</t>
    </r>
    <r>
      <rPr>
        <sz val="12.8"/>
        <color rgb="FF6AAB73"/>
        <rFont val="D2Coding"/>
        <family val="3"/>
        <charset val="129"/>
      </rPr>
      <t>"*"</t>
    </r>
    <r>
      <rPr>
        <sz val="12.8"/>
        <color rgb="FFBCBEC4"/>
        <rFont val="D2Coding"/>
        <family val="3"/>
        <charset val="129"/>
      </rPr>
      <t>);</t>
    </r>
  </si>
  <si>
    <r>
      <t xml:space="preserve">        config.addAllowedMethod(</t>
    </r>
    <r>
      <rPr>
        <sz val="12.8"/>
        <color rgb="FF6AAB73"/>
        <rFont val="D2Coding"/>
        <family val="3"/>
        <charset val="129"/>
      </rPr>
      <t>"*"</t>
    </r>
    <r>
      <rPr>
        <sz val="12.8"/>
        <color rgb="FFBCBEC4"/>
        <rFont val="D2Coding"/>
        <family val="3"/>
        <charset val="129"/>
      </rPr>
      <t>);</t>
    </r>
  </si>
  <si>
    <r>
      <t xml:space="preserve">        </t>
    </r>
    <r>
      <rPr>
        <sz val="12.8"/>
        <color rgb="FFCF8E6D"/>
        <rFont val="D2Coding"/>
        <family val="3"/>
        <charset val="129"/>
      </rPr>
      <t xml:space="preserve">return new </t>
    </r>
    <r>
      <rPr>
        <sz val="12.8"/>
        <color rgb="FFBCBEC4"/>
        <rFont val="D2Coding"/>
        <family val="3"/>
        <charset val="129"/>
      </rPr>
      <t>CorsFilter(source);</t>
    </r>
  </si>
  <si>
    <t>5. CorsConfig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</si>
  <si>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org.springframework.boot.web.servlet.MultipartConfigFactory;</t>
    </r>
  </si>
  <si>
    <r>
      <t xml:space="preserve">import </t>
    </r>
    <r>
      <rPr>
        <sz val="12.8"/>
        <color rgb="FFBCBEC4"/>
        <rFont val="D2Coding"/>
        <family val="3"/>
        <charset val="129"/>
      </rPr>
      <t>jakarta.servlet.MultipartConfigElement;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</si>
  <si>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org.springframework.util.unit.DataSize;</t>
    </r>
  </si>
  <si>
    <r>
      <t xml:space="preserve">public class </t>
    </r>
    <r>
      <rPr>
        <sz val="12.8"/>
        <color rgb="FFBCBEC4"/>
        <rFont val="D2Coding"/>
        <family val="3"/>
        <charset val="129"/>
      </rPr>
      <t>FileUploadConfig {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</si>
  <si>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</t>
    </r>
    <r>
      <rPr>
        <sz val="12.8"/>
        <color rgb="FFBCBEC4"/>
        <rFont val="D2Coding"/>
        <family val="3"/>
        <charset val="129"/>
      </rPr>
      <t xml:space="preserve">MultipartConfigElement </t>
    </r>
    <r>
      <rPr>
        <sz val="12.8"/>
        <color rgb="FF56A8F5"/>
        <rFont val="D2Coding"/>
        <family val="3"/>
        <charset val="129"/>
      </rPr>
      <t>multipartConfigElement</t>
    </r>
    <r>
      <rPr>
        <sz val="12.8"/>
        <color rgb="FFBCBEC4"/>
        <rFont val="D2Coding"/>
        <family val="3"/>
        <charset val="129"/>
      </rPr>
      <t>() {</t>
    </r>
  </si>
  <si>
    <r>
      <t xml:space="preserve">        MultipartConfigFactory factory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MultipartConfigFactory();</t>
    </r>
  </si>
  <si>
    <r>
      <t xml:space="preserve">        </t>
    </r>
    <r>
      <rPr>
        <sz val="12.8"/>
        <color rgb="FF7A7E85"/>
        <rFont val="D2Coding"/>
        <family val="3"/>
        <charset val="129"/>
      </rPr>
      <t>// 파일 크기 제한 설정(DataSize를 사용)</t>
    </r>
  </si>
  <si>
    <r>
      <t xml:space="preserve">        </t>
    </r>
    <r>
      <rPr>
        <sz val="12.8"/>
        <color rgb="FFBCBEC4"/>
        <rFont val="D2Coding"/>
        <family val="3"/>
        <charset val="129"/>
      </rPr>
      <t>factory.setMaxFileSize(DataSize.</t>
    </r>
    <r>
      <rPr>
        <i/>
        <sz val="12.8"/>
        <color rgb="FFBCBEC4"/>
        <rFont val="D2Coding"/>
        <family val="3"/>
        <charset val="129"/>
      </rPr>
      <t>ofMegabytes</t>
    </r>
    <r>
      <rPr>
        <sz val="12.8"/>
        <color rgb="FFBCBEC4"/>
        <rFont val="D2Coding"/>
        <family val="3"/>
        <charset val="129"/>
      </rPr>
      <t>(</t>
    </r>
    <r>
      <rPr>
        <sz val="12.8"/>
        <color rgb="FF2AACB8"/>
        <rFont val="D2Coding"/>
        <family val="3"/>
        <charset val="129"/>
      </rPr>
      <t>10</t>
    </r>
    <r>
      <rPr>
        <sz val="12.8"/>
        <color rgb="FFBCBEC4"/>
        <rFont val="D2Coding"/>
        <family val="3"/>
        <charset val="129"/>
      </rPr>
      <t xml:space="preserve">));  </t>
    </r>
    <r>
      <rPr>
        <sz val="12.8"/>
        <color rgb="FF7A7E85"/>
        <rFont val="D2Coding"/>
        <family val="3"/>
        <charset val="129"/>
      </rPr>
      <t>// 최대 파일 크기 10MB</t>
    </r>
  </si>
  <si>
    <r>
      <t xml:space="preserve">        </t>
    </r>
    <r>
      <rPr>
        <sz val="12.8"/>
        <color rgb="FFBCBEC4"/>
        <rFont val="D2Coding"/>
        <family val="3"/>
        <charset val="129"/>
      </rPr>
      <t>factory.setMaxRequestSize(DataSize.</t>
    </r>
    <r>
      <rPr>
        <i/>
        <sz val="12.8"/>
        <color rgb="FFBCBEC4"/>
        <rFont val="D2Coding"/>
        <family val="3"/>
        <charset val="129"/>
      </rPr>
      <t>ofMegabytes</t>
    </r>
    <r>
      <rPr>
        <sz val="12.8"/>
        <color rgb="FFBCBEC4"/>
        <rFont val="D2Coding"/>
        <family val="3"/>
        <charset val="129"/>
      </rPr>
      <t>(</t>
    </r>
    <r>
      <rPr>
        <sz val="12.8"/>
        <color rgb="FF2AACB8"/>
        <rFont val="D2Coding"/>
        <family val="3"/>
        <charset val="129"/>
      </rPr>
      <t>10</t>
    </r>
    <r>
      <rPr>
        <sz val="12.8"/>
        <color rgb="FFBCBEC4"/>
        <rFont val="D2Coding"/>
        <family val="3"/>
        <charset val="129"/>
      </rPr>
      <t xml:space="preserve">));  </t>
    </r>
    <r>
      <rPr>
        <sz val="12.8"/>
        <color rgb="FF7A7E85"/>
        <rFont val="D2Coding"/>
        <family val="3"/>
        <charset val="129"/>
      </rPr>
      <t>// 최대 요청 크기 10MB</t>
    </r>
  </si>
  <si>
    <r>
      <t xml:space="preserve">        </t>
    </r>
    <r>
      <rPr>
        <sz val="12.8"/>
        <color rgb="FFCF8E6D"/>
        <rFont val="D2Coding"/>
        <family val="3"/>
        <charset val="129"/>
      </rPr>
      <t xml:space="preserve">return </t>
    </r>
    <r>
      <rPr>
        <sz val="12.8"/>
        <color rgb="FFBCBEC4"/>
        <rFont val="D2Coding"/>
        <family val="3"/>
        <charset val="129"/>
      </rPr>
      <t>factory.createMultipartConfig();</t>
    </r>
  </si>
  <si>
    <t>6. FileUploadConfig</t>
    <phoneticPr fontId="1" type="noConversion"/>
  </si>
  <si>
    <t>메뉴명</t>
  </si>
  <si>
    <t>menu_kind</t>
  </si>
  <si>
    <t>menu_main</t>
  </si>
  <si>
    <t>menu_sub</t>
  </si>
  <si>
    <t>menu_small</t>
  </si>
  <si>
    <t>varchar</t>
  </si>
  <si>
    <r>
      <t>데몬 리로드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daemon-reload</t>
    </r>
    <phoneticPr fontId="1" type="noConversion"/>
  </si>
  <si>
    <r>
      <t>서비스 시작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start springboot</t>
    </r>
    <phoneticPr fontId="1" type="noConversion"/>
  </si>
  <si>
    <r>
      <t>자동 시작 설정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enable springboot</t>
    </r>
    <phoneticPr fontId="1" type="noConversion"/>
  </si>
  <si>
    <t>※ 클래스명은 component명을 제일 앞에 붙어서 시작한다.</t>
    <phoneticPr fontId="1" type="noConversion"/>
  </si>
  <si>
    <t>2레벨 :  component + 그룹 + wrap (component + header + wrap, component + content + wrap, component + footer + wrap)</t>
    <phoneticPr fontId="1" type="noConversion"/>
  </si>
  <si>
    <r>
      <t>4</t>
    </r>
    <r>
      <rPr>
        <b/>
        <sz val="11"/>
        <color theme="1"/>
        <rFont val="맑은 고딕"/>
        <family val="3"/>
        <charset val="129"/>
        <scheme val="minor"/>
      </rPr>
      <t>. 경로지정</t>
    </r>
    <phoneticPr fontId="1" type="noConversion"/>
  </si>
  <si>
    <r>
      <t>경로</t>
    </r>
    <r>
      <rPr>
        <sz val="11"/>
        <color theme="1"/>
        <rFont val="맑은 고딕"/>
        <family val="2"/>
        <charset val="129"/>
        <scheme val="minor"/>
      </rPr>
      <t>: component, image 등 절대경로 지정하여 사용</t>
    </r>
    <phoneticPr fontId="1" type="noConversion"/>
  </si>
  <si>
    <r>
      <t>설정방법:</t>
    </r>
    <r>
      <rPr>
        <sz val="11"/>
        <color theme="1"/>
        <rFont val="맑은 고딕"/>
        <family val="3"/>
        <charset val="129"/>
        <scheme val="minor"/>
      </rPr>
      <t xml:space="preserve"> react root에 jsconfig.json 파일생성 만약에 있으면 내용만 추가</t>
    </r>
    <phoneticPr fontId="1" type="noConversion"/>
  </si>
  <si>
    <t>jsconfig.json 내용</t>
    <phoneticPr fontId="1" type="noConversion"/>
  </si>
  <si>
    <t>경로예시:</t>
    <phoneticPr fontId="1" type="noConversion"/>
  </si>
  <si>
    <t>header</t>
    <phoneticPr fontId="1" type="noConversion"/>
  </si>
  <si>
    <t>content</t>
    <phoneticPr fontId="1" type="noConversion"/>
  </si>
  <si>
    <t>footer</t>
    <phoneticPr fontId="1" type="noConversion"/>
  </si>
  <si>
    <t>│   │        ├──</t>
    <phoneticPr fontId="1" type="noConversion"/>
  </si>
  <si>
    <r>
      <t>import '</t>
    </r>
    <r>
      <rPr>
        <sz val="11"/>
        <color theme="1"/>
        <rFont val="맑은 고딕"/>
        <family val="2"/>
        <charset val="129"/>
        <scheme val="minor"/>
      </rPr>
      <t>content/home/HomeContent.css';</t>
    </r>
    <phoneticPr fontId="1" type="noConversion"/>
  </si>
  <si>
    <r>
      <t>import HomeContent from '</t>
    </r>
    <r>
      <rPr>
        <sz val="11"/>
        <color theme="1"/>
        <rFont val="맑은 고딕"/>
        <family val="2"/>
        <charset val="129"/>
        <scheme val="minor"/>
      </rPr>
      <t>content/home/HomeContent';</t>
    </r>
    <phoneticPr fontId="1" type="noConversion"/>
  </si>
  <si>
    <t>reservation</t>
    <phoneticPr fontId="1" type="noConversion"/>
  </si>
  <si>
    <t>※  index.html에 추가 icon는 bootstrap-icons 사용
    &lt;link href="https://cdn.jsdelivr.net/npm/bootstrap@5.3.3/dist/css/bootstrap.min.css" rel="stylesheet" integrity="sha384-QWTKZyjpPEjISv5WaRU9OFeRpok6YctnYmDr5pNlyT2bRjXh0JMhjY6hW+ALEwIH" crossorigin="anonymous"&gt;
    &lt;link rel="stylesheet" href="https://cdn.jsdelivr.net/npm/bootstrap-icons@1.11.3/font/bootstrap-icons.min.css"&gt;</t>
    <phoneticPr fontId="1" type="noConversion"/>
  </si>
  <si>
    <r>
      <t xml:space="preserve">아이콘 크기 조정 : &lt;i className="bi bi-instagram </t>
    </r>
    <r>
      <rPr>
        <b/>
        <sz val="11"/>
        <color rgb="FFFF0000"/>
        <rFont val="맑은 고딕"/>
        <family val="3"/>
        <charset val="129"/>
        <scheme val="minor"/>
      </rPr>
      <t>fs-6</t>
    </r>
    <r>
      <rPr>
        <sz val="11"/>
        <color theme="1"/>
        <rFont val="맑은 고딕"/>
        <family val="3"/>
        <charset val="129"/>
        <scheme val="minor"/>
      </rPr>
      <t>"&gt;&lt;/i&gt;  fs-1부터 fs-6까지 1이 제일큼</t>
    </r>
    <phoneticPr fontId="1" type="noConversion"/>
  </si>
  <si>
    <r>
      <t>클릭 이벤트명</t>
    </r>
    <r>
      <rPr>
        <sz val="11"/>
        <color theme="1"/>
        <rFont val="맑은 고딕"/>
        <family val="2"/>
        <charset val="129"/>
        <scheme val="minor"/>
      </rPr>
      <t xml:space="preserve">: handle + 함수 + </t>
    </r>
    <r>
      <rPr>
        <sz val="10"/>
        <color theme="1"/>
        <rFont val="Arial Unicode MS"/>
        <family val="3"/>
        <charset val="129"/>
      </rPr>
      <t>Click</t>
    </r>
    <r>
      <rPr>
        <sz val="11"/>
        <color theme="1"/>
        <rFont val="맑은 고딕"/>
        <family val="2"/>
        <charset val="129"/>
        <scheme val="minor"/>
      </rPr>
      <t xml:space="preserve"> 등으로 작성. 예시 handleShowMenuClick</t>
    </r>
    <phoneticPr fontId="1" type="noConversion"/>
  </si>
  <si>
    <r>
      <t>핸들러 함수명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handle + 함수 + change</t>
    </r>
    <r>
      <rPr>
        <sz val="11"/>
        <color theme="1"/>
        <rFont val="맑은 고딕"/>
        <family val="2"/>
        <charset val="129"/>
        <scheme val="minor"/>
      </rPr>
      <t xml:space="preserve"> 형식으로 작성. 예시) handleDataChange</t>
    </r>
    <phoneticPr fontId="1" type="noConversion"/>
  </si>
  <si>
    <t>function handleFocus() {
  // 요소가 포커스될 때 처리
}
function handleBlur() {
  // 요소가 포커스를 잃을 때 처리
}</t>
    <phoneticPr fontId="1" type="noConversion"/>
  </si>
  <si>
    <t>function handleMouseEnter() {
  // 마우스가 요소에 진입했을 때 처리
}
function handleMouseLeave() {
  // 마우스가 요소에서 나갔을 때 처리
}</t>
    <phoneticPr fontId="1" type="noConversion"/>
  </si>
  <si>
    <t>function handleKeyDown(event) {
  // 키를 눌렀을 때 처리
}
function handleKeyPress(event) {
  // 키가 눌렸을 때 처리
}
function handleEnterPress(event) {
  // Enter 키를 눌렀을 때 처리
}</t>
    <phoneticPr fontId="1" type="noConversion"/>
  </si>
  <si>
    <t>function handleDragStart() {
  // 드래그 시작 처리
}
function handleDragOver() {
  // 드래그 중일 때 처리
}
function handleDrop() {
  // 드롭 이벤트 처리
}</t>
    <phoneticPr fontId="1" type="noConversion"/>
  </si>
  <si>
    <t>function handleTimeout() {
  // 타임아웃 처리
}
function handleFetchData() {
  // 비동기 데이터 가져오기 처리
}</t>
    <phoneticPr fontId="1" type="noConversion"/>
  </si>
  <si>
    <t xml:space="preserve">function handleScroll() {
  // 스크롤 이벤트 처리
}
</t>
    <phoneticPr fontId="1" type="noConversion"/>
  </si>
  <si>
    <t>{
  "compilerOptions": {
    "baseUrl": "src",
    "paths": {
      "*": ["*"]
    }
  },
  "exclude": ["node_modules", "build"] 
}</t>
    <phoneticPr fontId="1" type="noConversion"/>
  </si>
  <si>
    <t>npm start -- --reset-cache 캐시초기화</t>
    <phoneticPr fontId="1" type="noConversion"/>
  </si>
  <si>
    <t>docker 명령어</t>
    <phoneticPr fontId="1" type="noConversion"/>
  </si>
  <si>
    <t>mysql 컨테이너 생성</t>
    <phoneticPr fontId="1" type="noConversion"/>
  </si>
  <si>
    <t>docker run -d -p 3309:3306 --name sbbdb -e MYSQL_ROOT_PASSWORD=mypw123 -e TZ=Asia/Seoul  -v sbbdb_data:/var/lib/mysql mysql</t>
    <phoneticPr fontId="1" type="noConversion"/>
  </si>
  <si>
    <t>docker volume inspect sbbdb_data "Options": null, "Scope": "local" } ]</t>
    <phoneticPr fontId="1" type="noConversion"/>
  </si>
  <si>
    <t xml:space="preserve">[ { "CreatedAt": "2024-10-04T08:46:23+09:00", "Driver": "local", "Labels": null, "Mountpoint": "/var/lib/docker/volumes/sbbdb_data/_data", "Name": "sbbdb_data", </t>
  </si>
  <si>
    <t>결과값</t>
    <phoneticPr fontId="1" type="noConversion"/>
  </si>
  <si>
    <t>볼륨의 위치 확인</t>
    <phoneticPr fontId="1" type="noConversion"/>
  </si>
  <si>
    <t>docker start 컨테이너 이름</t>
    <phoneticPr fontId="1" type="noConversion"/>
  </si>
  <si>
    <t>docker rm 컨테이너 이름</t>
    <phoneticPr fontId="1" type="noConversion"/>
  </si>
  <si>
    <t>볼륨 데이터 확인</t>
    <phoneticPr fontId="1" type="noConversion"/>
  </si>
  <si>
    <t>sudo ls /var/lib/docker/volumes/sbbdb_data/_data</t>
    <phoneticPr fontId="1" type="noConversion"/>
  </si>
  <si>
    <r>
      <t>-v sbbdb_data:/var/lib/mysql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 경로 간의 관계는 </t>
    </r>
    <r>
      <rPr>
        <b/>
        <sz val="11"/>
        <color theme="1"/>
        <rFont val="맑은 고딕"/>
        <family val="3"/>
        <charset val="129"/>
        <scheme val="minor"/>
      </rPr>
      <t>Docker 볼륨 마운트</t>
    </r>
    <r>
      <rPr>
        <sz val="11"/>
        <color theme="1"/>
        <rFont val="맑은 고딕"/>
        <family val="2"/>
        <charset val="129"/>
        <scheme val="minor"/>
      </rPr>
      <t>와 관련이 있습니다. 이를 이해하기 위해 두 경로 간의 역할과 연관성을 설명하겠습니다.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</si>
  <si>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-v sbbdb_data:/var/lib/mysql</t>
    </r>
  </si>
  <si>
    <r>
      <t>이 명령에서 **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**는 </t>
    </r>
    <r>
      <rPr>
        <b/>
        <sz val="11"/>
        <color theme="1"/>
        <rFont val="맑은 고딕"/>
        <family val="3"/>
        <charset val="129"/>
        <scheme val="minor"/>
      </rPr>
      <t>Docker 볼륨의 이름</t>
    </r>
    <r>
      <rPr>
        <sz val="11"/>
        <color theme="1"/>
        <rFont val="맑은 고딕"/>
        <family val="2"/>
        <charset val="129"/>
        <scheme val="minor"/>
      </rPr>
      <t>입니다.</t>
    </r>
  </si>
  <si>
    <r>
      <t>**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**은 </t>
    </r>
    <r>
      <rPr>
        <b/>
        <sz val="11"/>
        <color theme="1"/>
        <rFont val="맑은 고딕"/>
        <family val="3"/>
        <charset val="129"/>
        <scheme val="minor"/>
      </rPr>
      <t>컨테이너 내부의 경로</t>
    </r>
    <r>
      <rPr>
        <sz val="11"/>
        <color theme="1"/>
        <rFont val="맑은 고딕"/>
        <family val="2"/>
        <charset val="129"/>
        <scheme val="minor"/>
      </rPr>
      <t>입니다.</t>
    </r>
  </si>
  <si>
    <r>
      <t xml:space="preserve">이 설정은 </t>
    </r>
    <r>
      <rPr>
        <b/>
        <sz val="11"/>
        <color theme="1"/>
        <rFont val="맑은 고딕"/>
        <family val="3"/>
        <charset val="129"/>
        <scheme val="minor"/>
      </rPr>
      <t>Docker 볼륨(</t>
    </r>
    <r>
      <rPr>
        <b/>
        <sz val="10"/>
        <color theme="1"/>
        <rFont val="Arial Unicode MS"/>
        <family val="3"/>
        <charset val="129"/>
      </rPr>
      <t>sbbdb_data</t>
    </r>
    <r>
      <rPr>
        <b/>
        <sz val="11"/>
        <color theme="1"/>
        <rFont val="맑은 고딕"/>
        <family val="3"/>
        <charset val="129"/>
        <scheme val="minor"/>
      </rPr>
      <t xml:space="preserve">)을 컨테이너의 </t>
    </r>
    <r>
      <rPr>
        <b/>
        <sz val="10"/>
        <color theme="1"/>
        <rFont val="Arial Unicode MS"/>
        <family val="3"/>
        <charset val="129"/>
      </rPr>
      <t>/var/lib/mysql</t>
    </r>
    <r>
      <rPr>
        <b/>
        <sz val="11"/>
        <color theme="1"/>
        <rFont val="맑은 고딕"/>
        <family val="3"/>
        <charset val="129"/>
        <scheme val="minor"/>
      </rPr>
      <t xml:space="preserve"> 경로에 마운트</t>
    </r>
    <r>
      <rPr>
        <sz val="11"/>
        <color theme="1"/>
        <rFont val="맑은 고딕"/>
        <family val="2"/>
        <charset val="129"/>
        <scheme val="minor"/>
      </rPr>
      <t xml:space="preserve">하여, 컨테이너가 내부적으로 데이터베이스 파일을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경로에 저장하도록 합니다. 즉, MySQL은 컨테이너 내부에서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>에 데이터를 저장하게 되는데, 이 데이터는 실제로는 Docker 볼륨(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>)에 저장됩니다.</t>
    </r>
  </si>
  <si>
    <r>
      <t xml:space="preserve">2. </t>
    </r>
    <r>
      <rPr>
        <b/>
        <sz val="10"/>
        <color theme="1"/>
        <rFont val="Arial Unicode MS"/>
        <family val="3"/>
        <charset val="129"/>
      </rPr>
      <t>/var/lib/docker/volumes/sbbdb_data/_data</t>
    </r>
  </si>
  <si>
    <r>
      <t xml:space="preserve">이 경로는 </t>
    </r>
    <r>
      <rPr>
        <b/>
        <sz val="11"/>
        <color theme="1"/>
        <rFont val="맑은 고딕"/>
        <family val="3"/>
        <charset val="129"/>
        <scheme val="minor"/>
      </rPr>
      <t>호스트 시스템</t>
    </r>
    <r>
      <rPr>
        <sz val="11"/>
        <color theme="1"/>
        <rFont val="맑은 고딕"/>
        <family val="2"/>
        <charset val="129"/>
        <scheme val="minor"/>
      </rPr>
      <t>에서 Docker가 관리하는 볼륨 디렉터리입니다.</t>
    </r>
  </si>
  <si>
    <r>
      <t>/var/lib/docker/volumes/</t>
    </r>
    <r>
      <rPr>
        <sz val="11"/>
        <color theme="1"/>
        <rFont val="맑은 고딕"/>
        <family val="2"/>
        <charset val="129"/>
        <scheme val="minor"/>
      </rPr>
      <t>는 Docker가 모든 볼륨 데이터를 저장하는 기본 경로입니다.</t>
    </r>
  </si>
  <si>
    <r>
      <t>sbbdb_data</t>
    </r>
    <r>
      <rPr>
        <sz val="11"/>
        <color theme="1"/>
        <rFont val="맑은 고딕"/>
        <family val="2"/>
        <charset val="129"/>
        <scheme val="minor"/>
      </rPr>
      <t xml:space="preserve"> 볼륨의 데이터는 </t>
    </r>
    <r>
      <rPr>
        <b/>
        <sz val="11"/>
        <color theme="1"/>
        <rFont val="맑은 고딕"/>
        <family val="3"/>
        <charset val="129"/>
        <scheme val="minor"/>
      </rPr>
      <t>호스트 시스템</t>
    </r>
    <r>
      <rPr>
        <sz val="11"/>
        <color theme="1"/>
        <rFont val="맑은 고딕"/>
        <family val="2"/>
        <charset val="129"/>
        <scheme val="minor"/>
      </rPr>
      <t xml:space="preserve">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 디렉터리 안에 저장됩니다.</t>
    </r>
  </si>
  <si>
    <r>
      <t xml:space="preserve">즉, </t>
    </r>
    <r>
      <rPr>
        <b/>
        <sz val="11"/>
        <color theme="1"/>
        <rFont val="맑은 고딕"/>
        <family val="3"/>
        <charset val="129"/>
        <scheme val="minor"/>
      </rPr>
      <t xml:space="preserve">컨테이너 내부의 </t>
    </r>
    <r>
      <rPr>
        <b/>
        <sz val="10"/>
        <color theme="1"/>
        <rFont val="Arial Unicode MS"/>
        <family val="3"/>
        <charset val="129"/>
      </rPr>
      <t>/var/lib/mysql</t>
    </r>
    <r>
      <rPr>
        <b/>
        <sz val="11"/>
        <color theme="1"/>
        <rFont val="맑은 고딕"/>
        <family val="3"/>
        <charset val="129"/>
        <scheme val="minor"/>
      </rPr>
      <t xml:space="preserve"> 디렉터리</t>
    </r>
    <r>
      <rPr>
        <sz val="11"/>
        <color theme="1"/>
        <rFont val="맑은 고딕"/>
        <family val="2"/>
        <charset val="129"/>
        <scheme val="minor"/>
      </rPr>
      <t>는 실제로 호스트 시스템의 **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**에 매핑되어 있습니다. MySQL이 컨테이너 내부에서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에 데이터를 저장하면, 이 데이터는 호스트 시스템의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>에 저장됩니다.</t>
    </r>
  </si>
  <si>
    <t>두 경로 간의 관계</t>
  </si>
  <si>
    <r>
      <t xml:space="preserve">컨테이너 내부 경로 </t>
    </r>
    <r>
      <rPr>
        <b/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>: MySQL 컨테이너가 실행 중일 때 데이터베이스 파일이 저장되는 경로입니다. MySQL은 이 경로에 데이터를 쓰고 읽습니다.</t>
    </r>
  </si>
  <si>
    <r>
      <t xml:space="preserve">호스트 시스템 경로 </t>
    </r>
    <r>
      <rPr>
        <b/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: Docker가 볼륨 데이터를 저장하는 경로입니다. 실제로 컨테이너 내부의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경로에 쓰여진 데이터는 이 경로에 저장됩니다.</t>
    </r>
  </si>
  <si>
    <t>간단한 흐름</t>
  </si>
  <si>
    <r>
      <t xml:space="preserve">1. MySQL이 컨테이너 내부의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디렉터리에 데이터를 기록.</t>
    </r>
  </si>
  <si>
    <r>
      <t xml:space="preserve">2. 이 데이터는 호스트 시스템의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>에 저장됨.</t>
    </r>
  </si>
  <si>
    <r>
      <t xml:space="preserve">3. MySQL이 데이터를 읽고 쓸 때 컨테이너 내부에서는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디렉터리에서 작업하지만, 실제 데이터는 호스트 시스템에 위치한 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 볼륨에 저장됨.</t>
    </r>
  </si>
  <si>
    <t>요약</t>
  </si>
  <si>
    <r>
      <t>-v sbbdb_data:/var/lib/mysql</t>
    </r>
    <r>
      <rPr>
        <sz val="11"/>
        <color theme="1"/>
        <rFont val="맑은 고딕"/>
        <family val="2"/>
        <charset val="129"/>
        <scheme val="minor"/>
      </rPr>
      <t>는 Docker 볼륨(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)을 MySQL 컨테이너의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경로에 마운트하는 작업입니다.</t>
    </r>
  </si>
  <si>
    <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호스트 시스템에서</t>
    </r>
    <r>
      <rPr>
        <sz val="11"/>
        <color theme="1"/>
        <rFont val="맑은 고딕"/>
        <family val="2"/>
        <charset val="129"/>
        <scheme val="minor"/>
      </rPr>
      <t xml:space="preserve"> MySQL 데이터가 실제로 저장되는 위치입니다.</t>
    </r>
  </si>
  <si>
    <r>
      <t>컨테이너 내부</t>
    </r>
    <r>
      <rPr>
        <sz val="11"/>
        <color theme="1"/>
        <rFont val="맑은 고딕"/>
        <family val="2"/>
        <charset val="129"/>
        <scheme val="minor"/>
      </rPr>
      <t xml:space="preserve">의 경로와 </t>
    </r>
    <r>
      <rPr>
        <b/>
        <sz val="11"/>
        <color theme="1"/>
        <rFont val="맑은 고딕"/>
        <family val="3"/>
        <charset val="129"/>
        <scheme val="minor"/>
      </rPr>
      <t>호스트 시스템</t>
    </r>
    <r>
      <rPr>
        <sz val="11"/>
        <color theme="1"/>
        <rFont val="맑은 고딕"/>
        <family val="2"/>
        <charset val="129"/>
        <scheme val="minor"/>
      </rPr>
      <t xml:space="preserve">의 볼륨 경로는 마운트되어 연결되어 있으며, 데이터를 저장하거나 읽는 모든 작업은 호스트 시스템의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 디렉터리에서 실제로 이루어집니다.</t>
    </r>
  </si>
  <si>
    <r>
      <t xml:space="preserve">따라서 이 두 경로는 </t>
    </r>
    <r>
      <rPr>
        <b/>
        <sz val="11"/>
        <color theme="1"/>
        <rFont val="맑은 고딕"/>
        <family val="3"/>
        <charset val="129"/>
        <scheme val="minor"/>
      </rPr>
      <t>Docker 볼륨을 통해 연결된 경로</t>
    </r>
    <r>
      <rPr>
        <sz val="11"/>
        <color theme="1"/>
        <rFont val="맑은 고딕"/>
        <family val="2"/>
        <charset val="129"/>
        <scheme val="minor"/>
      </rPr>
      <t>입니다. MySQL이 컨테이너 내부에서 데이터를 저장할 때, 그 데이터는 호스트 시스템의 볼륨에 영구적으로 저장됩니다.</t>
    </r>
  </si>
  <si>
    <t>docker images</t>
  </si>
  <si>
    <t>docker rmi &lt;이미지 ID&gt;</t>
    <phoneticPr fontId="1" type="noConversion"/>
  </si>
  <si>
    <t>이미지 삭제</t>
    <phoneticPr fontId="1" type="noConversion"/>
  </si>
  <si>
    <t>이미지 확인</t>
    <phoneticPr fontId="1" type="noConversion"/>
  </si>
  <si>
    <t>docker volume ls</t>
    <phoneticPr fontId="1" type="noConversion"/>
  </si>
  <si>
    <t>docker logs sbbdb</t>
  </si>
  <si>
    <t>docker ps -a</t>
  </si>
  <si>
    <t>docker exec -it sbbdb mysql -u root -p</t>
  </si>
  <si>
    <t>MySQL Docker 이미지를 삭제하고 다시 설치하는 작업을 단계별로 자세히 설명드리겠습니다. 이미지 삭제 후 재설치하는 방법을 단계별로 나눠서 설명할게요.</t>
  </si>
  <si>
    <t>1. 현재 MySQL 컨테이너 중지 및 삭제</t>
  </si>
  <si>
    <r>
      <t xml:space="preserve">먼저, MySQL 컨테이너가 실행 중이면 중지한 후 삭제해야 합니다. </t>
    </r>
    <r>
      <rPr>
        <sz val="10"/>
        <color theme="1"/>
        <rFont val="Arial Unicode MS"/>
        <family val="3"/>
        <charset val="129"/>
      </rPr>
      <t>docker ps</t>
    </r>
    <r>
      <rPr>
        <sz val="11"/>
        <color theme="1"/>
        <rFont val="맑은 고딕"/>
        <family val="2"/>
        <charset val="129"/>
        <scheme val="minor"/>
      </rPr>
      <t xml:space="preserve"> 명령어로 현재 실행 중인 MySQL 컨테이너를 확인하고 중지합니다.</t>
    </r>
  </si>
  <si>
    <t>1.1. 실행 중인 MySQL 컨테이너 확인</t>
  </si>
  <si>
    <t>docker ps</t>
  </si>
  <si>
    <r>
      <t>mysql</t>
    </r>
    <r>
      <rPr>
        <sz val="11"/>
        <color theme="1"/>
        <rFont val="맑은 고딕"/>
        <family val="2"/>
        <charset val="129"/>
        <scheme val="minor"/>
      </rPr>
      <t xml:space="preserve"> 컨테이너가 실행 중이라면, 해당 컨테이너를 중지합니다.</t>
    </r>
  </si>
  <si>
    <t>1.2. MySQL 컨테이너 중지</t>
  </si>
  <si>
    <t>컨테이너가 실행 중이면 다음 명령으로 중지합니다:</t>
  </si>
  <si>
    <t>docker stop sbbdb</t>
  </si>
  <si>
    <t>1.3. MySQL 컨테이너 삭제</t>
  </si>
  <si>
    <r>
      <t xml:space="preserve">컨테이너를 중지한 후 삭제합니다. 컨테이너 이름이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>인 경우 다음 명령을 사용합니다:</t>
    </r>
  </si>
  <si>
    <t>docker rm sbbdb</t>
  </si>
  <si>
    <r>
      <t xml:space="preserve">이렇게 하면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 xml:space="preserve">라는 MySQL 컨테이너가 삭제됩니다. 이때, 컨테이너는 삭제되지만 </t>
    </r>
    <r>
      <rPr>
        <b/>
        <sz val="11"/>
        <color theme="1"/>
        <rFont val="맑은 고딕"/>
        <family val="3"/>
        <charset val="129"/>
        <scheme val="minor"/>
      </rPr>
      <t>데이터는 볼륨에 저장되어 남아있습니다</t>
    </r>
    <r>
      <rPr>
        <sz val="11"/>
        <color theme="1"/>
        <rFont val="맑은 고딕"/>
        <family val="2"/>
        <charset val="129"/>
        <scheme val="minor"/>
      </rPr>
      <t>.</t>
    </r>
  </si>
  <si>
    <t>2. MySQL 이미지 삭제</t>
  </si>
  <si>
    <t>컨테이너를 삭제한 후, MySQL Docker 이미지를 삭제합니다. 먼저 현재 설치된 MySQL 이미지를 확인합니다.</t>
  </si>
  <si>
    <t>2.1. MySQL 이미지 확인</t>
  </si>
  <si>
    <r>
      <t xml:space="preserve">출력 결과에 </t>
    </r>
    <r>
      <rPr>
        <sz val="10"/>
        <color theme="1"/>
        <rFont val="Arial Unicode MS"/>
        <family val="3"/>
        <charset val="129"/>
      </rPr>
      <t>mysql</t>
    </r>
    <r>
      <rPr>
        <sz val="11"/>
        <color theme="1"/>
        <rFont val="맑은 고딕"/>
        <family val="2"/>
        <charset val="129"/>
        <scheme val="minor"/>
      </rPr>
      <t xml:space="preserve"> 이미지가 표시될 것입니다. 예시:</t>
    </r>
  </si>
  <si>
    <t>REPOSITORY   TAG       IMAGE ID       CREATED        SIZE</t>
  </si>
  <si>
    <t>mysql        latest    c757d623b190   2 months ago   586MB</t>
  </si>
  <si>
    <t>2.2. MySQL 이미지 삭제</t>
  </si>
  <si>
    <r>
      <t xml:space="preserve">이미지 ID 또는 이름을 사용하여 MySQL 이미지를 삭제할 수 있습니다. 예를 들어, 위의 예에서 MySQL 이미지 ID는 </t>
    </r>
    <r>
      <rPr>
        <sz val="10"/>
        <color theme="1"/>
        <rFont val="Arial Unicode MS"/>
        <family val="3"/>
        <charset val="129"/>
      </rPr>
      <t>c757d623b190</t>
    </r>
    <r>
      <rPr>
        <sz val="11"/>
        <color theme="1"/>
        <rFont val="맑은 고딕"/>
        <family val="2"/>
        <charset val="129"/>
        <scheme val="minor"/>
      </rPr>
      <t>입니다. 다음 명령을 사용하여 이미지를 삭제합니다:</t>
    </r>
  </si>
  <si>
    <t>docker rmi c757d623b190</t>
  </si>
  <si>
    <t>또는, 이미지 이름과 태그를 사용하여 삭제할 수도 있습니다:</t>
  </si>
  <si>
    <t>docker rmi mysql:latest</t>
  </si>
  <si>
    <t>이렇게 하면 MySQL 이미지가 Docker에서 삭제됩니다.</t>
  </si>
  <si>
    <t>3. MySQL 이미지 다시 설치</t>
  </si>
  <si>
    <r>
      <t xml:space="preserve">이제 MySQL 이미지를 다시 설치합니다. 최신 버전을 다운로드하거나 특정 버전(예: </t>
    </r>
    <r>
      <rPr>
        <sz val="10"/>
        <color theme="1"/>
        <rFont val="Arial Unicode MS"/>
        <family val="3"/>
        <charset val="129"/>
      </rPr>
      <t>8.0</t>
    </r>
    <r>
      <rPr>
        <sz val="11"/>
        <color theme="1"/>
        <rFont val="맑은 고딕"/>
        <family val="2"/>
        <charset val="129"/>
        <scheme val="minor"/>
      </rPr>
      <t>)을 설치할 수 있습니다.</t>
    </r>
  </si>
  <si>
    <t>3.1. MySQL 최신 버전 설치</t>
  </si>
  <si>
    <t>다음 명령어로 MySQL의 최신 이미지를 다시 다운로드합니다:</t>
  </si>
  <si>
    <t>docker pull mysql:latest</t>
  </si>
  <si>
    <t>3.2. 특정 버전의 MySQL 설치</t>
  </si>
  <si>
    <t>특정 버전을 설치하려면 버전을 명시하여 이미지를 다운로드합니다. 예를 들어, MySQL 8.0 버전을 설치하려면:</t>
  </si>
  <si>
    <t>docker pull mysql:8.0</t>
  </si>
  <si>
    <t>4. MySQL 컨테이너 재생성 및 실행</t>
  </si>
  <si>
    <t>이미지를 다운로드한 후, 새로운 MySQL 컨테이너를 생성하고 실행할 수 있습니다. 기존 볼륨을 유지하여 데이터 손실 없이 MySQL을 실행할 수 있습니다.</t>
  </si>
  <si>
    <t>4.1. MySQL 컨테이너 실행</t>
  </si>
  <si>
    <r>
      <t xml:space="preserve">다음 명령어를 사용하여 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 볼륨을 마운트한 상태로 MySQL 컨테이너를 실행합니다:</t>
    </r>
  </si>
  <si>
    <t>docker run -d --name sbbdb \</t>
  </si>
  <si>
    <t xml:space="preserve">  -e MYSQL_ROOT_PASSWORD=my-secret-pw \</t>
  </si>
  <si>
    <t xml:space="preserve">  -e TZ=Asia/Seoul \</t>
  </si>
  <si>
    <t xml:space="preserve">  -v sbbdb_data:/var/lib/mysql \</t>
  </si>
  <si>
    <t xml:space="preserve">  -p 3306:3306 \</t>
  </si>
  <si>
    <t xml:space="preserve">  mysql:latest</t>
  </si>
  <si>
    <t>이 명령어는 다음 작업을 수행합니다:</t>
  </si>
  <si>
    <r>
      <t>-d</t>
    </r>
    <r>
      <rPr>
        <sz val="11"/>
        <color theme="1"/>
        <rFont val="맑은 고딕"/>
        <family val="2"/>
        <charset val="129"/>
        <scheme val="minor"/>
      </rPr>
      <t>: 백그라운드에서 컨테이너 실행</t>
    </r>
  </si>
  <si>
    <r>
      <t>--name sbbdb</t>
    </r>
    <r>
      <rPr>
        <sz val="11"/>
        <color theme="1"/>
        <rFont val="맑은 고딕"/>
        <family val="2"/>
        <charset val="129"/>
        <scheme val="minor"/>
      </rPr>
      <t xml:space="preserve">: 컨테이너 이름을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>로 설정</t>
    </r>
  </si>
  <si>
    <r>
      <t>-e MYSQL_ROOT_PASSWORD=my-secret-pw</t>
    </r>
    <r>
      <rPr>
        <sz val="11"/>
        <color theme="1"/>
        <rFont val="맑은 고딕"/>
        <family val="2"/>
        <charset val="129"/>
        <scheme val="minor"/>
      </rPr>
      <t>: MySQL 루트 비밀번호 설정</t>
    </r>
  </si>
  <si>
    <r>
      <t>-e TZ=Asia/Seoul</t>
    </r>
    <r>
      <rPr>
        <sz val="11"/>
        <color theme="1"/>
        <rFont val="맑은 고딕"/>
        <family val="2"/>
        <charset val="129"/>
        <scheme val="minor"/>
      </rPr>
      <t>: 한국 시간대 설정</t>
    </r>
  </si>
  <si>
    <r>
      <t>-v sbbdb_data:/var/lib/mysql</t>
    </r>
    <r>
      <rPr>
        <sz val="11"/>
        <color theme="1"/>
        <rFont val="맑은 고딕"/>
        <family val="2"/>
        <charset val="129"/>
        <scheme val="minor"/>
      </rPr>
      <t>: 기존 볼륨을 마운트하여 데이터를 유지</t>
    </r>
  </si>
  <si>
    <r>
      <t>-p 3306:3306</t>
    </r>
    <r>
      <rPr>
        <sz val="11"/>
        <color theme="1"/>
        <rFont val="맑은 고딕"/>
        <family val="2"/>
        <charset val="129"/>
        <scheme val="minor"/>
      </rPr>
      <t>: 호스트와 컨테이너의 3306 포트를 연결하여 MySQL에 접근 가능하게 설정</t>
    </r>
  </si>
  <si>
    <t>5. MySQL 컨테이너 실행 확인</t>
  </si>
  <si>
    <t>다시 실행한 MySQL 컨테이너가 제대로 실행되고 있는지 확인합니다.</t>
  </si>
  <si>
    <r>
      <t xml:space="preserve">실행 중인 컨테이너 목록에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>가 표시되면 MySQL이 정상적으로 실행되고 있는 것입니다.</t>
    </r>
  </si>
  <si>
    <t>6. MySQL 데이터 확인</t>
  </si>
  <si>
    <t>데이터가 정상적으로 유지되고 있는지 확인하려면 MySQL에 접속하여 데이터베이스가 잘 유지되고 있는지 확인합니다.</t>
  </si>
  <si>
    <t>MySQL 프롬프트에 진입한 후, 데이터베이스와 테이블이 정상적으로 존재하는지 확인할 수 있습니다.</t>
  </si>
  <si>
    <t>sql</t>
  </si>
  <si>
    <t>SHOW DATABASES;</t>
  </si>
  <si>
    <r>
      <t>1. 컨테이너 중지 및 삭제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stop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docker rm</t>
    </r>
    <r>
      <rPr>
        <sz val="11"/>
        <color theme="1"/>
        <rFont val="맑은 고딕"/>
        <family val="2"/>
        <charset val="129"/>
        <scheme val="minor"/>
      </rPr>
      <t xml:space="preserve"> 명령으로 MySQL 컨테이너를 중지하고 삭제.</t>
    </r>
  </si>
  <si>
    <r>
      <t>2. 이미지 삭제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rmi</t>
    </r>
    <r>
      <rPr>
        <sz val="11"/>
        <color theme="1"/>
        <rFont val="맑은 고딕"/>
        <family val="2"/>
        <charset val="129"/>
        <scheme val="minor"/>
      </rPr>
      <t xml:space="preserve"> 명령으로 MySQL 이미지를 삭제.</t>
    </r>
  </si>
  <si>
    <r>
      <t>3. 새로운 MySQL 이미지 설치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pull</t>
    </r>
    <r>
      <rPr>
        <sz val="11"/>
        <color theme="1"/>
        <rFont val="맑은 고딕"/>
        <family val="2"/>
        <charset val="129"/>
        <scheme val="minor"/>
      </rPr>
      <t xml:space="preserve"> 명령으로 최신 MySQL 이미지를 다시 설치.</t>
    </r>
  </si>
  <si>
    <r>
      <t>4. 새 컨테이너 생성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run</t>
    </r>
    <r>
      <rPr>
        <sz val="11"/>
        <color theme="1"/>
        <rFont val="맑은 고딕"/>
        <family val="2"/>
        <charset val="129"/>
        <scheme val="minor"/>
      </rPr>
      <t xml:space="preserve"> 명령으로 기존 데이터 볼륨을 유지하며 새로운 MySQL 컨테이너를 실행.</t>
    </r>
  </si>
  <si>
    <r>
      <t>5. 컨테이너 실행 확인 및 데이터 확인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ps</t>
    </r>
    <r>
      <rPr>
        <sz val="11"/>
        <color theme="1"/>
        <rFont val="맑은 고딕"/>
        <family val="2"/>
        <charset val="129"/>
        <scheme val="minor"/>
      </rPr>
      <t>로 컨테이너가 정상 실행 중인지 확인하고 MySQL에 접속하여 데이터가 유지되었는지 확인.</t>
    </r>
  </si>
  <si>
    <t>SELECT @@global.time_zone, @@session.time_zone;</t>
  </si>
  <si>
    <t>SET GLOBAL time_zone = 'Asia/Seoul';</t>
  </si>
  <si>
    <t>SELECT NOW(), SYSDATE(), @@global.time_zone, @@session.time_zone;</t>
  </si>
  <si>
    <t>mysql 날짜 시간 확인 및 설정</t>
    <phoneticPr fontId="1" type="noConversion"/>
  </si>
  <si>
    <t>DBeaver에서 SQL 편집기에서 대문자를 소문자로, 또는 소문자를 대문자로 변환하는 단축키는 다음과 같습니다.</t>
  </si>
  <si>
    <r>
      <t>1. 소문자로 변환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Ctrl + Shift + Y</t>
    </r>
  </si>
  <si>
    <r>
      <t>2. 대문자로 변환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Ctrl + Shift + X</t>
    </r>
  </si>
  <si>
    <r>
      <t xml:space="preserve">Windows에서 React 빌드를 수행하면서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 폴더 내 특정 폴더(예: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)를 제외하려면 </t>
    </r>
    <r>
      <rPr>
        <sz val="10"/>
        <color theme="1"/>
        <rFont val="Arial Unicode MS"/>
        <family val="3"/>
        <charset val="129"/>
      </rPr>
      <t>rimraf</t>
    </r>
    <r>
      <rPr>
        <sz val="11"/>
        <color theme="1"/>
        <rFont val="맑은 고딕"/>
        <family val="2"/>
        <charset val="129"/>
        <scheme val="minor"/>
      </rPr>
      <t xml:space="preserve"> 패키지를 사용하는 것이 일반적입니다. 아래는 이를 설정하는 방법입니다.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</si>
  <si>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rimraf</t>
    </r>
    <r>
      <rPr>
        <b/>
        <sz val="13.5"/>
        <color theme="1"/>
        <rFont val="맑은 고딕"/>
        <family val="3"/>
        <charset val="129"/>
        <scheme val="minor"/>
      </rPr>
      <t xml:space="preserve"> 패키지 설치</t>
    </r>
  </si>
  <si>
    <r>
      <t xml:space="preserve">먼저, </t>
    </r>
    <r>
      <rPr>
        <sz val="10"/>
        <color theme="1"/>
        <rFont val="Arial Unicode MS"/>
        <family val="3"/>
        <charset val="129"/>
      </rPr>
      <t>rimraf</t>
    </r>
    <r>
      <rPr>
        <sz val="11"/>
        <color theme="1"/>
        <rFont val="맑은 고딕"/>
        <family val="2"/>
        <charset val="129"/>
        <scheme val="minor"/>
      </rPr>
      <t>를 설치합니다. 이는 Windows 환경에서 폴더를 쉽게 삭제할 수 있도록 도와주는 패키지입니다.</t>
    </r>
  </si>
  <si>
    <t>npm install rimraf --save-dev</t>
  </si>
  <si>
    <r>
      <t xml:space="preserve">2. </t>
    </r>
    <r>
      <rPr>
        <b/>
        <sz val="10"/>
        <color theme="1"/>
        <rFont val="Arial Unicode MS"/>
        <family val="3"/>
        <charset val="129"/>
      </rPr>
      <t>package.json</t>
    </r>
    <r>
      <rPr>
        <b/>
        <sz val="13.5"/>
        <color theme="1"/>
        <rFont val="맑은 고딕"/>
        <family val="3"/>
        <charset val="129"/>
        <scheme val="minor"/>
      </rPr>
      <t xml:space="preserve">의 </t>
    </r>
    <r>
      <rPr>
        <b/>
        <sz val="10"/>
        <color theme="1"/>
        <rFont val="Arial Unicode MS"/>
        <family val="3"/>
        <charset val="129"/>
      </rPr>
      <t>build</t>
    </r>
    <r>
      <rPr>
        <b/>
        <sz val="13.5"/>
        <color theme="1"/>
        <rFont val="맑은 고딕"/>
        <family val="3"/>
        <charset val="129"/>
        <scheme val="minor"/>
      </rPr>
      <t xml:space="preserve"> 스크립트 수정</t>
    </r>
  </si>
  <si>
    <r>
      <t>package.json</t>
    </r>
    <r>
      <rPr>
        <sz val="11"/>
        <color theme="1"/>
        <rFont val="맑은 고딕"/>
        <family val="2"/>
        <charset val="129"/>
        <scheme val="minor"/>
      </rPr>
      <t xml:space="preserve">에서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 스크립트를 수정하여 </t>
    </r>
    <r>
      <rPr>
        <sz val="10"/>
        <color theme="1"/>
        <rFont val="Arial Unicode MS"/>
        <family val="3"/>
        <charset val="129"/>
      </rPr>
      <t>rimraf</t>
    </r>
    <r>
      <rPr>
        <sz val="11"/>
        <color theme="1"/>
        <rFont val="맑은 고딕"/>
        <family val="2"/>
        <charset val="129"/>
        <scheme val="minor"/>
      </rPr>
      <t xml:space="preserve">를 통해 빌드 완료 후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 폴더를 삭제하도록 설정합니다.</t>
    </r>
  </si>
  <si>
    <t>json</t>
  </si>
  <si>
    <t>{</t>
  </si>
  <si>
    <t xml:space="preserve">  "scripts": {</t>
  </si>
  <si>
    <t xml:space="preserve">    "build": "react-scripts build &amp;&amp; rimraf build\\data"</t>
  </si>
  <si>
    <t>3. 빌드 실행</t>
  </si>
  <si>
    <r>
      <t xml:space="preserve">이제 빌드를 실행하면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가 완료된 후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 폴더가 자동으로 삭제됩니다.</t>
    </r>
  </si>
  <si>
    <r>
      <t xml:space="preserve">이렇게 하면 Windows에서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할 때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 폴더가 제외됩니다.</t>
    </r>
  </si>
  <si>
    <t>java</t>
  </si>
  <si>
    <t>post_code</t>
  </si>
  <si>
    <r>
      <t>bcrypt</t>
    </r>
    <r>
      <rPr>
        <sz val="11"/>
        <color theme="1"/>
        <rFont val="맑은 고딕"/>
        <family val="2"/>
        <charset val="129"/>
        <scheme val="minor"/>
      </rPr>
      <t xml:space="preserve"> 암호화를 사용하는 방법은 사용하는 언어와 라이브러리에 따라 달라집니다. 여기서는 **Java(Spring Boot)**와 </t>
    </r>
    <r>
      <rPr>
        <b/>
        <sz val="11"/>
        <color theme="1"/>
        <rFont val="맑은 고딕"/>
        <family val="3"/>
        <charset val="129"/>
        <scheme val="minor"/>
      </rPr>
      <t>Node.js</t>
    </r>
    <r>
      <rPr>
        <sz val="11"/>
        <color theme="1"/>
        <rFont val="맑은 고딕"/>
        <family val="2"/>
        <charset val="129"/>
        <scheme val="minor"/>
      </rPr>
      <t xml:space="preserve">에서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>를 사용하는 방법을 설명하겠습니다.</t>
    </r>
  </si>
  <si>
    <r>
      <t xml:space="preserve">1. Java (Spring Boot)에서 </t>
    </r>
    <r>
      <rPr>
        <b/>
        <sz val="10"/>
        <color theme="1"/>
        <rFont val="Arial Unicode MS"/>
        <family val="3"/>
        <charset val="129"/>
      </rPr>
      <t>bcrypt</t>
    </r>
    <r>
      <rPr>
        <b/>
        <sz val="13.5"/>
        <color theme="1"/>
        <rFont val="맑은 고딕"/>
        <family val="3"/>
        <charset val="129"/>
        <scheme val="minor"/>
      </rPr>
      <t xml:space="preserve"> 사용</t>
    </r>
  </si>
  <si>
    <r>
      <t xml:space="preserve">Spring Security에서는 </t>
    </r>
    <r>
      <rPr>
        <sz val="10"/>
        <color theme="1"/>
        <rFont val="Arial Unicode MS"/>
        <family val="3"/>
        <charset val="129"/>
      </rPr>
      <t>BCryptPasswordEncoder</t>
    </r>
    <r>
      <rPr>
        <sz val="11"/>
        <color theme="1"/>
        <rFont val="맑은 고딕"/>
        <family val="2"/>
        <charset val="129"/>
        <scheme val="minor"/>
      </rPr>
      <t xml:space="preserve"> 클래스를 사용하여 비밀번호를 암호화하고 비교할 수 있습니다.</t>
    </r>
  </si>
  <si>
    <t>1.1 의존성 추가 (Maven 프로젝트)</t>
  </si>
  <si>
    <r>
      <t xml:space="preserve">먼저 </t>
    </r>
    <r>
      <rPr>
        <sz val="10"/>
        <color theme="1"/>
        <rFont val="Arial Unicode MS"/>
        <family val="3"/>
        <charset val="129"/>
      </rPr>
      <t>Spring Security</t>
    </r>
    <r>
      <rPr>
        <sz val="11"/>
        <color theme="1"/>
        <rFont val="맑은 고딕"/>
        <family val="2"/>
        <charset val="129"/>
        <scheme val="minor"/>
      </rPr>
      <t xml:space="preserve"> 의존성을 </t>
    </r>
    <r>
      <rPr>
        <sz val="10"/>
        <color theme="1"/>
        <rFont val="Arial Unicode MS"/>
        <family val="3"/>
        <charset val="129"/>
      </rPr>
      <t>pom.xml</t>
    </r>
    <r>
      <rPr>
        <sz val="11"/>
        <color theme="1"/>
        <rFont val="맑은 고딕"/>
        <family val="2"/>
        <charset val="129"/>
        <scheme val="minor"/>
      </rPr>
      <t>에 추가해야 합니다.</t>
    </r>
  </si>
  <si>
    <t>xml</t>
  </si>
  <si>
    <t>&lt;dependency&gt;</t>
  </si>
  <si>
    <t xml:space="preserve">    &lt;groupId&gt;org.springframework.boot&lt;/groupId&gt;</t>
  </si>
  <si>
    <t xml:space="preserve">    &lt;artifactId&gt;spring-boot-starter-security&lt;/artifactId&gt;</t>
  </si>
  <si>
    <t>&lt;/dependency&gt;</t>
  </si>
  <si>
    <t>1.2 비밀번호 암호화</t>
  </si>
  <si>
    <r>
      <t xml:space="preserve">다음은 </t>
    </r>
    <r>
      <rPr>
        <sz val="10"/>
        <color theme="1"/>
        <rFont val="Arial Unicode MS"/>
        <family val="3"/>
        <charset val="129"/>
      </rPr>
      <t>BCryptPasswordEncoder</t>
    </r>
    <r>
      <rPr>
        <sz val="11"/>
        <color theme="1"/>
        <rFont val="맑은 고딕"/>
        <family val="2"/>
        <charset val="129"/>
        <scheme val="minor"/>
      </rPr>
      <t>를 사용하여 비밀번호를 암호화하는 예제입니다.</t>
    </r>
  </si>
  <si>
    <t>import org.springframework.security.crypto.bcrypt.BCryptPasswordEncoder;</t>
  </si>
  <si>
    <t>public class PasswordEncoderUtil {</t>
  </si>
  <si>
    <t xml:space="preserve">    public static void main(String[] args) {</t>
  </si>
  <si>
    <t xml:space="preserve">        BCryptPasswordEncoder passwordEncoder = new BCryptPasswordEncoder();</t>
  </si>
  <si>
    <t xml:space="preserve">        // 암호화할 비밀번호</t>
  </si>
  <si>
    <t xml:space="preserve">        String rawPassword = "myPassword123";</t>
  </si>
  <si>
    <t xml:space="preserve">        // 비밀번호 암호화</t>
  </si>
  <si>
    <t xml:space="preserve">        String encodedPassword = passwordEncoder.encode(rawPassword);</t>
  </si>
  <si>
    <t xml:space="preserve">        System.out.println("암호화된 비밀번호: " + encodedPassword);</t>
  </si>
  <si>
    <t>1.3 비밀번호 확인 (매칭)</t>
  </si>
  <si>
    <r>
      <t xml:space="preserve">저장된 해시값과 사용자가 입력한 비밀번호를 비교할 때는 </t>
    </r>
    <r>
      <rPr>
        <sz val="10"/>
        <color theme="1"/>
        <rFont val="Arial Unicode MS"/>
        <family val="3"/>
        <charset val="129"/>
      </rPr>
      <t>matches()</t>
    </r>
    <r>
      <rPr>
        <sz val="11"/>
        <color theme="1"/>
        <rFont val="맑은 고딕"/>
        <family val="2"/>
        <charset val="129"/>
        <scheme val="minor"/>
      </rPr>
      <t xml:space="preserve"> 메소드를 사용합니다.</t>
    </r>
  </si>
  <si>
    <t>public class PasswordCheck {</t>
  </si>
  <si>
    <t xml:space="preserve">        // 기존에 암호화된 비밀번호</t>
  </si>
  <si>
    <t xml:space="preserve">        String storedHashedPassword = "$2a$10$ZMlXpR4J1.gpDJcGA3Iq5.LjIDfWmcDBP60HeEYiqmlAoIlmdBxZm";</t>
  </si>
  <si>
    <t xml:space="preserve">        // 사용자가 입력한 비밀번호</t>
  </si>
  <si>
    <t xml:space="preserve">        // 비밀번호 비교</t>
  </si>
  <si>
    <t xml:space="preserve">        boolean isPasswordMatch = passwordEncoder.matches(rawPassword, storedHashedPassword);</t>
  </si>
  <si>
    <t xml:space="preserve">        if (isPasswordMatch) {</t>
  </si>
  <si>
    <t xml:space="preserve">            System.out.println("비밀번호가 일치합니다.");</t>
  </si>
  <si>
    <t xml:space="preserve">        } else {</t>
  </si>
  <si>
    <t xml:space="preserve">            System.out.println("비밀번호가 일치하지 않습니다.");</t>
  </si>
  <si>
    <t xml:space="preserve">        }</t>
  </si>
  <si>
    <r>
      <t xml:space="preserve">2. Node.js에서 </t>
    </r>
    <r>
      <rPr>
        <b/>
        <sz val="10"/>
        <color theme="1"/>
        <rFont val="Arial Unicode MS"/>
        <family val="3"/>
        <charset val="129"/>
      </rPr>
      <t>bcrypt</t>
    </r>
    <r>
      <rPr>
        <b/>
        <sz val="13.5"/>
        <color theme="1"/>
        <rFont val="맑은 고딕"/>
        <family val="3"/>
        <charset val="129"/>
        <scheme val="minor"/>
      </rPr>
      <t xml:space="preserve"> 사용</t>
    </r>
  </si>
  <si>
    <r>
      <t xml:space="preserve">Node.js에서는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 xml:space="preserve"> 라이브러리를 사용하여 비밀번호를 암호화하고 비교할 수 있습니다.</t>
    </r>
  </si>
  <si>
    <r>
      <t xml:space="preserve">2.1 </t>
    </r>
    <r>
      <rPr>
        <b/>
        <sz val="10"/>
        <color theme="1"/>
        <rFont val="Arial Unicode MS"/>
        <family val="3"/>
        <charset val="129"/>
      </rPr>
      <t>bcrypt</t>
    </r>
    <r>
      <rPr>
        <b/>
        <sz val="12"/>
        <color theme="1"/>
        <rFont val="맑은 고딕"/>
        <family val="3"/>
        <charset val="129"/>
        <scheme val="minor"/>
      </rPr>
      <t xml:space="preserve"> 설치</t>
    </r>
  </si>
  <si>
    <r>
      <t xml:space="preserve">다음 명령어로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 xml:space="preserve"> 라이브러리를 설치합니다.</t>
    </r>
  </si>
  <si>
    <t>npm install bcrypt</t>
  </si>
  <si>
    <t>2.2 비밀번호 암호화</t>
  </si>
  <si>
    <r>
      <t xml:space="preserve">다음은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>를 사용하여 비밀번호를 암호화하는 예제입니다.</t>
    </r>
  </si>
  <si>
    <t>const bcrypt = require('bcrypt');</t>
  </si>
  <si>
    <t>// 암호화할 비밀번호</t>
  </si>
  <si>
    <t>const rawPassword = 'myPassword123';</t>
  </si>
  <si>
    <t>// Salt 라운드 수 (보안 수준을 결정)</t>
  </si>
  <si>
    <t>const saltRounds = 10;</t>
  </si>
  <si>
    <t>bcrypt.hash(rawPassword, saltRounds, (err, hash) =&gt; {</t>
  </si>
  <si>
    <t xml:space="preserve">  if (err) {</t>
  </si>
  <si>
    <t xml:space="preserve">    console.error(err);</t>
  </si>
  <si>
    <t xml:space="preserve">    return;</t>
  </si>
  <si>
    <t xml:space="preserve">  </t>
  </si>
  <si>
    <t xml:space="preserve">  console.log('암호화된 비밀번호: ', hash);</t>
  </si>
  <si>
    <t>2.3 비밀번호 확인 (매칭)</t>
  </si>
  <si>
    <r>
      <t>bcrypt.compare()</t>
    </r>
    <r>
      <rPr>
        <sz val="11"/>
        <color theme="1"/>
        <rFont val="맑은 고딕"/>
        <family val="2"/>
        <charset val="129"/>
        <scheme val="minor"/>
      </rPr>
      <t>를 사용하여 입력된 비밀번호와 저장된 해시를 비교합니다.</t>
    </r>
  </si>
  <si>
    <t>// 기존에 암호화된 비밀번호</t>
  </si>
  <si>
    <t>const storedHashedPassword = '$2b$10$K7Q9xD1kHdQa5s3r3P58Muhi3Rrh9h6fZLXhN0RxgfDDOg7HAYCua';</t>
  </si>
  <si>
    <t>// 사용자가 입력한 비밀번호</t>
  </si>
  <si>
    <t>bcrypt.compare(rawPassword, storedHashedPassword, (err, result) =&gt; {</t>
  </si>
  <si>
    <t xml:space="preserve">  if (result) {</t>
  </si>
  <si>
    <t xml:space="preserve">    console.log('비밀번호가 일치합니다.');</t>
  </si>
  <si>
    <t xml:space="preserve">  } else {</t>
  </si>
  <si>
    <t xml:space="preserve">    console.log('비밀번호가 일치하지 않습니다.');</t>
  </si>
  <si>
    <t>3. 요약</t>
  </si>
  <si>
    <r>
      <t>Java(Spring Boot)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BCryptPasswordEncoder</t>
    </r>
    <r>
      <rPr>
        <sz val="11"/>
        <color theme="1"/>
        <rFont val="맑은 고딕"/>
        <family val="2"/>
        <charset val="129"/>
        <scheme val="minor"/>
      </rPr>
      <t xml:space="preserve">를 사용하여 비밀번호를 암호화하고, </t>
    </r>
    <r>
      <rPr>
        <sz val="10"/>
        <color theme="1"/>
        <rFont val="Arial Unicode MS"/>
        <family val="3"/>
        <charset val="129"/>
      </rPr>
      <t>matches()</t>
    </r>
    <r>
      <rPr>
        <sz val="11"/>
        <color theme="1"/>
        <rFont val="맑은 고딕"/>
        <family val="2"/>
        <charset val="129"/>
        <scheme val="minor"/>
      </rPr>
      <t>로 비교.</t>
    </r>
  </si>
  <si>
    <r>
      <t>Node.js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bcrypt.hash()</t>
    </r>
    <r>
      <rPr>
        <sz val="11"/>
        <color theme="1"/>
        <rFont val="맑은 고딕"/>
        <family val="2"/>
        <charset val="129"/>
        <scheme val="minor"/>
      </rPr>
      <t xml:space="preserve">로 비밀번호를 암호화하고, </t>
    </r>
    <r>
      <rPr>
        <sz val="10"/>
        <color theme="1"/>
        <rFont val="Arial Unicode MS"/>
        <family val="3"/>
        <charset val="129"/>
      </rPr>
      <t>bcrypt.compare()</t>
    </r>
    <r>
      <rPr>
        <sz val="11"/>
        <color theme="1"/>
        <rFont val="맑은 고딕"/>
        <family val="2"/>
        <charset val="129"/>
        <scheme val="minor"/>
      </rPr>
      <t>로 비교.</t>
    </r>
  </si>
  <si>
    <t>이렇게 하면 안전한 비밀번호 암호화 및 비교가 가능합니다. 추가적으로 궁금한 점이 있으면 알려주세요!</t>
  </si>
  <si>
    <r>
      <t>bcrypt</t>
    </r>
    <r>
      <rPr>
        <sz val="11"/>
        <color theme="1"/>
        <rFont val="맑은 고딕"/>
        <family val="2"/>
        <charset val="129"/>
        <scheme val="minor"/>
      </rPr>
      <t xml:space="preserve">는 패스워드 암호화에 자주 사용되는 알고리즘으로, 보안성이 높아 많이 사용됩니다.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>는 해시 함수와 salt(소금) 기법을 함께 사용하여 패스워드를 안전하게 보호합니다.</t>
    </r>
    <phoneticPr fontId="1" type="noConversion"/>
  </si>
  <si>
    <r>
      <t xml:space="preserve">Spring Boot에서 </t>
    </r>
    <r>
      <rPr>
        <sz val="10"/>
        <color theme="1"/>
        <rFont val="Arial Unicode MS"/>
        <family val="3"/>
        <charset val="129"/>
      </rPr>
      <t>@RequestBody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@RequestParam</t>
    </r>
    <r>
      <rPr>
        <sz val="11"/>
        <color theme="1"/>
        <rFont val="맑은 고딕"/>
        <family val="2"/>
        <charset val="129"/>
        <scheme val="minor"/>
      </rPr>
      <t xml:space="preserve">을 사용해 데이터를 주고받는 방식과 React에서 </t>
    </r>
    <r>
      <rPr>
        <sz val="10"/>
        <color theme="1"/>
        <rFont val="Arial Unicode MS"/>
        <family val="3"/>
        <charset val="129"/>
      </rPr>
      <t>axios</t>
    </r>
    <r>
      <rPr>
        <sz val="11"/>
        <color theme="1"/>
        <rFont val="맑은 고딕"/>
        <family val="2"/>
        <charset val="129"/>
        <scheme val="minor"/>
      </rPr>
      <t>로 HTTP 요청(GET, PUT, POST, DELETE)을 처리하는 방법을 결합하여 설명하겠습니다.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</si>
  <si>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@RequestBody</t>
    </r>
    <r>
      <rPr>
        <b/>
        <sz val="13.5"/>
        <color theme="1"/>
        <rFont val="맑은 고딕"/>
        <family val="3"/>
        <charset val="129"/>
        <scheme val="minor"/>
      </rPr>
      <t xml:space="preserve">와 </t>
    </r>
    <r>
      <rPr>
        <b/>
        <sz val="10"/>
        <color theme="1"/>
        <rFont val="Arial Unicode MS"/>
        <family val="3"/>
        <charset val="129"/>
      </rPr>
      <t>POST</t>
    </r>
    <r>
      <rPr>
        <b/>
        <sz val="13.5"/>
        <color theme="1"/>
        <rFont val="맑은 고딕"/>
        <family val="3"/>
        <charset val="129"/>
        <scheme val="minor"/>
      </rPr>
      <t>/</t>
    </r>
    <r>
      <rPr>
        <b/>
        <sz val="10"/>
        <color theme="1"/>
        <rFont val="Arial Unicode MS"/>
        <family val="3"/>
        <charset val="129"/>
      </rPr>
      <t>PUT</t>
    </r>
  </si>
  <si>
    <r>
      <t>@RequestBody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JSON 데이터</t>
    </r>
    <r>
      <rPr>
        <sz val="11"/>
        <color theme="1"/>
        <rFont val="맑은 고딕"/>
        <family val="2"/>
        <charset val="129"/>
        <scheme val="minor"/>
      </rPr>
      <t xml:space="preserve">를 HTTP 요청의 본문에 담아 서버로 전송할 때 사용됩니다. 보통 새로운 데이터를 생성하거나, 데이터를 업데이트할 때 주로 </t>
    </r>
    <r>
      <rPr>
        <sz val="10"/>
        <color theme="1"/>
        <rFont val="Arial Unicode MS"/>
        <family val="3"/>
        <charset val="129"/>
      </rPr>
      <t>POST</t>
    </r>
    <r>
      <rPr>
        <sz val="11"/>
        <color theme="1"/>
        <rFont val="맑은 고딕"/>
        <family val="2"/>
        <charset val="129"/>
        <scheme val="minor"/>
      </rPr>
      <t xml:space="preserve">나 </t>
    </r>
    <r>
      <rPr>
        <sz val="10"/>
        <color theme="1"/>
        <rFont val="Arial Unicode MS"/>
        <family val="3"/>
        <charset val="129"/>
      </rPr>
      <t>PUT</t>
    </r>
    <r>
      <rPr>
        <sz val="11"/>
        <color theme="1"/>
        <rFont val="맑은 고딕"/>
        <family val="2"/>
        <charset val="129"/>
        <scheme val="minor"/>
      </rPr>
      <t xml:space="preserve"> 메서드와 함께 사용합니다. </t>
    </r>
    <r>
      <rPr>
        <sz val="10"/>
        <color theme="1"/>
        <rFont val="Arial Unicode MS"/>
        <family val="3"/>
        <charset val="129"/>
      </rPr>
      <t>POST</t>
    </r>
    <r>
      <rPr>
        <sz val="11"/>
        <color theme="1"/>
        <rFont val="맑은 고딕"/>
        <family val="2"/>
        <charset val="129"/>
        <scheme val="minor"/>
      </rPr>
      <t xml:space="preserve">는 새로운 리소스를 생성할 때, </t>
    </r>
    <r>
      <rPr>
        <sz val="10"/>
        <color theme="1"/>
        <rFont val="Arial Unicode MS"/>
        <family val="3"/>
        <charset val="129"/>
      </rPr>
      <t>PUT</t>
    </r>
    <r>
      <rPr>
        <sz val="11"/>
        <color theme="1"/>
        <rFont val="맑은 고딕"/>
        <family val="2"/>
        <charset val="129"/>
        <scheme val="minor"/>
      </rPr>
      <t>은 리소스를 업데이트할 때 사용됩니다.</t>
    </r>
  </si>
  <si>
    <r>
      <t xml:space="preserve">POST 요청과 </t>
    </r>
    <r>
      <rPr>
        <b/>
        <sz val="10"/>
        <color theme="1"/>
        <rFont val="Arial Unicode MS"/>
        <family val="3"/>
        <charset val="129"/>
      </rPr>
      <t>@RequestBody</t>
    </r>
  </si>
  <si>
    <t>Spring Boot Controller</t>
  </si>
  <si>
    <t>@PostMapping("/api/theaters")</t>
  </si>
  <si>
    <t>public ResponseEntity&lt;String&gt; createTheater(@RequestBody TheaterRequestDTO theaterRequestDTO) {</t>
  </si>
  <si>
    <t xml:space="preserve">    // Theaters 정보를 처리 (DB 저장 등)</t>
  </si>
  <si>
    <t xml:space="preserve">    return ResponseEntity.ok("Theater created successfully");</t>
  </si>
  <si>
    <t>React + Axios (POST 요청)</t>
  </si>
  <si>
    <t>const sendPostRequest = async () =&gt; {</t>
  </si>
  <si>
    <t xml:space="preserve">  try {</t>
  </si>
  <si>
    <t xml:space="preserve">    const response = await axios.post(`${process.env.REACT_APP_API_URL}/api/theaters`, {</t>
  </si>
  <si>
    <t xml:space="preserve">      theaterCode: 123,</t>
  </si>
  <si>
    <t xml:space="preserve">      theaterName: 'Main Theater',</t>
  </si>
  <si>
    <t xml:space="preserve">      cinemaCode: 456,</t>
  </si>
  <si>
    <t xml:space="preserve">      theaterType: 'IMAX',</t>
  </si>
  <si>
    <t xml:space="preserve">      userCode: 789,</t>
  </si>
  <si>
    <t xml:space="preserve">      createdAt: '2024-10-21T10:00:00',</t>
  </si>
  <si>
    <t xml:space="preserve">      updatedAt: '2024-10-21T10:30:00',</t>
  </si>
  <si>
    <t xml:space="preserve">    });</t>
  </si>
  <si>
    <t xml:space="preserve">    console.log(response.data);</t>
  </si>
  <si>
    <t xml:space="preserve">  } catch (error) {</t>
  </si>
  <si>
    <t xml:space="preserve">    console.error('Error sending POST request:', error);</t>
  </si>
  <si>
    <r>
      <t xml:space="preserve">PUT 요청과 </t>
    </r>
    <r>
      <rPr>
        <b/>
        <sz val="10"/>
        <color theme="1"/>
        <rFont val="Arial Unicode MS"/>
        <family val="3"/>
        <charset val="129"/>
      </rPr>
      <t>@RequestBody</t>
    </r>
  </si>
  <si>
    <r>
      <t xml:space="preserve">PUT 요청은 서버에 있는 리소스를 </t>
    </r>
    <r>
      <rPr>
        <b/>
        <sz val="11"/>
        <color theme="1"/>
        <rFont val="맑은 고딕"/>
        <family val="3"/>
        <charset val="129"/>
        <scheme val="minor"/>
      </rPr>
      <t>전체적으로 업데이트</t>
    </r>
    <r>
      <rPr>
        <sz val="11"/>
        <color theme="1"/>
        <rFont val="맑은 고딕"/>
        <family val="2"/>
        <charset val="129"/>
        <scheme val="minor"/>
      </rPr>
      <t>하는 데 사용되며, 본문에 JSON 데이터를 담아 보냅니다.</t>
    </r>
  </si>
  <si>
    <t>@PutMapping("/api/theaters/{id}")</t>
  </si>
  <si>
    <t>public ResponseEntity&lt;String&gt; updateTheater(@PathVariable Integer id, @RequestBody TheaterRequestDTO theaterRequestDTO) {</t>
  </si>
  <si>
    <t xml:space="preserve">    // ID를 통해 Theaters 정보를 찾아 업데이트</t>
  </si>
  <si>
    <t xml:space="preserve">    return ResponseEntity.ok("Theater updated successfully");</t>
  </si>
  <si>
    <t>React + Axios (PUT 요청)</t>
  </si>
  <si>
    <t>const sendPutRequest = async (id) =&gt; {</t>
  </si>
  <si>
    <t xml:space="preserve">    const response = await axios.put(`${process.env.REACT_APP_API_URL}/api/theaters/${id}`, {</t>
  </si>
  <si>
    <t xml:space="preserve">      theaterName: 'Updated Theater',</t>
  </si>
  <si>
    <t xml:space="preserve">      theaterType: 'Standard',</t>
  </si>
  <si>
    <t xml:space="preserve">      updatedAt: '2024-10-22T10:30:00',</t>
  </si>
  <si>
    <t xml:space="preserve">    console.error('Error sending PUT request:', error);</t>
  </si>
  <si>
    <t>효율적 사용</t>
  </si>
  <si>
    <r>
      <t>POST</t>
    </r>
    <r>
      <rPr>
        <sz val="11"/>
        <color theme="1"/>
        <rFont val="맑은 고딕"/>
        <family val="2"/>
        <charset val="129"/>
        <scheme val="minor"/>
      </rPr>
      <t>: 새로운 리소스를 생성할 때 사용하며, JSON 데이터를 본문에 담아 보냅니다. 데이터의 크기나 복잡도가 클 때 유용합니다.</t>
    </r>
  </si>
  <si>
    <r>
      <t>PUT</t>
    </r>
    <r>
      <rPr>
        <sz val="11"/>
        <color theme="1"/>
        <rFont val="맑은 고딕"/>
        <family val="2"/>
        <charset val="129"/>
        <scheme val="minor"/>
      </rPr>
      <t>: 기존 리소스를 업데이트할 때 사용되며, 리소스의 전체를 갱신하는 것이 일반적입니다.</t>
    </r>
  </si>
  <si>
    <r>
      <t xml:space="preserve">2. </t>
    </r>
    <r>
      <rPr>
        <b/>
        <sz val="10"/>
        <color theme="1"/>
        <rFont val="Arial Unicode MS"/>
        <family val="3"/>
        <charset val="129"/>
      </rPr>
      <t>@PathVariable</t>
    </r>
    <r>
      <rPr>
        <b/>
        <sz val="13.5"/>
        <color theme="1"/>
        <rFont val="맑은 고딕"/>
        <family val="3"/>
        <charset val="129"/>
        <scheme val="minor"/>
      </rPr>
      <t xml:space="preserve">과 </t>
    </r>
    <r>
      <rPr>
        <b/>
        <sz val="10"/>
        <color theme="1"/>
        <rFont val="Arial Unicode MS"/>
        <family val="3"/>
        <charset val="129"/>
      </rPr>
      <t>GET</t>
    </r>
    <r>
      <rPr>
        <b/>
        <sz val="13.5"/>
        <color theme="1"/>
        <rFont val="맑은 고딕"/>
        <family val="3"/>
        <charset val="129"/>
        <scheme val="minor"/>
      </rPr>
      <t>/</t>
    </r>
    <r>
      <rPr>
        <b/>
        <sz val="10"/>
        <color theme="1"/>
        <rFont val="Arial Unicode MS"/>
        <family val="3"/>
        <charset val="129"/>
      </rPr>
      <t>DELETE</t>
    </r>
  </si>
  <si>
    <r>
      <t>@PathVariable</t>
    </r>
    <r>
      <rPr>
        <sz val="11"/>
        <color theme="1"/>
        <rFont val="맑은 고딕"/>
        <family val="2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URL 경로</t>
    </r>
    <r>
      <rPr>
        <sz val="11"/>
        <color theme="1"/>
        <rFont val="맑은 고딕"/>
        <family val="2"/>
        <charset val="129"/>
        <scheme val="minor"/>
      </rPr>
      <t>에서 값을 동적으로 받아오는 데 사용됩니다. 주로 특정 리소스를 조회하거나 삭제할 때 사용됩니다. GET은 리소스를 조회하고, DELETE는 리소스를 삭제할 때 사용됩니다.</t>
    </r>
  </si>
  <si>
    <r>
      <t xml:space="preserve">GET 요청과 </t>
    </r>
    <r>
      <rPr>
        <b/>
        <sz val="10"/>
        <color theme="1"/>
        <rFont val="Arial Unicode MS"/>
        <family val="3"/>
        <charset val="129"/>
      </rPr>
      <t>@PathVariable</t>
    </r>
  </si>
  <si>
    <t>@GetMapping("/api/theaters/{id}")</t>
  </si>
  <si>
    <t>public ResponseEntity&lt;Theater&gt; getTheaterById(@PathVariable Integer id) {</t>
  </si>
  <si>
    <t xml:space="preserve">    // ID를 통해 Theaters 정보 조회</t>
  </si>
  <si>
    <t xml:space="preserve">    return ResponseEntity.ok(theaterService.getTheaterById(id));</t>
  </si>
  <si>
    <t>React + Axios (GET 요청)</t>
  </si>
  <si>
    <t>const fetchData = async (id) =&gt; {</t>
  </si>
  <si>
    <t xml:space="preserve">    const response = await axios.get(`${process.env.REACT_APP_API_URL}/api/theaters/${id}`);</t>
  </si>
  <si>
    <t xml:space="preserve">    console.error('Error fetching data:', error);</t>
  </si>
  <si>
    <r>
      <t xml:space="preserve">DELETE 요청과 </t>
    </r>
    <r>
      <rPr>
        <b/>
        <sz val="10"/>
        <color theme="1"/>
        <rFont val="Arial Unicode MS"/>
        <family val="3"/>
        <charset val="129"/>
      </rPr>
      <t>@PathVariable</t>
    </r>
  </si>
  <si>
    <r>
      <t xml:space="preserve">DELETE 요청은 서버에서 특정 리소스를 삭제할 때 사용됩니다. 리소스를 지정하기 위해 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>을 통해 삭제할 리소스의 ID를 전달합니다.</t>
    </r>
  </si>
  <si>
    <t>@DeleteMapping("/api/theaters/{id}")</t>
  </si>
  <si>
    <t>public ResponseEntity&lt;String&gt; deleteTheaterById(@PathVariable Integer id) {</t>
  </si>
  <si>
    <t xml:space="preserve">    // ID를 통해 Theaters 정보 삭제</t>
  </si>
  <si>
    <t xml:space="preserve">    return ResponseEntity.ok("Theater deleted successfully");</t>
  </si>
  <si>
    <t>React + Axios (DELETE 요청)</t>
  </si>
  <si>
    <t>const deleteData = async (id) =&gt; {</t>
  </si>
  <si>
    <t xml:space="preserve">    const response = await axios.delete(`${process.env.REACT_APP_API_URL}/api/theaters/${id}`);</t>
  </si>
  <si>
    <t xml:space="preserve">    console.error('Error deleting data:', error);</t>
  </si>
  <si>
    <r>
      <t>GET</t>
    </r>
    <r>
      <rPr>
        <sz val="11"/>
        <color theme="1"/>
        <rFont val="맑은 고딕"/>
        <family val="2"/>
        <charset val="129"/>
        <scheme val="minor"/>
      </rPr>
      <t xml:space="preserve">: 특정 리소스를 조회할 때 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>을 통해 URL 경로에서 동적 값을 받아 처리하는 것이 효율적입니다.</t>
    </r>
  </si>
  <si>
    <r>
      <t>DELETE</t>
    </r>
    <r>
      <rPr>
        <sz val="11"/>
        <color theme="1"/>
        <rFont val="맑은 고딕"/>
        <family val="2"/>
        <charset val="129"/>
        <scheme val="minor"/>
      </rPr>
      <t>: 리소스를 삭제할 때, URL 경로로 ID를 전달하여 특정 리소스를 지정하고 삭제하는 데 적합합니다.</t>
    </r>
  </si>
  <si>
    <r>
      <t xml:space="preserve">3. </t>
    </r>
    <r>
      <rPr>
        <b/>
        <sz val="10"/>
        <color theme="1"/>
        <rFont val="Arial Unicode MS"/>
        <family val="3"/>
        <charset val="129"/>
      </rPr>
      <t>@RequestParam</t>
    </r>
    <r>
      <rPr>
        <b/>
        <sz val="13.5"/>
        <color theme="1"/>
        <rFont val="맑은 고딕"/>
        <family val="3"/>
        <charset val="129"/>
        <scheme val="minor"/>
      </rPr>
      <t xml:space="preserve">과 </t>
    </r>
    <r>
      <rPr>
        <b/>
        <sz val="10"/>
        <color theme="1"/>
        <rFont val="Arial Unicode MS"/>
        <family val="3"/>
        <charset val="129"/>
      </rPr>
      <t>GET</t>
    </r>
  </si>
  <si>
    <r>
      <t>@RequestParam</t>
    </r>
    <r>
      <rPr>
        <sz val="11"/>
        <color theme="1"/>
        <rFont val="맑은 고딕"/>
        <family val="2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쿼리 파라미터</t>
    </r>
    <r>
      <rPr>
        <sz val="11"/>
        <color theme="1"/>
        <rFont val="맑은 고딕"/>
        <family val="2"/>
        <charset val="129"/>
        <scheme val="minor"/>
      </rPr>
      <t>로 전달된 값을 메서드의 파라미터로 받습니다. 주로 필터링, 페이징, 검색과 같은 작업을 처리할 때 사용됩니다.</t>
    </r>
  </si>
  <si>
    <r>
      <t xml:space="preserve">GET 요청과 </t>
    </r>
    <r>
      <rPr>
        <b/>
        <sz val="10"/>
        <color theme="1"/>
        <rFont val="Arial Unicode MS"/>
        <family val="3"/>
        <charset val="129"/>
      </rPr>
      <t>@RequestParam</t>
    </r>
  </si>
  <si>
    <t>@GetMapping("/api/theaters")</t>
  </si>
  <si>
    <t>public ResponseEntity&lt;List&lt;Theater&gt;&gt; getTheaters(</t>
  </si>
  <si>
    <t xml:space="preserve">    @RequestParam(required = false) Integer cinemaCode,</t>
  </si>
  <si>
    <t xml:space="preserve">    @RequestParam(required = false) String theaterType) {</t>
  </si>
  <si>
    <t xml:space="preserve">    // 쿼리 파라미터로 검색 필터 적용</t>
  </si>
  <si>
    <t xml:space="preserve">    return ResponseEntity.ok(theaterService.getTheaters(cinemaCode, theaterType));</t>
  </si>
  <si>
    <t>const fetchFilteredData = async () =&gt; {</t>
  </si>
  <si>
    <t xml:space="preserve">    const response = await axios.get(`${process.env.REACT_APP_API_URL}/api/theaters`, {</t>
  </si>
  <si>
    <t xml:space="preserve">      params: {</t>
  </si>
  <si>
    <t xml:space="preserve">        cinemaCode: 456,</t>
  </si>
  <si>
    <t xml:space="preserve">        theaterType: 'IMAX',</t>
  </si>
  <si>
    <t xml:space="preserve">      },</t>
  </si>
  <si>
    <t xml:space="preserve">    console.error('Error fetching filtered data:', error);</t>
  </si>
  <si>
    <r>
      <t>쿼리 파라미터</t>
    </r>
    <r>
      <rPr>
        <sz val="11"/>
        <color theme="1"/>
        <rFont val="맑은 고딕"/>
        <family val="2"/>
        <charset val="129"/>
        <scheme val="minor"/>
      </rPr>
      <t xml:space="preserve">: 필터링, 페이징, 검색과 같은 작업에서 </t>
    </r>
    <r>
      <rPr>
        <sz val="10"/>
        <color theme="1"/>
        <rFont val="Arial Unicode MS"/>
        <family val="3"/>
        <charset val="129"/>
      </rPr>
      <t>@RequestParam</t>
    </r>
    <r>
      <rPr>
        <sz val="11"/>
        <color theme="1"/>
        <rFont val="맑은 고딕"/>
        <family val="2"/>
        <charset val="129"/>
        <scheme val="minor"/>
      </rPr>
      <t xml:space="preserve">을 통해 여러 값을 전달하는 데 적합합니다. URL에서 </t>
    </r>
    <r>
      <rPr>
        <sz val="10"/>
        <color theme="1"/>
        <rFont val="Arial Unicode MS"/>
        <family val="3"/>
        <charset val="129"/>
      </rPr>
      <t>?key=value</t>
    </r>
    <r>
      <rPr>
        <sz val="11"/>
        <color theme="1"/>
        <rFont val="맑은 고딕"/>
        <family val="2"/>
        <charset val="129"/>
        <scheme val="minor"/>
      </rPr>
      <t xml:space="preserve"> 형식으로 데이터를 전달하며, 복잡한 필터링 작업을 쉽게 처리할 수 있습니다.</t>
    </r>
  </si>
  <si>
    <t>4. 요약: 각 유형별 효율적인 사용법</t>
  </si>
  <si>
    <t>HTTP 메서드</t>
  </si>
  <si>
    <t>어노테이션</t>
  </si>
  <si>
    <t>설명</t>
  </si>
  <si>
    <t>사용 사례</t>
  </si>
  <si>
    <t>GET</t>
  </si>
  <si>
    <t>@RequestParam</t>
  </si>
  <si>
    <t>쿼리 파라미터를 통해 데이터를 필터링하거나 검색할 때 사용</t>
  </si>
  <si>
    <t>/api/theaters?cinemaCode=456&amp;theaterType=IMAX</t>
  </si>
  <si>
    <t>@PathVariable</t>
  </si>
  <si>
    <t>URL 경로에 동적 데이터를 포함하여 특정 리소스를 조회할 때 사용</t>
  </si>
  <si>
    <t>/api/theaters/123</t>
  </si>
  <si>
    <t>POST</t>
  </si>
  <si>
    <t>@RequestBody</t>
  </si>
  <si>
    <t>데이터를 본문에 담아 새로운 리소스를 생성할 때 사용</t>
  </si>
  <si>
    <r>
      <t>/api/theaters</t>
    </r>
    <r>
      <rPr>
        <sz val="11"/>
        <color theme="1"/>
        <rFont val="맑은 고딕"/>
        <family val="2"/>
        <charset val="129"/>
        <scheme val="minor"/>
      </rPr>
      <t xml:space="preserve"> (JSON 데이터를 본문으로 전송)</t>
    </r>
  </si>
  <si>
    <t>PUT</t>
  </si>
  <si>
    <t>데이터를 본문에 담아 리소스를 전체적으로 업데이트할 때 사용</t>
  </si>
  <si>
    <r>
      <t>/api/theaters/123</t>
    </r>
    <r>
      <rPr>
        <sz val="11"/>
        <color theme="1"/>
        <rFont val="맑은 고딕"/>
        <family val="2"/>
        <charset val="129"/>
        <scheme val="minor"/>
      </rPr>
      <t xml:space="preserve"> (리소스 전체 업데이트)</t>
    </r>
  </si>
  <si>
    <t>DELETE</t>
  </si>
  <si>
    <t>URL 경로에서 리소스의 ID를 받아 특정 리소스를 삭제할 때 사용</t>
  </si>
  <si>
    <t>결론</t>
  </si>
  <si>
    <r>
      <t>**</t>
    </r>
    <r>
      <rPr>
        <sz val="10"/>
        <color theme="1"/>
        <rFont val="Arial Unicode MS"/>
        <family val="3"/>
        <charset val="129"/>
      </rPr>
      <t>@RequestBody</t>
    </r>
    <r>
      <rPr>
        <sz val="11"/>
        <color theme="1"/>
        <rFont val="맑은 고딕"/>
        <family val="2"/>
        <charset val="129"/>
        <scheme val="minor"/>
      </rPr>
      <t xml:space="preserve">**는 주로 </t>
    </r>
    <r>
      <rPr>
        <sz val="10"/>
        <color theme="1"/>
        <rFont val="Arial Unicode MS"/>
        <family val="3"/>
        <charset val="129"/>
      </rPr>
      <t>POST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PUT</t>
    </r>
    <r>
      <rPr>
        <sz val="11"/>
        <color theme="1"/>
        <rFont val="맑은 고딕"/>
        <family val="2"/>
        <charset val="129"/>
        <scheme val="minor"/>
      </rPr>
      <t xml:space="preserve"> 요청에서 데이터를 본문에 담아 전송할 때 사용됩니다. 데이터를 새로 생성하거나 업데이트할 때 적합합니다.</t>
    </r>
  </si>
  <si>
    <r>
      <t>**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 xml:space="preserve">**은 </t>
    </r>
    <r>
      <rPr>
        <sz val="10"/>
        <color theme="1"/>
        <rFont val="Arial Unicode MS"/>
        <family val="3"/>
        <charset val="129"/>
      </rPr>
      <t>GET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DELETE</t>
    </r>
    <r>
      <rPr>
        <sz val="11"/>
        <color theme="1"/>
        <rFont val="맑은 고딕"/>
        <family val="2"/>
        <charset val="129"/>
        <scheme val="minor"/>
      </rPr>
      <t xml:space="preserve"> 요청에서 URL 경로를 통해 데이터를 전달하고 리소스를 조회하거나 삭제할 때 사용됩니다.</t>
    </r>
  </si>
  <si>
    <r>
      <t>**</t>
    </r>
    <r>
      <rPr>
        <sz val="10"/>
        <color theme="1"/>
        <rFont val="Arial Unicode MS"/>
        <family val="3"/>
        <charset val="129"/>
      </rPr>
      <t>@RequestParam</t>
    </r>
    <r>
      <rPr>
        <sz val="11"/>
        <color theme="1"/>
        <rFont val="맑은 고딕"/>
        <family val="2"/>
        <charset val="129"/>
        <scheme val="minor"/>
      </rPr>
      <t xml:space="preserve">**은 주로 </t>
    </r>
    <r>
      <rPr>
        <sz val="10"/>
        <color theme="1"/>
        <rFont val="Arial Unicode MS"/>
        <family val="3"/>
        <charset val="129"/>
      </rPr>
      <t>GET</t>
    </r>
    <r>
      <rPr>
        <sz val="11"/>
        <color theme="1"/>
        <rFont val="맑은 고딕"/>
        <family val="2"/>
        <charset val="129"/>
        <scheme val="minor"/>
      </rPr>
      <t xml:space="preserve"> 요청에서 쿼리 파라미터를 통해 데이터를 필터링하거나 검색할 때 사용됩니다.</t>
    </r>
  </si>
  <si>
    <t>이 패턴을 잘 이해하면, RESTful API를 설계할 때 더욱 효율적으로 데이터를 주고받을 수 있습니다.</t>
  </si>
  <si>
    <r>
      <t>&lt;=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sz val="10"/>
        <color theme="1"/>
        <rFont val="Arial Unicode MS"/>
        <family val="3"/>
        <charset val="129"/>
      </rPr>
      <t>&gt;=</t>
    </r>
    <r>
      <rPr>
        <sz val="11"/>
        <color theme="1"/>
        <rFont val="맑은 고딕"/>
        <family val="2"/>
        <charset val="129"/>
        <scheme val="minor"/>
      </rPr>
      <t xml:space="preserve"> 등의 비교 연산자가 SQL 문에서 인식되지 않는 문제는 일반적으로 XML 파일 내에서 </t>
    </r>
    <r>
      <rPr>
        <sz val="10"/>
        <color theme="1"/>
        <rFont val="Arial Unicode MS"/>
        <family val="3"/>
        <charset val="129"/>
      </rPr>
      <t>&lt;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&gt;</t>
    </r>
    <r>
      <rPr>
        <sz val="11"/>
        <color theme="1"/>
        <rFont val="맑은 고딕"/>
        <family val="2"/>
        <charset val="129"/>
        <scheme val="minor"/>
      </rPr>
      <t xml:space="preserve"> 같은 기호가 XML의 예약어로 인식되기 때문입니다. XML에서 이러한 기호는 특수 문자로 처리되어야 합니다.</t>
    </r>
  </si>
  <si>
    <t>해결 방법:</t>
  </si>
  <si>
    <r>
      <t>&lt;=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&gt;=</t>
    </r>
    <r>
      <rPr>
        <sz val="11"/>
        <color theme="1"/>
        <rFont val="맑은 고딕"/>
        <family val="2"/>
        <charset val="129"/>
        <scheme val="minor"/>
      </rPr>
      <t xml:space="preserve"> 같은 비교 연산자를 XML에서 사용할 때는 다음과 같이 특수 문자를 사용해야 합니다.</t>
    </r>
  </si>
  <si>
    <r>
      <t>&lt;=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&amp;lt;=</t>
    </r>
    <r>
      <rPr>
        <sz val="11"/>
        <color theme="1"/>
        <rFont val="맑은 고딕"/>
        <family val="2"/>
        <charset val="129"/>
        <scheme val="minor"/>
      </rPr>
      <t>로 대체</t>
    </r>
  </si>
  <si>
    <r>
      <t>&gt;=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&amp;gt;=</t>
    </r>
    <r>
      <rPr>
        <sz val="11"/>
        <color theme="1"/>
        <rFont val="맑은 고딕"/>
        <family val="2"/>
        <charset val="129"/>
        <scheme val="minor"/>
      </rPr>
      <t>로 대체</t>
    </r>
  </si>
  <si>
    <t>수정된 쿼리:</t>
  </si>
  <si>
    <t>CASE</t>
  </si>
  <si>
    <t xml:space="preserve">    WHEN d.screening_start_date &amp;lt;= NOW() AND d.screening_end_date &amp;gt;= NOW() THEN "1"</t>
  </si>
  <si>
    <t xml:space="preserve">    WHEN d.screening_end_date &amp;lt; NOW() THEN "3"</t>
  </si>
  <si>
    <t xml:space="preserve">    ELSE "4"</t>
  </si>
  <si>
    <t>END AS movieState</t>
  </si>
  <si>
    <t>이렇게 작성하면 XML 파일에서도 문제 없이 비교 연산자를 사용할 수 있습니다.</t>
  </si>
  <si>
    <t>참고:</t>
  </si>
  <si>
    <r>
      <t>&amp;lt;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&lt;</t>
    </r>
    <r>
      <rPr>
        <sz val="11"/>
        <color theme="1"/>
        <rFont val="맑은 고딕"/>
        <family val="2"/>
        <charset val="129"/>
        <scheme val="minor"/>
      </rPr>
      <t xml:space="preserve"> (less than)을 의미</t>
    </r>
  </si>
  <si>
    <r>
      <t>&amp;gt;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&gt;</t>
    </r>
    <r>
      <rPr>
        <sz val="11"/>
        <color theme="1"/>
        <rFont val="맑은 고딕"/>
        <family val="2"/>
        <charset val="129"/>
        <scheme val="minor"/>
      </rPr>
      <t xml:space="preserve"> (greater than)을 의미</t>
    </r>
  </si>
  <si>
    <t>이 방법을 적용하면 XML 파싱 오류를 피하면서도 SQL 쿼리에서 원하는 조건을 제대로 처리할 수 있습니다.</t>
  </si>
  <si>
    <t>export const ERROR_CODES = {</t>
  </si>
  <si>
    <t xml:space="preserve">    // 2xx Success</t>
  </si>
  <si>
    <t xml:space="preserve">    // 3xx Redirection</t>
  </si>
  <si>
    <t xml:space="preserve">    // 4xx Client Errors</t>
  </si>
  <si>
    <t xml:space="preserve">    // 5xx Server Errors</t>
  </si>
  <si>
    <t xml:space="preserve">    // 추가적인 상태 코드 정의 가능</t>
  </si>
  <si>
    <t>// errorCodes.js</t>
  </si>
  <si>
    <t xml:space="preserve">    OK: 200, // 요청이 성공적으로 처리되었음을 나타냄. 서버가 요청한 작업을 완료하고 응답 본문에 필요한 데이터를 포함할 수 있음.</t>
  </si>
  <si>
    <t xml:space="preserve">    CREATED: 201, // 요청이 성공적으로 처리되어 새로운 리소스가 생성되었음을 나타냄. 일반적으로 POST 요청에 대한 응답으로 사용됨.</t>
  </si>
  <si>
    <t xml:space="preserve">    ACCEPTED: 202, // 요청이 성공적으로 접수되었으나, 처리는 아직 완료되지 않음을 나타냄. 클라이언트는 나중에 상태를 확인해야 함.</t>
  </si>
  <si>
    <t xml:space="preserve">    MOVED_PERMANENTLY: 301, // 요청한 리소스의 URL이 영구적으로 변경되었음을 나타냄. 클라이언트는 새로운 URL로 요청을 보내야 함.</t>
  </si>
  <si>
    <t xml:space="preserve">    FOUND: 302, // 요청한 리소스가 임시로 다른 URL로 이동되었음을 나타냄. 클라이언트는 요청을 다시 보낼 때 새 URL을 사용해야 함.</t>
  </si>
  <si>
    <t xml:space="preserve">    NOT_MODIFIED: 304, // 클라이언트의 조건부 요청에 따라 리소스가 수정되지 않았음을 나타냄. 클라이언트는 캐시된 버전을 사용해야 함.</t>
  </si>
  <si>
    <t xml:space="preserve">    BAD_REQUEST: 400, // 서버가 요청을 이해할 수 없거나 잘못된 구문이 포함되었음을 나타냄. 클라이언트는 요청을 수정해야 함.</t>
  </si>
  <si>
    <t xml:space="preserve">    UNAUTHORIZED: 401, // 요청이 인증되지 않았음을 나타냄. 클라이언트는 유효한 인증 정보를 제공해야 함.</t>
  </si>
  <si>
    <t xml:space="preserve">    PAYMENT_REQUIRED: 402, // 지불이 필요함을 나타내며, 보통 API에서 요금제를 요구하는 경우에 사용됨.</t>
  </si>
  <si>
    <t xml:space="preserve">    FORBIDDEN: 403, // 클라이언트가 요청한 리소스에 접근할 수 없는 경우를 나타냄. 권한이 없거나 자원에 대한 접근이 금지됨.</t>
  </si>
  <si>
    <t xml:space="preserve">    NOT_FOUND: 404, // 요청한 리소스를 서버에서 찾을 수 없음을 나타냄. URL이 잘못되었거나 리소스가 삭제되었을 수 있음.</t>
  </si>
  <si>
    <t xml:space="preserve">    METHOD_NOT_ALLOWED: 405, // 요청에 사용된 HTTP 메소드가 지원되지 않음을 나타냄. 예를 들어, GET 요청에 대해 POST만 허용되는 경우.</t>
  </si>
  <si>
    <t xml:space="preserve">    NOT_ACCEPTABLE: 406, // 클라이언트가 요청한 리소스가 Accept 헤더에 명시된 형식으로 제공될 수 없음을 나타냄.</t>
  </si>
  <si>
    <t xml:space="preserve">    PROXY_AUTHENTICATION_REQUIRED: 407, // 프록시 서버에서 인증이 필요함을 나타냄. 클라이언트는 유효한 인증 정보를 제공해야 함.</t>
  </si>
  <si>
    <t xml:space="preserve">    REQUEST_TIMEOUT: 408, // 클라이언트가 요청을 보내는 데 시간이 너무 걸려 서버가 요청을 종료했음을 나타냄.</t>
  </si>
  <si>
    <t xml:space="preserve">    CONFLICT: 409, // 요청이 현재 서버 상태와 충돌할 때 발생함. 예를 들어, 중복된 데이터로 인한 충돌이 있을 수 있음.</t>
  </si>
  <si>
    <t xml:space="preserve">    GONE: 410, // 요청한 리소스가 영구적으로 삭제되었음을 나타냄. 더 이상 사용 불가능한 경우에 사용됨.</t>
  </si>
  <si>
    <t xml:space="preserve">    LENGTH_REQUIRED: 411, // 요청에 Content-Length 헤더가 필요함을 나타냄. 요청의 본문 길이를 명시해야 함.</t>
  </si>
  <si>
    <t xml:space="preserve">    PRECONDITION_FAILED: 412, // 요청의 전제 조건이 실패했음을 나타냄. 클라이언트의 조건이 서버에서 충족되지 않았음.</t>
  </si>
  <si>
    <t xml:space="preserve">    PAYLOAD_TOO_LARGE: 413, // 요청 본문이 서버에서 처리할 수 있는 최대 크기를 초과했음을 나타냄.</t>
  </si>
  <si>
    <t xml:space="preserve">    URI_TOO_LONG: 414, // 요청 URI가 서버에서 처리할 수 있는 최대 길이를 초과했음을 나타냄.</t>
  </si>
  <si>
    <t xml:space="preserve">    UNSUPPORTED_MEDIA_TYPE: 415, // 요청한 미디어 형식이 서버에서 지원되지 않음을 나타냄. 예를 들어, 잘못된 파일 형식을 업로드하는 경우.</t>
  </si>
  <si>
    <t xml:space="preserve">    RANGE_NOT_SATISFIABLE: 416, // 클라이언트가 요청한 범위가 유효하지 않음을 나타냄. 예를 들어, 파일의 범위를 요청했으나 파일 크기보다 큼.</t>
  </si>
  <si>
    <t xml:space="preserve">    EXPECTATION_FAILED: 417, // Expect 헤더에 명시된 기대 사항이 서버에서 충족되지 않았음을 나타냄.</t>
  </si>
  <si>
    <t xml:space="preserve">    I_AM_A_TEAPOT: 418, // 희망적인 에러 코드로, 클라이언트가 서버에게 차를 우려달라고 요청했을 때 서버가 차를 우려줄 수 없음을 나타냄 (RFC 2324).</t>
  </si>
  <si>
    <t xml:space="preserve">    INTERNAL_SERVER_ERROR: 500, // 서버에서 처리 중에 예기치 않은 오류가 발생했음을 나타냄. 일반적으로 서버의 문제로 인한 오류.</t>
  </si>
  <si>
    <t xml:space="preserve">    NOT_IMPLEMENTED: 501, // 요청한 기능이 서버에 구현되지 않았음을 나타냄. 예를 들어, 지원하지 않는 메소드를 호출한 경우.</t>
  </si>
  <si>
    <t xml:space="preserve">    BAD_GATEWAY: 502, // 게이트웨이 또는 프록시 서버가 상위 서버에서 잘못된 응답을 받았음을 나타냄.</t>
  </si>
  <si>
    <t xml:space="preserve">    SERVICE_UNAVAILABLE: 503, // 서버가 과부하되었거나 유지 관리 중으로 인해 요청을 처리할 수 없음을 나타냄.</t>
  </si>
  <si>
    <t xml:space="preserve">    GATEWAY_TIMEOUT: 504, // 게이트웨이가 상위 서버로부터 응답을 받는 데 시간이 초과되었음을 나타냄.</t>
  </si>
  <si>
    <t xml:space="preserve">    HTTP_VERSION_NOT_SUPPORTED: 505, // 서버가 요청에 명시된 HTTP 프로토콜 버전을 지원하지 않음을 나타냄.</t>
  </si>
  <si>
    <t>JWT(JSON Web Token) 인증의 전체적인 흐름은 클라이언트와 서버 간에 인증 및 권한 부여를 관리하는 과정에서 발생하는 절차를 다룹니다. 이 흐름을 이해하면, 클라이언트-서버 간의 통신이 어떻게 보안적으로 처리되는지 알 수 있습니다.</t>
  </si>
  <si>
    <t>JWT 인증 흐름</t>
  </si>
  <si>
    <r>
      <t>1. 클라이언트가 로그인 요청</t>
    </r>
    <r>
      <rPr>
        <sz val="11"/>
        <color theme="1"/>
        <rFont val="맑은 고딕"/>
        <family val="2"/>
        <charset val="129"/>
        <scheme val="minor"/>
      </rPr>
      <t>:</t>
    </r>
  </si>
  <si>
    <t>사용자가 로그인 폼에 ID와 비밀번호를 입력한 후 서버로 로그인 요청을 보냅니다. (POST 요청)</t>
  </si>
  <si>
    <r>
      <t>2. 서버에서 사용자 인증</t>
    </r>
    <r>
      <rPr>
        <sz val="11"/>
        <color theme="1"/>
        <rFont val="맑은 고딕"/>
        <family val="2"/>
        <charset val="129"/>
        <scheme val="minor"/>
      </rPr>
      <t>:</t>
    </r>
  </si>
  <si>
    <t>서버는 전달받은 ID와 비밀번호를 확인하여 해당 사용자가 실제로 등록된 사용자인지 확인합니다.</t>
  </si>
  <si>
    <t>확인이 완료되면, 서버는 사용자의 ID, 권한 등의 정보를 포함한 JWT 토큰을 발급합니다.</t>
  </si>
  <si>
    <r>
      <t>3. JWT 발급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</si>
  <si>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서버는 사용자 인증에 성공하면, 해당 사용자를 나타내는 정보를 </t>
    </r>
    <r>
      <rPr>
        <sz val="10"/>
        <color theme="1"/>
        <rFont val="Arial Unicode MS"/>
        <family val="3"/>
        <charset val="129"/>
      </rPr>
      <t>Payload</t>
    </r>
    <r>
      <rPr>
        <sz val="11"/>
        <color theme="1"/>
        <rFont val="맑은 고딕"/>
        <family val="2"/>
        <charset val="129"/>
        <scheme val="minor"/>
      </rPr>
      <t>에 담고, 해당 정보를 암호화한 JWT를 클라이언트에게 응답으로 돌려줍니다.</t>
    </r>
  </si>
  <si>
    <t>이 JWT는 보통 다음과 같은 구조를 가집니다:</t>
  </si>
  <si>
    <r>
      <t>Header</t>
    </r>
    <r>
      <rPr>
        <sz val="11"/>
        <color theme="1"/>
        <rFont val="맑은 고딕"/>
        <family val="2"/>
        <charset val="129"/>
        <scheme val="minor"/>
      </rPr>
      <t xml:space="preserve">: 토큰 타입과 서명 알고리즘(예: </t>
    </r>
    <r>
      <rPr>
        <sz val="10"/>
        <color theme="1"/>
        <rFont val="Arial Unicode MS"/>
        <family val="3"/>
        <charset val="129"/>
      </rPr>
      <t>HS256</t>
    </r>
    <r>
      <rPr>
        <sz val="11"/>
        <color theme="1"/>
        <rFont val="맑은 고딕"/>
        <family val="2"/>
        <charset val="129"/>
        <scheme val="minor"/>
      </rPr>
      <t>)</t>
    </r>
  </si>
  <si>
    <r>
      <t>Payload</t>
    </r>
    <r>
      <rPr>
        <sz val="11"/>
        <color theme="1"/>
        <rFont val="맑은 고딕"/>
        <family val="2"/>
        <charset val="129"/>
        <scheme val="minor"/>
      </rPr>
      <t>: 사용자 정보, 권한 정보, 만료 시간 등</t>
    </r>
  </si>
  <si>
    <r>
      <t>Signature</t>
    </r>
    <r>
      <rPr>
        <sz val="11"/>
        <color theme="1"/>
        <rFont val="맑은 고딕"/>
        <family val="2"/>
        <charset val="129"/>
        <scheme val="minor"/>
      </rPr>
      <t>: Header와 Payload를 비밀키로 암호화한 서명</t>
    </r>
  </si>
  <si>
    <r>
      <t>4. 클라이언트에서 JWT 저장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</si>
  <si>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클라이언트는 서버로부터 받은 JWT를 </t>
    </r>
    <r>
      <rPr>
        <sz val="10"/>
        <color theme="1"/>
        <rFont val="Arial Unicode MS"/>
        <family val="3"/>
        <charset val="129"/>
      </rPr>
      <t>localStorage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sessionStorage</t>
    </r>
    <r>
      <rPr>
        <sz val="11"/>
        <color theme="1"/>
        <rFont val="맑은 고딕"/>
        <family val="2"/>
        <charset val="129"/>
        <scheme val="minor"/>
      </rPr>
      <t xml:space="preserve"> 또는 </t>
    </r>
    <r>
      <rPr>
        <sz val="10"/>
        <color theme="1"/>
        <rFont val="Arial Unicode MS"/>
        <family val="3"/>
        <charset val="129"/>
      </rPr>
      <t>쿠키</t>
    </r>
    <r>
      <rPr>
        <sz val="11"/>
        <color theme="1"/>
        <rFont val="맑은 고딕"/>
        <family val="2"/>
        <charset val="129"/>
        <scheme val="minor"/>
      </rPr>
      <t>에 저장합니다.</t>
    </r>
  </si>
  <si>
    <t>JWT는 이후 서버와의 통신 시 매번 사용되기 때문에, 클라이언트는 이를 안전하게 보관해야 합니다.</t>
  </si>
  <si>
    <r>
      <t>5. API 요청 시 JWT 포함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</si>
  <si>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클라이언트가 보호된 리소스에 접근하거나 API 호출을 할 때마다, JWT를 HTTP 요청의 </t>
    </r>
    <r>
      <rPr>
        <sz val="10"/>
        <color theme="1"/>
        <rFont val="Arial Unicode MS"/>
        <family val="3"/>
        <charset val="129"/>
      </rPr>
      <t>Authorization</t>
    </r>
    <r>
      <rPr>
        <sz val="11"/>
        <color theme="1"/>
        <rFont val="맑은 고딕"/>
        <family val="2"/>
        <charset val="129"/>
        <scheme val="minor"/>
      </rPr>
      <t xml:space="preserve"> 헤더에 </t>
    </r>
    <r>
      <rPr>
        <sz val="10"/>
        <color theme="1"/>
        <rFont val="Arial Unicode MS"/>
        <family val="3"/>
        <charset val="129"/>
      </rPr>
      <t>Bearer &lt;token&gt;</t>
    </r>
    <r>
      <rPr>
        <sz val="11"/>
        <color theme="1"/>
        <rFont val="맑은 고딕"/>
        <family val="2"/>
        <charset val="129"/>
        <scheme val="minor"/>
      </rPr>
      <t xml:space="preserve"> 형식으로 추가하여 서버로 전송합니다.</t>
    </r>
  </si>
  <si>
    <t>Authorization: Bearer &lt;JWT&gt;</t>
  </si>
  <si>
    <r>
      <t>6. 서버에서 JWT 검증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</si>
  <si>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서버는 클라이언트가 보낸 요청을 처리하기 전에, </t>
    </r>
    <r>
      <rPr>
        <sz val="10"/>
        <color theme="1"/>
        <rFont val="Arial Unicode MS"/>
        <family val="3"/>
        <charset val="129"/>
      </rPr>
      <t>Authorization</t>
    </r>
    <r>
      <rPr>
        <sz val="11"/>
        <color theme="1"/>
        <rFont val="맑은 고딕"/>
        <family val="2"/>
        <charset val="129"/>
        <scheme val="minor"/>
      </rPr>
      <t xml:space="preserve"> 헤더에 포함된 JWT를 확인합니다.</t>
    </r>
  </si>
  <si>
    <r>
      <t xml:space="preserve">서버는 JWT의 </t>
    </r>
    <r>
      <rPr>
        <sz val="10"/>
        <color theme="1"/>
        <rFont val="Arial Unicode MS"/>
        <family val="3"/>
        <charset val="129"/>
      </rPr>
      <t>Signature</t>
    </r>
    <r>
      <rPr>
        <sz val="11"/>
        <color theme="1"/>
        <rFont val="맑은 고딕"/>
        <family val="2"/>
        <charset val="129"/>
        <scheme val="minor"/>
      </rPr>
      <t>를 확인하여, 해당 토큰이 위조되지 않았는지 검증합니다.</t>
    </r>
  </si>
  <si>
    <r>
      <t xml:space="preserve">또한, JWT의 </t>
    </r>
    <r>
      <rPr>
        <sz val="10"/>
        <color theme="1"/>
        <rFont val="Arial Unicode MS"/>
        <family val="3"/>
        <charset val="129"/>
      </rPr>
      <t>Payload</t>
    </r>
    <r>
      <rPr>
        <sz val="11"/>
        <color theme="1"/>
        <rFont val="맑은 고딕"/>
        <family val="2"/>
        <charset val="129"/>
        <scheme val="minor"/>
      </rPr>
      <t>에 있는 만료 시간(exp)을 확인하여 토큰이 유효한지 확인합니다.</t>
    </r>
  </si>
  <si>
    <t>JWT가 유효하고 만료되지 않았다면, 서버는 해당 사용자가 인증된 것으로 판단하고 요청을 처리합니다.</t>
  </si>
  <si>
    <r>
      <t>7. 서버가 요청 처리 후 응답</t>
    </r>
    <r>
      <rPr>
        <sz val="11"/>
        <color theme="1"/>
        <rFont val="맑은 고딕"/>
        <family val="2"/>
        <charset val="129"/>
        <scheme val="minor"/>
      </rPr>
      <t>:</t>
    </r>
  </si>
  <si>
    <t>JWT 검증이 완료되면, 서버는 클라이언트의 요청에 맞는 데이터를 반환하거나 요청을 처리합니다.</t>
  </si>
  <si>
    <t>클라이언트는 서버로부터 응답을 받고, 필요한 처리를 진행합니다.</t>
  </si>
  <si>
    <t>JWT 인증의 특징</t>
  </si>
  <si>
    <r>
      <t>Stateless</t>
    </r>
    <r>
      <rPr>
        <sz val="11"/>
        <color theme="1"/>
        <rFont val="맑은 고딕"/>
        <family val="2"/>
        <charset val="129"/>
        <scheme val="minor"/>
      </rPr>
      <t>: 서버는 클라이언트 상태를 유지하지 않습니다. 서버는 각 요청에서 받은 JWT를 검증하는 방식으로 클라이언트를 인증하므로, 별도의 세션 관리가 필요 없습니다. 따라서 서버는 확장성과 유지보수성 측면에서 효율적입니다.</t>
    </r>
  </si>
  <si>
    <r>
      <t>Self-contained</t>
    </r>
    <r>
      <rPr>
        <sz val="11"/>
        <color theme="1"/>
        <rFont val="맑은 고딕"/>
        <family val="2"/>
        <charset val="129"/>
        <scheme val="minor"/>
      </rPr>
      <t>: JWT는 모든 필요한 정보(예: 사용자 ID, 권한, 만료 시간 등)를 자체적으로 포함하고 있으므로, 서버는 별도의 데이터베이스 조회 없이 토큰만으로 인증을 처리할 수 있습니다.</t>
    </r>
  </si>
  <si>
    <r>
      <t>서버 부하 감소</t>
    </r>
    <r>
      <rPr>
        <sz val="11"/>
        <color theme="1"/>
        <rFont val="맑은 고딕"/>
        <family val="2"/>
        <charset val="129"/>
        <scheme val="minor"/>
      </rPr>
      <t>: 세션 관리를 위해 서버가 세션 저장소를 유지할 필요가 없기 때문에, 서버의 부하가 줄어듭니다. 요청마다 토큰을 검증하고 처리하면 되기 때문입니다.</t>
    </r>
  </si>
  <si>
    <t>JWT 인증 흐름 요약</t>
  </si>
  <si>
    <r>
      <t>1. 로그인 요청</t>
    </r>
    <r>
      <rPr>
        <sz val="11"/>
        <color theme="1"/>
        <rFont val="맑은 고딕"/>
        <family val="2"/>
        <charset val="129"/>
        <scheme val="minor"/>
      </rPr>
      <t>: 클라이언트가 ID/비밀번호로 로그인 요청.</t>
    </r>
  </si>
  <si>
    <r>
      <t>2. JWT 발급</t>
    </r>
    <r>
      <rPr>
        <sz val="11"/>
        <color theme="1"/>
        <rFont val="맑은 고딕"/>
        <family val="2"/>
        <charset val="129"/>
        <scheme val="minor"/>
      </rPr>
      <t>: 서버가 사용자 인증 후 JWT 발급.</t>
    </r>
  </si>
  <si>
    <r>
      <t>3. JWT 저장</t>
    </r>
    <r>
      <rPr>
        <sz val="11"/>
        <color theme="1"/>
        <rFont val="맑은 고딕"/>
        <family val="2"/>
        <charset val="129"/>
        <scheme val="minor"/>
      </rPr>
      <t>: 클라이언트가 JWT를 저장 (</t>
    </r>
    <r>
      <rPr>
        <sz val="10"/>
        <color theme="1"/>
        <rFont val="Arial Unicode MS"/>
        <family val="3"/>
        <charset val="129"/>
      </rPr>
      <t>localStorage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sessionStorage</t>
    </r>
    <r>
      <rPr>
        <sz val="11"/>
        <color theme="1"/>
        <rFont val="맑은 고딕"/>
        <family val="2"/>
        <charset val="129"/>
        <scheme val="minor"/>
      </rPr>
      <t>, 또는 쿠키).</t>
    </r>
  </si>
  <si>
    <r>
      <t>4. 요청 시 JWT 포함</t>
    </r>
    <r>
      <rPr>
        <sz val="11"/>
        <color theme="1"/>
        <rFont val="맑은 고딕"/>
        <family val="2"/>
        <charset val="129"/>
        <scheme val="minor"/>
      </rPr>
      <t xml:space="preserve">: 클라이언트가 API 요청 시 JWT를 </t>
    </r>
    <r>
      <rPr>
        <sz val="10"/>
        <color theme="1"/>
        <rFont val="Arial Unicode MS"/>
        <family val="3"/>
        <charset val="129"/>
      </rPr>
      <t>Authorization</t>
    </r>
    <r>
      <rPr>
        <sz val="11"/>
        <color theme="1"/>
        <rFont val="맑은 고딕"/>
        <family val="2"/>
        <charset val="129"/>
        <scheme val="minor"/>
      </rPr>
      <t xml:space="preserve"> 헤더에 포함.</t>
    </r>
  </si>
  <si>
    <r>
      <t>5. JWT 검증</t>
    </r>
    <r>
      <rPr>
        <sz val="11"/>
        <color theme="1"/>
        <rFont val="맑은 고딕"/>
        <family val="2"/>
        <charset val="129"/>
        <scheme val="minor"/>
      </rPr>
      <t>: 서버가 JWT의 유효성 검증 (서명, 만료 시간).</t>
    </r>
  </si>
  <si>
    <r>
      <t>6. 요청 처리 및 응답</t>
    </r>
    <r>
      <rPr>
        <sz val="11"/>
        <color theme="1"/>
        <rFont val="맑은 고딕"/>
        <family val="2"/>
        <charset val="129"/>
        <scheme val="minor"/>
      </rPr>
      <t>: 서버가 요청을 처리하고 응답.</t>
    </r>
  </si>
  <si>
    <t>JWT 인증 흐름 예시</t>
  </si>
  <si>
    <r>
      <t xml:space="preserve">1. 로그인 요청 (POST </t>
    </r>
    <r>
      <rPr>
        <b/>
        <sz val="10"/>
        <color theme="1"/>
        <rFont val="Arial Unicode MS"/>
        <family val="3"/>
        <charset val="129"/>
      </rPr>
      <t>/login</t>
    </r>
    <r>
      <rPr>
        <b/>
        <sz val="12"/>
        <color theme="1"/>
        <rFont val="맑은 고딕"/>
        <family val="3"/>
        <charset val="129"/>
        <scheme val="minor"/>
      </rPr>
      <t>)</t>
    </r>
  </si>
  <si>
    <t>const login = async () =&gt; {</t>
  </si>
  <si>
    <t xml:space="preserve">    const response = await axios.post('https://example.com/api/login', {</t>
  </si>
  <si>
    <t xml:space="preserve">      username: 'user1',</t>
  </si>
  <si>
    <t xml:space="preserve">      password: 'password123'</t>
  </si>
  <si>
    <t xml:space="preserve">    localStorage.setItem('jwt', response.data.token); // JWT 저장</t>
  </si>
  <si>
    <t xml:space="preserve">    console.error('로그인 실패:', error);</t>
  </si>
  <si>
    <r>
      <t xml:space="preserve">2. 인증된 요청 (GET </t>
    </r>
    <r>
      <rPr>
        <b/>
        <sz val="10"/>
        <color theme="1"/>
        <rFont val="Arial Unicode MS"/>
        <family val="3"/>
        <charset val="129"/>
      </rPr>
      <t>/protected-data</t>
    </r>
    <r>
      <rPr>
        <b/>
        <sz val="12"/>
        <color theme="1"/>
        <rFont val="맑은 고딕"/>
        <family val="3"/>
        <charset val="129"/>
        <scheme val="minor"/>
      </rPr>
      <t>)</t>
    </r>
  </si>
  <si>
    <t>const fetchProtectedData = async () =&gt; {</t>
  </si>
  <si>
    <t xml:space="preserve">  const token = localStorage.getItem('jwt');</t>
  </si>
  <si>
    <t xml:space="preserve">    const response = await axios.get('https://example.com/api/protected-data', {</t>
  </si>
  <si>
    <t xml:space="preserve">      headers: {</t>
  </si>
  <si>
    <t xml:space="preserve">        Authorization: `Bearer ${token}` // JWT 포함</t>
  </si>
  <si>
    <t xml:space="preserve">      }</t>
  </si>
  <si>
    <t xml:space="preserve">    console.log('데이터:', response.data);</t>
  </si>
  <si>
    <t xml:space="preserve">    console.error('데이터 가져오기 실패:', error);</t>
  </si>
  <si>
    <t>추가적인 고려 사항</t>
  </si>
  <si>
    <r>
      <t>토큰 만료</t>
    </r>
    <r>
      <rPr>
        <sz val="11"/>
        <color theme="1"/>
        <rFont val="맑은 고딕"/>
        <family val="2"/>
        <charset val="129"/>
        <scheme val="minor"/>
      </rPr>
      <t xml:space="preserve">: JWT에는 </t>
    </r>
    <r>
      <rPr>
        <sz val="10"/>
        <color theme="1"/>
        <rFont val="Arial Unicode MS"/>
        <family val="3"/>
        <charset val="129"/>
      </rPr>
      <t>exp</t>
    </r>
    <r>
      <rPr>
        <sz val="11"/>
        <color theme="1"/>
        <rFont val="맑은 고딕"/>
        <family val="2"/>
        <charset val="129"/>
        <scheme val="minor"/>
      </rPr>
      <t xml:space="preserve"> 필드로 만료 시간을 지정할 수 있습니다. 만료된 토큰으로는 인증이 불가능하므로, 클라이언트는 만료된 경우 다시 로그인해야 합니다.</t>
    </r>
  </si>
  <si>
    <r>
      <t>토큰 갱신(Refresh Token)</t>
    </r>
    <r>
      <rPr>
        <sz val="11"/>
        <color theme="1"/>
        <rFont val="맑은 고딕"/>
        <family val="2"/>
        <charset val="129"/>
        <scheme val="minor"/>
      </rPr>
      <t xml:space="preserve">: 일반적으로 액세스 토큰(JWT)의 만료 시간이 짧을 수 있으므로, 이를 갱신하기 위해 </t>
    </r>
    <r>
      <rPr>
        <sz val="10"/>
        <color theme="1"/>
        <rFont val="Arial Unicode MS"/>
        <family val="3"/>
        <charset val="129"/>
      </rPr>
      <t>Refresh Token</t>
    </r>
    <r>
      <rPr>
        <sz val="11"/>
        <color theme="1"/>
        <rFont val="맑은 고딕"/>
        <family val="2"/>
        <charset val="129"/>
        <scheme val="minor"/>
      </rPr>
      <t>을 발급하는 방식도 사용됩니다.</t>
    </r>
  </si>
  <si>
    <r>
      <t>보안</t>
    </r>
    <r>
      <rPr>
        <sz val="11"/>
        <color theme="1"/>
        <rFont val="맑은 고딕"/>
        <family val="2"/>
        <charset val="129"/>
        <scheme val="minor"/>
      </rPr>
      <t xml:space="preserve">: 클라이언트에서 JWT를 보관할 때는 XSS 공격에 대한 보호 조치를 고려해야 합니다. JWT는 브라우저의 </t>
    </r>
    <r>
      <rPr>
        <sz val="10"/>
        <color theme="1"/>
        <rFont val="Arial Unicode MS"/>
        <family val="3"/>
        <charset val="129"/>
      </rPr>
      <t>localStorage</t>
    </r>
    <r>
      <rPr>
        <sz val="11"/>
        <color theme="1"/>
        <rFont val="맑은 고딕"/>
        <family val="2"/>
        <charset val="129"/>
        <scheme val="minor"/>
      </rPr>
      <t xml:space="preserve">나 </t>
    </r>
    <r>
      <rPr>
        <sz val="10"/>
        <color theme="1"/>
        <rFont val="Arial Unicode MS"/>
        <family val="3"/>
        <charset val="129"/>
      </rPr>
      <t>sessionStorage</t>
    </r>
    <r>
      <rPr>
        <sz val="11"/>
        <color theme="1"/>
        <rFont val="맑은 고딕"/>
        <family val="2"/>
        <charset val="129"/>
        <scheme val="minor"/>
      </rPr>
      <t xml:space="preserve">에 저장되는데, 이때 XSS 공격을 통해 토큰이 유출될 수 있습니다. 쿠키의 </t>
    </r>
    <r>
      <rPr>
        <sz val="10"/>
        <color theme="1"/>
        <rFont val="Arial Unicode MS"/>
        <family val="3"/>
        <charset val="129"/>
      </rPr>
      <t>httpOnly</t>
    </r>
    <r>
      <rPr>
        <sz val="11"/>
        <color theme="1"/>
        <rFont val="맑은 고딕"/>
        <family val="2"/>
        <charset val="129"/>
        <scheme val="minor"/>
      </rPr>
      <t xml:space="preserve"> 옵션을 사용하면 자바스크립트에서 접근할 수 없는 쿠키에 토큰을 저장할 수 있습니다.</t>
    </r>
  </si>
  <si>
    <t>JWT 인증 방식은 서버에서 상태를 저장하지 않고도 효율적으로 클라이언트 인증을 처리할 수 있다는 장점이 있습니다. 하지만 보안적인 고려 사항을 철저히 반영하여 구현해야 안전한 시스템을 구축할 수 있습니다.</t>
  </si>
  <si>
    <r>
      <t xml:space="preserve">Spring에서 사용되는 유효성 검사 어노테이션은 주로 </t>
    </r>
    <r>
      <rPr>
        <b/>
        <sz val="11"/>
        <color theme="1"/>
        <rFont val="맑은 고딕"/>
        <family val="3"/>
        <charset val="129"/>
        <scheme val="minor"/>
      </rPr>
      <t>Java Bean Validation (Jakarta Bean Validation)</t>
    </r>
    <r>
      <rPr>
        <sz val="11"/>
        <color theme="1"/>
        <rFont val="맑은 고딕"/>
        <family val="2"/>
        <charset val="129"/>
        <scheme val="minor"/>
      </rPr>
      <t xml:space="preserve"> 표준을 기반으로 하며, 이를 통해 입력값의 유효성을 검증합니다. 이 표준은 </t>
    </r>
    <r>
      <rPr>
        <sz val="10"/>
        <color theme="1"/>
        <rFont val="Arial Unicode MS"/>
        <family val="3"/>
        <charset val="129"/>
      </rPr>
      <t>jakarta.validation.constraints</t>
    </r>
    <r>
      <rPr>
        <sz val="11"/>
        <color theme="1"/>
        <rFont val="맑은 고딕"/>
        <family val="2"/>
        <charset val="129"/>
        <scheme val="minor"/>
      </rPr>
      <t xml:space="preserve"> 패키지에서 제공하는 다양한 유효성 검사 어노테이션을 포함합니다. 다음은 </t>
    </r>
    <r>
      <rPr>
        <b/>
        <sz val="11"/>
        <color theme="1"/>
        <rFont val="맑은 고딕"/>
        <family val="3"/>
        <charset val="129"/>
        <scheme val="minor"/>
      </rPr>
      <t>유효성 검사를 위한 주요 어노테이션</t>
    </r>
    <r>
      <rPr>
        <sz val="11"/>
        <color theme="1"/>
        <rFont val="맑은 고딕"/>
        <family val="2"/>
        <charset val="129"/>
        <scheme val="minor"/>
      </rPr>
      <t>과 그에 대한 설명입니다.</t>
    </r>
  </si>
  <si>
    <t>1. @NotNull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</si>
  <si>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필드가 </t>
    </r>
    <r>
      <rPr>
        <sz val="10"/>
        <color theme="1"/>
        <rFont val="Arial Unicode MS"/>
        <family val="3"/>
        <charset val="129"/>
      </rPr>
      <t>null</t>
    </r>
    <r>
      <rPr>
        <sz val="11"/>
        <color theme="1"/>
        <rFont val="맑은 고딕"/>
        <family val="2"/>
        <charset val="129"/>
        <scheme val="minor"/>
      </rPr>
      <t>이 아닌지 확인하는 어노테이션입니다. 이 어노테이션은 값이 존재해야 한다는 조건을 의미하며, 빈 문자열은 허용합니다.</t>
    </r>
  </si>
  <si>
    <t>@NotNull(message = "Username cannot be null")</t>
  </si>
  <si>
    <t>private String username;</t>
  </si>
  <si>
    <t>2. @NotBlank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</si>
  <si>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공백 문자가 아닌 값을 요구합니다. 문자열이 </t>
    </r>
    <r>
      <rPr>
        <sz val="10"/>
        <color theme="1"/>
        <rFont val="Arial Unicode MS"/>
        <family val="3"/>
        <charset val="129"/>
      </rPr>
      <t>null</t>
    </r>
    <r>
      <rPr>
        <sz val="11"/>
        <color theme="1"/>
        <rFont val="맑은 고딕"/>
        <family val="2"/>
        <charset val="129"/>
        <scheme val="minor"/>
      </rPr>
      <t>, 빈 문자열(</t>
    </r>
    <r>
      <rPr>
        <sz val="10"/>
        <color theme="1"/>
        <rFont val="Arial Unicode MS"/>
        <family val="3"/>
        <charset val="129"/>
      </rPr>
      <t>""</t>
    </r>
    <r>
      <rPr>
        <sz val="11"/>
        <color theme="1"/>
        <rFont val="맑은 고딕"/>
        <family val="2"/>
        <charset val="129"/>
        <scheme val="minor"/>
      </rPr>
      <t>), 또는 공백만 포함된 경우 유효하지 않습니다. 주로 문자열 필드에 사용됩니다.</t>
    </r>
  </si>
  <si>
    <t>@NotBlank(message = "Password cannot be blank")</t>
  </si>
  <si>
    <t>private String password;</t>
  </si>
  <si>
    <t>3. @NotEmpty</t>
  </si>
  <si>
    <r>
      <t>설명</t>
    </r>
    <r>
      <rPr>
        <sz val="11"/>
        <color theme="1"/>
        <rFont val="맑은 고딕"/>
        <family val="2"/>
        <charset val="129"/>
        <scheme val="minor"/>
      </rPr>
      <t>: 빈 값이 아닌지 확인합니다. 이 어노테이션은 문자열이나 컬렉션에 적용되며, 빈 문자열(</t>
    </r>
    <r>
      <rPr>
        <sz val="10"/>
        <color theme="1"/>
        <rFont val="Arial Unicode MS"/>
        <family val="3"/>
        <charset val="129"/>
      </rPr>
      <t>""</t>
    </r>
    <r>
      <rPr>
        <sz val="11"/>
        <color theme="1"/>
        <rFont val="맑은 고딕"/>
        <family val="2"/>
        <charset val="129"/>
        <scheme val="minor"/>
      </rPr>
      <t>)이나 빈 리스트(</t>
    </r>
    <r>
      <rPr>
        <sz val="10"/>
        <color theme="1"/>
        <rFont val="Arial Unicode MS"/>
        <family val="3"/>
        <charset val="129"/>
      </rPr>
      <t>[]</t>
    </r>
    <r>
      <rPr>
        <sz val="11"/>
        <color theme="1"/>
        <rFont val="맑은 고딕"/>
        <family val="2"/>
        <charset val="129"/>
        <scheme val="minor"/>
      </rPr>
      <t>)는 유효하지 않습니다. 단, 공백이 포함된 문자열은 유효한 값으로 처리합니다.</t>
    </r>
  </si>
  <si>
    <t>@NotEmpty(message = "Name cannot be empty")</t>
  </si>
  <si>
    <t>private String name;</t>
  </si>
  <si>
    <t>4. @Size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</si>
  <si>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문자열, 배열, 컬렉션 등의 길이 또는 크기를 검사하는 어노테이션입니다. </t>
    </r>
    <r>
      <rPr>
        <sz val="10"/>
        <color theme="1"/>
        <rFont val="Arial Unicode MS"/>
        <family val="3"/>
        <charset val="129"/>
      </rPr>
      <t>min</t>
    </r>
    <r>
      <rPr>
        <sz val="11"/>
        <color theme="1"/>
        <rFont val="맑은 고딕"/>
        <family val="2"/>
        <charset val="129"/>
        <scheme val="minor"/>
      </rPr>
      <t xml:space="preserve">과 </t>
    </r>
    <r>
      <rPr>
        <sz val="10"/>
        <color theme="1"/>
        <rFont val="Arial Unicode MS"/>
        <family val="3"/>
        <charset val="129"/>
      </rPr>
      <t>max</t>
    </r>
    <r>
      <rPr>
        <sz val="11"/>
        <color theme="1"/>
        <rFont val="맑은 고딕"/>
        <family val="2"/>
        <charset val="129"/>
        <scheme val="minor"/>
      </rPr>
      <t xml:space="preserve"> 속성을 사용하여 길이나 크기의 범위를 지정할 수 있습니다.</t>
    </r>
  </si>
  <si>
    <t>@Size(min = 5, max = 20, message = "Username must be between 5 and 20 characters")</t>
  </si>
  <si>
    <t>5. @Pattern</t>
  </si>
  <si>
    <r>
      <t>설명</t>
    </r>
    <r>
      <rPr>
        <sz val="11"/>
        <color theme="1"/>
        <rFont val="맑은 고딕"/>
        <family val="2"/>
        <charset val="129"/>
        <scheme val="minor"/>
      </rPr>
      <t>: 정규 표현식(regular expression)을 사용하여 문자열이 특정 패턴을 따르는지 검사합니다. 비밀번호, 이메일, 전화번호 등에서 자주 사용됩니다.</t>
    </r>
  </si>
  <si>
    <t>@Pattern(regexp = "^[a-zA-Z0-9]+$", message = "Username must be alphanumeric")</t>
  </si>
  <si>
    <t>6. @Email</t>
  </si>
  <si>
    <r>
      <t>설명</t>
    </r>
    <r>
      <rPr>
        <sz val="11"/>
        <color theme="1"/>
        <rFont val="맑은 고딕"/>
        <family val="2"/>
        <charset val="129"/>
        <scheme val="minor"/>
      </rPr>
      <t>: 문자열이 유효한 이메일 형식인지 확인합니다. 기본적으로 이메일 주소의 형식이 잘못된 경우 유효하지 않게 처리됩니다.</t>
    </r>
  </si>
  <si>
    <t>@Email(message = "Email should be valid")</t>
  </si>
  <si>
    <t>private String email;</t>
  </si>
  <si>
    <t>7. @Min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</si>
  <si>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최소값 이상인지 검사합니다. 주로 숫자 타입 필드에서 사용됩니다.</t>
    </r>
  </si>
  <si>
    <t>@Min(value = 18, message = "Age must be at least 18")</t>
  </si>
  <si>
    <t>private int age;</t>
  </si>
  <si>
    <t>8. @Max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</si>
  <si>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최대값 이하인지 검사합니다.</t>
    </r>
  </si>
  <si>
    <t>@Max(value = 100, message = "Age must be less than or equal to 100")</t>
  </si>
  <si>
    <t>9. @Positive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</si>
  <si>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양수(0보다 큰 수)인지 검사합니다.</t>
    </r>
  </si>
  <si>
    <t>@Positive(message = "Amount must be positive")</t>
  </si>
  <si>
    <t>private int amount;</t>
  </si>
  <si>
    <t>10. @PositiveOrZero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</si>
  <si>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0 이상인지 검사합니다.</t>
    </r>
  </si>
  <si>
    <t>@PositiveOrZero(message = "Amount must be zero or positive")</t>
  </si>
  <si>
    <t>11. @Negative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</si>
  <si>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음수(0보다 작은 수)인지 검사합니다.</t>
    </r>
  </si>
  <si>
    <t>@Negative(message = "Amount must be negative")</t>
  </si>
  <si>
    <t>12. @NegativeOrZero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</si>
  <si>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0 이하인지 검사합니다.</t>
    </r>
  </si>
  <si>
    <t>@NegativeOrZero(message = "Amount must be zero or negative")</t>
  </si>
  <si>
    <t>13. @Future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</si>
  <si>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현재 날짜 이후인지 확인합니다. 주로 날짜나 시간에 대한 유효성 검사를 할 때 사용됩니다.</t>
    </r>
  </si>
  <si>
    <t>@Future(message = "Date must be in the future")</t>
  </si>
  <si>
    <t>private LocalDate startDate;</t>
  </si>
  <si>
    <t>14. @FutureOrPresent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</si>
  <si>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현재 또는 미래인지 확인합니다.</t>
    </r>
  </si>
  <si>
    <t>@FutureOrPresent(message = "Date must be in the present or future")</t>
  </si>
  <si>
    <t>15. @Past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</si>
  <si>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과거인지 확인합니다. 과거 날짜만 허용될 때 사용됩니다.</t>
    </r>
  </si>
  <si>
    <t>@Past(message = "Date must be in the past")</t>
  </si>
  <si>
    <t>private LocalDate birthDate;</t>
  </si>
  <si>
    <t>16. @PastOrPresent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</si>
  <si>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현재 또는 과거인지 확인합니다.</t>
    </r>
  </si>
  <si>
    <t>@PastOrPresent(message = "Date must be in the past or present")</t>
  </si>
  <si>
    <t>17. @Digits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</si>
  <si>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숫자의 정수 자리와 소수 자리를 검사합니다. </t>
    </r>
    <r>
      <rPr>
        <sz val="10"/>
        <color theme="1"/>
        <rFont val="Arial Unicode MS"/>
        <family val="3"/>
        <charset val="129"/>
      </rPr>
      <t>integer</t>
    </r>
    <r>
      <rPr>
        <sz val="11"/>
        <color theme="1"/>
        <rFont val="맑은 고딕"/>
        <family val="2"/>
        <charset val="129"/>
        <scheme val="minor"/>
      </rPr>
      <t xml:space="preserve">는 정수 자리 수, </t>
    </r>
    <r>
      <rPr>
        <sz val="10"/>
        <color theme="1"/>
        <rFont val="Arial Unicode MS"/>
        <family val="3"/>
        <charset val="129"/>
      </rPr>
      <t>fraction</t>
    </r>
    <r>
      <rPr>
        <sz val="11"/>
        <color theme="1"/>
        <rFont val="맑은 고딕"/>
        <family val="2"/>
        <charset val="129"/>
        <scheme val="minor"/>
      </rPr>
      <t>은 소수 자리 수를 의미합니다.</t>
    </r>
  </si>
  <si>
    <t>@Digits(integer = 5, fraction = 2, message = "Number must have up to 5 integer digits and 2 fractional digits")</t>
  </si>
  <si>
    <t>private BigDecimal price;</t>
  </si>
  <si>
    <t>18. @DecimalMin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</si>
  <si>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최소값 이상인지 검사합니다. 소수점 값을 포함할 수 있는 경우에 사용됩니다.</t>
    </r>
  </si>
  <si>
    <t>@DecimalMin(value = "0.01", message = "Price must be at least 0.01")</t>
  </si>
  <si>
    <t>19. @DecimalMax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</si>
  <si>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최대값 이하인지 검사합니다. 소수점 값을 포함할 수 있는 경우에 사용됩니다.</t>
    </r>
  </si>
  <si>
    <t>@DecimalMax(value = "100.00", message = "Price must be less than or equal to 100.00")</t>
  </si>
  <si>
    <t>20. @AssertTrue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</si>
  <si>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값이 </t>
    </r>
    <r>
      <rPr>
        <sz val="10"/>
        <color theme="1"/>
        <rFont val="Arial Unicode MS"/>
        <family val="3"/>
        <charset val="129"/>
      </rPr>
      <t>true</t>
    </r>
    <r>
      <rPr>
        <sz val="11"/>
        <color theme="1"/>
        <rFont val="맑은 고딕"/>
        <family val="2"/>
        <charset val="129"/>
        <scheme val="minor"/>
      </rPr>
      <t>인지 확인합니다. 주로 boolean 필드에 사용됩니다.</t>
    </r>
  </si>
  <si>
    <t>@AssertTrue(message = "The agreement must be accepted")</t>
  </si>
  <si>
    <t>private boolean isAgreed;</t>
  </si>
  <si>
    <t>21. @AssertFalse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</si>
  <si>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값이 </t>
    </r>
    <r>
      <rPr>
        <sz val="10"/>
        <color theme="1"/>
        <rFont val="Arial Unicode MS"/>
        <family val="3"/>
        <charset val="129"/>
      </rPr>
      <t>false</t>
    </r>
    <r>
      <rPr>
        <sz val="11"/>
        <color theme="1"/>
        <rFont val="맑은 고딕"/>
        <family val="2"/>
        <charset val="129"/>
        <scheme val="minor"/>
      </rPr>
      <t>인지 확인합니다.</t>
    </r>
  </si>
  <si>
    <t>@AssertFalse(message = "This field must be false")</t>
  </si>
  <si>
    <t>private boolean isActive;</t>
  </si>
  <si>
    <t>22. @CreditCardNumber</t>
  </si>
  <si>
    <r>
      <t>설명</t>
    </r>
    <r>
      <rPr>
        <sz val="11"/>
        <color theme="1"/>
        <rFont val="맑은 고딕"/>
        <family val="2"/>
        <charset val="129"/>
        <scheme val="minor"/>
      </rPr>
      <t>: 신용카드 번호가 유효한지 검사합니다. 신용카드 번호 유효성 검사를 위한 어노테이션으로, Luhn 알고리즘을 사용하여 카드 번호의 유효성을 검증합니다.</t>
    </r>
  </si>
  <si>
    <t>@CreditCardNumber(message = "Invalid credit card number")</t>
  </si>
  <si>
    <t>private String creditCardNumber;</t>
  </si>
  <si>
    <t>23. @URL</t>
  </si>
  <si>
    <r>
      <t>설명</t>
    </r>
    <r>
      <rPr>
        <sz val="11"/>
        <color theme="1"/>
        <rFont val="맑은 고딕"/>
        <family val="2"/>
        <charset val="129"/>
        <scheme val="minor"/>
      </rPr>
      <t>: 문자열이 유효한 URL 형식인지 검사합니다.</t>
    </r>
  </si>
  <si>
    <t>@URL(message = "Invalid URL format")</t>
  </si>
  <si>
    <t>private String website;</t>
  </si>
  <si>
    <t>24. @Length (Hibernate Validator 제공)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</si>
  <si>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문자열의 길이를 검사합니다. </t>
    </r>
    <r>
      <rPr>
        <sz val="10"/>
        <color theme="1"/>
        <rFont val="Arial Unicode MS"/>
        <family val="3"/>
        <charset val="129"/>
      </rPr>
      <t>@Size</t>
    </r>
    <r>
      <rPr>
        <sz val="11"/>
        <color theme="1"/>
        <rFont val="맑은 고딕"/>
        <family val="2"/>
        <charset val="129"/>
        <scheme val="minor"/>
      </rPr>
      <t xml:space="preserve">와 유사하지만, </t>
    </r>
    <r>
      <rPr>
        <sz val="10"/>
        <color theme="1"/>
        <rFont val="Arial Unicode MS"/>
        <family val="3"/>
        <charset val="129"/>
      </rPr>
      <t>@Length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Hibernate Validator</t>
    </r>
    <r>
      <rPr>
        <sz val="11"/>
        <color theme="1"/>
        <rFont val="맑은 고딕"/>
        <family val="2"/>
        <charset val="129"/>
        <scheme val="minor"/>
      </rPr>
      <t>에서 제공하는 기능입니다.</t>
    </r>
  </si>
  <si>
    <t>@Length(min = 5, max = 20, message = "Username must be between 5 and 20 characters")</t>
  </si>
  <si>
    <t>25. @Range (Hibernate Validator 제공)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</si>
  <si>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숫자의 범위를 검사합니다. </t>
    </r>
    <r>
      <rPr>
        <sz val="10"/>
        <color theme="1"/>
        <rFont val="Arial Unicode MS"/>
        <family val="3"/>
        <charset val="129"/>
      </rPr>
      <t>@Min</t>
    </r>
    <r>
      <rPr>
        <sz val="11"/>
        <color theme="1"/>
        <rFont val="맑은 고딕"/>
        <family val="2"/>
        <charset val="129"/>
        <scheme val="minor"/>
      </rPr>
      <t xml:space="preserve">과 </t>
    </r>
    <r>
      <rPr>
        <sz val="10"/>
        <color theme="1"/>
        <rFont val="Arial Unicode MS"/>
        <family val="3"/>
        <charset val="129"/>
      </rPr>
      <t>@Max</t>
    </r>
    <r>
      <rPr>
        <sz val="11"/>
        <color theme="1"/>
        <rFont val="맑은 고딕"/>
        <family val="2"/>
        <charset val="129"/>
        <scheme val="minor"/>
      </rPr>
      <t>를 함께 사용한 것과 동일한 기능을 제공합니다.</t>
    </r>
  </si>
  <si>
    <t>@Range(min = 1, max = 10, message = "Rating must be between 1 and 10")</t>
  </si>
  <si>
    <t>private int rating;</t>
  </si>
  <si>
    <t>결론:</t>
  </si>
  <si>
    <r>
      <t>클라이언트의 데이터 유효성 검사를 보장</t>
    </r>
    <r>
      <rPr>
        <sz val="11"/>
        <color theme="1"/>
        <rFont val="맑은 고딕"/>
        <family val="2"/>
        <charset val="129"/>
        <scheme val="minor"/>
      </rPr>
      <t>하기 위해 다양한 어노테이션을 사용할 수 있습니다.</t>
    </r>
  </si>
  <si>
    <t>각 어노테이션은 특정한 조건을 만족하는지 검사하며, 이 조건을 위반할 경우 지정된 에러 메시지를 반환합니다.</t>
  </si>
  <si>
    <r>
      <t>유효성 검사는 비즈니스 로직이 데이터베이스와 상호작용하기 전에</t>
    </r>
    <r>
      <rPr>
        <sz val="11"/>
        <color theme="1"/>
        <rFont val="맑은 고딕"/>
        <family val="2"/>
        <charset val="129"/>
        <scheme val="minor"/>
      </rPr>
      <t xml:space="preserve"> 이루어지기 때문에, 올바르지 않은 데이터로 인한 시스템 오류를 방지할 수 있습니다.</t>
    </r>
  </si>
  <si>
    <t>public class UserDTO {</t>
  </si>
  <si>
    <t xml:space="preserve">    @NotBlank(message = "Username is required")</t>
  </si>
  <si>
    <t xml:space="preserve">    @Size(min = 5, max = 20, message = "Username must be between 5 and 20 characters")</t>
  </si>
  <si>
    <t xml:space="preserve">    private String username;</t>
  </si>
  <si>
    <t xml:space="preserve">    @NotBlank(message = "Password is required")</t>
  </si>
  <si>
    <t xml:space="preserve">    @Size(min = 8, message = "Password must be at least 8 characters")</t>
  </si>
  <si>
    <t xml:space="preserve">    private String password;</t>
  </si>
  <si>
    <t xml:space="preserve">    @NotBlank(message = "Email is required")</t>
  </si>
  <si>
    <t xml:space="preserve">    @Email(message = "Invalid email format")</t>
  </si>
  <si>
    <t xml:space="preserve">    private String email;</t>
  </si>
  <si>
    <t xml:space="preserve">    // Getters and Setters</t>
  </si>
  <si>
    <t>jwt 인증</t>
    <phoneticPr fontId="1" type="noConversion"/>
  </si>
  <si>
    <t>table_kor_name</t>
  </si>
  <si>
    <t>table_eng_name</t>
  </si>
  <si>
    <t>data_kor_name</t>
  </si>
  <si>
    <t>data_eng_name</t>
  </si>
  <si>
    <t>data_type</t>
  </si>
  <si>
    <t>data_length</t>
  </si>
  <si>
    <t>data_null_type</t>
    <phoneticPr fontId="7" type="noConversion"/>
  </si>
  <si>
    <t>data_default</t>
    <phoneticPr fontId="7" type="noConversion"/>
  </si>
  <si>
    <t>data_kind</t>
    <phoneticPr fontId="7" type="noConversion"/>
  </si>
  <si>
    <t>auto_yn</t>
  </si>
  <si>
    <t>date_current</t>
  </si>
  <si>
    <t>pk</t>
    <phoneticPr fontId="7" type="noConversion"/>
  </si>
  <si>
    <t>int</t>
  </si>
  <si>
    <t/>
  </si>
  <si>
    <t>not null</t>
  </si>
  <si>
    <t>code</t>
  </si>
  <si>
    <t>no</t>
  </si>
  <si>
    <t>사용자이메일</t>
  </si>
  <si>
    <t>user_email</t>
  </si>
  <si>
    <t>name</t>
  </si>
  <si>
    <t>user_name</t>
  </si>
  <si>
    <t>사용자전화번호</t>
  </si>
  <si>
    <t>char</t>
  </si>
  <si>
    <t>사용자비밀번호</t>
  </si>
  <si>
    <t>user_password</t>
  </si>
  <si>
    <t>date</t>
  </si>
  <si>
    <t>시스템수정일자</t>
  </si>
  <si>
    <t>updated_at</t>
  </si>
  <si>
    <t>timestamp</t>
  </si>
  <si>
    <t>sysdate</t>
  </si>
  <si>
    <t>update</t>
  </si>
  <si>
    <t>시스템등록일자</t>
  </si>
  <si>
    <t>created_at</t>
  </si>
  <si>
    <t>create</t>
  </si>
  <si>
    <t>no</t>
    <phoneticPr fontId="7" type="noConversion"/>
  </si>
  <si>
    <t>region_name</t>
  </si>
  <si>
    <t>number</t>
  </si>
  <si>
    <t>not null</t>
    <phoneticPr fontId="7" type="noConversion"/>
  </si>
  <si>
    <t>time</t>
    <phoneticPr fontId="7" type="noConversion"/>
  </si>
  <si>
    <t>menus</t>
  </si>
  <si>
    <t>메뉴구분</t>
  </si>
  <si>
    <t>메뉴대분류</t>
  </si>
  <si>
    <t>메뉴중분류</t>
  </si>
  <si>
    <t>메뉴소분류</t>
  </si>
  <si>
    <t>menu_name</t>
  </si>
  <si>
    <t>메뉴유형</t>
  </si>
  <si>
    <t>menu_type</t>
  </si>
  <si>
    <t>메뉴아이콘</t>
  </si>
  <si>
    <t>menu_icon</t>
  </si>
  <si>
    <t>프로그램ID</t>
  </si>
  <si>
    <t>menu_component</t>
  </si>
  <si>
    <t>inquiry_title</t>
  </si>
  <si>
    <t>공통코드</t>
  </si>
  <si>
    <t>common_codes</t>
  </si>
  <si>
    <t>코드종류</t>
  </si>
  <si>
    <t>common_kind_code</t>
  </si>
  <si>
    <t>코드</t>
  </si>
  <si>
    <t>common_code</t>
  </si>
  <si>
    <t>코드명</t>
  </si>
  <si>
    <t>common_name</t>
  </si>
  <si>
    <t>SELECT * FROM 테이블명 ORDER BY RAND() LIMIT 1;</t>
  </si>
  <si>
    <r>
      <t>ORDER BY RAND()</t>
    </r>
    <r>
      <rPr>
        <sz val="11"/>
        <color theme="1"/>
        <rFont val="맑은 고딕"/>
        <family val="2"/>
        <charset val="129"/>
        <scheme val="minor"/>
      </rPr>
      <t>는 데이터를 무작위로 정렬합니다.</t>
    </r>
  </si>
  <si>
    <r>
      <t>LIMIT 1</t>
    </r>
    <r>
      <rPr>
        <sz val="11"/>
        <color theme="1"/>
        <rFont val="맑은 고딕"/>
        <family val="2"/>
        <charset val="129"/>
        <scheme val="minor"/>
      </rPr>
      <t>은 정렬된 결과 중 한 건만 가져옵니다.</t>
    </r>
  </si>
  <si>
    <t>Spring Boot 프로젝트에서 일반 사용자와 시스템 관리자의 접근 권한을 구분하고, 일반 사용자가 특정 페이지(결제 및 예약 페이지)만 로그인 후 접근할 수 있도록 Spring Security를 설정하는 방법은 다음과 같습니다.</t>
  </si>
  <si>
    <t>1. 권한에 따른 URL 접근 설정하기</t>
  </si>
  <si>
    <r>
      <t xml:space="preserve">일반적으로 </t>
    </r>
    <r>
      <rPr>
        <sz val="10"/>
        <color theme="1"/>
        <rFont val="Arial Unicode MS"/>
        <family val="3"/>
        <charset val="129"/>
      </rPr>
      <t>HttpSecurity</t>
    </r>
    <r>
      <rPr>
        <sz val="11"/>
        <color theme="1"/>
        <rFont val="맑은 고딕"/>
        <family val="2"/>
        <charset val="129"/>
        <scheme val="minor"/>
      </rPr>
      <t xml:space="preserve"> 설정을 통해 URL별 접근 권한을 제어합니다. 이때, 특정 페이지에만 인증을 요구하는 방식과 역할(Role)에 따라 관리자 페이지에만 접근할 수 있도록 설정할 수 있습니다.</t>
    </r>
  </si>
  <si>
    <t>2. Spring Security 설정 예시</t>
  </si>
  <si>
    <r>
      <t xml:space="preserve">아래와 같이 </t>
    </r>
    <r>
      <rPr>
        <sz val="10"/>
        <color theme="1"/>
        <rFont val="Arial Unicode MS"/>
        <family val="3"/>
        <charset val="129"/>
      </rPr>
      <t>SecurityConfig</t>
    </r>
    <r>
      <rPr>
        <sz val="11"/>
        <color theme="1"/>
        <rFont val="맑은 고딕"/>
        <family val="2"/>
        <charset val="129"/>
        <scheme val="minor"/>
      </rPr>
      <t xml:space="preserve"> 클래스를 생성해 설정합니다.</t>
    </r>
  </si>
  <si>
    <t>import org.springframework.context.annotation.Bean;</t>
  </si>
  <si>
    <t>import org.springframework.context.annotation.Configuration;</t>
  </si>
  <si>
    <t>import org.springframework.security.config.annotation.web.builders.HttpSecurity;</t>
  </si>
  <si>
    <t>import org.springframework.security.config.annotation.web.configuration.EnableWebSecurity;</t>
  </si>
  <si>
    <t>import org.springframework.security.config.annotation.web.configuration.WebSecurityConfigurerAdapter;</t>
  </si>
  <si>
    <t>import org.springframework.security.crypto.password.PasswordEncoder;</t>
  </si>
  <si>
    <t>@EnableWebSecurity</t>
  </si>
  <si>
    <t>public class SecurityConfig extends WebSecurityConfigurerAdapter {</t>
  </si>
  <si>
    <t xml:space="preserve">    @Override</t>
  </si>
  <si>
    <t xml:space="preserve">    protected void configure(HttpSecurity http) throws Exception {</t>
  </si>
  <si>
    <t xml:space="preserve">        http</t>
  </si>
  <si>
    <t xml:space="preserve">            .authorizeRequests()</t>
  </si>
  <si>
    <t xml:space="preserve">                // 관리자 페이지는 ADMIN 권한이 있는 사용자만 접근 가능</t>
  </si>
  <si>
    <t xml:space="preserve">                .antMatchers("/admin/**").hasRole("ADMIN")</t>
  </si>
  <si>
    <t xml:space="preserve">                </t>
  </si>
  <si>
    <t xml:space="preserve">                // 결제 및 예약 페이지는 인증된 사용자만 접근 가능</t>
  </si>
  <si>
    <t xml:space="preserve">                .antMatchers("/payment/**", "/reservation/**").authenticated()</t>
  </si>
  <si>
    <t xml:space="preserve">                // 제품 홈페이지 등 모든 사용자가 접근 가능한 페이지는 인증 불필요</t>
  </si>
  <si>
    <t xml:space="preserve">                .antMatchers("/", "/product/**").permitAll()</t>
  </si>
  <si>
    <t xml:space="preserve">                // 그 외의 요청은 로그인 필요 (기본 설정)</t>
  </si>
  <si>
    <t xml:space="preserve">                .anyRequest().authenticated()</t>
  </si>
  <si>
    <t xml:space="preserve">            .and()</t>
  </si>
  <si>
    <t xml:space="preserve">            .formLogin()</t>
  </si>
  <si>
    <t xml:space="preserve">                .loginPage("/login")    // 사용자 정의 로그인 페이지 경로</t>
  </si>
  <si>
    <t xml:space="preserve">                .permitAll()            // 로그인 페이지는 모두 접근 가능</t>
  </si>
  <si>
    <t xml:space="preserve">            .logout()</t>
  </si>
  <si>
    <t xml:space="preserve">                .logoutUrl("/logout")   // 로그아웃 경로</t>
  </si>
  <si>
    <t xml:space="preserve">                .permitAll();</t>
  </si>
  <si>
    <t xml:space="preserve">    // 패스워드 암호화를 위한 PasswordEncoder 빈 설정</t>
  </si>
  <si>
    <t xml:space="preserve">    @Bean</t>
  </si>
  <si>
    <t xml:space="preserve">    public PasswordEncoder passwordEncoder() {</t>
  </si>
  <si>
    <t xml:space="preserve">        return new BCryptPasswordEncoder();</t>
  </si>
  <si>
    <t>3. 설명</t>
  </si>
  <si>
    <r>
      <t>antMatchers("/admin/**").hasRole("ADMIN")</t>
    </r>
    <r>
      <rPr>
        <sz val="11"/>
        <color theme="1"/>
        <rFont val="맑은 고딕"/>
        <family val="2"/>
        <charset val="129"/>
        <scheme val="minor"/>
      </rPr>
      <t>:</t>
    </r>
  </si>
  <si>
    <r>
      <t>ROLE_ADMIN</t>
    </r>
    <r>
      <rPr>
        <sz val="11"/>
        <color theme="1"/>
        <rFont val="맑은 고딕"/>
        <family val="2"/>
        <charset val="129"/>
        <scheme val="minor"/>
      </rPr>
      <t xml:space="preserve"> 권한이 있는 사용자만 </t>
    </r>
    <r>
      <rPr>
        <sz val="10"/>
        <color theme="1"/>
        <rFont val="Arial Unicode MS"/>
        <family val="3"/>
        <charset val="129"/>
      </rPr>
      <t>/admin/**</t>
    </r>
    <r>
      <rPr>
        <sz val="11"/>
        <color theme="1"/>
        <rFont val="맑은 고딕"/>
        <family val="2"/>
        <charset val="129"/>
        <scheme val="minor"/>
      </rPr>
      <t xml:space="preserve"> 경로에 접근할 수 있습니다.</t>
    </r>
  </si>
  <si>
    <r>
      <t>antMatchers("/payment/**", "/reservation/**").authenticated()</t>
    </r>
    <r>
      <rPr>
        <sz val="11"/>
        <color theme="1"/>
        <rFont val="맑은 고딕"/>
        <family val="2"/>
        <charset val="129"/>
        <scheme val="minor"/>
      </rPr>
      <t>:</t>
    </r>
  </si>
  <si>
    <r>
      <t>/payment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sz val="10"/>
        <color theme="1"/>
        <rFont val="Arial Unicode MS"/>
        <family val="3"/>
        <charset val="129"/>
      </rPr>
      <t>/reservation</t>
    </r>
    <r>
      <rPr>
        <sz val="11"/>
        <color theme="1"/>
        <rFont val="맑은 고딕"/>
        <family val="2"/>
        <charset val="129"/>
        <scheme val="minor"/>
      </rPr>
      <t xml:space="preserve"> 하위 경로는 로그인된 사용자만 접근 가능합니다.</t>
    </r>
  </si>
  <si>
    <r>
      <t>antMatchers("/", "/product/**").permitAll()</t>
    </r>
    <r>
      <rPr>
        <sz val="11"/>
        <color theme="1"/>
        <rFont val="맑은 고딕"/>
        <family val="2"/>
        <charset val="129"/>
        <scheme val="minor"/>
      </rPr>
      <t>:</t>
    </r>
  </si>
  <si>
    <r>
      <t>홈페이지(</t>
    </r>
    <r>
      <rPr>
        <sz val="10"/>
        <color theme="1"/>
        <rFont val="Arial Unicode MS"/>
        <family val="3"/>
        <charset val="129"/>
      </rPr>
      <t>"/"</t>
    </r>
    <r>
      <rPr>
        <sz val="11"/>
        <color theme="1"/>
        <rFont val="맑은 고딕"/>
        <family val="2"/>
        <charset val="129"/>
        <scheme val="minor"/>
      </rPr>
      <t>)와 제품 관련 페이지(</t>
    </r>
    <r>
      <rPr>
        <sz val="10"/>
        <color theme="1"/>
        <rFont val="Arial Unicode MS"/>
        <family val="3"/>
        <charset val="129"/>
      </rPr>
      <t>/product/**</t>
    </r>
    <r>
      <rPr>
        <sz val="11"/>
        <color theme="1"/>
        <rFont val="맑은 고딕"/>
        <family val="2"/>
        <charset val="129"/>
        <scheme val="minor"/>
      </rPr>
      <t>)는 로그인 없이 접근할 수 있도록 설정합니다.</t>
    </r>
  </si>
  <si>
    <r>
      <t>formLogin().loginPage("/login")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</si>
  <si>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커스텀 로그인 페이지의 경로를 지정합니다. 예를 들어, </t>
    </r>
    <r>
      <rPr>
        <sz val="10"/>
        <color theme="1"/>
        <rFont val="Arial Unicode MS"/>
        <family val="3"/>
        <charset val="129"/>
      </rPr>
      <t>/login</t>
    </r>
    <r>
      <rPr>
        <sz val="11"/>
        <color theme="1"/>
        <rFont val="맑은 고딕"/>
        <family val="2"/>
        <charset val="129"/>
        <scheme val="minor"/>
      </rPr>
      <t xml:space="preserve"> 페이지로 설정하면 로그인되지 않은 사용자가 인증이 필요한 페이지에 접근할 때 이 페이지로 리다이렉트됩니다.</t>
    </r>
  </si>
  <si>
    <r>
      <t>logout()</t>
    </r>
    <r>
      <rPr>
        <sz val="11"/>
        <color theme="1"/>
        <rFont val="맑은 고딕"/>
        <family val="2"/>
        <charset val="129"/>
        <scheme val="minor"/>
      </rPr>
      <t xml:space="preserve"> 설정을 통해 로그아웃 URL을 지정할 수 있으며, 이 URL로 접근 시 세션이 종료됩니다.</t>
    </r>
  </si>
  <si>
    <t>4. 추가 고려 사항</t>
  </si>
  <si>
    <r>
      <t>권한 기반 URL 제어</t>
    </r>
    <r>
      <rPr>
        <sz val="11"/>
        <color theme="1"/>
        <rFont val="맑은 고딕"/>
        <family val="2"/>
        <charset val="129"/>
        <scheme val="minor"/>
      </rPr>
      <t>: 관리자와 일반 사용자가 접근할 수 있는 페이지를 명확히 구분합니다.</t>
    </r>
  </si>
  <si>
    <r>
      <t>커스텀 로그인 페이지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loginPage("/login")</t>
    </r>
    <r>
      <rPr>
        <sz val="11"/>
        <color theme="1"/>
        <rFont val="맑은 고딕"/>
        <family val="2"/>
        <charset val="129"/>
        <scheme val="minor"/>
      </rPr>
      <t>를 사용하여 사용자에게 보여질 로그인 페이지를 커스터마이징할 수 있습니다.</t>
    </r>
  </si>
  <si>
    <t>이렇게 설정하면 일반 사용자는 로그인 없이 제품 페이지에 접근할 수 있으며, 결제 및 예약 페이지에만 로그인 후 접근할 수 있습니다. 반면 시스템 관리자는 관리자 페이지에만 접근할 수 있게 됩니다.</t>
  </si>
  <si>
    <r>
      <t>.formLogin()</t>
    </r>
    <r>
      <rPr>
        <sz val="11"/>
        <color theme="1"/>
        <rFont val="맑은 고딕"/>
        <family val="2"/>
        <charset val="129"/>
        <scheme val="minor"/>
      </rPr>
      <t xml:space="preserve">과 </t>
    </r>
    <r>
      <rPr>
        <sz val="10"/>
        <color theme="1"/>
        <rFont val="Arial Unicode MS"/>
        <family val="3"/>
        <charset val="129"/>
      </rPr>
      <t>.logout()</t>
    </r>
    <r>
      <rPr>
        <sz val="11"/>
        <color theme="1"/>
        <rFont val="맑은 고딕"/>
        <family val="2"/>
        <charset val="129"/>
        <scheme val="minor"/>
      </rPr>
      <t xml:space="preserve">은 Spring Security에서 로그인 및 로그아웃을 쉽게 설정하도록 제공하는 메서드로, </t>
    </r>
    <r>
      <rPr>
        <b/>
        <sz val="11"/>
        <color theme="1"/>
        <rFont val="맑은 고딕"/>
        <family val="3"/>
        <charset val="129"/>
        <scheme val="minor"/>
      </rPr>
      <t>정해진 문법</t>
    </r>
    <r>
      <rPr>
        <sz val="11"/>
        <color theme="1"/>
        <rFont val="맑은 고딕"/>
        <family val="2"/>
        <charset val="129"/>
        <scheme val="minor"/>
      </rPr>
      <t>입니다. 각 메서드는 사용자 정의 로그인 페이지, 로그아웃 경로, 권한 설정 등을 보다 직관적으로 설정할 수 있도록 여러 하위 메서드를 포함합니다. 아래에서 이 두 가지 메서드의 주요 옵션과 사용법을 설명드리겠습니다.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</si>
  <si>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.formLogin()</t>
    </r>
  </si>
  <si>
    <r>
      <t>.formLogin()</t>
    </r>
    <r>
      <rPr>
        <sz val="11"/>
        <color theme="1"/>
        <rFont val="맑은 고딕"/>
        <family val="2"/>
        <charset val="129"/>
        <scheme val="minor"/>
      </rPr>
      <t>은 로그인 페이지 설정과 관련된 옵션을 제공합니다. 이 메서드를 사용하면 기본 로그인 폼 대신 사용자 정의 로그인 페이지를 지정할 수 있습니다.</t>
    </r>
  </si>
  <si>
    <r>
      <t>.loginPage("/login")</t>
    </r>
    <r>
      <rPr>
        <sz val="11"/>
        <color theme="1"/>
        <rFont val="맑은 고딕"/>
        <family val="2"/>
        <charset val="129"/>
        <scheme val="minor"/>
      </rPr>
      <t>: 로그인 페이지 URL을 지정합니다. 사용자가 인증이 필요한 페이지에 접근할 때, Spring Security는 여기서 설정한 URL로 리다이렉트합니다.</t>
    </r>
  </si>
  <si>
    <r>
      <t>.loginProcessingUrl("/perform_login")</t>
    </r>
    <r>
      <rPr>
        <sz val="11"/>
        <color theme="1"/>
        <rFont val="맑은 고딕"/>
        <family val="2"/>
        <charset val="129"/>
        <scheme val="minor"/>
      </rPr>
      <t xml:space="preserve">: 실제 로그인 요청을 처리할 URL을 지정합니다. 기본값은 </t>
    </r>
    <r>
      <rPr>
        <sz val="10"/>
        <color theme="1"/>
        <rFont val="Arial Unicode MS"/>
        <family val="3"/>
        <charset val="129"/>
      </rPr>
      <t>/login</t>
    </r>
    <r>
      <rPr>
        <sz val="11"/>
        <color theme="1"/>
        <rFont val="맑은 고딕"/>
        <family val="2"/>
        <charset val="129"/>
        <scheme val="minor"/>
      </rPr>
      <t>이지만, 다른 URL로 커스텀할 수 있습니다.</t>
    </r>
  </si>
  <si>
    <r>
      <t>.defaultSuccessUrl("/home")</t>
    </r>
    <r>
      <rPr>
        <sz val="11"/>
        <color theme="1"/>
        <rFont val="맑은 고딕"/>
        <family val="2"/>
        <charset val="129"/>
        <scheme val="minor"/>
      </rPr>
      <t>: 로그인 성공 시 리다이렉트할 URL을 지정합니다.</t>
    </r>
  </si>
  <si>
    <r>
      <t>.failureUrl("/login?error=true")</t>
    </r>
    <r>
      <rPr>
        <sz val="11"/>
        <color theme="1"/>
        <rFont val="맑은 고딕"/>
        <family val="2"/>
        <charset val="129"/>
        <scheme val="minor"/>
      </rPr>
      <t>: 로그인 실패 시 리다이렉트할 URL을 지정합니다.</t>
    </r>
  </si>
  <si>
    <r>
      <t>.permitAll()</t>
    </r>
    <r>
      <rPr>
        <sz val="11"/>
        <color theme="1"/>
        <rFont val="맑은 고딕"/>
        <family val="2"/>
        <charset val="129"/>
        <scheme val="minor"/>
      </rPr>
      <t>: 로그인 페이지 자체는 인증 없이 접근할 수 있도록 설정합니다.</t>
    </r>
  </si>
  <si>
    <t>.formLogin()</t>
  </si>
  <si>
    <t xml:space="preserve">    .loginPage("/login")                  // 사용자 정의 로그인 페이지</t>
  </si>
  <si>
    <t xml:space="preserve">    .loginProcessingUrl("/perform_login") // 로그인 폼 액션 URL</t>
  </si>
  <si>
    <t xml:space="preserve">    .defaultSuccessUrl("/home", true)     // 로그인 성공 후 리다이렉트 URL</t>
  </si>
  <si>
    <t xml:space="preserve">    .failureUrl("/login?error=true")      // 로그인 실패 시 리다이렉트 URL</t>
  </si>
  <si>
    <t xml:space="preserve">    .permitAll();</t>
  </si>
  <si>
    <r>
      <t xml:space="preserve">2. </t>
    </r>
    <r>
      <rPr>
        <b/>
        <sz val="10"/>
        <color theme="1"/>
        <rFont val="Arial Unicode MS"/>
        <family val="3"/>
        <charset val="129"/>
      </rPr>
      <t>.logout()</t>
    </r>
  </si>
  <si>
    <r>
      <t>.logout()</t>
    </r>
    <r>
      <rPr>
        <sz val="11"/>
        <color theme="1"/>
        <rFont val="맑은 고딕"/>
        <family val="2"/>
        <charset val="129"/>
        <scheme val="minor"/>
      </rPr>
      <t xml:space="preserve">은 로그아웃 설정과 관련된 옵션을 제공합니다. Spring Security는 기본적으로 </t>
    </r>
    <r>
      <rPr>
        <sz val="10"/>
        <color theme="1"/>
        <rFont val="Arial Unicode MS"/>
        <family val="3"/>
        <charset val="129"/>
      </rPr>
      <t>/logout</t>
    </r>
    <r>
      <rPr>
        <sz val="11"/>
        <color theme="1"/>
        <rFont val="맑은 고딕"/>
        <family val="2"/>
        <charset val="129"/>
        <scheme val="minor"/>
      </rPr>
      <t xml:space="preserve"> 요청을 받으면 로그아웃 처리를 수행하고, 세션을 무효화합니다.</t>
    </r>
  </si>
  <si>
    <r>
      <t>.logoutUrl("/logout")</t>
    </r>
    <r>
      <rPr>
        <sz val="11"/>
        <color theme="1"/>
        <rFont val="맑은 고딕"/>
        <family val="2"/>
        <charset val="129"/>
        <scheme val="minor"/>
      </rPr>
      <t>: 로그아웃을 처리할 URL을 지정합니다. 사용자가 이 URL에 접근하면 로그아웃됩니다.</t>
    </r>
  </si>
  <si>
    <r>
      <t>.logoutSuccessUrl("/login?logout=true")</t>
    </r>
    <r>
      <rPr>
        <sz val="11"/>
        <color theme="1"/>
        <rFont val="맑은 고딕"/>
        <family val="2"/>
        <charset val="129"/>
        <scheme val="minor"/>
      </rPr>
      <t>: 로그아웃 성공 후 리다이렉트할 URL을 지정합니다.</t>
    </r>
  </si>
  <si>
    <r>
      <t>.deleteCookies("JSESSIONID")</t>
    </r>
    <r>
      <rPr>
        <sz val="11"/>
        <color theme="1"/>
        <rFont val="맑은 고딕"/>
        <family val="2"/>
        <charset val="129"/>
        <scheme val="minor"/>
      </rPr>
      <t xml:space="preserve">: 로그아웃 시 쿠키를 삭제할 수 있습니다. 예를 들어, 세션 쿠키인 </t>
    </r>
    <r>
      <rPr>
        <sz val="10"/>
        <color theme="1"/>
        <rFont val="Arial Unicode MS"/>
        <family val="3"/>
        <charset val="129"/>
      </rPr>
      <t>JSESSIONID</t>
    </r>
    <r>
      <rPr>
        <sz val="11"/>
        <color theme="1"/>
        <rFont val="맑은 고딕"/>
        <family val="2"/>
        <charset val="129"/>
        <scheme val="minor"/>
      </rPr>
      <t>를 삭제합니다.</t>
    </r>
  </si>
  <si>
    <r>
      <t>.invalidateHttpSession(true)</t>
    </r>
    <r>
      <rPr>
        <sz val="11"/>
        <color theme="1"/>
        <rFont val="맑은 고딕"/>
        <family val="2"/>
        <charset val="129"/>
        <scheme val="minor"/>
      </rPr>
      <t>: 로그아웃 시 세션을 무효화합니다.</t>
    </r>
  </si>
  <si>
    <t>.logout()</t>
  </si>
  <si>
    <t xml:space="preserve">    .logoutUrl("/logout")                     // 로그아웃 요청 URL</t>
  </si>
  <si>
    <t xml:space="preserve">    .logoutSuccessUrl("/login?logout=true")   // 로그아웃 후 리다이렉트 URL</t>
  </si>
  <si>
    <t xml:space="preserve">    .deleteCookies("JSESSIONID")              // 쿠키 삭제</t>
  </si>
  <si>
    <t xml:space="preserve">    .invalidateHttpSession(true)              // 세션 무효화</t>
  </si>
  <si>
    <t>예제 전체 코드</t>
  </si>
  <si>
    <t>http</t>
  </si>
  <si>
    <t xml:space="preserve">    .authorizeRequests()</t>
  </si>
  <si>
    <t xml:space="preserve">        .antMatchers("/admin/**").hasRole("ADMIN")</t>
  </si>
  <si>
    <t xml:space="preserve">        .antMatchers("/payment/**", "/reservation/**").authenticated()</t>
  </si>
  <si>
    <t xml:space="preserve">        .antMatchers("/", "/product/**").permitAll()</t>
  </si>
  <si>
    <t xml:space="preserve">        .anyRequest().authenticated()</t>
  </si>
  <si>
    <t xml:space="preserve">    .and()</t>
  </si>
  <si>
    <t xml:space="preserve">    .formLogin()</t>
  </si>
  <si>
    <t xml:space="preserve">        .loginPage("/login")</t>
  </si>
  <si>
    <t xml:space="preserve">        .loginProcessingUrl("/perform_login")</t>
  </si>
  <si>
    <t xml:space="preserve">        .defaultSuccessUrl("/home", true)</t>
  </si>
  <si>
    <t xml:space="preserve">        .failureUrl("/login?error=true")</t>
  </si>
  <si>
    <t xml:space="preserve">        .permitAll()</t>
  </si>
  <si>
    <t xml:space="preserve">    .logout()</t>
  </si>
  <si>
    <t xml:space="preserve">        .logoutUrl("/logout")</t>
  </si>
  <si>
    <t xml:space="preserve">        .logoutSuccessUrl("/login?logout=true")</t>
  </si>
  <si>
    <t xml:space="preserve">        .deleteCookies("JSESSIONID")</t>
  </si>
  <si>
    <t xml:space="preserve">        .invalidateHttpSession(true)</t>
  </si>
  <si>
    <t xml:space="preserve">        .permitAll();</t>
  </si>
  <si>
    <t>allowPublicKeyRetrieval</t>
    <phoneticPr fontId="1" type="noConversion"/>
  </si>
  <si>
    <t>mybatis</t>
    <phoneticPr fontId="1" type="noConversion"/>
  </si>
  <si>
    <t>3.3.5</t>
    <phoneticPr fontId="1" type="noConversion"/>
  </si>
  <si>
    <t>security</t>
  </si>
  <si>
    <t>jwt</t>
  </si>
  <si>
    <t>lombok</t>
  </si>
  <si>
    <t>devtools</t>
  </si>
  <si>
    <t>Redux</t>
    <phoneticPr fontId="1" type="noConversion"/>
  </si>
  <si>
    <t>파일 저장 및 쿠키</t>
    <phoneticPr fontId="1" type="noConversion"/>
  </si>
  <si>
    <t>npm install file-saver js-cookie</t>
    <phoneticPr fontId="1" type="noConversion"/>
  </si>
  <si>
    <t>npm install jwt-decode</t>
    <phoneticPr fontId="1" type="noConversion"/>
  </si>
  <si>
    <t>npm install react react-dom</t>
    <phoneticPr fontId="1" type="noConversion"/>
  </si>
  <si>
    <t>React</t>
    <phoneticPr fontId="1" type="noConversion"/>
  </si>
  <si>
    <t>React 아이콘</t>
    <phoneticPr fontId="1" type="noConversion"/>
  </si>
  <si>
    <t xml:space="preserve">npm install react-icons </t>
    <phoneticPr fontId="1" type="noConversion"/>
  </si>
  <si>
    <t>React 라우팅</t>
    <phoneticPr fontId="1" type="noConversion"/>
  </si>
  <si>
    <t>npm install react-router-dom</t>
    <phoneticPr fontId="1" type="noConversion"/>
  </si>
  <si>
    <t>Excel</t>
    <phoneticPr fontId="1" type="noConversion"/>
  </si>
  <si>
    <t>npm install xlsx</t>
    <phoneticPr fontId="1" type="noConversion"/>
  </si>
  <si>
    <t>확인필요</t>
    <phoneticPr fontId="1" type="noConversion"/>
  </si>
  <si>
    <t>사용자생년월일</t>
    <phoneticPr fontId="1" type="noConversion"/>
  </si>
  <si>
    <t>users</t>
    <phoneticPr fontId="1" type="noConversion"/>
  </si>
  <si>
    <t>config</t>
    <phoneticPr fontId="1" type="noConversion"/>
  </si>
  <si>
    <t>exception</t>
  </si>
  <si>
    <t>security</t>
    <phoneticPr fontId="1" type="noConversion"/>
  </si>
  <si>
    <t>model</t>
    <phoneticPr fontId="1" type="noConversion"/>
  </si>
  <si>
    <t>dto</t>
    <phoneticPr fontId="1" type="noConversion"/>
  </si>
  <si>
    <t>mapper</t>
    <phoneticPr fontId="1" type="noConversion"/>
  </si>
  <si>
    <t>service</t>
    <phoneticPr fontId="1" type="noConversion"/>
  </si>
  <si>
    <t>controller</t>
    <phoneticPr fontId="1" type="noConversion"/>
  </si>
  <si>
    <t>│   ├── src/main/java</t>
    <phoneticPr fontId="1" type="noConversion"/>
  </si>
  <si>
    <t>│   ├── src/main/resources/</t>
    <phoneticPr fontId="1" type="noConversion"/>
  </si>
  <si>
    <t>차량관리</t>
    <phoneticPr fontId="1" type="noConversion"/>
  </si>
  <si>
    <t>요금관리</t>
    <phoneticPr fontId="1" type="noConversion"/>
  </si>
  <si>
    <t>차종구분</t>
    <phoneticPr fontId="1" type="noConversion"/>
  </si>
  <si>
    <t>차종코드</t>
    <phoneticPr fontId="1" type="noConversion"/>
  </si>
  <si>
    <t>차종명</t>
    <phoneticPr fontId="1" type="noConversion"/>
  </si>
  <si>
    <t>대여요금</t>
    <phoneticPr fontId="1" type="noConversion"/>
  </si>
  <si>
    <t>지역코드</t>
    <phoneticPr fontId="1" type="noConversion"/>
  </si>
  <si>
    <t>지점코드</t>
    <phoneticPr fontId="1" type="noConversion"/>
  </si>
  <si>
    <t>지역명</t>
    <phoneticPr fontId="1" type="noConversion"/>
  </si>
  <si>
    <t>지점명</t>
    <phoneticPr fontId="1" type="noConversion"/>
  </si>
  <si>
    <t>지점경도</t>
    <phoneticPr fontId="1" type="noConversion"/>
  </si>
  <si>
    <t>대여장소</t>
    <phoneticPr fontId="1" type="noConversion"/>
  </si>
  <si>
    <t>반납장소</t>
    <phoneticPr fontId="1" type="noConversion"/>
  </si>
  <si>
    <t>대여일</t>
    <phoneticPr fontId="1" type="noConversion"/>
  </si>
  <si>
    <t>대여시간</t>
    <phoneticPr fontId="1" type="noConversion"/>
  </si>
  <si>
    <t>반납일</t>
    <phoneticPr fontId="1" type="noConversion"/>
  </si>
  <si>
    <t>반납시간</t>
    <phoneticPr fontId="1" type="noConversion"/>
  </si>
  <si>
    <t>인승구분</t>
    <phoneticPr fontId="1" type="noConversion"/>
  </si>
  <si>
    <t>연료구분</t>
    <phoneticPr fontId="1" type="noConversion"/>
  </si>
  <si>
    <t>운전면허번호</t>
    <phoneticPr fontId="1" type="noConversion"/>
  </si>
  <si>
    <t>면허만료일자</t>
    <phoneticPr fontId="1" type="noConversion"/>
  </si>
  <si>
    <t>면허발행일자</t>
    <phoneticPr fontId="1" type="noConversion"/>
  </si>
  <si>
    <t>결제구분</t>
    <phoneticPr fontId="1" type="noConversion"/>
  </si>
  <si>
    <t>결제종류</t>
    <phoneticPr fontId="1" type="noConversion"/>
  </si>
  <si>
    <t>속도제한</t>
    <phoneticPr fontId="1" type="noConversion"/>
  </si>
  <si>
    <t>면허제한</t>
    <phoneticPr fontId="1" type="noConversion"/>
  </si>
  <si>
    <t>년식</t>
    <phoneticPr fontId="1" type="noConversion"/>
  </si>
  <si>
    <t>차량코드</t>
    <phoneticPr fontId="1" type="noConversion"/>
  </si>
  <si>
    <t>차량이미지명</t>
    <phoneticPr fontId="1" type="noConversion"/>
  </si>
  <si>
    <t>요금코드</t>
    <phoneticPr fontId="1" type="noConversion"/>
  </si>
  <si>
    <t>차량번호</t>
    <phoneticPr fontId="1" type="noConversion"/>
  </si>
  <si>
    <t>대여요금대분류</t>
    <phoneticPr fontId="1" type="noConversion"/>
  </si>
  <si>
    <t>대여요금소분류</t>
    <phoneticPr fontId="1" type="noConversion"/>
  </si>
  <si>
    <t>예약코드</t>
    <phoneticPr fontId="1" type="noConversion"/>
  </si>
  <si>
    <t>사용자코드</t>
    <phoneticPr fontId="1" type="noConversion"/>
  </si>
  <si>
    <t>결제금액</t>
    <phoneticPr fontId="1" type="noConversion"/>
  </si>
  <si>
    <t>관리자코드</t>
    <phoneticPr fontId="1" type="noConversion"/>
  </si>
  <si>
    <t>관리자아이디</t>
    <phoneticPr fontId="1" type="noConversion"/>
  </si>
  <si>
    <t>관리자비밀번호</t>
    <phoneticPr fontId="1" type="noConversion"/>
  </si>
  <si>
    <t>관리자권한</t>
    <phoneticPr fontId="1" type="noConversion"/>
  </si>
  <si>
    <t>사용여부</t>
    <phoneticPr fontId="1" type="noConversion"/>
  </si>
  <si>
    <t>이용가능시간인수</t>
    <phoneticPr fontId="1" type="noConversion"/>
  </si>
  <si>
    <t>이용가능시간반납</t>
    <phoneticPr fontId="1" type="noConversion"/>
  </si>
  <si>
    <t>제조사</t>
    <phoneticPr fontId="1" type="noConversion"/>
  </si>
  <si>
    <t>지점위도</t>
    <phoneticPr fontId="1" type="noConversion"/>
  </si>
  <si>
    <t>관리자명</t>
    <phoneticPr fontId="1" type="noConversion"/>
  </si>
  <si>
    <t>질의코드</t>
    <phoneticPr fontId="1" type="noConversion"/>
  </si>
  <si>
    <t>질의제목</t>
    <phoneticPr fontId="1" type="noConversion"/>
  </si>
  <si>
    <t>질의내용</t>
    <phoneticPr fontId="1" type="noConversion"/>
  </si>
  <si>
    <t>응답코드</t>
    <phoneticPr fontId="1" type="noConversion"/>
  </si>
  <si>
    <t>응답내용</t>
    <phoneticPr fontId="1" type="noConversion"/>
  </si>
  <si>
    <r>
      <t>spring.datasource.username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arentcar</t>
    </r>
    <phoneticPr fontId="1" type="noConversion"/>
  </si>
  <si>
    <r>
      <t>spring.datasource.password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arentcar123</t>
    </r>
    <phoneticPr fontId="1" type="noConversion"/>
  </si>
  <si>
    <r>
      <t>spring.jackson.property-naming-strategy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SNAKE_CASE</t>
    </r>
  </si>
  <si>
    <r>
      <t>mybatis.mapper-locations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classpath:/mapper/*.xml</t>
    </r>
  </si>
  <si>
    <r>
      <t>mybatis.configuration.map-underscore-to-camel-case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true</t>
    </r>
  </si>
  <si>
    <t>개발환경 참조</t>
    <phoneticPr fontId="1" type="noConversion"/>
  </si>
  <si>
    <t>file.upload-dir.movie=C:\\arentcar\\images\\</t>
  </si>
  <si>
    <t>package com.arentcar.backend.config;</t>
  </si>
  <si>
    <t xml:space="preserve">                .addResourceLocations("file:/home/ubuntu/arentcar/images/");</t>
  </si>
  <si>
    <t>#file.upload-dir.arentcar=/home/ubuntu/arentcar/images</t>
    <phoneticPr fontId="1" type="noConversion"/>
  </si>
  <si>
    <t># MyBatis</t>
    <phoneticPr fontId="1" type="noConversion"/>
  </si>
  <si>
    <r>
      <t xml:space="preserve">        source.registerCorsConfiguration(</t>
    </r>
    <r>
      <rPr>
        <sz val="12.8"/>
        <color rgb="FF6AAB73"/>
        <rFont val="D2Coding"/>
        <family val="3"/>
        <charset val="129"/>
      </rPr>
      <t>"/arentcar/**"</t>
    </r>
    <r>
      <rPr>
        <sz val="12.8"/>
        <color rgb="FFBCBEC4"/>
        <rFont val="D2Coding"/>
        <family val="3"/>
        <charset val="129"/>
      </rPr>
      <t>, config);</t>
    </r>
    <phoneticPr fontId="1" type="noConversion"/>
  </si>
  <si>
    <r>
      <t xml:space="preserve">        config.addAllowedOrigin(</t>
    </r>
    <r>
      <rPr>
        <sz val="12.8"/>
        <color rgb="FF6AAB73"/>
        <rFont val="D2Coding"/>
        <family val="3"/>
        <charset val="129"/>
      </rPr>
      <t>"http://xxx.xxx.xxx.xxx"</t>
    </r>
    <r>
      <rPr>
        <sz val="12.8"/>
        <color rgb="FFBCBEC4"/>
        <rFont val="D2Coding"/>
        <family val="3"/>
        <charset val="129"/>
      </rPr>
      <t xml:space="preserve">);  </t>
    </r>
    <r>
      <rPr>
        <sz val="12.8"/>
        <color rgb="FF7A7E85"/>
        <rFont val="D2Coding"/>
        <family val="3"/>
        <charset val="129"/>
      </rPr>
      <t>// 허용할 도메인</t>
    </r>
    <phoneticPr fontId="1" type="noConversion"/>
  </si>
  <si>
    <t>예시) ManagerReservation component 이면 class명은 manager-reservation-wrap으로 작성한다.</t>
    <phoneticPr fontId="1" type="noConversion"/>
  </si>
  <si>
    <t>1레벨 : component + wrap (component 처음 시작)</t>
    <phoneticPr fontId="1" type="noConversion"/>
  </si>
  <si>
    <t>3레벨 : component + 그륩 + 기능 + wrap (component + header + slider + wrap)</t>
    <phoneticPr fontId="1" type="noConversion"/>
  </si>
  <si>
    <t>4레벨 : component + 그룹 + 기능 + 세부명 (component + header + slider + button)</t>
    <phoneticPr fontId="1" type="noConversion"/>
  </si>
  <si>
    <t># 서버 접속(aws)</t>
  </si>
  <si>
    <t># local spring boot 접속</t>
  </si>
  <si>
    <r>
      <t>REACT_APP_API_URL</t>
    </r>
    <r>
      <rPr>
        <sz val="9"/>
        <color rgb="FF000000"/>
        <rFont val="D2Coding"/>
        <family val="3"/>
        <charset val="129"/>
      </rPr>
      <t>=http://localhost:8080</t>
    </r>
  </si>
  <si>
    <r>
      <t>REACT_APP_IMAGE_URL</t>
    </r>
    <r>
      <rPr>
        <sz val="9"/>
        <color rgb="FF000000"/>
        <rFont val="D2Coding"/>
        <family val="3"/>
        <charset val="129"/>
      </rPr>
      <t>=http://localhost:3000/data</t>
    </r>
  </si>
  <si>
    <t>7. React .env</t>
    <phoneticPr fontId="1" type="noConversion"/>
  </si>
  <si>
    <t>#REACT_APP_API_URL=http://xxx.xxx.xxx.xxx:8080</t>
    <phoneticPr fontId="1" type="noConversion"/>
  </si>
  <si>
    <t>#REACT_APP_IMAGE_URL=http://xxx.xxx.xxx.xxx:8080</t>
    <phoneticPr fontId="1" type="noConversion"/>
  </si>
  <si>
    <t>1. 함수명</t>
    <phoneticPr fontId="1" type="noConversion"/>
  </si>
  <si>
    <t>post</t>
    <phoneticPr fontId="1" type="noConversion"/>
  </si>
  <si>
    <t>등록</t>
    <phoneticPr fontId="1" type="noConversion"/>
  </si>
  <si>
    <t>put</t>
    <phoneticPr fontId="1" type="noConversion"/>
  </si>
  <si>
    <t>수정</t>
    <phoneticPr fontId="1" type="noConversion"/>
  </si>
  <si>
    <t>delete</t>
    <phoneticPr fontId="1" type="noConversion"/>
  </si>
  <si>
    <t>삭제</t>
    <phoneticPr fontId="1" type="noConversion"/>
  </si>
  <si>
    <t>get</t>
    <phoneticPr fontId="1" type="noConversion"/>
  </si>
  <si>
    <t>읽기</t>
    <phoneticPr fontId="1" type="noConversion"/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</si>
  <si>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await axios.</t>
    </r>
    <r>
      <rPr>
        <sz val="11"/>
        <color theme="1"/>
        <rFont val="맑은 고딕"/>
        <family val="2"/>
        <charset val="129"/>
        <scheme val="minor"/>
      </rPr>
      <t xml:space="preserve"> + </t>
    </r>
    <r>
      <rPr>
        <sz val="10"/>
        <color theme="1"/>
        <rFont val="Arial Unicode MS"/>
        <family val="3"/>
        <charset val="129"/>
      </rPr>
      <t>${process.env.REACT_APP_API_URL}(환경변수) + /arentcar/테이블명</t>
    </r>
    <r>
      <rPr>
        <b/>
        <sz val="11"/>
        <color theme="1"/>
        <rFont val="맑은 고딕"/>
        <family val="3"/>
        <charset val="129"/>
        <scheme val="minor"/>
      </rPr>
      <t xml:space="preserve"> + 추가명</t>
    </r>
    <phoneticPr fontId="1" type="noConversion"/>
  </si>
  <si>
    <t>1) react (home : arentcar/frontend)</t>
    <phoneticPr fontId="1" type="noConversion"/>
  </si>
  <si>
    <t>세부 업무를 그룹으로 관리하고 싶은 경우 폴더를 만들고 생성</t>
    <phoneticPr fontId="1" type="noConversion"/>
  </si>
  <si>
    <t>1) pc (home : arentcar)</t>
  </si>
  <si>
    <t>arentcar/</t>
  </si>
  <si>
    <t>모든 파일을 /home/ubuntu/arentcar/frontend 로 업로드해야 합니다.</t>
  </si>
  <si>
    <t>모든 파일을 /home/ubuntu/arentcar/backend 로 업로드해야 합니다.</t>
  </si>
  <si>
    <t>java -jar /home/ubuntu/arentcar/backend/backend-0.0.1-SNAPSHOT.jar</t>
  </si>
  <si>
    <t>2) spring boot (home :  arentcar/backend)</t>
    <phoneticPr fontId="1" type="noConversion"/>
  </si>
  <si>
    <t>dbeaver 설정</t>
    <phoneticPr fontId="1" type="noConversion"/>
  </si>
  <si>
    <t>대여요금할인율</t>
    <phoneticPr fontId="1" type="noConversion"/>
  </si>
  <si>
    <t>지점전화번호</t>
    <phoneticPr fontId="1" type="noConversion"/>
  </si>
  <si>
    <t>지점기본주소</t>
    <phoneticPr fontId="1" type="noConversion"/>
  </si>
  <si>
    <t>지점상세주소</t>
    <phoneticPr fontId="1" type="noConversion"/>
  </si>
  <si>
    <t>data_seq</t>
    <phoneticPr fontId="1" type="noConversion"/>
  </si>
  <si>
    <t>차량종류정보</t>
    <phoneticPr fontId="1" type="noConversion"/>
  </si>
  <si>
    <t>차량정보</t>
    <phoneticPr fontId="1" type="noConversion"/>
  </si>
  <si>
    <t>요금정보</t>
    <phoneticPr fontId="1" type="noConversion"/>
  </si>
  <si>
    <t>지역정보</t>
    <phoneticPr fontId="1" type="noConversion"/>
  </si>
  <si>
    <t>예약정보</t>
    <phoneticPr fontId="1" type="noConversion"/>
  </si>
  <si>
    <t>사용자정보</t>
    <phoneticPr fontId="1" type="noConversion"/>
  </si>
  <si>
    <t>관리자정보</t>
    <phoneticPr fontId="1" type="noConversion"/>
  </si>
  <si>
    <t>질의정보</t>
    <phoneticPr fontId="1" type="noConversion"/>
  </si>
  <si>
    <t>응답정보</t>
    <phoneticPr fontId="1" type="noConversion"/>
  </si>
  <si>
    <t>regions</t>
    <phoneticPr fontId="1" type="noConversion"/>
  </si>
  <si>
    <t>car_types</t>
    <phoneticPr fontId="1" type="noConversion"/>
  </si>
  <si>
    <t>reservations</t>
    <phoneticPr fontId="1" type="noConversion"/>
  </si>
  <si>
    <t>responses</t>
    <phoneticPr fontId="1" type="noConversion"/>
  </si>
  <si>
    <t>car_type_code</t>
    <phoneticPr fontId="1" type="noConversion"/>
  </si>
  <si>
    <t>car_type_category</t>
    <phoneticPr fontId="1" type="noConversion"/>
  </si>
  <si>
    <t>car_type_name</t>
    <phoneticPr fontId="1" type="noConversion"/>
  </si>
  <si>
    <t>car_code</t>
    <phoneticPr fontId="1" type="noConversion"/>
  </si>
  <si>
    <t>car_number</t>
    <phoneticPr fontId="1" type="noConversion"/>
  </si>
  <si>
    <t>car_image_name</t>
    <phoneticPr fontId="1" type="noConversion"/>
  </si>
  <si>
    <t>seating_capacity</t>
    <phoneticPr fontId="1" type="noConversion"/>
  </si>
  <si>
    <t>fuel_type</t>
    <phoneticPr fontId="1" type="noConversion"/>
  </si>
  <si>
    <t>speed_limit</t>
    <phoneticPr fontId="1" type="noConversion"/>
  </si>
  <si>
    <t>license_restriction</t>
    <phoneticPr fontId="1" type="noConversion"/>
  </si>
  <si>
    <t>model_year</t>
    <phoneticPr fontId="1" type="noConversion"/>
  </si>
  <si>
    <t>car_manufacturer</t>
    <phoneticPr fontId="1" type="noConversion"/>
  </si>
  <si>
    <t>branch_code</t>
  </si>
  <si>
    <t>rate_code</t>
  </si>
  <si>
    <t>rental_rate_sub_category</t>
  </si>
  <si>
    <t>rental_rate</t>
  </si>
  <si>
    <t>rental_discount_rate</t>
  </si>
  <si>
    <t>branch_name</t>
  </si>
  <si>
    <t>branch_longitude</t>
  </si>
  <si>
    <t>branch_latitude</t>
  </si>
  <si>
    <t>branch_detailed_address</t>
  </si>
  <si>
    <t>branch_phone_number</t>
  </si>
  <si>
    <t>available_pickup_time</t>
  </si>
  <si>
    <t>available_return_time</t>
  </si>
  <si>
    <t>reservation_code</t>
  </si>
  <si>
    <t>rental_location</t>
  </si>
  <si>
    <t>rental_date</t>
  </si>
  <si>
    <t>rental_time</t>
  </si>
  <si>
    <t>return_location</t>
  </si>
  <si>
    <t>return_date</t>
  </si>
  <si>
    <t>return_time</t>
  </si>
  <si>
    <t>payment_category</t>
  </si>
  <si>
    <t>payment_type</t>
    <phoneticPr fontId="1" type="noConversion"/>
  </si>
  <si>
    <t>payment_amount</t>
  </si>
  <si>
    <t>user_phone_number</t>
  </si>
  <si>
    <t>user_birth_date</t>
  </si>
  <si>
    <t>driver_license_number</t>
  </si>
  <si>
    <t>license_expiry_date</t>
  </si>
  <si>
    <t>license_issue_date</t>
  </si>
  <si>
    <t>user_category</t>
  </si>
  <si>
    <t>usage_status</t>
  </si>
  <si>
    <t>admin_code</t>
  </si>
  <si>
    <t>admin_id</t>
  </si>
  <si>
    <t>admin_name</t>
  </si>
  <si>
    <t>response_content</t>
  </si>
  <si>
    <t>rental_rate_main_category</t>
    <phoneticPr fontId="1" type="noConversion"/>
  </si>
  <si>
    <t>rental_rates</t>
    <phoneticPr fontId="1" type="noConversion"/>
  </si>
  <si>
    <t>admin_password</t>
    <phoneticPr fontId="1" type="noConversion"/>
  </si>
  <si>
    <t>admins</t>
    <phoneticPr fontId="1" type="noConversion"/>
  </si>
  <si>
    <t>inquiry_content</t>
    <phoneticPr fontId="1" type="noConversion"/>
  </si>
  <si>
    <t>inquirys</t>
    <phoneticPr fontId="1" type="noConversion"/>
  </si>
  <si>
    <t>response_code</t>
    <phoneticPr fontId="1" type="noConversion"/>
  </si>
  <si>
    <t>FLUSH PRIVILEGES;</t>
  </si>
  <si>
    <t>CREATE DATABASE arentcar_db;</t>
  </si>
  <si>
    <t>CREATE USER 'arentcar'@'%' IDENTIFIED BY 'arentcar123';</t>
  </si>
  <si>
    <t>GRANT ALL PRIVILEGES ON arentcar_db.* TO 'arentcar'@'%';</t>
  </si>
  <si>
    <r>
      <t>spring.datasource.url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jdbc:mysql://xxx.xxx.xxx.xxx:3314/arentcar_db?useSSL=false</t>
    </r>
    <phoneticPr fontId="1" type="noConversion"/>
  </si>
  <si>
    <t>arentcar</t>
  </si>
  <si>
    <t>com.apple</t>
    <phoneticPr fontId="1" type="noConversion"/>
  </si>
  <si>
    <t>branch_basic_address</t>
    <phoneticPr fontId="1" type="noConversion"/>
  </si>
  <si>
    <t>arentcar</t>
    <phoneticPr fontId="1" type="noConversion"/>
  </si>
  <si>
    <t>com.apple.arentcar</t>
    <phoneticPr fontId="1" type="noConversion"/>
  </si>
  <si>
    <r>
      <t>spring.application.name</t>
    </r>
    <r>
      <rPr>
        <sz val="13.5"/>
        <color rgb="FF808080"/>
        <rFont val="D2Coding"/>
        <family val="3"/>
        <charset val="129"/>
      </rPr>
      <t>=</t>
    </r>
    <r>
      <rPr>
        <sz val="13.5"/>
        <color rgb="FF6AAB73"/>
        <rFont val="D2Coding"/>
        <family val="3"/>
        <charset val="129"/>
      </rPr>
      <t>arentcar</t>
    </r>
  </si>
  <si>
    <t>char</t>
    <phoneticPr fontId="1" type="noConversion"/>
  </si>
  <si>
    <t>code</t>
    <phoneticPr fontId="1" type="noConversion"/>
  </si>
  <si>
    <t>지점우편번호코드</t>
    <phoneticPr fontId="1" type="noConversion"/>
  </si>
  <si>
    <t>지점정보</t>
    <phoneticPr fontId="1" type="noConversion"/>
  </si>
  <si>
    <t>branchs</t>
    <phoneticPr fontId="1" type="noConversion"/>
  </si>
  <si>
    <t>예약</t>
    <phoneticPr fontId="1" type="noConversion"/>
  </si>
  <si>
    <t>membership</t>
    <phoneticPr fontId="1" type="noConversion"/>
  </si>
  <si>
    <t>질의및응답</t>
    <phoneticPr fontId="1" type="noConversion"/>
  </si>
  <si>
    <t>예약하기</t>
    <phoneticPr fontId="1" type="noConversion"/>
  </si>
  <si>
    <t>대여및요금안내</t>
    <phoneticPr fontId="1" type="noConversion"/>
  </si>
  <si>
    <t>회원혜택안내</t>
    <phoneticPr fontId="1" type="noConversion"/>
  </si>
  <si>
    <t>ReservationCar</t>
    <phoneticPr fontId="1" type="noConversion"/>
  </si>
  <si>
    <t>예약관리</t>
    <phoneticPr fontId="1" type="noConversion"/>
  </si>
  <si>
    <t>차량</t>
    <phoneticPr fontId="1" type="noConversion"/>
  </si>
  <si>
    <t>요금</t>
    <phoneticPr fontId="1" type="noConversion"/>
  </si>
  <si>
    <t>고객</t>
    <phoneticPr fontId="1" type="noConversion"/>
  </si>
  <si>
    <t>├── arentcar/       # Spring Boot 관련 파일들</t>
    <phoneticPr fontId="1" type="noConversion"/>
  </si>
  <si>
    <t>분석 및 통계</t>
    <phoneticPr fontId="1" type="noConversion"/>
  </si>
  <si>
    <t>분석및통계</t>
    <phoneticPr fontId="1" type="noConversion"/>
  </si>
  <si>
    <t>customer</t>
    <phoneticPr fontId="1" type="noConversion"/>
  </si>
  <si>
    <t>user</t>
    <phoneticPr fontId="1" type="noConversion"/>
  </si>
  <si>
    <t>npx create-react-app frontend</t>
  </si>
  <si>
    <t>│   ├── src/user</t>
    <phoneticPr fontId="1" type="noConversion"/>
  </si>
  <si>
    <t>│   ├── src/manager</t>
    <phoneticPr fontId="1" type="noConversion"/>
  </si>
  <si>
    <t>│   ├── src/common</t>
    <phoneticPr fontId="1" type="noConversion"/>
  </si>
  <si>
    <t>carinfo</t>
    <phoneticPr fontId="1" type="noConversion"/>
  </si>
  <si>
    <t>analysis</t>
    <phoneticPr fontId="1" type="noConversion"/>
  </si>
  <si>
    <t>시스템</t>
    <phoneticPr fontId="1" type="noConversion"/>
  </si>
  <si>
    <t>system</t>
    <phoneticPr fontId="1" type="noConversion"/>
  </si>
  <si>
    <t>메뉴관리</t>
    <phoneticPr fontId="1" type="noConversion"/>
  </si>
  <si>
    <t>권한관리</t>
    <phoneticPr fontId="1" type="noConversion"/>
  </si>
  <si>
    <t>managerMenu</t>
    <phoneticPr fontId="1" type="noConversion"/>
  </si>
  <si>
    <t>admin_privileges</t>
    <phoneticPr fontId="1" type="noConversion"/>
  </si>
  <si>
    <t>managerAuthority</t>
    <phoneticPr fontId="1" type="noConversion"/>
  </si>
  <si>
    <t>rateinfo</t>
    <phoneticPr fontId="1" type="noConversion"/>
  </si>
  <si>
    <t>공통코드관리</t>
    <phoneticPr fontId="1" type="noConversion"/>
  </si>
  <si>
    <t>managerCommonCode</t>
    <phoneticPr fontId="1" type="noConversion"/>
  </si>
  <si>
    <t>npm install axios</t>
    <phoneticPr fontId="1" type="noConversion"/>
  </si>
  <si>
    <t>npm install @reduxjs/toolkit react-redux redux</t>
    <phoneticPr fontId="1" type="noConversion"/>
  </si>
  <si>
    <t>MembershipBenefits</t>
    <phoneticPr fontId="1" type="noConversion"/>
  </si>
  <si>
    <t>UserLogin</t>
    <phoneticPr fontId="1" type="noConversion"/>
  </si>
  <si>
    <t>UserSignUp</t>
    <phoneticPr fontId="1" type="noConversion"/>
  </si>
  <si>
    <t>FindIdOrPassword</t>
    <phoneticPr fontId="1" type="noConversion"/>
  </si>
  <si>
    <t>Announcements</t>
    <phoneticPr fontId="1" type="noConversion"/>
  </si>
  <si>
    <t>InquiryAndResponse</t>
    <phoneticPr fontId="1" type="noConversion"/>
  </si>
  <si>
    <t>OneToOneInquiry</t>
    <phoneticPr fontId="1" type="noConversion"/>
  </si>
  <si>
    <t>PaymentHistory</t>
    <phoneticPr fontId="1" type="noConversion"/>
  </si>
  <si>
    <t>MyInfoManagement</t>
    <phoneticPr fontId="1" type="noConversion"/>
  </si>
  <si>
    <t>ManagerReservation</t>
    <phoneticPr fontId="1" type="noConversion"/>
  </si>
  <si>
    <t>ManagerCar</t>
    <phoneticPr fontId="1" type="noConversion"/>
  </si>
  <si>
    <t>ManagerRate</t>
    <phoneticPr fontId="1" type="noConversion"/>
  </si>
  <si>
    <t>ManagerCustomer</t>
    <phoneticPr fontId="1" type="noConversion"/>
  </si>
  <si>
    <t>AnalysisAndStatistics</t>
    <phoneticPr fontId="1" type="noConversion"/>
  </si>
  <si>
    <t>ManagerUser</t>
    <phoneticPr fontId="1" type="noConversion"/>
  </si>
  <si>
    <t>ManagerLogin</t>
    <phoneticPr fontId="1" type="noConversion"/>
  </si>
  <si>
    <t>car_status</t>
  </si>
  <si>
    <t>차량상태</t>
    <phoneticPr fontId="1" type="noConversion"/>
  </si>
  <si>
    <t>rental_cars</t>
  </si>
  <si>
    <t>게시판정보</t>
    <phoneticPr fontId="1" type="noConversion"/>
  </si>
  <si>
    <t>posts</t>
    <phoneticPr fontId="1" type="noConversion"/>
  </si>
  <si>
    <t>후기정보</t>
    <phoneticPr fontId="1" type="noConversion"/>
  </si>
  <si>
    <t>reviews</t>
    <phoneticPr fontId="1" type="noConversion"/>
  </si>
  <si>
    <t>게시물코드</t>
    <phoneticPr fontId="1" type="noConversion"/>
  </si>
  <si>
    <t>게시판유형</t>
    <phoneticPr fontId="1" type="noConversion"/>
  </si>
  <si>
    <t>게시물제목</t>
    <phoneticPr fontId="1" type="noConversion"/>
  </si>
  <si>
    <t>게시물내용</t>
    <phoneticPr fontId="1" type="noConversion"/>
  </si>
  <si>
    <t>작성자</t>
    <phoneticPr fontId="1" type="noConversion"/>
  </si>
  <si>
    <t>작성자유형</t>
    <phoneticPr fontId="1" type="noConversion"/>
  </si>
  <si>
    <t>후기코드</t>
    <phoneticPr fontId="1" type="noConversion"/>
  </si>
  <si>
    <t>후기평점</t>
    <phoneticPr fontId="1" type="noConversion"/>
  </si>
  <si>
    <t>질의상태</t>
    <phoneticPr fontId="1" type="noConversion"/>
  </si>
  <si>
    <t>게시물코드</t>
    <phoneticPr fontId="1" type="noConversion"/>
  </si>
  <si>
    <t>post_code</t>
    <phoneticPr fontId="1" type="noConversion"/>
  </si>
  <si>
    <t>int</t>
    <phoneticPr fontId="1" type="noConversion"/>
  </si>
  <si>
    <t>not null</t>
    <phoneticPr fontId="1" type="noConversion"/>
  </si>
  <si>
    <t>code</t>
    <phoneticPr fontId="1" type="noConversion"/>
  </si>
  <si>
    <t>no</t>
    <phoneticPr fontId="1" type="noConversion"/>
  </si>
  <si>
    <t>게시판유형</t>
    <phoneticPr fontId="1" type="noConversion"/>
  </si>
  <si>
    <t>post_type</t>
    <phoneticPr fontId="1" type="noConversion"/>
  </si>
  <si>
    <t>char</t>
    <phoneticPr fontId="1" type="noConversion"/>
  </si>
  <si>
    <t>게시물제목</t>
    <phoneticPr fontId="1" type="noConversion"/>
  </si>
  <si>
    <t>post_title</t>
    <phoneticPr fontId="1" type="noConversion"/>
  </si>
  <si>
    <t>varchar</t>
    <phoneticPr fontId="1" type="noConversion"/>
  </si>
  <si>
    <t>name</t>
    <phoneticPr fontId="1" type="noConversion"/>
  </si>
  <si>
    <t>게시물내용</t>
    <phoneticPr fontId="1" type="noConversion"/>
  </si>
  <si>
    <t>post_content</t>
    <phoneticPr fontId="1" type="noConversion"/>
  </si>
  <si>
    <t>작성자</t>
    <phoneticPr fontId="1" type="noConversion"/>
  </si>
  <si>
    <t>author_code</t>
    <phoneticPr fontId="1" type="noConversion"/>
  </si>
  <si>
    <t>작성자유형</t>
    <phoneticPr fontId="1" type="noConversion"/>
  </si>
  <si>
    <t>후기코드</t>
    <phoneticPr fontId="1" type="noConversion"/>
  </si>
  <si>
    <t>review_code</t>
    <phoneticPr fontId="1" type="noConversion"/>
  </si>
  <si>
    <t>후기평점</t>
    <phoneticPr fontId="1" type="noConversion"/>
  </si>
  <si>
    <t>review_rating</t>
    <phoneticPr fontId="1" type="noConversion"/>
  </si>
  <si>
    <t>질의코드</t>
    <phoneticPr fontId="1" type="noConversion"/>
  </si>
  <si>
    <t>inquiry_code</t>
    <phoneticPr fontId="1" type="noConversion"/>
  </si>
  <si>
    <t>질의상태</t>
    <phoneticPr fontId="1" type="noConversion"/>
  </si>
  <si>
    <t>inquiry_status</t>
    <phoneticPr fontId="1" type="noConversion"/>
  </si>
  <si>
    <t>rental_cars</t>
    <phoneticPr fontId="1" type="noConversion"/>
  </si>
  <si>
    <t>항목</t>
  </si>
  <si>
    <t>내용</t>
  </si>
  <si>
    <t>프로젝트명</t>
  </si>
  <si>
    <t>고객 관리 시스템 개발 프로젝트</t>
  </si>
  <si>
    <t>작성일자</t>
  </si>
  <si>
    <t>작성자</t>
  </si>
  <si>
    <t>홍길동, 김철수</t>
  </si>
  <si>
    <t>프로젝트 목표</t>
  </si>
  <si>
    <t>고객 데이터를 효율적으로 관리하고, 고객과의 상호작용 기록을 저장하여 분석할 수 있는 시스템을 구축</t>
  </si>
  <si>
    <t>프로젝트 범위</t>
  </si>
  <si>
    <t>고객 정보 관리, 고객 상호작용 기록, 데이터 백업 및 복구 기능, 관리자 권한 관리 기능 포함</t>
  </si>
  <si>
    <t>이해관계자</t>
  </si>
  <si>
    <t>- 사용자: 고객 관리 담당자</t>
  </si>
  <si>
    <t>- 관리자: 시스템 관리자</t>
  </si>
  <si>
    <t>- 개발 팀: 프로젝트 개발자</t>
  </si>
  <si>
    <t>- 경영진: 프로젝트 예산 및 일정 검토</t>
  </si>
  <si>
    <t>기능적 요구사항</t>
  </si>
  <si>
    <t>1. 고객 정보 관리</t>
  </si>
  <si>
    <t>- 고객의 이름, 연락처, 주소 등을 관리할 수 있어야 함</t>
  </si>
  <si>
    <t>2. 상호작용 기록</t>
  </si>
  <si>
    <t>- 고객과의 상담 내용, 방문 기록 등을 저장하고 조회 가능해야 함</t>
  </si>
  <si>
    <t>비기능적 요구사항</t>
  </si>
  <si>
    <t>1. 시스템 성능</t>
  </si>
  <si>
    <t>- 모든 요청에 대해 2초 이내의 응답 시간</t>
  </si>
  <si>
    <t>2. 보안</t>
  </si>
  <si>
    <t>- 데이터 전송 시 SSL을 통한 암호화 적용</t>
  </si>
  <si>
    <t>3. 가용성</t>
  </si>
  <si>
    <t>- 시스템 가동률 99.9% 이상</t>
  </si>
  <si>
    <t>제약 사항</t>
  </si>
  <si>
    <t>- 시스템은 클라우드 환경에서 호스팅해야 함</t>
  </si>
  <si>
    <t>- 프로젝트 일정은 6개월 내 완료</t>
  </si>
  <si>
    <t>가정 및 전제 조건</t>
  </si>
  <si>
    <t>- 고객 관리 담당자는 매뉴얼에 따라 시스템을 사용할 수 있음</t>
  </si>
  <si>
    <t>- 클라우드 사용에 따른 별도의 보안 인프라가 구축되어 있음</t>
  </si>
  <si>
    <t>성공 기준</t>
  </si>
  <si>
    <t>- 고객 관리 시스템을 통해 고객과의 상호작용이 100% 기록</t>
  </si>
  <si>
    <t>- 시스템 도입 후 고객 데이터 조회 속도 2배 향상</t>
  </si>
  <si>
    <t>비고</t>
  </si>
  <si>
    <t>기타 관련 참고 사항이나 추가 사항 기재</t>
  </si>
  <si>
    <t>요구사항 정의서</t>
    <phoneticPr fontId="1" type="noConversion"/>
  </si>
  <si>
    <t>author_type</t>
    <phoneticPr fontId="1" type="noConversion"/>
  </si>
  <si>
    <t>server {</t>
  </si>
  <si>
    <t xml:space="preserve">    listen 80;</t>
  </si>
  <si>
    <t xml:space="preserve">    location / {</t>
  </si>
  <si>
    <t>sudo apt update</t>
    <phoneticPr fontId="1" type="noConversion"/>
  </si>
  <si>
    <t>sudo apt install nginx</t>
    <phoneticPr fontId="1" type="noConversion"/>
  </si>
  <si>
    <t>sudo systemctl start nginx</t>
    <phoneticPr fontId="1" type="noConversion"/>
  </si>
  <si>
    <t>sudo systemctl status nginx</t>
    <phoneticPr fontId="1" type="noConversion"/>
  </si>
  <si>
    <r>
      <t>Nginx 재시작</t>
    </r>
    <r>
      <rPr>
        <sz val="11"/>
        <color theme="1"/>
        <rFont val="맑은 고딕"/>
        <family val="2"/>
        <charset val="129"/>
        <scheme val="minor"/>
      </rPr>
      <t>:</t>
    </r>
  </si>
  <si>
    <t>sudo systemctl restart nginx</t>
    <phoneticPr fontId="1" type="noConversion"/>
  </si>
  <si>
    <r>
      <t>Nginx 중지</t>
    </r>
    <r>
      <rPr>
        <sz val="11"/>
        <color theme="1"/>
        <rFont val="맑은 고딕"/>
        <family val="2"/>
        <charset val="129"/>
        <scheme val="minor"/>
      </rPr>
      <t>:</t>
    </r>
  </si>
  <si>
    <t>sudo systemctl stop nginx</t>
    <phoneticPr fontId="1" type="noConversion"/>
  </si>
  <si>
    <r>
      <t>Nginx 설정 파일 테스트</t>
    </r>
    <r>
      <rPr>
        <sz val="11"/>
        <color theme="1"/>
        <rFont val="맑은 고딕"/>
        <family val="2"/>
        <charset val="129"/>
        <scheme val="minor"/>
      </rPr>
      <t xml:space="preserve"> (변경 후 올바른지 확인):</t>
    </r>
  </si>
  <si>
    <t>Nginx 에러 로그:</t>
  </si>
  <si>
    <t>sudo tail -f /var/log/nginx/error.log</t>
    <phoneticPr fontId="1" type="noConversion"/>
  </si>
  <si>
    <t>Nginx 접속 로그:</t>
  </si>
  <si>
    <t>Nginx의 주요 설정 파일은 다음 경로에 위치합니다:</t>
  </si>
  <si>
    <r>
      <t>/etc/nginx/nginx.conf</t>
    </r>
    <r>
      <rPr>
        <sz val="11"/>
        <color theme="1"/>
        <rFont val="맑은 고딕"/>
        <family val="2"/>
        <charset val="129"/>
        <scheme val="minor"/>
      </rPr>
      <t>: Nginx의 메인 설정 파일.</t>
    </r>
  </si>
  <si>
    <r>
      <t>/etc/nginx/sites-available/</t>
    </r>
    <r>
      <rPr>
        <sz val="11"/>
        <color theme="1"/>
        <rFont val="맑은 고딕"/>
        <family val="2"/>
        <charset val="129"/>
        <scheme val="minor"/>
      </rPr>
      <t>: 개별 사이트별 설정 파일을 저장하는 디렉토리.</t>
    </r>
  </si>
  <si>
    <r>
      <t>/etc/nginx/sites-enabled/</t>
    </r>
    <r>
      <rPr>
        <sz val="11"/>
        <color theme="1"/>
        <rFont val="맑은 고딕"/>
        <family val="2"/>
        <charset val="129"/>
        <scheme val="minor"/>
      </rPr>
      <t xml:space="preserve">: 실제로 활성화된 사이트 설정이 있는 디렉토리(이 디렉토리에 심볼릭 링크로 </t>
    </r>
    <r>
      <rPr>
        <sz val="10"/>
        <color theme="1"/>
        <rFont val="Arial Unicode MS"/>
        <family val="3"/>
        <charset val="129"/>
      </rPr>
      <t>sites-available</t>
    </r>
    <r>
      <rPr>
        <sz val="11"/>
        <color theme="1"/>
        <rFont val="맑은 고딕"/>
        <family val="2"/>
        <charset val="129"/>
        <scheme val="minor"/>
      </rPr>
      <t>에 있는 파일을 연결).</t>
    </r>
  </si>
  <si>
    <t xml:space="preserve">        proxy_set_header Host $host;</t>
  </si>
  <si>
    <t xml:space="preserve">        proxy_set_header X-Real-IP $remote_addr;</t>
  </si>
  <si>
    <t xml:space="preserve">        proxy_set_header X-Forwarded-For $proxy_add_x_forwarded_for;</t>
  </si>
  <si>
    <t>sudo ln -s /etc/nginx/sites-available/arentcar /etc/nginx/sites-enabled/</t>
    <phoneticPr fontId="1" type="noConversion"/>
  </si>
  <si>
    <t>C:\arentcar\backend&gt;gradlew.bat build</t>
    <phoneticPr fontId="1" type="noConversion"/>
  </si>
  <si>
    <t>npm run build</t>
    <phoneticPr fontId="1" type="noConversion"/>
  </si>
  <si>
    <t xml:space="preserve">    root /home/ubuntu/arentcar/frontend;</t>
  </si>
  <si>
    <t xml:space="preserve">    index index.html;</t>
  </si>
  <si>
    <t xml:space="preserve">        try_files $uri $uri/ /index.html;</t>
  </si>
  <si>
    <t xml:space="preserve">    location /arentcar/ {</t>
  </si>
  <si>
    <t xml:space="preserve">        proxy_pass http://localhost:8080;</t>
  </si>
  <si>
    <t xml:space="preserve">        proxy_set_header Host $http_host;</t>
  </si>
  <si>
    <t xml:space="preserve">        proxy_http_version 1.1;</t>
  </si>
  <si>
    <t xml:space="preserve">        proxy_set_header Connection "keep-alive";</t>
  </si>
  <si>
    <t xml:space="preserve">        keepalive_timeout 65;</t>
  </si>
  <si>
    <t xml:space="preserve">        allow 127.0.0.1;</t>
  </si>
  <si>
    <t xml:space="preserve">        deny all;</t>
  </si>
  <si>
    <t xml:space="preserve">    location = /favicon.ico {</t>
  </si>
  <si>
    <t xml:space="preserve">        root /home/ubuntu/arentcar/frontend;</t>
  </si>
  <si>
    <t xml:space="preserve">        log_not_found off;</t>
  </si>
  <si>
    <t xml:space="preserve">        access_log off;</t>
  </si>
  <si>
    <t>sudo chown -R ubuntu:www-data /home/ubuntu/arentcar/frontend</t>
    <phoneticPr fontId="1" type="noConversion"/>
  </si>
  <si>
    <t xml:space="preserve">        proxy_set_header Upgrade $http_upgrade;</t>
  </si>
  <si>
    <t>Nginx 에러 로그 초기화:</t>
    <phoneticPr fontId="1" type="noConversion"/>
  </si>
  <si>
    <t>sudo apt update</t>
  </si>
  <si>
    <t>sudo systemctl start docker</t>
  </si>
  <si>
    <t xml:space="preserve">  nginx</t>
  </si>
  <si>
    <t>docker rmi nginx</t>
  </si>
  <si>
    <t>http {</t>
  </si>
  <si>
    <t>한국시간설정</t>
    <phoneticPr fontId="1" type="noConversion"/>
  </si>
  <si>
    <t>시간확인</t>
    <phoneticPr fontId="1" type="noConversion"/>
  </si>
  <si>
    <t>Spring Boot 서버가 직접 WebSocket 요청을 처리하는지 확인합니다.</t>
  </si>
  <si>
    <r>
      <t>101 Switching Protocols</t>
    </r>
    <r>
      <rPr>
        <sz val="11"/>
        <color theme="1"/>
        <rFont val="맑은 고딕"/>
        <family val="2"/>
        <charset val="129"/>
        <scheme val="minor"/>
      </rPr>
      <t>가 반환되면 Spring Boot는 WebSocket 요청을 처리할 준비가 된 것입니다.</t>
    </r>
  </si>
  <si>
    <r>
      <t xml:space="preserve">여전히 </t>
    </r>
    <r>
      <rPr>
        <sz val="10"/>
        <color theme="1"/>
        <rFont val="Arial Unicode MS"/>
        <family val="3"/>
        <charset val="129"/>
      </rPr>
      <t>403</t>
    </r>
    <r>
      <rPr>
        <sz val="11"/>
        <color theme="1"/>
        <rFont val="맑은 고딕"/>
        <family val="2"/>
        <charset val="129"/>
        <scheme val="minor"/>
      </rPr>
      <t xml:space="preserve"> 또는 </t>
    </r>
    <r>
      <rPr>
        <sz val="10"/>
        <color theme="1"/>
        <rFont val="Arial Unicode MS"/>
        <family val="3"/>
        <charset val="129"/>
      </rPr>
      <t>404</t>
    </r>
    <r>
      <rPr>
        <sz val="11"/>
        <color theme="1"/>
        <rFont val="맑은 고딕"/>
        <family val="2"/>
        <charset val="129"/>
        <scheme val="minor"/>
      </rPr>
      <t>가 반환되면 Spring Boot 설정을 추가로 확인하세요.</t>
    </r>
  </si>
  <si>
    <t xml:space="preserve">    location /ws/ {</t>
  </si>
  <si>
    <t xml:space="preserve">        proxy_set_header Connection "upgrade";</t>
  </si>
  <si>
    <t xml:space="preserve">        proxy_set_header Origin $http_origin;</t>
  </si>
  <si>
    <t>}</t>
    <phoneticPr fontId="1" type="noConversion"/>
  </si>
  <si>
    <t xml:space="preserve">        proxy_pass http://localhost:8080/ws/; </t>
    <phoneticPr fontId="1" type="noConversion"/>
  </si>
  <si>
    <t>시간대 변경</t>
    <phoneticPr fontId="1" type="noConversion"/>
  </si>
  <si>
    <t>대안: 외부에서 설정 파일 편집</t>
  </si>
  <si>
    <r>
      <t xml:space="preserve">만약 </t>
    </r>
    <r>
      <rPr>
        <sz val="10"/>
        <color theme="1"/>
        <rFont val="Arial Unicode MS"/>
        <family val="3"/>
        <charset val="129"/>
      </rPr>
      <t>nano</t>
    </r>
    <r>
      <rPr>
        <sz val="11"/>
        <color theme="1"/>
        <rFont val="맑은 고딕"/>
        <family val="2"/>
        <charset val="129"/>
        <scheme val="minor"/>
      </rPr>
      <t xml:space="preserve">를 설치할 수 없는 환경이라면, 앞서 제안한 </t>
    </r>
    <r>
      <rPr>
        <b/>
        <sz val="11"/>
        <color theme="1"/>
        <rFont val="맑은 고딕"/>
        <family val="3"/>
        <charset val="129"/>
        <scheme val="minor"/>
      </rPr>
      <t>설정 파일을 호스트로 복사해 편집</t>
    </r>
    <r>
      <rPr>
        <sz val="11"/>
        <color theme="1"/>
        <rFont val="맑은 고딕"/>
        <family val="2"/>
        <charset val="129"/>
        <scheme val="minor"/>
      </rPr>
      <t>하는 방법도 유용합니다:</t>
    </r>
  </si>
  <si>
    <t>1. 설정 파일 복사:</t>
  </si>
  <si>
    <t>docker cp &lt;container_name&gt;:/etc/mysql/my.cnf ./my.cnf</t>
  </si>
  <si>
    <t>2. 로컬에서 편집 후 다시 컨테이너에 복사:</t>
  </si>
  <si>
    <t>docker cp ./my.cnf &lt;container_name&gt;:/etc/mysql/my.cnf</t>
  </si>
  <si>
    <t>3. 변경 사항 적용을 위해 컨테이너 재시작:</t>
  </si>
  <si>
    <t>docker restart &lt;container_name&gt;</t>
  </si>
  <si>
    <t>docker run -e TZ="Asia/Seoul" -v existing_volume:/path/to/db -d &lt;image_name&gt;</t>
  </si>
  <si>
    <t>ln -sf /usr/share/zoneinfo/Asia/Seoul /etc/localtime</t>
  </si>
  <si>
    <t>RentalRateGuide</t>
    <phoneticPr fontId="1" type="noConversion"/>
  </si>
  <si>
    <r>
      <t xml:space="preserve">AWS에서 기존에 설치된 </t>
    </r>
    <r>
      <rPr>
        <b/>
        <sz val="11"/>
        <color theme="1"/>
        <rFont val="맑은 고딕"/>
        <family val="3"/>
        <charset val="129"/>
        <scheme val="minor"/>
      </rPr>
      <t>NGINX</t>
    </r>
    <r>
      <rPr>
        <sz val="11"/>
        <color theme="1"/>
        <rFont val="맑은 고딕"/>
        <family val="2"/>
        <charset val="129"/>
        <scheme val="minor"/>
      </rPr>
      <t xml:space="preserve">를 삭제하고 </t>
    </r>
    <r>
      <rPr>
        <b/>
        <sz val="11"/>
        <color theme="1"/>
        <rFont val="맑은 고딕"/>
        <family val="3"/>
        <charset val="129"/>
        <scheme val="minor"/>
      </rPr>
      <t>Docker</t>
    </r>
    <r>
      <rPr>
        <sz val="11"/>
        <color theme="1"/>
        <rFont val="맑은 고딕"/>
        <family val="2"/>
        <charset val="129"/>
        <scheme val="minor"/>
      </rPr>
      <t>를 통해 설치하는 과정을 단계별로 상세히 설명하겠습니다.</t>
    </r>
  </si>
  <si>
    <t>1. 기존 NGINX 삭제</t>
  </si>
  <si>
    <t>Step 1.1: NGINX 서비스 중지</t>
  </si>
  <si>
    <t>sudo systemctl stop nginx</t>
  </si>
  <si>
    <t>Step 1.2: NGINX 제거</t>
  </si>
  <si>
    <t>Step 1.3: 잔여 설정 파일 삭제</t>
  </si>
  <si>
    <t>Step 1.4: NGINX가 완전히 제거되었는지 확인</t>
  </si>
  <si>
    <t>2. Docker 설치 (필요한 경우)</t>
  </si>
  <si>
    <t>NGINX를 Docker로 실행하려면 Docker가 설치되어 있어야 합니다.</t>
  </si>
  <si>
    <t>Step 2.1: Docker 설치</t>
  </si>
  <si>
    <t>Ubuntu/Debian:</t>
  </si>
  <si>
    <t>sudo apt install -y docker.io</t>
  </si>
  <si>
    <t>Step 2.2: Docker 서비스 시작 및 활성화</t>
  </si>
  <si>
    <t>sudo systemctl enable docker</t>
  </si>
  <si>
    <t>Step 2.3: Docker가 제대로 설치되었는지 확인</t>
  </si>
  <si>
    <t>3. Docker로 NGINX 설치</t>
  </si>
  <si>
    <t>Docker 이미지를 사용해 NGINX를 설치합니다.</t>
  </si>
  <si>
    <t>Step 3.1: NGINX 컨테이너 실행</t>
  </si>
  <si>
    <r>
      <t>-d</t>
    </r>
    <r>
      <rPr>
        <sz val="11"/>
        <color theme="1"/>
        <rFont val="맑은 고딕"/>
        <family val="2"/>
        <charset val="129"/>
        <scheme val="minor"/>
      </rPr>
      <t>: 백그라운드에서 실행.</t>
    </r>
  </si>
  <si>
    <r>
      <t>-p 80:80</t>
    </r>
    <r>
      <rPr>
        <sz val="11"/>
        <color theme="1"/>
        <rFont val="맑은 고딕"/>
        <family val="2"/>
        <charset val="129"/>
        <scheme val="minor"/>
      </rPr>
      <t>: 호스트의 포트 80을 컨테이너의 포트 80에 매핑.</t>
    </r>
  </si>
  <si>
    <r>
      <t>nginx</t>
    </r>
    <r>
      <rPr>
        <sz val="11"/>
        <color theme="1"/>
        <rFont val="맑은 고딕"/>
        <family val="2"/>
        <charset val="129"/>
        <scheme val="minor"/>
      </rPr>
      <t>: NGINX 공식 이미지 사용.</t>
    </r>
  </si>
  <si>
    <t>Step 3.2: NGINX 컨테이너 실행 상태 확인</t>
  </si>
  <si>
    <t>Step 3.3: NGINX 기본 페이지 확인</t>
  </si>
  <si>
    <t>4. NGINX 설정 변경 (옵션)</t>
  </si>
  <si>
    <t>기본 설정을 커스터마이징하려면 설정 파일을 Docker에 마운트해야 합니다.</t>
  </si>
  <si>
    <t>Step 4.1: 커스텀 NGINX 설정 파일 생성</t>
  </si>
  <si>
    <t>1. 호스트 시스템에서 설정 디렉토리 생성:</t>
  </si>
  <si>
    <t>mkdir -p ~/nginx/custom-config</t>
  </si>
  <si>
    <t>2. 기본 설정 파일 다운로드:</t>
  </si>
  <si>
    <t>docker run --rm nginx cat /etc/nginx/nginx.conf &gt; ~/nginx/custom-config/nginx.conf</t>
  </si>
  <si>
    <t>3. 필요에 따라 설정 파일을 편집:</t>
  </si>
  <si>
    <t>nano ~/nginx/custom-config/nginx.conf</t>
  </si>
  <si>
    <t>Step 4.2: NGINX 컨테이너를 설정 파일과 함께 실행</t>
  </si>
  <si>
    <t>docker run --name nginx-container -d \</t>
  </si>
  <si>
    <t xml:space="preserve">  -p 80:80 \</t>
  </si>
  <si>
    <t xml:space="preserve">  -v ~/nginx/custom-config/nginx.conf:/etc/nginx/nginx.conf \</t>
  </si>
  <si>
    <r>
      <t>-v ~/nginx/custom-config/nginx.conf:/etc/nginx/nginx.conf</t>
    </r>
    <r>
      <rPr>
        <sz val="11"/>
        <color theme="1"/>
        <rFont val="맑은 고딕"/>
        <family val="2"/>
        <charset val="129"/>
        <scheme val="minor"/>
      </rPr>
      <t>: 커스텀 설정 파일을 컨테이너에 마운트.</t>
    </r>
  </si>
  <si>
    <t>5. NGINX 정적 파일 제공</t>
  </si>
  <si>
    <t>정적 파일을 제공하려면 정적 파일 디렉토리를 마운트합니다.</t>
  </si>
  <si>
    <t>Step 5.1: 정적 파일 디렉토리 생성</t>
  </si>
  <si>
    <t>mkdir -p ~/nginx/static</t>
  </si>
  <si>
    <t>echo "&lt;h1&gt;Hello from NGINX running in Docker!&lt;/h1&gt;" &gt; ~/nginx/static/index.html</t>
  </si>
  <si>
    <t>Step 5.2: NGINX 컨테이너 실행</t>
  </si>
  <si>
    <t xml:space="preserve">  -v ~/nginx/static:/usr/share/nginx/html \</t>
  </si>
  <si>
    <r>
      <t>-v ~/nginx/static:/usr/share/nginx/html</t>
    </r>
    <r>
      <rPr>
        <sz val="11"/>
        <color theme="1"/>
        <rFont val="맑은 고딕"/>
        <family val="2"/>
        <charset val="129"/>
        <scheme val="minor"/>
      </rPr>
      <t xml:space="preserve">: 정적 파일 디렉토리를 NGINX 컨테이너의 </t>
    </r>
    <r>
      <rPr>
        <sz val="10"/>
        <color theme="1"/>
        <rFont val="Arial Unicode MS"/>
        <family val="3"/>
        <charset val="129"/>
      </rPr>
      <t>/usr/share/nginx/html</t>
    </r>
    <r>
      <rPr>
        <sz val="11"/>
        <color theme="1"/>
        <rFont val="맑은 고딕"/>
        <family val="2"/>
        <charset val="129"/>
        <scheme val="minor"/>
      </rPr>
      <t xml:space="preserve"> 디렉토리에 마운트.</t>
    </r>
  </si>
  <si>
    <t>6. Docker 컨테이너 관리</t>
  </si>
  <si>
    <t>Step 6.1: 컨테이너 중지</t>
  </si>
  <si>
    <t>docker stop nginx-container</t>
  </si>
  <si>
    <t>Step 6.2: 컨테이너 삭제</t>
  </si>
  <si>
    <t>docker rm nginx-container</t>
  </si>
  <si>
    <t>Step 6.3: Docker 이미지 삭제</t>
  </si>
  <si>
    <t>7. 확인 및 문제 해결</t>
  </si>
  <si>
    <r>
      <t>로그 확인</t>
    </r>
    <r>
      <rPr>
        <sz val="11"/>
        <color theme="1"/>
        <rFont val="맑은 고딕"/>
        <family val="2"/>
        <charset val="129"/>
        <scheme val="minor"/>
      </rPr>
      <t>: 문제가 발생하면 컨테이너 로그를 확인하세요.</t>
    </r>
  </si>
  <si>
    <t>docker logs nginx-container</t>
  </si>
  <si>
    <r>
      <t>컨테이너 상태 확인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</si>
  <si>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Docker 기반 NGINX를 사용할 때, 설정 파일을 </t>
    </r>
    <r>
      <rPr>
        <b/>
        <sz val="10"/>
        <color theme="1"/>
        <rFont val="Arial Unicode MS"/>
        <family val="3"/>
        <charset val="129"/>
      </rPr>
      <t>/etc/nginx/sites-available/example.com</t>
    </r>
    <r>
      <rPr>
        <sz val="11"/>
        <color theme="1"/>
        <rFont val="맑은 고딕"/>
        <family val="2"/>
        <charset val="129"/>
        <scheme val="minor"/>
      </rPr>
      <t xml:space="preserve"> 스타일로 관리하는 방법은 컨테이너와 설정 파일을 마운트하여 구현할 수 있습니다. 아래는 자세한 과정입니다.</t>
    </r>
  </si>
  <si>
    <t>1. Docker로 NGINX 실행 및 설정 파일 준비</t>
  </si>
  <si>
    <t>Step 1.1: 기본 디렉토리 구조 생성</t>
  </si>
  <si>
    <t>Docker 컨테이너에서 NGINX 설정을 관리하려면 호스트 시스템에서 디렉토리 구조를 생성합니다.</t>
  </si>
  <si>
    <t>Step 1.2: 기본 설정 파일 다운로드</t>
  </si>
  <si>
    <t>기본 NGINX 설정 파일을 Docker에서 가져옵니다.</t>
  </si>
  <si>
    <r>
      <t xml:space="preserve">Step 1.3: </t>
    </r>
    <r>
      <rPr>
        <b/>
        <sz val="10"/>
        <color theme="1"/>
        <rFont val="Arial Unicode MS"/>
        <family val="3"/>
        <charset val="129"/>
      </rPr>
      <t>nginx.conf</t>
    </r>
    <r>
      <rPr>
        <b/>
        <sz val="12"/>
        <color theme="1"/>
        <rFont val="맑은 고딕"/>
        <family val="3"/>
        <charset val="129"/>
        <scheme val="minor"/>
      </rPr>
      <t xml:space="preserve"> 파일 편집</t>
    </r>
  </si>
  <si>
    <r>
      <t>nginx.conf</t>
    </r>
    <r>
      <rPr>
        <sz val="11"/>
        <color theme="1"/>
        <rFont val="맑은 고딕"/>
        <family val="2"/>
        <charset val="129"/>
        <scheme val="minor"/>
      </rPr>
      <t xml:space="preserve"> 파일의 </t>
    </r>
    <r>
      <rPr>
        <sz val="10"/>
        <color theme="1"/>
        <rFont val="Arial Unicode MS"/>
        <family val="3"/>
        <charset val="129"/>
      </rPr>
      <t>http</t>
    </r>
    <r>
      <rPr>
        <sz val="11"/>
        <color theme="1"/>
        <rFont val="맑은 고딕"/>
        <family val="2"/>
        <charset val="129"/>
        <scheme val="minor"/>
      </rPr>
      <t xml:space="preserve"> 블록에 </t>
    </r>
    <r>
      <rPr>
        <sz val="10"/>
        <color theme="1"/>
        <rFont val="Arial Unicode MS"/>
        <family val="3"/>
        <charset val="129"/>
      </rPr>
      <t>include</t>
    </r>
    <r>
      <rPr>
        <sz val="11"/>
        <color theme="1"/>
        <rFont val="맑은 고딕"/>
        <family val="2"/>
        <charset val="129"/>
        <scheme val="minor"/>
      </rPr>
      <t xml:space="preserve">를 추가해 </t>
    </r>
    <r>
      <rPr>
        <sz val="10"/>
        <color theme="1"/>
        <rFont val="Arial Unicode MS"/>
        <family val="3"/>
        <charset val="129"/>
      </rPr>
      <t>sites-enabled</t>
    </r>
    <r>
      <rPr>
        <sz val="11"/>
        <color theme="1"/>
        <rFont val="맑은 고딕"/>
        <family val="2"/>
        <charset val="129"/>
        <scheme val="minor"/>
      </rPr>
      <t xml:space="preserve"> 디렉토리를 사용하도록 만듭니다.</t>
    </r>
  </si>
  <si>
    <t>수정 내용:</t>
  </si>
  <si>
    <t xml:space="preserve">    ...</t>
  </si>
  <si>
    <t xml:space="preserve">    include /etc/nginx/sites-enabled/*;</t>
  </si>
  <si>
    <t>2. 사이트별 설정 파일 생성</t>
  </si>
  <si>
    <r>
      <t>sites-available</t>
    </r>
    <r>
      <rPr>
        <sz val="11"/>
        <color theme="1"/>
        <rFont val="맑은 고딕"/>
        <family val="2"/>
        <charset val="129"/>
        <scheme val="minor"/>
      </rPr>
      <t xml:space="preserve"> 디렉토리에 새 사이트 설정 파일을 생성합니다.</t>
    </r>
  </si>
  <si>
    <t>Step 2.2: 심볼릭 링크 생성</t>
  </si>
  <si>
    <r>
      <t>sites-enabled</t>
    </r>
    <r>
      <rPr>
        <sz val="11"/>
        <color theme="1"/>
        <rFont val="맑은 고딕"/>
        <family val="2"/>
        <charset val="129"/>
        <scheme val="minor"/>
      </rPr>
      <t xml:space="preserve"> 디렉토리에 심볼릭 링크를 만들어 활성화합니다.</t>
    </r>
  </si>
  <si>
    <t>3. 정적 파일 준비</t>
  </si>
  <si>
    <t>정적 파일을 제공할 디렉토리를 생성하고 테스트 파일을 추가합니다.</t>
  </si>
  <si>
    <t>4. NGINX 컨테이너 실행</t>
  </si>
  <si>
    <t>Docker 컨테이너를 실행하며 설정 파일과 정적 파일 디렉토리를 마운트합니다.</t>
  </si>
  <si>
    <r>
      <t>-v ~/nginx/nginx.conf:/etc/nginx/nginx.conf</t>
    </r>
    <r>
      <rPr>
        <sz val="11"/>
        <color theme="1"/>
        <rFont val="맑은 고딕"/>
        <family val="2"/>
        <charset val="129"/>
        <scheme val="minor"/>
      </rPr>
      <t>: 커스텀 NGINX 설정 파일 마운트.</t>
    </r>
  </si>
  <si>
    <r>
      <t>-v ~/nginx/sites-available:/etc/nginx/sites-available</t>
    </r>
    <r>
      <rPr>
        <sz val="11"/>
        <color theme="1"/>
        <rFont val="맑은 고딕"/>
        <family val="2"/>
        <charset val="129"/>
        <scheme val="minor"/>
      </rPr>
      <t>: 사이트별 설정 파일 디렉토리 마운트.</t>
    </r>
  </si>
  <si>
    <r>
      <t>-v ~/nginx/sites-enabled:/etc/nginx/sites-enabled</t>
    </r>
    <r>
      <rPr>
        <sz val="11"/>
        <color theme="1"/>
        <rFont val="맑은 고딕"/>
        <family val="2"/>
        <charset val="129"/>
        <scheme val="minor"/>
      </rPr>
      <t>: 활성화된 사이트 설정 디렉토리 마운트.</t>
    </r>
  </si>
  <si>
    <t>5. 테스트 및 확인</t>
  </si>
  <si>
    <t>Step 5.1: 설정 파일 확인</t>
  </si>
  <si>
    <t>NGINX 설정 파일이 올바른지 확인하려면 컨테이너에서 테스트 명령을 실행합니다.</t>
  </si>
  <si>
    <t>Step 5.2: NGINX 리로드</t>
  </si>
  <si>
    <t>설정이 변경된 경우 NGINX를 리로드합니다.</t>
  </si>
  <si>
    <t>docker exec nginx-container nginx -s reload</t>
  </si>
  <si>
    <t>6. 사이트 추가 시</t>
  </si>
  <si>
    <r>
      <t xml:space="preserve">새로운 사이트를 추가하려면 </t>
    </r>
    <r>
      <rPr>
        <sz val="10"/>
        <color theme="1"/>
        <rFont val="Arial Unicode MS"/>
        <family val="3"/>
        <charset val="129"/>
      </rPr>
      <t>sites-available</t>
    </r>
    <r>
      <rPr>
        <sz val="11"/>
        <color theme="1"/>
        <rFont val="맑은 고딕"/>
        <family val="2"/>
        <charset val="129"/>
        <scheme val="minor"/>
      </rPr>
      <t xml:space="preserve"> 디렉토리에 설정 파일을 추가하고 심볼릭 링크를 만들어 활성화합니다.</t>
    </r>
  </si>
  <si>
    <t>새 사이트 설정</t>
  </si>
  <si>
    <r>
      <t>1. 새 설정 파일 생성</t>
    </r>
    <r>
      <rPr>
        <sz val="11"/>
        <color theme="1"/>
        <rFont val="맑은 고딕"/>
        <family val="2"/>
        <charset val="129"/>
        <scheme val="minor"/>
      </rPr>
      <t>:</t>
    </r>
  </si>
  <si>
    <t>nano ~/nginx/sites-available/newsite.com</t>
  </si>
  <si>
    <r>
      <t>2. 링크 활성화</t>
    </r>
    <r>
      <rPr>
        <sz val="11"/>
        <color theme="1"/>
        <rFont val="맑은 고딕"/>
        <family val="2"/>
        <charset val="129"/>
        <scheme val="minor"/>
      </rPr>
      <t>:</t>
    </r>
  </si>
  <si>
    <t>ln -s ~/nginx/sites-available/newsite.com ~/nginx/sites-enabled/newsite.com</t>
  </si>
  <si>
    <r>
      <t>3. NGINX 리로드</t>
    </r>
    <r>
      <rPr>
        <sz val="11"/>
        <color theme="1"/>
        <rFont val="맑은 고딕"/>
        <family val="2"/>
        <charset val="129"/>
        <scheme val="minor"/>
      </rPr>
      <t>:</t>
    </r>
  </si>
  <si>
    <t xml:space="preserve">sudo apt remove nginx nginx-common -y   </t>
    <phoneticPr fontId="1" type="noConversion"/>
  </si>
  <si>
    <t>sudo rm -rf /etc/nginx</t>
    <phoneticPr fontId="1" type="noConversion"/>
  </si>
  <si>
    <t>sudo rm -rf /var/www/html</t>
    <phoneticPr fontId="1" type="noConversion"/>
  </si>
  <si>
    <t>sudo rm -rf /var/log/nginx</t>
    <phoneticPr fontId="1" type="noConversion"/>
  </si>
  <si>
    <t>nginx -v  # 명령어가 없거나 에러가 발생하면 삭제된 상태</t>
    <phoneticPr fontId="1" type="noConversion"/>
  </si>
  <si>
    <t>docker --version</t>
    <phoneticPr fontId="1" type="noConversion"/>
  </si>
  <si>
    <t>docker run --name nginx-container -d -p 80:80 nginx</t>
    <phoneticPr fontId="1" type="noConversion"/>
  </si>
  <si>
    <t>브라우저에서 aws의 고정 IP를 입력해 NGINX 기본 페이지가 표시되는지 확인합니다.</t>
    <phoneticPr fontId="1" type="noConversion"/>
  </si>
  <si>
    <t>mkdir -p ~/nginx/sites-available</t>
    <phoneticPr fontId="1" type="noConversion"/>
  </si>
  <si>
    <t>mkdir -p ~/nginx/sites-enabled</t>
    <phoneticPr fontId="1" type="noConversion"/>
  </si>
  <si>
    <t>docker run --rm nginx cat /etc/nginx/nginx.conf &gt; ~/nginx/nginx.conf</t>
    <phoneticPr fontId="1" type="noConversion"/>
  </si>
  <si>
    <t>--name nginx-container: 컨테이너 이름 지정.</t>
    <phoneticPr fontId="1" type="noConversion"/>
  </si>
  <si>
    <t>nano ~/nginx/nginx.conf</t>
    <phoneticPr fontId="1" type="noConversion"/>
  </si>
  <si>
    <r>
      <t xml:space="preserve">1. </t>
    </r>
    <r>
      <rPr>
        <b/>
        <sz val="10"/>
        <color theme="1"/>
        <rFont val="Arial Unicode MS"/>
        <family val="3"/>
        <charset val="129"/>
      </rPr>
      <t>nano</t>
    </r>
    <r>
      <rPr>
        <b/>
        <sz val="13.5"/>
        <color theme="1"/>
        <rFont val="맑은 고딕"/>
        <family val="3"/>
        <charset val="129"/>
        <scheme val="minor"/>
      </rPr>
      <t xml:space="preserve"> 설치 확인</t>
    </r>
  </si>
  <si>
    <r>
      <t xml:space="preserve">대부분의 Ubuntu 버전에는 </t>
    </r>
    <r>
      <rPr>
        <sz val="10"/>
        <color theme="1"/>
        <rFont val="Arial Unicode MS"/>
        <family val="3"/>
        <charset val="129"/>
      </rPr>
      <t>nano</t>
    </r>
    <r>
      <rPr>
        <sz val="11"/>
        <color theme="1"/>
        <rFont val="맑은 고딕"/>
        <family val="2"/>
        <charset val="129"/>
        <scheme val="minor"/>
      </rPr>
      <t>가 기본적으로 설치되어 있습니다. 만약 설치되지 않았다면 아래 명령어로 설치할 수 있습니다.</t>
    </r>
  </si>
  <si>
    <t>sudo apt install nano</t>
  </si>
  <si>
    <t>2. 파일 열기</t>
  </si>
  <si>
    <t>다음 명령어를 사용해 특정 파일을 열 수 있습니다.</t>
  </si>
  <si>
    <t>nano &lt;파일 이름&gt;</t>
  </si>
  <si>
    <r>
      <t xml:space="preserve">예: </t>
    </r>
    <r>
      <rPr>
        <sz val="10"/>
        <color theme="1"/>
        <rFont val="Arial Unicode MS"/>
        <family val="3"/>
        <charset val="129"/>
      </rPr>
      <t>nano test.txt</t>
    </r>
  </si>
  <si>
    <t>파일이 없으면 새로운 파일을 생성합니다.</t>
  </si>
  <si>
    <t>3. 기본 단축키</t>
  </si>
  <si>
    <r>
      <t>nano</t>
    </r>
    <r>
      <rPr>
        <sz val="11"/>
        <color theme="1"/>
        <rFont val="맑은 고딕"/>
        <family val="2"/>
        <charset val="129"/>
        <scheme val="minor"/>
      </rPr>
      <t>에서 사용할 수 있는 주요 단축키는 아래와 같습니다.</t>
    </r>
  </si>
  <si>
    <r>
      <t xml:space="preserve">모든 단축키는 </t>
    </r>
    <r>
      <rPr>
        <b/>
        <sz val="11"/>
        <color theme="1"/>
        <rFont val="맑은 고딕"/>
        <family val="3"/>
        <charset val="129"/>
        <scheme val="minor"/>
      </rPr>
      <t>Ctrl</t>
    </r>
    <r>
      <rPr>
        <sz val="11"/>
        <color theme="1"/>
        <rFont val="맑은 고딕"/>
        <family val="2"/>
        <charset val="129"/>
        <scheme val="minor"/>
      </rPr>
      <t xml:space="preserve"> 키와 함께 사용합니다.</t>
    </r>
  </si>
  <si>
    <t>단축키</t>
  </si>
  <si>
    <t>기능</t>
  </si>
  <si>
    <t>Ctrl + O</t>
  </si>
  <si>
    <t>파일 저장 (Write Out)</t>
  </si>
  <si>
    <t>Ctrl + X</t>
  </si>
  <si>
    <t>나가기 (Exit)</t>
  </si>
  <si>
    <t>Ctrl + G</t>
  </si>
  <si>
    <t>도움말 (Help)</t>
  </si>
  <si>
    <t>Ctrl + K</t>
  </si>
  <si>
    <t>현재 줄 잘라내기</t>
  </si>
  <si>
    <t>Ctrl + U</t>
  </si>
  <si>
    <t>이전에 잘라낸 내용 붙여넣기</t>
  </si>
  <si>
    <t>Ctrl + W</t>
  </si>
  <si>
    <t>검색 (Where Is)</t>
  </si>
  <si>
    <t>Ctrl + \</t>
  </si>
  <si>
    <t>문자열 대체 (Replace)</t>
  </si>
  <si>
    <t>Ctrl + C</t>
  </si>
  <si>
    <t>현재 커서의 위치 확인</t>
  </si>
  <si>
    <t>Ctrl + _</t>
  </si>
  <si>
    <t>특정 줄로 이동</t>
  </si>
  <si>
    <t>4. 파일 저장</t>
  </si>
  <si>
    <t>파일을 편집한 후 저장하려면:</t>
  </si>
  <si>
    <r>
      <t>1. **</t>
    </r>
    <r>
      <rPr>
        <sz val="10"/>
        <color theme="1"/>
        <rFont val="Arial Unicode MS"/>
        <family val="3"/>
        <charset val="129"/>
      </rPr>
      <t>Ctrl + O</t>
    </r>
    <r>
      <rPr>
        <sz val="11"/>
        <color theme="1"/>
        <rFont val="맑은 고딕"/>
        <family val="2"/>
        <charset val="129"/>
        <scheme val="minor"/>
      </rPr>
      <t>**를 누릅니다.</t>
    </r>
  </si>
  <si>
    <r>
      <t xml:space="preserve">2. 저장할 파일 이름을 확인하고, </t>
    </r>
    <r>
      <rPr>
        <b/>
        <sz val="11"/>
        <color theme="1"/>
        <rFont val="맑은 고딕"/>
        <family val="3"/>
        <charset val="129"/>
        <scheme val="minor"/>
      </rPr>
      <t>Enter</t>
    </r>
    <r>
      <rPr>
        <sz val="11"/>
        <color theme="1"/>
        <rFont val="맑은 고딕"/>
        <family val="2"/>
        <charset val="129"/>
        <scheme val="minor"/>
      </rPr>
      <t xml:space="preserve"> 키를 눌러 저장합니다.</t>
    </r>
  </si>
  <si>
    <r>
      <t xml:space="preserve">5. </t>
    </r>
    <r>
      <rPr>
        <b/>
        <sz val="10"/>
        <color theme="1"/>
        <rFont val="Arial Unicode MS"/>
        <family val="3"/>
        <charset val="129"/>
      </rPr>
      <t>nano</t>
    </r>
    <r>
      <rPr>
        <b/>
        <sz val="13.5"/>
        <color theme="1"/>
        <rFont val="맑은 고딕"/>
        <family val="3"/>
        <charset val="129"/>
        <scheme val="minor"/>
      </rPr>
      <t xml:space="preserve"> 종료</t>
    </r>
  </si>
  <si>
    <r>
      <t>nano</t>
    </r>
    <r>
      <rPr>
        <sz val="11"/>
        <color theme="1"/>
        <rFont val="맑은 고딕"/>
        <family val="2"/>
        <charset val="129"/>
        <scheme val="minor"/>
      </rPr>
      <t>를 종료하려면:</t>
    </r>
  </si>
  <si>
    <r>
      <t>1. **</t>
    </r>
    <r>
      <rPr>
        <sz val="10"/>
        <color theme="1"/>
        <rFont val="Arial Unicode MS"/>
        <family val="3"/>
        <charset val="129"/>
      </rPr>
      <t>Ctrl + X</t>
    </r>
    <r>
      <rPr>
        <sz val="11"/>
        <color theme="1"/>
        <rFont val="맑은 고딕"/>
        <family val="2"/>
        <charset val="129"/>
        <scheme val="minor"/>
      </rPr>
      <t>**를 누릅니다.</t>
    </r>
  </si>
  <si>
    <t>2. 변경 사항이 있을 경우, 저장 여부를 묻습니다.</t>
  </si>
  <si>
    <r>
      <t>Y</t>
    </r>
    <r>
      <rPr>
        <sz val="11"/>
        <color theme="1"/>
        <rFont val="맑은 고딕"/>
        <family val="2"/>
        <charset val="129"/>
        <scheme val="minor"/>
      </rPr>
      <t>: 저장하고 종료.</t>
    </r>
  </si>
  <si>
    <r>
      <t>N</t>
    </r>
    <r>
      <rPr>
        <sz val="11"/>
        <color theme="1"/>
        <rFont val="맑은 고딕"/>
        <family val="2"/>
        <charset val="129"/>
        <scheme val="minor"/>
      </rPr>
      <t>: 저장하지 않고 종료.</t>
    </r>
  </si>
  <si>
    <r>
      <t>Ctrl + C</t>
    </r>
    <r>
      <rPr>
        <sz val="11"/>
        <color theme="1"/>
        <rFont val="맑은 고딕"/>
        <family val="2"/>
        <charset val="129"/>
        <scheme val="minor"/>
      </rPr>
      <t xml:space="preserve">: 작업을 취소하고 </t>
    </r>
    <r>
      <rPr>
        <sz val="10"/>
        <color theme="1"/>
        <rFont val="Arial Unicode MS"/>
        <family val="3"/>
        <charset val="129"/>
      </rPr>
      <t>nano</t>
    </r>
    <r>
      <rPr>
        <sz val="11"/>
        <color theme="1"/>
        <rFont val="맑은 고딕"/>
        <family val="2"/>
        <charset val="129"/>
        <scheme val="minor"/>
      </rPr>
      <t>로 돌아감.</t>
    </r>
  </si>
  <si>
    <t>6. 새 파일 생성</t>
  </si>
  <si>
    <t>존재하지 않는 파일 이름을 입력하면 새로운 파일이 생성됩니다.</t>
  </si>
  <si>
    <t>nano newfile.txt</t>
  </si>
  <si>
    <t>7. 줄 번호 표시</t>
  </si>
  <si>
    <r>
      <t>nano</t>
    </r>
    <r>
      <rPr>
        <sz val="11"/>
        <color theme="1"/>
        <rFont val="맑은 고딕"/>
        <family val="2"/>
        <charset val="129"/>
        <scheme val="minor"/>
      </rPr>
      <t xml:space="preserve">에서 줄 번호를 표시하려면 </t>
    </r>
    <r>
      <rPr>
        <b/>
        <sz val="11"/>
        <color theme="1"/>
        <rFont val="맑은 고딕"/>
        <family val="3"/>
        <charset val="129"/>
        <scheme val="minor"/>
      </rPr>
      <t>명령줄 옵션</t>
    </r>
    <r>
      <rPr>
        <sz val="11"/>
        <color theme="1"/>
        <rFont val="맑은 고딕"/>
        <family val="2"/>
        <charset val="129"/>
        <scheme val="minor"/>
      </rPr>
      <t>을 사용하거나 설정 파일을 편집해야 합니다.</t>
    </r>
  </si>
  <si>
    <t>명령줄에서 줄 번호 켜기:</t>
  </si>
  <si>
    <t>nano -l &lt;파일 이름&gt;</t>
  </si>
  <si>
    <t>설정 파일 수정:</t>
  </si>
  <si>
    <r>
      <t xml:space="preserve">1. 아래 명령으로 </t>
    </r>
    <r>
      <rPr>
        <sz val="10"/>
        <color theme="1"/>
        <rFont val="Arial Unicode MS"/>
        <family val="3"/>
        <charset val="129"/>
      </rPr>
      <t>nanorc</t>
    </r>
    <r>
      <rPr>
        <sz val="11"/>
        <color theme="1"/>
        <rFont val="맑은 고딕"/>
        <family val="2"/>
        <charset val="129"/>
        <scheme val="minor"/>
      </rPr>
      <t xml:space="preserve"> 파일 열기:</t>
    </r>
  </si>
  <si>
    <t>nano ~/.nanorc</t>
  </si>
  <si>
    <t>2. 다음 줄 추가:</t>
  </si>
  <si>
    <t>set linenumbers</t>
  </si>
  <si>
    <r>
      <t xml:space="preserve">3. 저장하고 나와서 다시 </t>
    </r>
    <r>
      <rPr>
        <sz val="10"/>
        <color theme="1"/>
        <rFont val="Arial Unicode MS"/>
        <family val="3"/>
        <charset val="129"/>
      </rPr>
      <t>nano</t>
    </r>
    <r>
      <rPr>
        <sz val="11"/>
        <color theme="1"/>
        <rFont val="맑은 고딕"/>
        <family val="2"/>
        <charset val="129"/>
        <scheme val="minor"/>
      </rPr>
      <t>를 실행하면 줄 번호가 표시됩니다.</t>
    </r>
  </si>
  <si>
    <t>8. 검색 및 치환</t>
  </si>
  <si>
    <r>
      <t xml:space="preserve">검색: </t>
    </r>
    <r>
      <rPr>
        <b/>
        <sz val="10"/>
        <color theme="1"/>
        <rFont val="Arial Unicode MS"/>
        <family val="3"/>
        <charset val="129"/>
      </rPr>
      <t>Ctrl + W</t>
    </r>
  </si>
  <si>
    <r>
      <t xml:space="preserve">검색할 단어 입력 후 </t>
    </r>
    <r>
      <rPr>
        <b/>
        <sz val="11"/>
        <color theme="1"/>
        <rFont val="맑은 고딕"/>
        <family val="3"/>
        <charset val="129"/>
        <scheme val="minor"/>
      </rPr>
      <t>Enter</t>
    </r>
    <r>
      <rPr>
        <sz val="11"/>
        <color theme="1"/>
        <rFont val="맑은 고딕"/>
        <family val="2"/>
        <charset val="129"/>
        <scheme val="minor"/>
      </rPr>
      <t>.</t>
    </r>
  </si>
  <si>
    <r>
      <t xml:space="preserve">치환: </t>
    </r>
    <r>
      <rPr>
        <b/>
        <sz val="10"/>
        <color theme="1"/>
        <rFont val="Arial Unicode MS"/>
        <family val="3"/>
        <charset val="129"/>
      </rPr>
      <t>Ctrl + \</t>
    </r>
  </si>
  <si>
    <r>
      <t xml:space="preserve">치환할 단어와 새로운 단어를 입력하고 </t>
    </r>
    <r>
      <rPr>
        <b/>
        <sz val="11"/>
        <color theme="1"/>
        <rFont val="맑은 고딕"/>
        <family val="3"/>
        <charset val="129"/>
        <scheme val="minor"/>
      </rPr>
      <t>Enter</t>
    </r>
    <r>
      <rPr>
        <sz val="11"/>
        <color theme="1"/>
        <rFont val="맑은 고딕"/>
        <family val="2"/>
        <charset val="129"/>
        <scheme val="minor"/>
      </rPr>
      <t>.</t>
    </r>
  </si>
  <si>
    <t>9. 나만의 설정 파일 사용</t>
  </si>
  <si>
    <r>
      <t>nano</t>
    </r>
    <r>
      <rPr>
        <sz val="11"/>
        <color theme="1"/>
        <rFont val="맑은 고딕"/>
        <family val="2"/>
        <charset val="129"/>
        <scheme val="minor"/>
      </rPr>
      <t xml:space="preserve">는 사용자의 환경 설정 파일 </t>
    </r>
    <r>
      <rPr>
        <sz val="10"/>
        <color theme="1"/>
        <rFont val="Arial Unicode MS"/>
        <family val="3"/>
        <charset val="129"/>
      </rPr>
      <t>~/.nanorc</t>
    </r>
    <r>
      <rPr>
        <sz val="11"/>
        <color theme="1"/>
        <rFont val="맑은 고딕"/>
        <family val="2"/>
        <charset val="129"/>
        <scheme val="minor"/>
      </rPr>
      <t>를 통해 기능을 커스터마이징할 수 있습니다. 예를 들어, 자동 줄바꿈 기능을 켜려면 아래를 추가합니다:</t>
    </r>
  </si>
  <si>
    <t>set softwrap</t>
  </si>
  <si>
    <t>Step 2.1: arentcar 설정 파일 생성</t>
    <phoneticPr fontId="1" type="noConversion"/>
  </si>
  <si>
    <t>nano ~/nginx/sites-available/arentcar</t>
    <phoneticPr fontId="1" type="noConversion"/>
  </si>
  <si>
    <r>
      <t>내용</t>
    </r>
    <r>
      <rPr>
        <sz val="11"/>
        <color theme="1"/>
        <rFont val="맑은 고딕"/>
        <family val="2"/>
        <charset val="129"/>
        <scheme val="minor"/>
      </rPr>
      <t>:</t>
    </r>
    <phoneticPr fontId="1" type="noConversion"/>
  </si>
  <si>
    <t xml:space="preserve">        proxy_pass http://localhost:8080/ws/; # Spring Boot 서버</t>
  </si>
  <si>
    <t>proxy_set_header Origin $http_origin;</t>
  </si>
  <si>
    <t>ln -s ~/nginx/sites-available/arentcar ~/nginx/sites-enabled/arentcar</t>
    <phoneticPr fontId="1" type="noConversion"/>
  </si>
  <si>
    <t>mkdir -p ~/arentcar/frontend</t>
    <phoneticPr fontId="1" type="noConversion"/>
  </si>
  <si>
    <t>mkdir -p ~/arentcar/backend</t>
    <phoneticPr fontId="1" type="noConversion"/>
  </si>
  <si>
    <t>docker exec nginx-container nginx -t</t>
    <phoneticPr fontId="1" type="noConversion"/>
  </si>
  <si>
    <r>
      <t xml:space="preserve">    server_name </t>
    </r>
    <r>
      <rPr>
        <b/>
        <sz val="11"/>
        <color rgb="FFFF0000"/>
        <rFont val="맑은 고딕"/>
        <family val="3"/>
        <charset val="129"/>
        <scheme val="minor"/>
      </rPr>
      <t>43.200.185.148</t>
    </r>
    <r>
      <rPr>
        <b/>
        <sz val="11"/>
        <color theme="1"/>
        <rFont val="맑은 고딕"/>
        <family val="3"/>
        <charset val="129"/>
        <scheme val="minor"/>
      </rPr>
      <t>;</t>
    </r>
    <phoneticPr fontId="1" type="noConversion"/>
  </si>
  <si>
    <r>
      <t xml:space="preserve">        allow </t>
    </r>
    <r>
      <rPr>
        <b/>
        <sz val="11"/>
        <color rgb="FFFF0000"/>
        <rFont val="맑은 고딕"/>
        <family val="3"/>
        <charset val="129"/>
        <scheme val="minor"/>
      </rPr>
      <t>43.200.185.148</t>
    </r>
    <r>
      <rPr>
        <b/>
        <sz val="11"/>
        <color theme="1"/>
        <rFont val="맑은 고딕"/>
        <family val="3"/>
        <charset val="129"/>
        <scheme val="minor"/>
      </rPr>
      <t>;</t>
    </r>
    <phoneticPr fontId="1" type="noConversion"/>
  </si>
  <si>
    <t>3) output folder를 선택하고 start버튼을 클릭한다.</t>
    <phoneticPr fontId="1" type="noConversion"/>
  </si>
  <si>
    <t>2) arentcar_db가 선택되었는지 확인 후 다음버튼을 클릭한다.</t>
    <phoneticPr fontId="1" type="noConversion"/>
  </si>
  <si>
    <t>2. Dbeaver에서 새로운 database connect 생성</t>
    <phoneticPr fontId="1" type="noConversion"/>
  </si>
  <si>
    <t>1) 상단에 새 데이터베이스 연결 버튼을 클릭한다.</t>
    <phoneticPr fontId="1" type="noConversion"/>
  </si>
  <si>
    <t>추가</t>
    <phoneticPr fontId="1" type="noConversion"/>
  </si>
  <si>
    <t xml:space="preserve">true </t>
    <phoneticPr fontId="1" type="noConversion"/>
  </si>
  <si>
    <t>1. arentcar_db Dump방법</t>
    <phoneticPr fontId="1" type="noConversion"/>
  </si>
  <si>
    <t>1) Dbeaver에서 arencar_db를 선택하고 마우스 오른쪽 버튼을 클릭 후 도구를 선택하고 Dump database를 선택한다.</t>
    <phoneticPr fontId="1" type="noConversion"/>
  </si>
  <si>
    <t>1) 생성된 connect를 선택하면 하위메뉴에 databases 나타나면 마우스 오른쪽 버튼을 클릭하여 create new database 선택한다.</t>
    <phoneticPr fontId="1" type="noConversion"/>
  </si>
  <si>
    <t>2) create database 창에서 database name에서 arentcar_db를 입력한다.</t>
    <phoneticPr fontId="1" type="noConversion"/>
  </si>
  <si>
    <t>3) arentcar_db가 생성되었는지 확인한다.</t>
    <phoneticPr fontId="1" type="noConversion"/>
  </si>
  <si>
    <t>3. arentcar_db Restore방법</t>
    <phoneticPr fontId="1" type="noConversion"/>
  </si>
  <si>
    <t>4) 생성된 arentcar_db를 선택하고 마우스 오른쪽 버튼을 클릭하여 restore database를 클릭한다.</t>
    <phoneticPr fontId="1" type="noConversion"/>
  </si>
  <si>
    <t>5) input 항목에서 폴더 버튼을 클릭하여 Dump한 파일을 선택하고 start버튼을 클릭한다.</t>
    <phoneticPr fontId="1" type="noConversion"/>
  </si>
  <si>
    <t>4) 완료되면 취소 버튼을 클릭한다.</t>
    <phoneticPr fontId="1" type="noConversion"/>
  </si>
  <si>
    <t>6) 완료되면 취소버튼을 클릭한다.</t>
    <phoneticPr fontId="1" type="noConversion"/>
  </si>
  <si>
    <t>7) 테이블이 생성되었는지 확인하다.</t>
    <phoneticPr fontId="1" type="noConversion"/>
  </si>
  <si>
    <t>4. 사용자계정 생성 및 권한부여</t>
    <phoneticPr fontId="1" type="noConversion"/>
  </si>
  <si>
    <t>2) Mysql를 선택하고 자신의 aws의 고정IP와 DB port를 계정은 root하고, password은 알고 있지요? 입력하고 연결되는 확인한다.</t>
    <phoneticPr fontId="1" type="noConversion"/>
  </si>
  <si>
    <t xml:space="preserve">    root /home/ubuntu/arentcar/frontend;</t>
    <phoneticPr fontId="1" type="noConversion"/>
  </si>
  <si>
    <t>sudo chmod -R 755 /home/ubuntu/arentcar/frontend</t>
    <phoneticPr fontId="1" type="noConversion"/>
  </si>
  <si>
    <t>react에서 build하고 /arentcar/frontend에 파일을 올린다.</t>
    <phoneticPr fontId="1" type="noConversion"/>
  </si>
  <si>
    <t>spring boot에서 build하고 /arentcar/backend에 파일을 올린다.</t>
    <phoneticPr fontId="1" type="noConversion"/>
  </si>
  <si>
    <t>docker run --name nginx-container -d -p 80:80 \</t>
  </si>
  <si>
    <t xml:space="preserve">    -v ~/nginx/sites-available:/etc/nginx/conf.d \</t>
  </si>
  <si>
    <t xml:space="preserve">    -v ~/nginx/sites-available:/etc/nginx/sites-available \</t>
  </si>
  <si>
    <t xml:space="preserve">    -v ~/nginx/sites-enabled:/etc/nginx/sites-enabled \</t>
  </si>
  <si>
    <t xml:space="preserve">    -v /home/ubuntu/arentcar/frontend:/usr/share/nginx/html \</t>
  </si>
  <si>
    <t xml:space="preserve">    nginx</t>
  </si>
  <si>
    <r>
      <t>-v /home/ubuntu/arentcar/frontend:/usr/share/nginx/html</t>
    </r>
    <r>
      <rPr>
        <sz val="11"/>
        <color theme="1"/>
        <rFont val="Arial Unicode MS"/>
        <family val="2"/>
        <charset val="129"/>
      </rPr>
      <t xml:space="preserve">: </t>
    </r>
    <r>
      <rPr>
        <sz val="11"/>
        <color theme="1"/>
        <rFont val="맑은 고딕"/>
        <family val="2"/>
        <charset val="129"/>
        <scheme val="minor"/>
      </rPr>
      <t>정적</t>
    </r>
    <r>
      <rPr>
        <sz val="11"/>
        <color theme="1"/>
        <rFont val="Arial Unicode MS"/>
        <family val="2"/>
        <charset val="129"/>
      </rPr>
      <t xml:space="preserve"> </t>
    </r>
    <r>
      <rPr>
        <sz val="11"/>
        <color theme="1"/>
        <rFont val="맑은 고딕"/>
        <family val="2"/>
        <charset val="129"/>
        <scheme val="minor"/>
      </rPr>
      <t>파일</t>
    </r>
    <r>
      <rPr>
        <sz val="11"/>
        <color theme="1"/>
        <rFont val="Arial Unicode MS"/>
        <family val="2"/>
        <charset val="129"/>
      </rPr>
      <t xml:space="preserve"> </t>
    </r>
    <r>
      <rPr>
        <sz val="11"/>
        <color theme="1"/>
        <rFont val="맑은 고딕"/>
        <family val="2"/>
        <charset val="129"/>
        <scheme val="minor"/>
      </rPr>
      <t>디렉토리</t>
    </r>
    <r>
      <rPr>
        <sz val="11"/>
        <color theme="1"/>
        <rFont val="Arial Unicode MS"/>
        <family val="2"/>
        <charset val="129"/>
      </rPr>
      <t xml:space="preserve"> </t>
    </r>
    <r>
      <rPr>
        <sz val="11"/>
        <color theme="1"/>
        <rFont val="맑은 고딕"/>
        <family val="2"/>
        <charset val="129"/>
        <scheme val="minor"/>
      </rPr>
      <t>마운트</t>
    </r>
    <r>
      <rPr>
        <sz val="11"/>
        <color theme="1"/>
        <rFont val="Arial Unicode MS"/>
        <family val="2"/>
        <charset val="129"/>
      </rPr>
      <t>.</t>
    </r>
    <phoneticPr fontId="1" type="noConversion"/>
  </si>
  <si>
    <t>이미 컨테이너가 실행되어 있는 경우 stop 및 삭제 후 실행</t>
    <phoneticPr fontId="1" type="noConversion"/>
  </si>
  <si>
    <t>arestart.sh</t>
  </si>
  <si>
    <t>astart.sh</t>
  </si>
  <si>
    <t>astop.sh</t>
  </si>
  <si>
    <t>spring boot 실행</t>
    <phoneticPr fontId="1" type="noConversion"/>
  </si>
  <si>
    <t>spring boot 중단</t>
    <phoneticPr fontId="1" type="noConversion"/>
  </si>
  <si>
    <t>spring boot 재실행</t>
    <phoneticPr fontId="1" type="noConversion"/>
  </si>
  <si>
    <t>shell 파일 생성(/home/ubuntu/arentcar 밑에 생성)</t>
    <phoneticPr fontId="1" type="noConversion"/>
  </si>
  <si>
    <t>#새로운 .jar 파일을 nohup으로 백그라운드에서 실행</t>
  </si>
  <si>
    <t>echo "Starting new backend process..."</t>
  </si>
  <si>
    <t>nohup java -jar /home/ubuntu/arentcar/backend/arentcar-0.0.1-SNAPSHOT.jar &gt; output.log 2&gt;&amp;1 &amp;</t>
  </si>
  <si>
    <t>echo "Backend started successfully."</t>
  </si>
  <si>
    <t># 1. 현재 실행 중인 arentcar-0.0.1-SNAPSHOT.jar 프로세스 종료</t>
  </si>
  <si>
    <t>echo "Stopping existing backend process..."</t>
  </si>
  <si>
    <t>PID=$(ps aux | grep arentcar-0.0.1-SNAPSHOT.jar | grep -v grep | awk '{print $2}')</t>
  </si>
  <si>
    <t>if [ -z "$PID" ]; then</t>
  </si>
  <si>
    <t xml:space="preserve">  echo "No backend process running."</t>
  </si>
  <si>
    <t>else</t>
  </si>
  <si>
    <t xml:space="preserve">  echo "Killing process ID: $PID"</t>
  </si>
  <si>
    <t xml:space="preserve">  kill -9 $PID</t>
  </si>
  <si>
    <t>fi</t>
  </si>
  <si>
    <t>echo "Backend Stop successfully."</t>
  </si>
  <si>
    <t># 2. 새로운 .jar 파일을 nohup으로 백그라운드에서 실행</t>
  </si>
  <si>
    <t>echo "Backend restarted successfully."</t>
  </si>
  <si>
    <t>WebSocketConfig</t>
  </si>
  <si>
    <t>CorsConfig</t>
  </si>
  <si>
    <t>application.properties</t>
    <phoneticPr fontId="1" type="noConversion"/>
  </si>
  <si>
    <t xml:space="preserve">.env </t>
    <phoneticPr fontId="1" type="noConversion"/>
  </si>
  <si>
    <t>IP 변경할것</t>
    <phoneticPr fontId="1" type="noConversion"/>
  </si>
  <si>
    <t>기타 명령어</t>
    <phoneticPr fontId="1" type="noConversion"/>
  </si>
  <si>
    <t>docker logs -f nginx-container</t>
  </si>
  <si>
    <t>nginx 로그보기</t>
    <phoneticPr fontId="1" type="noConversion"/>
  </si>
  <si>
    <t xml:space="preserve">    -e TZ=Asia/Seoul \</t>
  </si>
  <si>
    <t>docker stop nginx-container</t>
    <phoneticPr fontId="1" type="noConversion"/>
  </si>
  <si>
    <t>docker rm nginx-container</t>
    <phoneticPr fontId="1" type="noConversion"/>
  </si>
  <si>
    <t>sudo nano /etc/nginx/sites-available/arentcar</t>
    <phoneticPr fontId="1" type="noConversion"/>
  </si>
  <si>
    <t xml:space="preserve">sudo nginx -t  </t>
    <phoneticPr fontId="1" type="noConversion"/>
  </si>
  <si>
    <t xml:space="preserve">sudo systemctl restart nginx </t>
    <phoneticPr fontId="1" type="noConversion"/>
  </si>
  <si>
    <t>1. 기존 NGINX 설치가 된 경우만 삭제</t>
    <phoneticPr fontId="1" type="noConversion"/>
  </si>
  <si>
    <t>2. nginx 설치</t>
    <phoneticPr fontId="1" type="noConversion"/>
  </si>
  <si>
    <t>1. react</t>
    <phoneticPr fontId="1" type="noConversion"/>
  </si>
  <si>
    <t>2. spring boot</t>
    <phoneticPr fontId="1" type="noConversion"/>
  </si>
  <si>
    <t>.env  IP 변경할것</t>
    <phoneticPr fontId="1" type="noConversion"/>
  </si>
  <si>
    <t>WebSocketConfig, CorsConfig, application.properties IP 변경할것</t>
    <phoneticPr fontId="1" type="noConversion"/>
  </si>
  <si>
    <t>1) 패키지 목록 업데이트</t>
    <phoneticPr fontId="1" type="noConversion"/>
  </si>
  <si>
    <t>2) Nginx 설치</t>
    <phoneticPr fontId="1" type="noConversion"/>
  </si>
  <si>
    <t>3) Nginx 서비스 시작</t>
    <phoneticPr fontId="1" type="noConversion"/>
  </si>
  <si>
    <t>서버가 재부팅될 때 Nginx가 자동으로 시작되도록 설정하려면 다음 명령어를 사용합니다.</t>
    <phoneticPr fontId="1" type="noConversion"/>
  </si>
  <si>
    <t>4) Nginx 서비스 상태 확인</t>
    <phoneticPr fontId="1" type="noConversion"/>
  </si>
  <si>
    <t>5) Nginx 서비스 자동 실행 설정</t>
    <phoneticPr fontId="1" type="noConversion"/>
  </si>
  <si>
    <t>6) 브라우저에서 Nginx 확인</t>
    <phoneticPr fontId="1" type="noConversion"/>
  </si>
  <si>
    <t>Nginx가 정상적으로 설치되었는지 확인하기 위해 서버의 IP 주소를 브라우저에 입력합니다.</t>
    <phoneticPr fontId="1" type="noConversion"/>
  </si>
  <si>
    <t>※ active (running)이라는 메시지가 나타나면 Nginx가 정상적으로 실행 중인 상태입니다.</t>
    <phoneticPr fontId="1" type="noConversion"/>
  </si>
  <si>
    <t>http://xxx.xxx.xxx.xxx (본인 IP로 변경)</t>
    <phoneticPr fontId="1" type="noConversion"/>
  </si>
  <si>
    <t>Nginx가 정상적으로 설치되었으면, **"Welcome to Nginx!"**라는 메시지가 나타납니다.</t>
    <phoneticPr fontId="1" type="noConversion"/>
  </si>
  <si>
    <t>1) Nginx 설정 파일의 기본 구조</t>
    <phoneticPr fontId="1" type="noConversion"/>
  </si>
  <si>
    <t>2) 설정 파일 생성 및 수정</t>
    <phoneticPr fontId="1" type="noConversion"/>
  </si>
  <si>
    <t>아래 내용을 복사해서 붙이기</t>
    <phoneticPr fontId="1" type="noConversion"/>
  </si>
  <si>
    <t>arentcar 파일 생성</t>
    <phoneticPr fontId="1" type="noConversion"/>
  </si>
  <si>
    <r>
      <t>Tip</t>
    </r>
    <r>
      <rPr>
        <sz val="11"/>
        <color theme="1"/>
        <rFont val="맑은 고딕"/>
        <family val="2"/>
        <charset val="129"/>
        <scheme val="minor"/>
      </rPr>
      <t xml:space="preserve">: 새로운 사이트를 설정할 때는 </t>
    </r>
    <r>
      <rPr>
        <sz val="10"/>
        <color theme="1"/>
        <rFont val="Arial Unicode MS"/>
        <family val="3"/>
        <charset val="129"/>
      </rPr>
      <t>sites-available</t>
    </r>
    <r>
      <rPr>
        <sz val="11"/>
        <color theme="1"/>
        <rFont val="맑은 고딕"/>
        <family val="2"/>
        <charset val="129"/>
        <scheme val="minor"/>
      </rPr>
      <t xml:space="preserve">에 설정 파일을 만든 뒤, </t>
    </r>
    <r>
      <rPr>
        <sz val="10"/>
        <color theme="1"/>
        <rFont val="Arial Unicode MS"/>
        <family val="3"/>
        <charset val="129"/>
      </rPr>
      <t>sites-enabled</t>
    </r>
    <r>
      <rPr>
        <sz val="11"/>
        <color theme="1"/>
        <rFont val="맑은 고딕"/>
        <family val="2"/>
        <charset val="129"/>
        <scheme val="minor"/>
      </rPr>
      <t>에 심볼릭 링크를 생성하는 것이 일반적인 방법입니다.</t>
    </r>
    <phoneticPr fontId="1" type="noConversion"/>
  </si>
  <si>
    <t>sites-enabled에 심볼릭 링크 생성</t>
    <phoneticPr fontId="1" type="noConversion"/>
  </si>
  <si>
    <r>
      <t>3) Nginx 설정 테스트 및 재시작</t>
    </r>
    <r>
      <rPr>
        <sz val="11"/>
        <color theme="1"/>
        <rFont val="맑은 고딕"/>
        <family val="2"/>
        <charset val="129"/>
        <scheme val="minor"/>
      </rPr>
      <t>:</t>
    </r>
    <phoneticPr fontId="1" type="noConversion"/>
  </si>
  <si>
    <t>Nginx 설정에 문제가 없는지 확인한 후, 설정을 적용하기 위해 Nginx를 재시작합니다.</t>
    <phoneticPr fontId="1" type="noConversion"/>
  </si>
  <si>
    <t>○ 설정파일 상태 확인</t>
    <phoneticPr fontId="1" type="noConversion"/>
  </si>
  <si>
    <t>○ Nginx 재시작</t>
    <phoneticPr fontId="1" type="noConversion"/>
  </si>
  <si>
    <t>○ Nginx 로그 보기</t>
    <phoneticPr fontId="1" type="noConversion"/>
  </si>
  <si>
    <t>sudo tail -f /var/log/nginx/access.log /var/log/nginx/error.log</t>
    <phoneticPr fontId="1" type="noConversion"/>
  </si>
  <si>
    <t>○ 디렉토리 생성(/home/ubuntu에서 생성)</t>
    <phoneticPr fontId="1" type="noConversion"/>
  </si>
  <si>
    <t>○ build된 파일을 FileZilla를 이용하여 AWS에 베포</t>
    <phoneticPr fontId="1" type="noConversion"/>
  </si>
  <si>
    <t>○ frontend 파일 권한 설정</t>
    <phoneticPr fontId="1" type="noConversion"/>
  </si>
  <si>
    <t>○ spring boot 실행</t>
    <phoneticPr fontId="1" type="noConversion"/>
  </si>
  <si>
    <t>○ spring boot 중단</t>
    <phoneticPr fontId="1" type="noConversion"/>
  </si>
  <si>
    <t>○ spring boot 재실행</t>
    <phoneticPr fontId="1" type="noConversion"/>
  </si>
  <si>
    <t>○ astart.sh</t>
    <phoneticPr fontId="1" type="noConversion"/>
  </si>
  <si>
    <t>○ astop.sh</t>
    <phoneticPr fontId="1" type="noConversion"/>
  </si>
  <si>
    <t>○ arestart.sh</t>
    <phoneticPr fontId="1" type="noConversion"/>
  </si>
  <si>
    <t>timedatectl</t>
    <phoneticPr fontId="1" type="noConversion"/>
  </si>
  <si>
    <t>sudo timedatectl set-timezone Asia/Seoul</t>
    <phoneticPr fontId="1" type="noConversion"/>
  </si>
  <si>
    <t>sudo truncate -s 0 /var/log/nginx/error.log</t>
    <phoneticPr fontId="1" type="noConversion"/>
  </si>
  <si>
    <t>sudo tail -f /var/log/nginx/access.log</t>
    <phoneticPr fontId="1" type="noConversion"/>
  </si>
  <si>
    <t>sudo nginx -t</t>
    <phoneticPr fontId="1" type="noConversion"/>
  </si>
  <si>
    <t>sudo systemctl enable nginx</t>
    <phoneticPr fontId="1" type="noConversion"/>
  </si>
  <si>
    <t>※ WebSocket 직접 테스트</t>
    <phoneticPr fontId="1" type="noConversion"/>
  </si>
  <si>
    <t>※ 추가 명령어</t>
    <phoneticPr fontId="1" type="noConversion"/>
  </si>
  <si>
    <t>3. frontend(react 정적 파일) 및 backend(spring boot) aws에 배포</t>
    <phoneticPr fontId="1" type="noConversion"/>
  </si>
  <si>
    <t>4. 실행파일 만들기</t>
    <phoneticPr fontId="1" type="noConversion"/>
  </si>
  <si>
    <t>5. arentcar Nginx 설정</t>
    <phoneticPr fontId="1" type="noConversion"/>
  </si>
  <si>
    <t>○ 정상적으로 설정되었는지 확인</t>
    <phoneticPr fontId="1" type="noConversion"/>
  </si>
  <si>
    <t>브라우저에서 http://xxx.xxx.xxx.xxx 입력하고 실행하면 arentcar 홈페이지가 나와야 함</t>
    <phoneticPr fontId="1" type="noConversion"/>
  </si>
  <si>
    <r>
      <t xml:space="preserve">    server_name xxx</t>
    </r>
    <r>
      <rPr>
        <sz val="11"/>
        <color rgb="FFFF0000"/>
        <rFont val="맑은 고딕"/>
        <family val="3"/>
        <charset val="129"/>
        <scheme val="minor"/>
      </rPr>
      <t>.xxx.xxx.xxx</t>
    </r>
    <r>
      <rPr>
        <sz val="11"/>
        <color theme="1"/>
        <rFont val="맑은 고딕"/>
        <family val="2"/>
        <charset val="129"/>
        <scheme val="minor"/>
      </rPr>
      <t>;</t>
    </r>
    <phoneticPr fontId="1" type="noConversion"/>
  </si>
  <si>
    <r>
      <t xml:space="preserve">        allow </t>
    </r>
    <r>
      <rPr>
        <sz val="11"/>
        <color rgb="FFFF0000"/>
        <rFont val="맑은 고딕"/>
        <family val="3"/>
        <charset val="129"/>
        <scheme val="minor"/>
      </rPr>
      <t>xxx.xxx.xxx.xxx</t>
    </r>
    <r>
      <rPr>
        <sz val="11"/>
        <color theme="1"/>
        <rFont val="맑은 고딕"/>
        <family val="2"/>
        <charset val="129"/>
        <scheme val="minor"/>
      </rPr>
      <t>;</t>
    </r>
    <phoneticPr fontId="1" type="noConversion"/>
  </si>
  <si>
    <r>
      <t>curl -i -N -H "Connection: Upgrade" -H "Upgrade: websocket" -H "Host: localhost" -H "Origin: http://</t>
    </r>
    <r>
      <rPr>
        <sz val="10"/>
        <color rgb="FFFF0000"/>
        <rFont val="Arial Unicode MS"/>
        <family val="3"/>
        <charset val="129"/>
      </rPr>
      <t>xxx.xxx.xxx.xxx</t>
    </r>
    <r>
      <rPr>
        <sz val="10"/>
        <color theme="1"/>
        <rFont val="Arial Unicode MS"/>
        <family val="3"/>
        <charset val="129"/>
      </rPr>
      <t>" http://localhost:8080/ws/</t>
    </r>
    <phoneticPr fontId="1" type="noConversion"/>
  </si>
  <si>
    <t>※ 선행작업(본인의 aws 고정ip로 변경)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</si>
</sst>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3.5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.8"/>
      <color rgb="FFBCBEC4"/>
      <name val="D2Coding"/>
      <family val="3"/>
      <charset val="129"/>
    </font>
    <font>
      <sz val="12.8"/>
      <color rgb="FFCF8E6D"/>
      <name val="D2Coding"/>
      <family val="3"/>
      <charset val="129"/>
    </font>
    <font>
      <sz val="12.8"/>
      <color rgb="FF808080"/>
      <name val="D2Coding"/>
      <family val="3"/>
      <charset val="129"/>
    </font>
    <font>
      <sz val="12.8"/>
      <color rgb="FF6AAB73"/>
      <name val="D2Coding"/>
      <family val="3"/>
      <charset val="129"/>
    </font>
    <font>
      <sz val="12.8"/>
      <color rgb="FFB3AE60"/>
      <name val="D2Coding"/>
      <family val="3"/>
      <charset val="129"/>
    </font>
    <font>
      <sz val="12.8"/>
      <color rgb="FF56A8F5"/>
      <name val="D2Coding"/>
      <family val="3"/>
      <charset val="129"/>
    </font>
    <font>
      <sz val="12.8"/>
      <color rgb="FF7A7E85"/>
      <name val="D2Coding"/>
      <family val="3"/>
      <charset val="129"/>
    </font>
    <font>
      <i/>
      <sz val="12.8"/>
      <color rgb="FFBCBEC4"/>
      <name val="D2Coding"/>
      <family val="3"/>
      <charset val="129"/>
    </font>
    <font>
      <sz val="12.8"/>
      <color rgb="FF2AACB8"/>
      <name val="D2Coding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2"/>
      <color rgb="FF569CD6"/>
      <name val="D2Coding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Arial Unicode MS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  <font>
      <sz val="11"/>
      <color rgb="FFFF0000"/>
      <name val="맑은 고딕"/>
      <family val="2"/>
      <charset val="129"/>
      <scheme val="minor"/>
    </font>
    <font>
      <sz val="9"/>
      <color rgb="FF000000"/>
      <name val="D2Coding"/>
      <family val="3"/>
      <charset val="129"/>
    </font>
    <font>
      <sz val="9"/>
      <color rgb="FF008000"/>
      <name val="D2Coding"/>
      <family val="3"/>
      <charset val="129"/>
    </font>
    <font>
      <sz val="9"/>
      <color rgb="FF0000FF"/>
      <name val="D2Coding"/>
      <family val="3"/>
      <charset val="129"/>
    </font>
    <font>
      <sz val="12"/>
      <color theme="1"/>
      <name val="D2Coding"/>
      <family val="3"/>
      <charset val="129"/>
    </font>
    <font>
      <sz val="13.5"/>
      <color rgb="FFCF8E6D"/>
      <name val="D2Coding"/>
      <family val="3"/>
      <charset val="129"/>
    </font>
    <font>
      <sz val="13.5"/>
      <color rgb="FF808080"/>
      <name val="D2Coding"/>
      <family val="3"/>
      <charset val="129"/>
    </font>
    <font>
      <sz val="13.5"/>
      <color rgb="FF6AAB73"/>
      <name val="D2Coding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Arial Unicode MS"/>
      <family val="2"/>
      <charset val="129"/>
    </font>
    <font>
      <sz val="11"/>
      <color theme="1"/>
      <name val="D2Coding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.8"/>
      <color rgb="FFFF0000"/>
      <name val="D2Coding"/>
      <family val="3"/>
      <charset val="129"/>
    </font>
    <font>
      <b/>
      <sz val="11"/>
      <color rgb="FFFF0000"/>
      <name val="맑은 고딕"/>
      <family val="2"/>
      <charset val="129"/>
      <scheme val="minor"/>
    </font>
    <font>
      <sz val="10"/>
      <color rgb="FFFF0000"/>
      <name val="Arial Unicode MS"/>
      <family val="3"/>
      <charset val="129"/>
    </font>
    <font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/>
  </cellStyleXfs>
  <cellXfs count="4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4" fillId="0" borderId="0" xfId="0" applyFont="1">
      <alignment vertical="center"/>
    </xf>
    <xf numFmtId="0" fontId="2" fillId="0" borderId="0" xfId="0" applyFont="1" applyAlignment="1">
      <alignment horizontal="left" vertical="center" indent="2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2"/>
    </xf>
    <xf numFmtId="49" fontId="0" fillId="0" borderId="0" xfId="0" applyNumberFormat="1">
      <alignment vertical="center"/>
    </xf>
    <xf numFmtId="0" fontId="0" fillId="0" borderId="0" xfId="0" applyAlignment="1"/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8" fillId="0" borderId="0" xfId="0" applyFont="1">
      <alignment vertical="center"/>
    </xf>
    <xf numFmtId="0" fontId="14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 indent="1"/>
    </xf>
    <xf numFmtId="0" fontId="0" fillId="0" borderId="0" xfId="0" applyAlignment="1">
      <alignment vertical="center" wrapText="1"/>
    </xf>
    <xf numFmtId="0" fontId="19" fillId="0" borderId="0" xfId="0" applyFont="1">
      <alignment vertical="center"/>
    </xf>
    <xf numFmtId="0" fontId="21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2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indent="3"/>
    </xf>
    <xf numFmtId="0" fontId="23" fillId="0" borderId="0" xfId="0" applyFon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4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31" fontId="0" fillId="0" borderId="0" xfId="0" applyNumberFormat="1" applyAlignment="1">
      <alignment horizontal="left" vertical="center" wrapText="1"/>
    </xf>
    <xf numFmtId="0" fontId="32" fillId="0" borderId="0" xfId="0" applyFont="1">
      <alignment vertical="center"/>
    </xf>
    <xf numFmtId="0" fontId="1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 wrapText="1"/>
    </xf>
    <xf numFmtId="0" fontId="32" fillId="0" borderId="0" xfId="0" applyFont="1" applyAlignment="1">
      <alignment horizontal="center" vertical="center"/>
    </xf>
    <xf numFmtId="0" fontId="21" fillId="0" borderId="0" xfId="0" quotePrefix="1" applyFont="1" applyAlignment="1">
      <alignment horizontal="left" vertical="center" indent="1"/>
    </xf>
    <xf numFmtId="0" fontId="34" fillId="0" borderId="0" xfId="0" applyFont="1">
      <alignment vertical="center"/>
    </xf>
    <xf numFmtId="0" fontId="21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37" fillId="0" borderId="0" xfId="0" applyFont="1">
      <alignment vertical="center"/>
    </xf>
    <xf numFmtId="0" fontId="38" fillId="0" borderId="0" xfId="0" applyFont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rt.spring.i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opLeftCell="A16" workbookViewId="0">
      <selection activeCell="I27" sqref="I27"/>
    </sheetView>
  </sheetViews>
  <sheetFormatPr defaultRowHeight="17.399999999999999"/>
  <cols>
    <col min="1" max="1" width="19.59765625" bestFit="1" customWidth="1"/>
    <col min="2" max="2" width="19.8984375" style="11" customWidth="1"/>
    <col min="3" max="3" width="23.59765625" customWidth="1"/>
  </cols>
  <sheetData>
    <row r="1" spans="1:2">
      <c r="A1" t="s">
        <v>0</v>
      </c>
      <c r="B1" s="11" t="s">
        <v>92</v>
      </c>
    </row>
    <row r="2" spans="1:2">
      <c r="A2" t="s">
        <v>83</v>
      </c>
      <c r="B2" s="11" t="s">
        <v>84</v>
      </c>
    </row>
    <row r="3" spans="1:2">
      <c r="A3" s="29" t="s">
        <v>85</v>
      </c>
      <c r="B3" s="30" t="s">
        <v>86</v>
      </c>
    </row>
    <row r="4" spans="1:2">
      <c r="A4" t="s">
        <v>87</v>
      </c>
      <c r="B4" s="11" t="s">
        <v>88</v>
      </c>
    </row>
    <row r="5" spans="1:2">
      <c r="A5" t="s">
        <v>89</v>
      </c>
      <c r="B5" s="11" t="s">
        <v>93</v>
      </c>
    </row>
    <row r="6" spans="1:2">
      <c r="A6" t="s">
        <v>91</v>
      </c>
      <c r="B6" s="11" t="s">
        <v>1</v>
      </c>
    </row>
    <row r="8" spans="1:2">
      <c r="A8" t="s">
        <v>221</v>
      </c>
      <c r="B8" s="11">
        <v>17</v>
      </c>
    </row>
    <row r="9" spans="1:2">
      <c r="A9" t="s">
        <v>225</v>
      </c>
      <c r="B9" s="11" t="s">
        <v>1045</v>
      </c>
    </row>
    <row r="10" spans="1:2">
      <c r="A10" t="s">
        <v>222</v>
      </c>
      <c r="B10" s="11" t="s">
        <v>223</v>
      </c>
    </row>
    <row r="11" spans="1:2">
      <c r="B11" s="11" t="s">
        <v>1044</v>
      </c>
    </row>
    <row r="12" spans="1:2">
      <c r="B12" s="11" t="s">
        <v>1</v>
      </c>
    </row>
    <row r="13" spans="1:2">
      <c r="B13" t="s">
        <v>1046</v>
      </c>
    </row>
    <row r="14" spans="1:2">
      <c r="B14" t="s">
        <v>1047</v>
      </c>
    </row>
    <row r="15" spans="1:2">
      <c r="B15" t="s">
        <v>1048</v>
      </c>
    </row>
    <row r="16" spans="1:2">
      <c r="B16" t="s">
        <v>1049</v>
      </c>
    </row>
    <row r="18" spans="1:4">
      <c r="A18" t="s">
        <v>226</v>
      </c>
    </row>
    <row r="19" spans="1:4">
      <c r="A19" t="s">
        <v>283</v>
      </c>
      <c r="B19" t="s">
        <v>281</v>
      </c>
      <c r="D19" t="s">
        <v>1062</v>
      </c>
    </row>
    <row r="20" spans="1:4">
      <c r="A20" t="s">
        <v>282</v>
      </c>
      <c r="B20" t="s">
        <v>1287</v>
      </c>
    </row>
    <row r="21" spans="1:4">
      <c r="A21" t="s">
        <v>883</v>
      </c>
      <c r="B21" t="s">
        <v>1053</v>
      </c>
    </row>
    <row r="22" spans="1:4">
      <c r="A22" t="s">
        <v>1050</v>
      </c>
      <c r="B22" t="s">
        <v>1288</v>
      </c>
    </row>
    <row r="23" spans="1:4">
      <c r="A23" t="s">
        <v>1051</v>
      </c>
      <c r="B23" s="11" t="s">
        <v>1052</v>
      </c>
    </row>
    <row r="24" spans="1:4">
      <c r="A24" t="s">
        <v>1055</v>
      </c>
      <c r="B24" s="11" t="s">
        <v>1054</v>
      </c>
    </row>
    <row r="25" spans="1:4">
      <c r="A25" t="s">
        <v>1056</v>
      </c>
      <c r="B25" s="11" t="s">
        <v>1057</v>
      </c>
      <c r="D25" t="s">
        <v>1062</v>
      </c>
    </row>
    <row r="26" spans="1:4">
      <c r="A26" t="s">
        <v>1058</v>
      </c>
      <c r="B26" s="11" t="s">
        <v>1059</v>
      </c>
    </row>
    <row r="27" spans="1:4">
      <c r="A27" t="s">
        <v>1060</v>
      </c>
      <c r="B27" s="11" t="s">
        <v>1061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85"/>
  <sheetViews>
    <sheetView topLeftCell="A28" workbookViewId="0">
      <selection activeCell="B85" sqref="B85"/>
    </sheetView>
  </sheetViews>
  <sheetFormatPr defaultRowHeight="17.399999999999999"/>
  <cols>
    <col min="1" max="1" width="21.69921875" customWidth="1"/>
    <col min="2" max="2" width="23.5" bestFit="1" customWidth="1"/>
    <col min="3" max="3" width="13.09765625" customWidth="1"/>
    <col min="4" max="4" width="14.59765625" customWidth="1"/>
    <col min="5" max="5" width="13.19921875" bestFit="1" customWidth="1"/>
    <col min="6" max="6" width="11.3984375" bestFit="1" customWidth="1"/>
    <col min="7" max="7" width="9.09765625" bestFit="1" customWidth="1"/>
    <col min="8" max="8" width="11.59765625" bestFit="1" customWidth="1"/>
  </cols>
  <sheetData>
    <row r="1" spans="1:8" s="12" customFormat="1">
      <c r="A1" s="12" t="s">
        <v>886</v>
      </c>
      <c r="B1" s="12" t="s">
        <v>887</v>
      </c>
      <c r="C1" s="12" t="s">
        <v>888</v>
      </c>
      <c r="D1" s="12" t="s">
        <v>889</v>
      </c>
      <c r="E1" s="12" t="s">
        <v>890</v>
      </c>
      <c r="F1" s="12" t="s">
        <v>891</v>
      </c>
      <c r="G1" s="12" t="s">
        <v>892</v>
      </c>
      <c r="H1" s="12" t="s">
        <v>894</v>
      </c>
    </row>
    <row r="2" spans="1:8">
      <c r="A2" t="s">
        <v>1078</v>
      </c>
      <c r="B2" t="s">
        <v>1187</v>
      </c>
      <c r="C2" s="12" t="s">
        <v>896</v>
      </c>
      <c r="D2" s="12" t="s">
        <v>897</v>
      </c>
      <c r="E2" s="12" t="s">
        <v>898</v>
      </c>
      <c r="F2" s="12"/>
      <c r="G2" s="12" t="s">
        <v>899</v>
      </c>
      <c r="H2" s="12" t="s">
        <v>900</v>
      </c>
    </row>
    <row r="3" spans="1:8">
      <c r="A3" t="s">
        <v>1079</v>
      </c>
      <c r="B3" t="s">
        <v>1189</v>
      </c>
      <c r="C3" s="12" t="s">
        <v>335</v>
      </c>
      <c r="D3" s="12">
        <v>100</v>
      </c>
      <c r="E3" s="12" t="s">
        <v>898</v>
      </c>
      <c r="F3" s="12"/>
      <c r="G3" s="12" t="s">
        <v>903</v>
      </c>
      <c r="H3" s="12" t="s">
        <v>900</v>
      </c>
    </row>
    <row r="4" spans="1:8">
      <c r="A4" t="s">
        <v>1077</v>
      </c>
      <c r="B4" t="s">
        <v>1188</v>
      </c>
      <c r="C4" s="12" t="s">
        <v>906</v>
      </c>
      <c r="D4" s="12">
        <v>2</v>
      </c>
      <c r="E4" s="12" t="s">
        <v>898</v>
      </c>
      <c r="F4" s="12"/>
      <c r="G4" s="12" t="s">
        <v>899</v>
      </c>
      <c r="H4" s="12" t="s">
        <v>900</v>
      </c>
    </row>
    <row r="5" spans="1:8">
      <c r="A5" t="s">
        <v>1092</v>
      </c>
      <c r="B5" t="s">
        <v>1193</v>
      </c>
      <c r="C5" s="12" t="s">
        <v>906</v>
      </c>
      <c r="D5" s="12">
        <v>2</v>
      </c>
      <c r="E5" s="12" t="s">
        <v>898</v>
      </c>
      <c r="F5" s="12"/>
      <c r="G5" s="12" t="s">
        <v>899</v>
      </c>
      <c r="H5" s="12" t="s">
        <v>900</v>
      </c>
    </row>
    <row r="6" spans="1:8">
      <c r="A6" t="s">
        <v>1093</v>
      </c>
      <c r="B6" t="s">
        <v>1194</v>
      </c>
      <c r="C6" s="12" t="s">
        <v>906</v>
      </c>
      <c r="D6" s="12">
        <v>2</v>
      </c>
      <c r="E6" s="12" t="s">
        <v>898</v>
      </c>
      <c r="F6" s="12"/>
      <c r="G6" s="12" t="s">
        <v>899</v>
      </c>
      <c r="H6" s="12" t="s">
        <v>900</v>
      </c>
    </row>
    <row r="7" spans="1:8">
      <c r="A7" t="s">
        <v>1099</v>
      </c>
      <c r="B7" t="s">
        <v>1195</v>
      </c>
      <c r="C7" s="12" t="s">
        <v>906</v>
      </c>
      <c r="D7" s="12">
        <v>2</v>
      </c>
      <c r="E7" s="12" t="s">
        <v>898</v>
      </c>
      <c r="F7" s="12"/>
      <c r="G7" s="12" t="s">
        <v>899</v>
      </c>
      <c r="H7" s="12" t="s">
        <v>900</v>
      </c>
    </row>
    <row r="8" spans="1:8">
      <c r="A8" t="s">
        <v>1100</v>
      </c>
      <c r="B8" t="s">
        <v>1196</v>
      </c>
      <c r="C8" s="12" t="s">
        <v>906</v>
      </c>
      <c r="D8" s="12">
        <v>2</v>
      </c>
      <c r="E8" s="12" t="s">
        <v>898</v>
      </c>
      <c r="F8" s="12"/>
      <c r="G8" s="12" t="s">
        <v>899</v>
      </c>
      <c r="H8" s="12" t="s">
        <v>900</v>
      </c>
    </row>
    <row r="9" spans="1:8">
      <c r="A9" t="s">
        <v>1118</v>
      </c>
      <c r="B9" t="s">
        <v>1198</v>
      </c>
      <c r="C9" s="12" t="s">
        <v>906</v>
      </c>
      <c r="D9" s="12">
        <v>2</v>
      </c>
      <c r="E9" s="12" t="s">
        <v>898</v>
      </c>
      <c r="F9" s="12"/>
      <c r="G9" s="12" t="s">
        <v>899</v>
      </c>
      <c r="H9" s="12" t="s">
        <v>900</v>
      </c>
    </row>
    <row r="10" spans="1:8">
      <c r="A10" t="s">
        <v>1102</v>
      </c>
      <c r="B10" t="s">
        <v>1190</v>
      </c>
      <c r="C10" s="12" t="s">
        <v>896</v>
      </c>
      <c r="D10" s="12" t="s">
        <v>897</v>
      </c>
      <c r="E10" s="12" t="s">
        <v>898</v>
      </c>
      <c r="F10" s="12"/>
      <c r="G10" s="12" t="s">
        <v>899</v>
      </c>
      <c r="H10" s="12" t="s">
        <v>900</v>
      </c>
    </row>
    <row r="11" spans="1:8">
      <c r="A11" t="s">
        <v>1105</v>
      </c>
      <c r="B11" t="s">
        <v>1191</v>
      </c>
      <c r="C11" s="12" t="s">
        <v>335</v>
      </c>
      <c r="D11" s="12">
        <v>100</v>
      </c>
      <c r="E11" s="12" t="s">
        <v>898</v>
      </c>
      <c r="F11" s="12"/>
      <c r="G11" s="12" t="s">
        <v>903</v>
      </c>
      <c r="H11" s="12" t="s">
        <v>900</v>
      </c>
    </row>
    <row r="12" spans="1:8">
      <c r="A12" t="s">
        <v>1101</v>
      </c>
      <c r="B12" t="s">
        <v>1197</v>
      </c>
      <c r="C12" s="12" t="s">
        <v>1250</v>
      </c>
      <c r="D12" s="12">
        <v>4</v>
      </c>
      <c r="E12" s="12" t="s">
        <v>898</v>
      </c>
      <c r="F12" s="12"/>
      <c r="G12" s="12" t="s">
        <v>903</v>
      </c>
      <c r="H12" s="12" t="s">
        <v>900</v>
      </c>
    </row>
    <row r="13" spans="1:8">
      <c r="A13" t="s">
        <v>1103</v>
      </c>
      <c r="B13" t="s">
        <v>1192</v>
      </c>
      <c r="C13" s="12" t="s">
        <v>335</v>
      </c>
      <c r="D13" s="12">
        <v>200</v>
      </c>
      <c r="E13" s="12" t="s">
        <v>898</v>
      </c>
      <c r="F13" s="12"/>
      <c r="G13" s="12" t="s">
        <v>903</v>
      </c>
      <c r="H13" s="12" t="s">
        <v>900</v>
      </c>
    </row>
    <row r="14" spans="1:8">
      <c r="A14" t="s">
        <v>1104</v>
      </c>
      <c r="B14" t="s">
        <v>1200</v>
      </c>
      <c r="C14" s="12" t="s">
        <v>896</v>
      </c>
      <c r="D14" s="12" t="s">
        <v>897</v>
      </c>
      <c r="E14" s="12" t="s">
        <v>898</v>
      </c>
      <c r="F14" s="12"/>
      <c r="G14" s="12" t="s">
        <v>899</v>
      </c>
      <c r="H14" s="12" t="s">
        <v>900</v>
      </c>
    </row>
    <row r="15" spans="1:8">
      <c r="A15" t="s">
        <v>1106</v>
      </c>
      <c r="B15" t="s">
        <v>1232</v>
      </c>
      <c r="C15" s="12" t="s">
        <v>1250</v>
      </c>
      <c r="D15" s="12">
        <v>1</v>
      </c>
      <c r="E15" s="12" t="s">
        <v>898</v>
      </c>
      <c r="F15" s="12"/>
      <c r="G15" s="12" t="s">
        <v>903</v>
      </c>
      <c r="H15" s="12" t="s">
        <v>900</v>
      </c>
    </row>
    <row r="16" spans="1:8">
      <c r="A16" t="s">
        <v>1107</v>
      </c>
      <c r="B16" t="s">
        <v>1201</v>
      </c>
      <c r="C16" s="12" t="s">
        <v>1250</v>
      </c>
      <c r="D16" s="12">
        <v>2</v>
      </c>
      <c r="E16" s="12" t="s">
        <v>898</v>
      </c>
      <c r="F16" s="12"/>
      <c r="G16" s="12" t="s">
        <v>903</v>
      </c>
      <c r="H16" s="12" t="s">
        <v>900</v>
      </c>
    </row>
    <row r="17" spans="1:8">
      <c r="A17" t="s">
        <v>1080</v>
      </c>
      <c r="B17" t="s">
        <v>1202</v>
      </c>
      <c r="C17" s="12" t="s">
        <v>896</v>
      </c>
      <c r="D17" s="12" t="s">
        <v>897</v>
      </c>
      <c r="E17" s="12" t="s">
        <v>898</v>
      </c>
      <c r="F17" s="12">
        <v>0</v>
      </c>
      <c r="G17" s="12" t="s">
        <v>920</v>
      </c>
      <c r="H17" s="12" t="s">
        <v>900</v>
      </c>
    </row>
    <row r="18" spans="1:8">
      <c r="A18" t="s">
        <v>1169</v>
      </c>
      <c r="B18" t="s">
        <v>1203</v>
      </c>
      <c r="C18" s="12" t="s">
        <v>896</v>
      </c>
      <c r="D18" s="12" t="s">
        <v>897</v>
      </c>
      <c r="E18" s="12" t="s">
        <v>898</v>
      </c>
      <c r="F18" s="12">
        <v>0</v>
      </c>
      <c r="G18" s="12" t="s">
        <v>920</v>
      </c>
      <c r="H18" s="12" t="s">
        <v>900</v>
      </c>
    </row>
    <row r="19" spans="1:8">
      <c r="A19" t="s">
        <v>1081</v>
      </c>
      <c r="B19" t="s">
        <v>235</v>
      </c>
      <c r="C19" s="12" t="s">
        <v>896</v>
      </c>
      <c r="D19" s="12" t="s">
        <v>897</v>
      </c>
      <c r="E19" s="12" t="s">
        <v>898</v>
      </c>
      <c r="F19" s="12"/>
      <c r="G19" s="12" t="s">
        <v>899</v>
      </c>
      <c r="H19" s="12" t="s">
        <v>900</v>
      </c>
    </row>
    <row r="20" spans="1:8" ht="16.95" customHeight="1">
      <c r="A20" t="s">
        <v>1083</v>
      </c>
      <c r="B20" t="s">
        <v>919</v>
      </c>
      <c r="C20" s="12" t="s">
        <v>335</v>
      </c>
      <c r="D20" s="12">
        <v>100</v>
      </c>
      <c r="E20" s="12" t="s">
        <v>898</v>
      </c>
      <c r="F20" s="12"/>
      <c r="G20" s="12" t="s">
        <v>903</v>
      </c>
      <c r="H20" s="12" t="s">
        <v>900</v>
      </c>
    </row>
    <row r="21" spans="1:8">
      <c r="A21" t="s">
        <v>1082</v>
      </c>
      <c r="B21" t="s">
        <v>1199</v>
      </c>
      <c r="C21" s="12" t="s">
        <v>896</v>
      </c>
      <c r="D21" s="12" t="s">
        <v>897</v>
      </c>
      <c r="E21" s="12" t="s">
        <v>898</v>
      </c>
      <c r="F21" s="12"/>
      <c r="G21" s="12" t="s">
        <v>899</v>
      </c>
      <c r="H21" s="12" t="s">
        <v>900</v>
      </c>
    </row>
    <row r="22" spans="1:8">
      <c r="A22" t="s">
        <v>1084</v>
      </c>
      <c r="B22" t="s">
        <v>1204</v>
      </c>
      <c r="C22" s="12" t="s">
        <v>335</v>
      </c>
      <c r="D22" s="12">
        <v>100</v>
      </c>
      <c r="E22" s="12" t="s">
        <v>898</v>
      </c>
      <c r="F22" s="12"/>
      <c r="G22" s="12" t="s">
        <v>903</v>
      </c>
      <c r="H22" s="12" t="s">
        <v>900</v>
      </c>
    </row>
    <row r="23" spans="1:8">
      <c r="A23" t="s">
        <v>1085</v>
      </c>
      <c r="B23" t="s">
        <v>1205</v>
      </c>
      <c r="C23" s="12" t="s">
        <v>335</v>
      </c>
      <c r="D23" s="12">
        <v>10</v>
      </c>
      <c r="E23" s="12"/>
      <c r="F23" s="12"/>
      <c r="G23" s="12" t="s">
        <v>903</v>
      </c>
      <c r="H23" s="12" t="s">
        <v>900</v>
      </c>
    </row>
    <row r="24" spans="1:8">
      <c r="A24" t="s">
        <v>1119</v>
      </c>
      <c r="B24" t="s">
        <v>1206</v>
      </c>
      <c r="C24" s="12" t="s">
        <v>335</v>
      </c>
      <c r="D24" s="12">
        <v>10</v>
      </c>
      <c r="E24" s="12"/>
      <c r="F24" s="12"/>
      <c r="G24" s="12" t="s">
        <v>903</v>
      </c>
      <c r="H24" s="12" t="s">
        <v>900</v>
      </c>
    </row>
    <row r="25" spans="1:8">
      <c r="A25" t="s">
        <v>1252</v>
      </c>
      <c r="B25" s="12" t="s">
        <v>490</v>
      </c>
      <c r="C25" s="12" t="s">
        <v>906</v>
      </c>
      <c r="D25" s="12">
        <v>5</v>
      </c>
      <c r="E25" s="12"/>
      <c r="F25" s="12"/>
      <c r="G25" s="12" t="s">
        <v>899</v>
      </c>
      <c r="H25" s="12" t="s">
        <v>900</v>
      </c>
    </row>
    <row r="26" spans="1:8">
      <c r="A26" t="s">
        <v>1171</v>
      </c>
      <c r="B26" t="s">
        <v>1246</v>
      </c>
      <c r="C26" s="12" t="s">
        <v>335</v>
      </c>
      <c r="D26" s="12">
        <v>200</v>
      </c>
      <c r="E26" s="12"/>
      <c r="F26" s="12"/>
      <c r="G26" s="12" t="s">
        <v>903</v>
      </c>
      <c r="H26" s="12" t="s">
        <v>900</v>
      </c>
    </row>
    <row r="27" spans="1:8">
      <c r="A27" t="s">
        <v>1172</v>
      </c>
      <c r="B27" t="s">
        <v>1207</v>
      </c>
      <c r="C27" s="12" t="s">
        <v>335</v>
      </c>
      <c r="D27" s="12">
        <v>200</v>
      </c>
      <c r="E27" s="12"/>
      <c r="F27" s="12"/>
      <c r="G27" s="12" t="s">
        <v>903</v>
      </c>
      <c r="H27" s="12" t="s">
        <v>900</v>
      </c>
    </row>
    <row r="28" spans="1:8">
      <c r="A28" t="s">
        <v>1170</v>
      </c>
      <c r="B28" t="s">
        <v>1208</v>
      </c>
      <c r="C28" s="12" t="s">
        <v>335</v>
      </c>
      <c r="D28" s="12">
        <v>20</v>
      </c>
      <c r="E28" s="12"/>
      <c r="F28" s="12"/>
      <c r="G28" s="12" t="s">
        <v>903</v>
      </c>
      <c r="H28" s="12" t="s">
        <v>900</v>
      </c>
    </row>
    <row r="29" spans="1:8">
      <c r="A29" t="s">
        <v>1116</v>
      </c>
      <c r="B29" t="s">
        <v>1209</v>
      </c>
      <c r="C29" s="12" t="s">
        <v>906</v>
      </c>
      <c r="D29" s="12">
        <v>4</v>
      </c>
      <c r="E29" s="12"/>
      <c r="F29" s="12"/>
      <c r="G29" s="12" t="s">
        <v>922</v>
      </c>
      <c r="H29" s="12" t="s">
        <v>918</v>
      </c>
    </row>
    <row r="30" spans="1:8">
      <c r="A30" t="s">
        <v>1117</v>
      </c>
      <c r="B30" t="s">
        <v>1210</v>
      </c>
      <c r="C30" s="12" t="s">
        <v>906</v>
      </c>
      <c r="D30" s="12">
        <v>4</v>
      </c>
      <c r="E30" s="12"/>
      <c r="F30" s="12"/>
      <c r="G30" s="12" t="s">
        <v>922</v>
      </c>
      <c r="H30" s="12" t="s">
        <v>918</v>
      </c>
    </row>
    <row r="31" spans="1:8">
      <c r="A31" t="s">
        <v>1108</v>
      </c>
      <c r="B31" t="s">
        <v>1211</v>
      </c>
      <c r="C31" s="12" t="s">
        <v>896</v>
      </c>
      <c r="D31" s="12" t="s">
        <v>897</v>
      </c>
      <c r="E31" s="12" t="s">
        <v>898</v>
      </c>
      <c r="F31" s="12"/>
      <c r="G31" s="12" t="s">
        <v>899</v>
      </c>
      <c r="H31" s="12" t="s">
        <v>900</v>
      </c>
    </row>
    <row r="32" spans="1:8">
      <c r="A32" t="s">
        <v>1109</v>
      </c>
      <c r="B32" t="s">
        <v>233</v>
      </c>
      <c r="C32" s="12" t="s">
        <v>896</v>
      </c>
      <c r="D32" s="12" t="s">
        <v>897</v>
      </c>
      <c r="E32" s="12" t="s">
        <v>898</v>
      </c>
      <c r="F32" s="12"/>
      <c r="G32" s="12" t="s">
        <v>899</v>
      </c>
      <c r="H32" s="12" t="s">
        <v>900</v>
      </c>
    </row>
    <row r="33" spans="1:8">
      <c r="A33" t="s">
        <v>1086</v>
      </c>
      <c r="B33" t="s">
        <v>1212</v>
      </c>
      <c r="C33" s="12" t="s">
        <v>896</v>
      </c>
      <c r="D33" s="12" t="s">
        <v>897</v>
      </c>
      <c r="E33" s="12" t="s">
        <v>898</v>
      </c>
      <c r="F33" s="12"/>
      <c r="G33" s="12" t="s">
        <v>899</v>
      </c>
      <c r="H33" s="12" t="s">
        <v>900</v>
      </c>
    </row>
    <row r="34" spans="1:8">
      <c r="A34" t="s">
        <v>1088</v>
      </c>
      <c r="B34" t="s">
        <v>1213</v>
      </c>
      <c r="C34" s="12" t="s">
        <v>906</v>
      </c>
      <c r="D34" s="12">
        <v>8</v>
      </c>
      <c r="E34" s="12" t="s">
        <v>898</v>
      </c>
      <c r="F34" s="12"/>
      <c r="G34" s="12" t="s">
        <v>909</v>
      </c>
      <c r="H34" s="12" t="s">
        <v>900</v>
      </c>
    </row>
    <row r="35" spans="1:8">
      <c r="A35" t="s">
        <v>1089</v>
      </c>
      <c r="B35" t="s">
        <v>1214</v>
      </c>
      <c r="C35" s="12" t="s">
        <v>906</v>
      </c>
      <c r="D35" s="12">
        <v>4</v>
      </c>
      <c r="E35" s="12" t="s">
        <v>921</v>
      </c>
      <c r="F35" s="12"/>
      <c r="G35" s="12" t="s">
        <v>922</v>
      </c>
      <c r="H35" s="12" t="s">
        <v>918</v>
      </c>
    </row>
    <row r="36" spans="1:8">
      <c r="A36" t="s">
        <v>1087</v>
      </c>
      <c r="B36" t="s">
        <v>1215</v>
      </c>
      <c r="C36" s="12" t="s">
        <v>896</v>
      </c>
      <c r="D36" s="12" t="s">
        <v>897</v>
      </c>
      <c r="E36" s="12" t="s">
        <v>898</v>
      </c>
      <c r="F36" s="12"/>
      <c r="G36" s="12" t="s">
        <v>899</v>
      </c>
      <c r="H36" s="12" t="s">
        <v>900</v>
      </c>
    </row>
    <row r="37" spans="1:8">
      <c r="A37" t="s">
        <v>1090</v>
      </c>
      <c r="B37" t="s">
        <v>1216</v>
      </c>
      <c r="C37" s="12" t="s">
        <v>906</v>
      </c>
      <c r="D37" s="12">
        <v>8</v>
      </c>
      <c r="E37" s="12" t="s">
        <v>898</v>
      </c>
      <c r="F37" s="12"/>
      <c r="G37" s="12" t="s">
        <v>909</v>
      </c>
      <c r="H37" s="12" t="s">
        <v>900</v>
      </c>
    </row>
    <row r="38" spans="1:8">
      <c r="A38" t="s">
        <v>1091</v>
      </c>
      <c r="B38" t="s">
        <v>1217</v>
      </c>
      <c r="C38" s="12" t="s">
        <v>906</v>
      </c>
      <c r="D38" s="12">
        <v>4</v>
      </c>
      <c r="E38" s="12" t="s">
        <v>921</v>
      </c>
      <c r="F38" s="12"/>
      <c r="G38" s="12" t="s">
        <v>922</v>
      </c>
      <c r="H38" s="12" t="s">
        <v>918</v>
      </c>
    </row>
    <row r="39" spans="1:8">
      <c r="A39" t="s">
        <v>1097</v>
      </c>
      <c r="B39" t="s">
        <v>1218</v>
      </c>
      <c r="C39" s="12" t="s">
        <v>906</v>
      </c>
      <c r="D39" s="12">
        <v>1</v>
      </c>
      <c r="E39" s="12" t="s">
        <v>898</v>
      </c>
      <c r="F39" s="12"/>
      <c r="G39" s="12" t="s">
        <v>1251</v>
      </c>
      <c r="H39" s="12" t="s">
        <v>900</v>
      </c>
    </row>
    <row r="40" spans="1:8">
      <c r="A40" t="s">
        <v>1098</v>
      </c>
      <c r="B40" t="s">
        <v>1219</v>
      </c>
      <c r="C40" s="12" t="s">
        <v>906</v>
      </c>
      <c r="D40" s="12">
        <v>2</v>
      </c>
      <c r="E40" s="12" t="s">
        <v>898</v>
      </c>
      <c r="F40" s="12"/>
      <c r="G40" s="12" t="s">
        <v>1251</v>
      </c>
      <c r="H40" s="12" t="s">
        <v>900</v>
      </c>
    </row>
    <row r="41" spans="1:8">
      <c r="A41" t="s">
        <v>1110</v>
      </c>
      <c r="B41" t="s">
        <v>1220</v>
      </c>
      <c r="C41" s="12" t="s">
        <v>896</v>
      </c>
      <c r="D41" s="12" t="s">
        <v>897</v>
      </c>
      <c r="E41" s="12" t="s">
        <v>898</v>
      </c>
      <c r="F41" s="12">
        <v>0</v>
      </c>
      <c r="G41" s="12" t="s">
        <v>920</v>
      </c>
      <c r="H41" s="12" t="s">
        <v>900</v>
      </c>
    </row>
    <row r="42" spans="1:8">
      <c r="A42" s="12" t="s">
        <v>901</v>
      </c>
      <c r="B42" t="s">
        <v>902</v>
      </c>
      <c r="C42" s="12" t="s">
        <v>335</v>
      </c>
      <c r="D42" s="12">
        <v>100</v>
      </c>
      <c r="E42" s="12" t="s">
        <v>898</v>
      </c>
      <c r="F42" s="12"/>
      <c r="G42" s="12" t="s">
        <v>903</v>
      </c>
      <c r="H42" s="12" t="s">
        <v>900</v>
      </c>
    </row>
    <row r="43" spans="1:8">
      <c r="A43" s="12" t="s">
        <v>229</v>
      </c>
      <c r="B43" t="s">
        <v>904</v>
      </c>
      <c r="C43" s="12" t="s">
        <v>335</v>
      </c>
      <c r="D43" s="12">
        <v>100</v>
      </c>
      <c r="E43" s="12" t="s">
        <v>898</v>
      </c>
      <c r="F43" s="12"/>
      <c r="G43" s="12" t="s">
        <v>903</v>
      </c>
      <c r="H43" s="12" t="s">
        <v>900</v>
      </c>
    </row>
    <row r="44" spans="1:8">
      <c r="A44" s="12" t="s">
        <v>907</v>
      </c>
      <c r="B44" t="s">
        <v>908</v>
      </c>
      <c r="C44" s="12" t="s">
        <v>335</v>
      </c>
      <c r="D44" s="12">
        <v>100</v>
      </c>
      <c r="E44" s="12" t="s">
        <v>898</v>
      </c>
      <c r="F44" s="12"/>
      <c r="G44" s="12" t="s">
        <v>903</v>
      </c>
      <c r="H44" s="12" t="s">
        <v>900</v>
      </c>
    </row>
    <row r="45" spans="1:8">
      <c r="A45" s="12" t="s">
        <v>905</v>
      </c>
      <c r="B45" t="s">
        <v>1221</v>
      </c>
      <c r="C45" s="12" t="s">
        <v>335</v>
      </c>
      <c r="D45" s="12">
        <v>20</v>
      </c>
      <c r="E45" s="12" t="s">
        <v>898</v>
      </c>
      <c r="F45" s="12"/>
      <c r="G45" s="12" t="s">
        <v>903</v>
      </c>
      <c r="H45" s="12" t="s">
        <v>900</v>
      </c>
    </row>
    <row r="46" spans="1:8">
      <c r="A46" s="12" t="s">
        <v>1063</v>
      </c>
      <c r="B46" t="s">
        <v>1222</v>
      </c>
      <c r="C46" s="12" t="s">
        <v>906</v>
      </c>
      <c r="D46" s="12">
        <v>8</v>
      </c>
      <c r="E46" s="12" t="s">
        <v>898</v>
      </c>
      <c r="F46" s="12"/>
      <c r="G46" s="12" t="s">
        <v>909</v>
      </c>
      <c r="H46" s="12" t="s">
        <v>900</v>
      </c>
    </row>
    <row r="47" spans="1:8">
      <c r="A47" t="s">
        <v>1094</v>
      </c>
      <c r="B47" t="s">
        <v>1223</v>
      </c>
      <c r="C47" s="12" t="s">
        <v>335</v>
      </c>
      <c r="D47" s="12">
        <v>50</v>
      </c>
      <c r="E47" s="12" t="s">
        <v>898</v>
      </c>
      <c r="F47" s="12"/>
      <c r="G47" s="12" t="s">
        <v>903</v>
      </c>
      <c r="H47" s="12" t="s">
        <v>900</v>
      </c>
    </row>
    <row r="48" spans="1:8">
      <c r="A48" t="s">
        <v>1095</v>
      </c>
      <c r="B48" t="s">
        <v>1224</v>
      </c>
      <c r="C48" s="12" t="s">
        <v>906</v>
      </c>
      <c r="D48" s="12">
        <v>8</v>
      </c>
      <c r="E48" s="12" t="s">
        <v>898</v>
      </c>
      <c r="F48" s="12"/>
      <c r="G48" s="12" t="s">
        <v>909</v>
      </c>
      <c r="H48" s="12" t="s">
        <v>900</v>
      </c>
    </row>
    <row r="49" spans="1:9">
      <c r="A49" t="s">
        <v>1096</v>
      </c>
      <c r="B49" t="s">
        <v>1225</v>
      </c>
      <c r="C49" s="12" t="s">
        <v>906</v>
      </c>
      <c r="D49" s="12">
        <v>8</v>
      </c>
      <c r="E49" s="12" t="s">
        <v>898</v>
      </c>
      <c r="F49" s="12"/>
      <c r="G49" s="12" t="s">
        <v>909</v>
      </c>
      <c r="H49" s="12" t="s">
        <v>900</v>
      </c>
    </row>
    <row r="50" spans="1:9">
      <c r="A50" s="12" t="s">
        <v>230</v>
      </c>
      <c r="B50" t="s">
        <v>1226</v>
      </c>
      <c r="C50" s="12" t="s">
        <v>1250</v>
      </c>
      <c r="D50" s="12">
        <v>1</v>
      </c>
      <c r="E50" s="12" t="s">
        <v>898</v>
      </c>
      <c r="F50" s="12"/>
      <c r="G50" s="12" t="s">
        <v>903</v>
      </c>
      <c r="H50" s="12" t="s">
        <v>900</v>
      </c>
    </row>
    <row r="51" spans="1:9">
      <c r="A51" s="12" t="s">
        <v>231</v>
      </c>
      <c r="B51" t="s">
        <v>1227</v>
      </c>
      <c r="C51" s="12" t="s">
        <v>1250</v>
      </c>
      <c r="D51" s="12">
        <v>1</v>
      </c>
      <c r="E51" s="12" t="s">
        <v>898</v>
      </c>
      <c r="F51" s="12"/>
      <c r="G51" s="12" t="s">
        <v>903</v>
      </c>
      <c r="H51" s="12" t="s">
        <v>900</v>
      </c>
    </row>
    <row r="52" spans="1:9">
      <c r="A52" t="s">
        <v>1111</v>
      </c>
      <c r="B52" t="s">
        <v>1228</v>
      </c>
      <c r="C52" s="12" t="s">
        <v>896</v>
      </c>
      <c r="D52" s="12" t="s">
        <v>897</v>
      </c>
      <c r="E52" s="12" t="s">
        <v>898</v>
      </c>
      <c r="F52" s="12"/>
      <c r="G52" s="12" t="s">
        <v>899</v>
      </c>
      <c r="H52" s="12" t="s">
        <v>900</v>
      </c>
    </row>
    <row r="53" spans="1:9">
      <c r="A53" t="s">
        <v>1112</v>
      </c>
      <c r="B53" t="s">
        <v>1229</v>
      </c>
      <c r="C53" s="12" t="s">
        <v>335</v>
      </c>
      <c r="D53" s="12">
        <v>50</v>
      </c>
      <c r="E53" s="12" t="s">
        <v>898</v>
      </c>
      <c r="F53" s="12"/>
      <c r="G53" s="12" t="s">
        <v>903</v>
      </c>
      <c r="H53" s="12" t="s">
        <v>900</v>
      </c>
    </row>
    <row r="54" spans="1:9">
      <c r="A54" t="s">
        <v>1113</v>
      </c>
      <c r="B54" t="s">
        <v>1234</v>
      </c>
      <c r="C54" s="12" t="s">
        <v>335</v>
      </c>
      <c r="D54" s="12">
        <v>100</v>
      </c>
      <c r="E54" s="12" t="s">
        <v>898</v>
      </c>
      <c r="F54" s="12"/>
      <c r="G54" s="12" t="s">
        <v>903</v>
      </c>
      <c r="H54" s="12" t="s">
        <v>900</v>
      </c>
    </row>
    <row r="55" spans="1:9">
      <c r="A55" t="s">
        <v>1120</v>
      </c>
      <c r="B55" t="s">
        <v>1230</v>
      </c>
      <c r="C55" s="12" t="s">
        <v>335</v>
      </c>
      <c r="D55" s="12">
        <v>100</v>
      </c>
      <c r="E55" s="12" t="s">
        <v>898</v>
      </c>
      <c r="F55" s="12"/>
      <c r="G55" s="12" t="s">
        <v>903</v>
      </c>
      <c r="H55" s="12" t="s">
        <v>900</v>
      </c>
    </row>
    <row r="56" spans="1:9">
      <c r="A56" t="s">
        <v>1114</v>
      </c>
      <c r="B56" t="s">
        <v>1282</v>
      </c>
      <c r="C56" s="12" t="s">
        <v>335</v>
      </c>
      <c r="D56" s="12">
        <v>10</v>
      </c>
      <c r="E56" s="12" t="s">
        <v>898</v>
      </c>
      <c r="F56" s="12"/>
      <c r="G56" s="12" t="s">
        <v>903</v>
      </c>
      <c r="H56" s="12" t="s">
        <v>900</v>
      </c>
    </row>
    <row r="57" spans="1:9">
      <c r="A57" t="s">
        <v>1122</v>
      </c>
      <c r="B57" t="s">
        <v>935</v>
      </c>
      <c r="C57" s="12" t="s">
        <v>335</v>
      </c>
      <c r="D57" s="12">
        <v>100</v>
      </c>
      <c r="E57" s="12" t="s">
        <v>898</v>
      </c>
      <c r="F57" s="12"/>
      <c r="G57" s="12" t="s">
        <v>903</v>
      </c>
      <c r="H57" s="12" t="s">
        <v>900</v>
      </c>
    </row>
    <row r="58" spans="1:9">
      <c r="A58" t="s">
        <v>1123</v>
      </c>
      <c r="B58" t="s">
        <v>1236</v>
      </c>
      <c r="C58" s="12" t="s">
        <v>335</v>
      </c>
      <c r="D58" s="12">
        <v>2000</v>
      </c>
      <c r="E58" s="12" t="s">
        <v>898</v>
      </c>
      <c r="F58" s="12"/>
      <c r="G58" s="12" t="s">
        <v>903</v>
      </c>
      <c r="H58" s="12" t="s">
        <v>900</v>
      </c>
    </row>
    <row r="59" spans="1:9">
      <c r="A59" t="s">
        <v>1124</v>
      </c>
      <c r="B59" t="s">
        <v>1238</v>
      </c>
      <c r="C59" s="12" t="s">
        <v>896</v>
      </c>
      <c r="D59" s="12" t="s">
        <v>897</v>
      </c>
      <c r="E59" s="12" t="s">
        <v>898</v>
      </c>
      <c r="F59" s="12"/>
      <c r="G59" s="12" t="s">
        <v>899</v>
      </c>
      <c r="H59" s="12" t="s">
        <v>900</v>
      </c>
    </row>
    <row r="60" spans="1:9">
      <c r="A60" t="s">
        <v>1125</v>
      </c>
      <c r="B60" t="s">
        <v>1231</v>
      </c>
      <c r="C60" s="12" t="s">
        <v>335</v>
      </c>
      <c r="D60" s="12">
        <v>2000</v>
      </c>
      <c r="E60" s="12" t="s">
        <v>898</v>
      </c>
      <c r="F60" s="12"/>
      <c r="G60" s="12" t="s">
        <v>903</v>
      </c>
      <c r="H60" s="12" t="s">
        <v>900</v>
      </c>
    </row>
    <row r="61" spans="1:9">
      <c r="A61" s="12" t="s">
        <v>915</v>
      </c>
      <c r="B61" s="12" t="s">
        <v>916</v>
      </c>
      <c r="C61" s="12" t="s">
        <v>912</v>
      </c>
      <c r="D61" s="12" t="s">
        <v>897</v>
      </c>
      <c r="E61" s="12"/>
      <c r="F61" s="12"/>
      <c r="G61" s="12" t="s">
        <v>913</v>
      </c>
      <c r="H61" s="12" t="s">
        <v>917</v>
      </c>
      <c r="I61" s="12"/>
    </row>
    <row r="62" spans="1:9">
      <c r="A62" s="12" t="s">
        <v>910</v>
      </c>
      <c r="B62" s="12" t="s">
        <v>911</v>
      </c>
      <c r="C62" s="12" t="s">
        <v>912</v>
      </c>
      <c r="D62" s="12" t="s">
        <v>897</v>
      </c>
      <c r="E62" s="12"/>
      <c r="F62" s="12"/>
      <c r="G62" s="12" t="s">
        <v>913</v>
      </c>
      <c r="H62" s="12" t="s">
        <v>914</v>
      </c>
      <c r="I62" s="12"/>
    </row>
    <row r="63" spans="1:9">
      <c r="A63" s="12" t="s">
        <v>232</v>
      </c>
      <c r="B63" s="12" t="s">
        <v>234</v>
      </c>
      <c r="C63" s="12" t="s">
        <v>896</v>
      </c>
      <c r="D63" s="12" t="s">
        <v>897</v>
      </c>
      <c r="E63" s="12" t="s">
        <v>898</v>
      </c>
      <c r="F63" s="12"/>
      <c r="G63" s="12" t="s">
        <v>899</v>
      </c>
      <c r="H63" s="12" t="s">
        <v>900</v>
      </c>
      <c r="I63" s="12"/>
    </row>
    <row r="64" spans="1:9">
      <c r="A64" s="12" t="s">
        <v>924</v>
      </c>
      <c r="B64" s="12" t="s">
        <v>331</v>
      </c>
      <c r="C64" s="12" t="s">
        <v>906</v>
      </c>
      <c r="D64" s="12">
        <v>1</v>
      </c>
      <c r="E64" s="12" t="s">
        <v>898</v>
      </c>
      <c r="F64" s="12"/>
      <c r="G64" s="12" t="s">
        <v>899</v>
      </c>
      <c r="H64" s="12" t="s">
        <v>900</v>
      </c>
      <c r="I64" s="12"/>
    </row>
    <row r="65" spans="1:9">
      <c r="A65" s="12" t="s">
        <v>925</v>
      </c>
      <c r="B65" s="12" t="s">
        <v>332</v>
      </c>
      <c r="C65" s="12" t="s">
        <v>906</v>
      </c>
      <c r="D65" s="12">
        <v>2</v>
      </c>
      <c r="E65" s="12" t="s">
        <v>898</v>
      </c>
      <c r="F65" s="12"/>
      <c r="G65" s="12" t="s">
        <v>899</v>
      </c>
      <c r="H65" s="12" t="s">
        <v>900</v>
      </c>
      <c r="I65" s="12"/>
    </row>
    <row r="66" spans="1:9">
      <c r="A66" s="12" t="s">
        <v>926</v>
      </c>
      <c r="B66" s="12" t="s">
        <v>333</v>
      </c>
      <c r="C66" s="12" t="s">
        <v>906</v>
      </c>
      <c r="D66" s="12">
        <v>2</v>
      </c>
      <c r="E66" s="12" t="s">
        <v>898</v>
      </c>
      <c r="F66" s="12"/>
      <c r="G66" s="12" t="s">
        <v>899</v>
      </c>
      <c r="H66" s="12" t="s">
        <v>900</v>
      </c>
      <c r="I66" s="12"/>
    </row>
    <row r="67" spans="1:9">
      <c r="A67" s="12" t="s">
        <v>927</v>
      </c>
      <c r="B67" s="12" t="s">
        <v>334</v>
      </c>
      <c r="C67" s="12" t="s">
        <v>906</v>
      </c>
      <c r="D67" s="12">
        <v>2</v>
      </c>
      <c r="E67" s="12" t="s">
        <v>898</v>
      </c>
      <c r="F67" s="12"/>
      <c r="G67" s="12" t="s">
        <v>899</v>
      </c>
      <c r="H67" s="12" t="s">
        <v>900</v>
      </c>
      <c r="I67" s="12"/>
    </row>
    <row r="68" spans="1:9">
      <c r="A68" s="12" t="s">
        <v>330</v>
      </c>
      <c r="B68" s="12" t="s">
        <v>928</v>
      </c>
      <c r="C68" s="12" t="s">
        <v>335</v>
      </c>
      <c r="D68" s="12">
        <v>100</v>
      </c>
      <c r="E68" s="12" t="s">
        <v>898</v>
      </c>
      <c r="F68" s="12"/>
      <c r="G68" s="12" t="s">
        <v>903</v>
      </c>
      <c r="H68" s="12" t="s">
        <v>900</v>
      </c>
      <c r="I68" s="12"/>
    </row>
    <row r="69" spans="1:9">
      <c r="A69" s="12" t="s">
        <v>929</v>
      </c>
      <c r="B69" s="12" t="s">
        <v>930</v>
      </c>
      <c r="C69" s="12" t="s">
        <v>906</v>
      </c>
      <c r="D69" s="12">
        <v>1</v>
      </c>
      <c r="E69" s="12" t="s">
        <v>898</v>
      </c>
      <c r="F69" s="12"/>
      <c r="G69" s="12" t="s">
        <v>899</v>
      </c>
      <c r="H69" s="12" t="s">
        <v>900</v>
      </c>
      <c r="I69" s="12"/>
    </row>
    <row r="70" spans="1:9">
      <c r="A70" s="12" t="s">
        <v>931</v>
      </c>
      <c r="B70" s="12" t="s">
        <v>932</v>
      </c>
      <c r="C70" s="12" t="s">
        <v>335</v>
      </c>
      <c r="D70" s="12">
        <v>100</v>
      </c>
      <c r="E70" s="12"/>
      <c r="F70" s="12"/>
      <c r="G70" s="12" t="s">
        <v>903</v>
      </c>
      <c r="H70" s="12" t="s">
        <v>900</v>
      </c>
      <c r="I70" s="12"/>
    </row>
    <row r="71" spans="1:9">
      <c r="A71" s="12" t="s">
        <v>933</v>
      </c>
      <c r="B71" s="12" t="s">
        <v>934</v>
      </c>
      <c r="C71" s="12" t="s">
        <v>335</v>
      </c>
      <c r="D71" s="12">
        <v>100</v>
      </c>
      <c r="E71" s="12"/>
      <c r="F71" s="12"/>
      <c r="G71" s="12" t="s">
        <v>903</v>
      </c>
      <c r="H71" s="12" t="s">
        <v>900</v>
      </c>
      <c r="I71" s="12"/>
    </row>
    <row r="72" spans="1:9">
      <c r="A72" s="12" t="s">
        <v>938</v>
      </c>
      <c r="B72" s="12" t="s">
        <v>939</v>
      </c>
      <c r="C72" s="12" t="s">
        <v>335</v>
      </c>
      <c r="D72" s="12">
        <v>20</v>
      </c>
      <c r="E72" s="12" t="s">
        <v>898</v>
      </c>
      <c r="F72" s="12"/>
      <c r="G72" s="12" t="s">
        <v>899</v>
      </c>
      <c r="H72" s="12" t="s">
        <v>900</v>
      </c>
      <c r="I72" s="12"/>
    </row>
    <row r="73" spans="1:9">
      <c r="A73" s="12" t="s">
        <v>940</v>
      </c>
      <c r="B73" s="12" t="s">
        <v>941</v>
      </c>
      <c r="C73" s="12" t="s">
        <v>335</v>
      </c>
      <c r="D73" s="12">
        <v>2</v>
      </c>
      <c r="E73" s="12" t="s">
        <v>898</v>
      </c>
      <c r="F73" s="12"/>
      <c r="G73" s="12" t="s">
        <v>899</v>
      </c>
      <c r="H73" s="12" t="s">
        <v>900</v>
      </c>
      <c r="I73" s="12"/>
    </row>
    <row r="74" spans="1:9">
      <c r="A74" s="12" t="s">
        <v>942</v>
      </c>
      <c r="B74" s="12" t="s">
        <v>943</v>
      </c>
      <c r="C74" s="12" t="s">
        <v>335</v>
      </c>
      <c r="D74" s="12">
        <v>200</v>
      </c>
      <c r="E74" s="12" t="s">
        <v>898</v>
      </c>
      <c r="F74" s="12"/>
      <c r="G74" s="12" t="s">
        <v>903</v>
      </c>
      <c r="H74" s="12" t="s">
        <v>900</v>
      </c>
      <c r="I74" s="12"/>
    </row>
    <row r="75" spans="1:9">
      <c r="A75" s="12" t="s">
        <v>1306</v>
      </c>
      <c r="B75" s="12" t="s">
        <v>1305</v>
      </c>
      <c r="C75" s="12" t="s">
        <v>906</v>
      </c>
      <c r="D75" s="12">
        <v>1</v>
      </c>
      <c r="E75" s="12" t="s">
        <v>898</v>
      </c>
      <c r="F75" s="12"/>
      <c r="G75" s="12" t="s">
        <v>899</v>
      </c>
      <c r="H75" s="12" t="s">
        <v>900</v>
      </c>
    </row>
    <row r="76" spans="1:9">
      <c r="A76" s="12" t="s">
        <v>1321</v>
      </c>
      <c r="B76" s="12" t="s">
        <v>1322</v>
      </c>
      <c r="C76" s="12" t="s">
        <v>1323</v>
      </c>
      <c r="D76" s="12"/>
      <c r="E76" s="12" t="s">
        <v>1324</v>
      </c>
      <c r="F76" s="12"/>
      <c r="G76" s="12" t="s">
        <v>1325</v>
      </c>
      <c r="H76" s="12" t="s">
        <v>1326</v>
      </c>
    </row>
    <row r="77" spans="1:9">
      <c r="A77" s="12" t="s">
        <v>1327</v>
      </c>
      <c r="B77" s="12" t="s">
        <v>1328</v>
      </c>
      <c r="C77" s="12" t="s">
        <v>1329</v>
      </c>
      <c r="D77" s="12">
        <v>2</v>
      </c>
      <c r="E77" s="12" t="s">
        <v>1324</v>
      </c>
      <c r="F77" s="12"/>
      <c r="G77" s="12" t="s">
        <v>1325</v>
      </c>
      <c r="H77" s="12" t="s">
        <v>1326</v>
      </c>
    </row>
    <row r="78" spans="1:9">
      <c r="A78" s="12" t="s">
        <v>1330</v>
      </c>
      <c r="B78" s="12" t="s">
        <v>1331</v>
      </c>
      <c r="C78" s="12" t="s">
        <v>1332</v>
      </c>
      <c r="D78" s="12">
        <v>100</v>
      </c>
      <c r="E78" s="12" t="s">
        <v>1324</v>
      </c>
      <c r="F78" s="12"/>
      <c r="G78" s="12" t="s">
        <v>1333</v>
      </c>
      <c r="H78" s="12" t="s">
        <v>1326</v>
      </c>
    </row>
    <row r="79" spans="1:9">
      <c r="A79" s="12" t="s">
        <v>1334</v>
      </c>
      <c r="B79" s="12" t="s">
        <v>1335</v>
      </c>
      <c r="C79" s="12" t="s">
        <v>1332</v>
      </c>
      <c r="D79" s="12">
        <v>2000</v>
      </c>
      <c r="E79" s="12" t="s">
        <v>1324</v>
      </c>
      <c r="F79" s="12"/>
      <c r="G79" s="12" t="s">
        <v>1333</v>
      </c>
      <c r="H79" s="12" t="s">
        <v>1326</v>
      </c>
    </row>
    <row r="80" spans="1:9">
      <c r="A80" s="12" t="s">
        <v>1336</v>
      </c>
      <c r="B80" s="12" t="s">
        <v>1337</v>
      </c>
      <c r="C80" s="12" t="s">
        <v>1323</v>
      </c>
      <c r="D80" s="12"/>
      <c r="E80" s="12" t="s">
        <v>1324</v>
      </c>
      <c r="F80" s="12"/>
      <c r="G80" s="12" t="s">
        <v>1333</v>
      </c>
      <c r="H80" s="12" t="s">
        <v>1326</v>
      </c>
    </row>
    <row r="81" spans="1:8">
      <c r="A81" s="12" t="s">
        <v>1338</v>
      </c>
      <c r="B81" s="12" t="s">
        <v>1388</v>
      </c>
      <c r="C81" s="12" t="s">
        <v>1329</v>
      </c>
      <c r="D81" s="12">
        <v>2</v>
      </c>
      <c r="E81" s="12" t="s">
        <v>1324</v>
      </c>
      <c r="F81" s="12"/>
      <c r="G81" s="12" t="s">
        <v>1333</v>
      </c>
      <c r="H81" s="12" t="s">
        <v>1326</v>
      </c>
    </row>
    <row r="82" spans="1:8">
      <c r="A82" s="12" t="s">
        <v>1339</v>
      </c>
      <c r="B82" s="12" t="s">
        <v>1340</v>
      </c>
      <c r="C82" s="12" t="s">
        <v>1323</v>
      </c>
      <c r="D82" s="12"/>
      <c r="E82" s="12" t="s">
        <v>1324</v>
      </c>
      <c r="F82" s="12"/>
      <c r="G82" s="12" t="s">
        <v>1333</v>
      </c>
      <c r="H82" s="12" t="s">
        <v>1326</v>
      </c>
    </row>
    <row r="83" spans="1:8">
      <c r="A83" s="12" t="s">
        <v>1341</v>
      </c>
      <c r="B83" s="12" t="s">
        <v>1342</v>
      </c>
      <c r="C83" s="12" t="s">
        <v>1323</v>
      </c>
      <c r="D83" s="12"/>
      <c r="E83" s="12" t="s">
        <v>1324</v>
      </c>
      <c r="F83" s="12"/>
      <c r="G83" s="12" t="s">
        <v>1333</v>
      </c>
      <c r="H83" s="12" t="s">
        <v>1326</v>
      </c>
    </row>
    <row r="84" spans="1:8">
      <c r="A84" s="12" t="s">
        <v>1343</v>
      </c>
      <c r="B84" s="12" t="s">
        <v>1344</v>
      </c>
      <c r="C84" s="12" t="s">
        <v>1323</v>
      </c>
      <c r="D84" s="12" t="s">
        <v>897</v>
      </c>
      <c r="E84" s="12" t="s">
        <v>1324</v>
      </c>
      <c r="F84" s="12"/>
      <c r="G84" s="12" t="s">
        <v>1325</v>
      </c>
      <c r="H84" s="12" t="s">
        <v>1326</v>
      </c>
    </row>
    <row r="85" spans="1:8">
      <c r="A85" s="12" t="s">
        <v>1345</v>
      </c>
      <c r="B85" s="12" t="s">
        <v>1346</v>
      </c>
      <c r="C85" s="12" t="s">
        <v>1329</v>
      </c>
      <c r="D85" s="12">
        <v>2</v>
      </c>
      <c r="E85" s="12" t="s">
        <v>1324</v>
      </c>
      <c r="F85" s="12"/>
      <c r="G85" s="12" t="s">
        <v>1333</v>
      </c>
      <c r="H85" s="12" t="s">
        <v>1326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138"/>
  <sheetViews>
    <sheetView workbookViewId="0">
      <selection activeCell="I12" sqref="I12"/>
    </sheetView>
  </sheetViews>
  <sheetFormatPr defaultRowHeight="17.399999999999999"/>
  <sheetData>
    <row r="1" spans="1:1">
      <c r="A1" s="8" t="s">
        <v>557</v>
      </c>
    </row>
    <row r="3" spans="1:1">
      <c r="A3" s="8" t="s">
        <v>491</v>
      </c>
    </row>
    <row r="5" spans="1:1" ht="21">
      <c r="A5" s="2" t="s">
        <v>492</v>
      </c>
    </row>
    <row r="7" spans="1:1">
      <c r="A7" t="s">
        <v>493</v>
      </c>
    </row>
    <row r="9" spans="1:1" ht="19.2">
      <c r="A9" s="6" t="s">
        <v>494</v>
      </c>
    </row>
    <row r="11" spans="1:1">
      <c r="A11" t="s">
        <v>495</v>
      </c>
    </row>
    <row r="13" spans="1:1">
      <c r="A13" s="8" t="s">
        <v>496</v>
      </c>
    </row>
    <row r="14" spans="1:1">
      <c r="A14" s="8" t="s">
        <v>64</v>
      </c>
    </row>
    <row r="15" spans="1:1">
      <c r="A15" s="8" t="s">
        <v>497</v>
      </c>
    </row>
    <row r="16" spans="1:1">
      <c r="A16" s="8" t="s">
        <v>498</v>
      </c>
    </row>
    <row r="17" spans="1:1">
      <c r="A17" s="8" t="s">
        <v>499</v>
      </c>
    </row>
    <row r="18" spans="1:1">
      <c r="A18" s="8" t="s">
        <v>500</v>
      </c>
    </row>
    <row r="20" spans="1:1" ht="19.2">
      <c r="A20" s="6" t="s">
        <v>501</v>
      </c>
    </row>
    <row r="22" spans="1:1">
      <c r="A22" t="s">
        <v>502</v>
      </c>
    </row>
    <row r="24" spans="1:1">
      <c r="A24" s="8" t="s">
        <v>489</v>
      </c>
    </row>
    <row r="25" spans="1:1">
      <c r="A25" s="8" t="s">
        <v>64</v>
      </c>
    </row>
    <row r="26" spans="1:1">
      <c r="A26" s="8" t="s">
        <v>503</v>
      </c>
    </row>
    <row r="28" spans="1:1">
      <c r="A28" s="8" t="s">
        <v>504</v>
      </c>
    </row>
    <row r="30" spans="1:1">
      <c r="A30" s="8" t="s">
        <v>505</v>
      </c>
    </row>
    <row r="31" spans="1:1">
      <c r="A31" s="8" t="s">
        <v>506</v>
      </c>
    </row>
    <row r="33" spans="1:1">
      <c r="A33" s="8" t="s">
        <v>507</v>
      </c>
    </row>
    <row r="34" spans="1:1">
      <c r="A34" s="8" t="s">
        <v>508</v>
      </c>
    </row>
    <row r="36" spans="1:1">
      <c r="A36" s="8" t="s">
        <v>509</v>
      </c>
    </row>
    <row r="37" spans="1:1">
      <c r="A37" s="8" t="s">
        <v>510</v>
      </c>
    </row>
    <row r="39" spans="1:1">
      <c r="A39" s="8" t="s">
        <v>511</v>
      </c>
    </row>
    <row r="40" spans="1:1">
      <c r="A40" s="8" t="s">
        <v>219</v>
      </c>
    </row>
    <row r="41" spans="1:1">
      <c r="A41" s="8" t="s">
        <v>197</v>
      </c>
    </row>
    <row r="43" spans="1:1" ht="19.2">
      <c r="A43" s="6" t="s">
        <v>512</v>
      </c>
    </row>
    <row r="45" spans="1:1">
      <c r="A45" t="s">
        <v>513</v>
      </c>
    </row>
    <row r="47" spans="1:1">
      <c r="A47" s="8" t="s">
        <v>489</v>
      </c>
    </row>
    <row r="48" spans="1:1">
      <c r="A48" s="8" t="s">
        <v>64</v>
      </c>
    </row>
    <row r="49" spans="1:1">
      <c r="A49" s="8" t="s">
        <v>514</v>
      </c>
    </row>
    <row r="51" spans="1:1">
      <c r="A51" s="8" t="s">
        <v>505</v>
      </c>
    </row>
    <row r="52" spans="1:1">
      <c r="A52" s="8" t="s">
        <v>506</v>
      </c>
    </row>
    <row r="54" spans="1:1">
      <c r="A54" s="8" t="s">
        <v>515</v>
      </c>
    </row>
    <row r="55" spans="1:1">
      <c r="A55" s="8" t="s">
        <v>516</v>
      </c>
    </row>
    <row r="57" spans="1:1">
      <c r="A57" s="8" t="s">
        <v>517</v>
      </c>
    </row>
    <row r="58" spans="1:1">
      <c r="A58" s="8" t="s">
        <v>508</v>
      </c>
    </row>
    <row r="60" spans="1:1">
      <c r="A60" s="8" t="s">
        <v>518</v>
      </c>
    </row>
    <row r="61" spans="1:1">
      <c r="A61" s="8" t="s">
        <v>519</v>
      </c>
    </row>
    <row r="63" spans="1:1">
      <c r="A63" s="8" t="s">
        <v>520</v>
      </c>
    </row>
    <row r="64" spans="1:1">
      <c r="A64" s="8" t="s">
        <v>521</v>
      </c>
    </row>
    <row r="65" spans="1:1">
      <c r="A65" s="8" t="s">
        <v>522</v>
      </c>
    </row>
    <row r="66" spans="1:1">
      <c r="A66" s="8" t="s">
        <v>523</v>
      </c>
    </row>
    <row r="67" spans="1:1">
      <c r="A67" s="8" t="s">
        <v>524</v>
      </c>
    </row>
    <row r="68" spans="1:1">
      <c r="A68" s="8" t="s">
        <v>219</v>
      </c>
    </row>
    <row r="69" spans="1:1">
      <c r="A69" s="8" t="s">
        <v>197</v>
      </c>
    </row>
    <row r="71" spans="1:1" ht="21">
      <c r="A71" s="2" t="s">
        <v>525</v>
      </c>
    </row>
    <row r="73" spans="1:1">
      <c r="A73" t="s">
        <v>526</v>
      </c>
    </row>
    <row r="75" spans="1:1" ht="19.2">
      <c r="A75" s="6" t="s">
        <v>527</v>
      </c>
    </row>
    <row r="77" spans="1:1">
      <c r="A77" t="s">
        <v>528</v>
      </c>
    </row>
    <row r="79" spans="1:1">
      <c r="A79" s="8" t="s">
        <v>224</v>
      </c>
    </row>
    <row r="80" spans="1:1">
      <c r="A80" s="8" t="s">
        <v>64</v>
      </c>
    </row>
    <row r="81" spans="1:1">
      <c r="A81" s="8" t="s">
        <v>529</v>
      </c>
    </row>
    <row r="83" spans="1:1" ht="19.2">
      <c r="A83" s="6" t="s">
        <v>530</v>
      </c>
    </row>
    <row r="85" spans="1:1">
      <c r="A85" t="s">
        <v>531</v>
      </c>
    </row>
    <row r="87" spans="1:1">
      <c r="A87" s="8" t="s">
        <v>217</v>
      </c>
    </row>
    <row r="88" spans="1:1">
      <c r="A88" s="8" t="s">
        <v>64</v>
      </c>
    </row>
    <row r="89" spans="1:1">
      <c r="A89" s="8" t="s">
        <v>532</v>
      </c>
    </row>
    <row r="91" spans="1:1">
      <c r="A91" s="8" t="s">
        <v>533</v>
      </c>
    </row>
    <row r="92" spans="1:1">
      <c r="A92" s="8" t="s">
        <v>534</v>
      </c>
    </row>
    <row r="94" spans="1:1">
      <c r="A94" s="8" t="s">
        <v>535</v>
      </c>
    </row>
    <row r="95" spans="1:1">
      <c r="A95" s="8" t="s">
        <v>536</v>
      </c>
    </row>
    <row r="97" spans="1:1">
      <c r="A97" s="8" t="s">
        <v>537</v>
      </c>
    </row>
    <row r="98" spans="1:1">
      <c r="A98" s="8" t="s">
        <v>538</v>
      </c>
    </row>
    <row r="99" spans="1:1">
      <c r="A99" s="8" t="s">
        <v>539</v>
      </c>
    </row>
    <row r="100" spans="1:1">
      <c r="A100" s="8" t="s">
        <v>540</v>
      </c>
    </row>
    <row r="101" spans="1:1">
      <c r="A101" s="8" t="s">
        <v>208</v>
      </c>
    </row>
    <row r="102" spans="1:1">
      <c r="A102" s="8" t="s">
        <v>541</v>
      </c>
    </row>
    <row r="103" spans="1:1">
      <c r="A103" s="8" t="s">
        <v>542</v>
      </c>
    </row>
    <row r="104" spans="1:1">
      <c r="A104" s="8" t="s">
        <v>220</v>
      </c>
    </row>
    <row r="106" spans="1:1" ht="19.2">
      <c r="A106" s="6" t="s">
        <v>543</v>
      </c>
    </row>
    <row r="108" spans="1:1">
      <c r="A108" s="8" t="s">
        <v>544</v>
      </c>
    </row>
    <row r="110" spans="1:1">
      <c r="A110" s="8" t="s">
        <v>217</v>
      </c>
    </row>
    <row r="111" spans="1:1">
      <c r="A111" s="8" t="s">
        <v>64</v>
      </c>
    </row>
    <row r="112" spans="1:1">
      <c r="A112" s="8" t="s">
        <v>532</v>
      </c>
    </row>
    <row r="114" spans="1:1">
      <c r="A114" s="8" t="s">
        <v>545</v>
      </c>
    </row>
    <row r="115" spans="1:1">
      <c r="A115" s="8" t="s">
        <v>546</v>
      </c>
    </row>
    <row r="117" spans="1:1">
      <c r="A117" s="8" t="s">
        <v>547</v>
      </c>
    </row>
    <row r="118" spans="1:1">
      <c r="A118" s="8" t="s">
        <v>534</v>
      </c>
    </row>
    <row r="120" spans="1:1">
      <c r="A120" s="8" t="s">
        <v>548</v>
      </c>
    </row>
    <row r="121" spans="1:1">
      <c r="A121" s="8" t="s">
        <v>538</v>
      </c>
    </row>
    <row r="122" spans="1:1">
      <c r="A122" s="8" t="s">
        <v>539</v>
      </c>
    </row>
    <row r="123" spans="1:1">
      <c r="A123" s="8" t="s">
        <v>540</v>
      </c>
    </row>
    <row r="124" spans="1:1">
      <c r="A124" s="8" t="s">
        <v>208</v>
      </c>
    </row>
    <row r="126" spans="1:1">
      <c r="A126" s="8" t="s">
        <v>549</v>
      </c>
    </row>
    <row r="127" spans="1:1">
      <c r="A127" s="8" t="s">
        <v>550</v>
      </c>
    </row>
    <row r="128" spans="1:1">
      <c r="A128" s="8" t="s">
        <v>551</v>
      </c>
    </row>
    <row r="129" spans="1:1">
      <c r="A129" s="8" t="s">
        <v>552</v>
      </c>
    </row>
    <row r="130" spans="1:1">
      <c r="A130" s="8" t="s">
        <v>208</v>
      </c>
    </row>
    <row r="131" spans="1:1">
      <c r="A131" s="8" t="s">
        <v>220</v>
      </c>
    </row>
    <row r="133" spans="1:1" ht="21">
      <c r="A133" s="2" t="s">
        <v>553</v>
      </c>
    </row>
    <row r="134" spans="1:1">
      <c r="A134" s="3"/>
    </row>
    <row r="135" spans="1:1">
      <c r="A135" s="4" t="s">
        <v>554</v>
      </c>
    </row>
    <row r="136" spans="1:1">
      <c r="A136" s="4" t="s">
        <v>555</v>
      </c>
    </row>
    <row r="138" spans="1:1">
      <c r="A138" t="s">
        <v>556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38"/>
  <sheetViews>
    <sheetView workbookViewId="0">
      <selection activeCell="G14" sqref="G14"/>
    </sheetView>
  </sheetViews>
  <sheetFormatPr defaultRowHeight="17.399999999999999"/>
  <sheetData>
    <row r="1" spans="1:1">
      <c r="A1" t="s">
        <v>53</v>
      </c>
    </row>
    <row r="3" spans="1:1" ht="21">
      <c r="A3" s="2" t="s">
        <v>54</v>
      </c>
    </row>
    <row r="4" spans="1:1">
      <c r="A4" s="3"/>
    </row>
    <row r="5" spans="1:1">
      <c r="A5" s="3" t="s">
        <v>55</v>
      </c>
    </row>
    <row r="6" spans="1:1">
      <c r="A6" s="4" t="s">
        <v>56</v>
      </c>
    </row>
    <row r="7" spans="1:1">
      <c r="A7" s="4" t="s">
        <v>57</v>
      </c>
    </row>
    <row r="8" spans="1:1">
      <c r="A8" s="4" t="s">
        <v>58</v>
      </c>
    </row>
    <row r="9" spans="1:1">
      <c r="A9" s="4" t="s">
        <v>59</v>
      </c>
    </row>
    <row r="10" spans="1:1">
      <c r="A10" s="4" t="s">
        <v>60</v>
      </c>
    </row>
    <row r="11" spans="1:1">
      <c r="A11" s="3" t="s">
        <v>61</v>
      </c>
    </row>
    <row r="13" spans="1:1" ht="21">
      <c r="A13" s="2" t="s">
        <v>62</v>
      </c>
    </row>
    <row r="15" spans="1:1">
      <c r="A15" s="8" t="s">
        <v>63</v>
      </c>
    </row>
    <row r="16" spans="1:1">
      <c r="A16" s="8" t="s">
        <v>64</v>
      </c>
    </row>
    <row r="17" spans="1:1">
      <c r="A17" s="8" t="s">
        <v>65</v>
      </c>
    </row>
    <row r="18" spans="1:1">
      <c r="A18" s="8" t="s">
        <v>66</v>
      </c>
    </row>
    <row r="19" spans="1:1">
      <c r="A19" s="8" t="s">
        <v>67</v>
      </c>
    </row>
    <row r="20" spans="1:1">
      <c r="A20" s="8" t="s">
        <v>68</v>
      </c>
    </row>
    <row r="21" spans="1:1">
      <c r="A21" s="8" t="s">
        <v>69</v>
      </c>
    </row>
    <row r="22" spans="1:1">
      <c r="A22" s="8" t="s">
        <v>70</v>
      </c>
    </row>
    <row r="23" spans="1:1">
      <c r="A23" s="8" t="s">
        <v>71</v>
      </c>
    </row>
    <row r="24" spans="1:1">
      <c r="A24" s="8" t="s">
        <v>72</v>
      </c>
    </row>
    <row r="25" spans="1:1">
      <c r="A25" s="8" t="s">
        <v>73</v>
      </c>
    </row>
    <row r="27" spans="1:1" ht="21">
      <c r="A27" s="2" t="s">
        <v>74</v>
      </c>
    </row>
    <row r="28" spans="1:1">
      <c r="A28" s="3"/>
    </row>
    <row r="29" spans="1:1">
      <c r="A29" s="4" t="s">
        <v>75</v>
      </c>
    </row>
    <row r="30" spans="1:1">
      <c r="A30" s="4" t="s">
        <v>76</v>
      </c>
    </row>
    <row r="31" spans="1:1">
      <c r="A31" s="4" t="s">
        <v>77</v>
      </c>
    </row>
    <row r="32" spans="1:1">
      <c r="A32" s="4" t="s">
        <v>78</v>
      </c>
    </row>
    <row r="33" spans="1:1">
      <c r="A33" s="4" t="s">
        <v>79</v>
      </c>
    </row>
    <row r="34" spans="1:1">
      <c r="A34" s="4" t="s">
        <v>80</v>
      </c>
    </row>
    <row r="36" spans="1:1">
      <c r="A36" t="s">
        <v>81</v>
      </c>
    </row>
    <row r="38" spans="1:1">
      <c r="A38" t="s">
        <v>82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213"/>
  <sheetViews>
    <sheetView topLeftCell="A193" workbookViewId="0">
      <selection activeCell="A31" sqref="A31"/>
    </sheetView>
  </sheetViews>
  <sheetFormatPr defaultRowHeight="17.399999999999999"/>
  <cols>
    <col min="1" max="1" width="25.59765625" customWidth="1"/>
  </cols>
  <sheetData>
    <row r="1" spans="1:2">
      <c r="A1" t="s">
        <v>365</v>
      </c>
    </row>
    <row r="3" spans="1:2">
      <c r="A3" t="s">
        <v>366</v>
      </c>
    </row>
    <row r="4" spans="1:2">
      <c r="A4" t="s">
        <v>367</v>
      </c>
    </row>
    <row r="6" spans="1:2">
      <c r="A6" t="s">
        <v>371</v>
      </c>
    </row>
    <row r="7" spans="1:2">
      <c r="A7" t="s">
        <v>368</v>
      </c>
    </row>
    <row r="8" spans="1:2">
      <c r="A8" t="s">
        <v>370</v>
      </c>
      <c r="B8" t="s">
        <v>369</v>
      </c>
    </row>
    <row r="9" spans="1:2">
      <c r="A9" t="s">
        <v>374</v>
      </c>
    </row>
    <row r="10" spans="1:2">
      <c r="A10" t="s">
        <v>375</v>
      </c>
    </row>
    <row r="11" spans="1:2" ht="19.95" customHeight="1"/>
    <row r="12" spans="1:2" ht="19.95" customHeight="1">
      <c r="A12" t="s">
        <v>405</v>
      </c>
    </row>
    <row r="13" spans="1:2" ht="19.95" customHeight="1"/>
    <row r="14" spans="1:2" ht="19.95" customHeight="1"/>
    <row r="15" spans="1:2" ht="19.95" customHeight="1">
      <c r="A15" t="s">
        <v>404</v>
      </c>
    </row>
    <row r="17" spans="1:2">
      <c r="A17" t="s">
        <v>398</v>
      </c>
      <c r="B17" t="s">
        <v>401</v>
      </c>
    </row>
    <row r="18" spans="1:2">
      <c r="A18" t="s">
        <v>399</v>
      </c>
      <c r="B18" t="s">
        <v>400</v>
      </c>
    </row>
    <row r="19" spans="1:2">
      <c r="A19" t="s">
        <v>372</v>
      </c>
    </row>
    <row r="20" spans="1:2">
      <c r="A20" t="s">
        <v>373</v>
      </c>
    </row>
    <row r="22" spans="1:2">
      <c r="A22" t="s">
        <v>402</v>
      </c>
    </row>
    <row r="23" spans="1:2">
      <c r="A23" t="s">
        <v>403</v>
      </c>
    </row>
    <row r="25" spans="1:2">
      <c r="A25" t="s">
        <v>472</v>
      </c>
    </row>
    <row r="26" spans="1:2">
      <c r="A26" t="s">
        <v>469</v>
      </c>
    </row>
    <row r="28" spans="1:2">
      <c r="A28" t="s">
        <v>470</v>
      </c>
    </row>
    <row r="30" spans="1:2">
      <c r="A30" t="s">
        <v>471</v>
      </c>
    </row>
    <row r="37" spans="1:1">
      <c r="A37" s="8" t="s">
        <v>376</v>
      </c>
    </row>
    <row r="39" spans="1:1" ht="21">
      <c r="A39" s="2" t="s">
        <v>377</v>
      </c>
    </row>
    <row r="40" spans="1:1">
      <c r="A40" s="3"/>
    </row>
    <row r="41" spans="1:1">
      <c r="A41" s="3" t="s">
        <v>378</v>
      </c>
    </row>
    <row r="42" spans="1:1">
      <c r="A42" s="3" t="s">
        <v>379</v>
      </c>
    </row>
    <row r="43" spans="1:1">
      <c r="A43" s="3" t="s">
        <v>380</v>
      </c>
    </row>
    <row r="45" spans="1:1" ht="21">
      <c r="A45" s="2" t="s">
        <v>381</v>
      </c>
    </row>
    <row r="46" spans="1:1">
      <c r="A46" s="3"/>
    </row>
    <row r="47" spans="1:1">
      <c r="A47" s="3" t="s">
        <v>382</v>
      </c>
    </row>
    <row r="48" spans="1:1">
      <c r="A48" s="17" t="s">
        <v>383</v>
      </c>
    </row>
    <row r="49" spans="1:1">
      <c r="A49" s="22" t="s">
        <v>384</v>
      </c>
    </row>
    <row r="50" spans="1:1">
      <c r="A50" s="3" t="s">
        <v>385</v>
      </c>
    </row>
    <row r="52" spans="1:1" ht="21">
      <c r="A52" s="2" t="s">
        <v>386</v>
      </c>
    </row>
    <row r="53" spans="1:1">
      <c r="A53" s="3"/>
    </row>
    <row r="54" spans="1:1">
      <c r="A54" s="4" t="s">
        <v>387</v>
      </c>
    </row>
    <row r="55" spans="1:1">
      <c r="A55" s="3"/>
    </row>
    <row r="56" spans="1:1">
      <c r="A56" s="4" t="s">
        <v>388</v>
      </c>
    </row>
    <row r="58" spans="1:1" ht="21">
      <c r="A58" s="2" t="s">
        <v>389</v>
      </c>
    </row>
    <row r="59" spans="1:1">
      <c r="A59" s="3"/>
    </row>
    <row r="60" spans="1:1">
      <c r="A60" s="3" t="s">
        <v>390</v>
      </c>
    </row>
    <row r="61" spans="1:1">
      <c r="A61" s="3" t="s">
        <v>391</v>
      </c>
    </row>
    <row r="62" spans="1:1">
      <c r="A62" s="3" t="s">
        <v>392</v>
      </c>
    </row>
    <row r="64" spans="1:1" ht="21">
      <c r="A64" s="2" t="s">
        <v>393</v>
      </c>
    </row>
    <row r="65" spans="1:1">
      <c r="A65" s="3"/>
    </row>
    <row r="66" spans="1:1">
      <c r="A66" s="17" t="s">
        <v>394</v>
      </c>
    </row>
    <row r="67" spans="1:1">
      <c r="A67" s="17" t="s">
        <v>395</v>
      </c>
    </row>
    <row r="68" spans="1:1">
      <c r="A68" s="4" t="s">
        <v>396</v>
      </c>
    </row>
    <row r="70" spans="1:1">
      <c r="A70" t="s">
        <v>397</v>
      </c>
    </row>
    <row r="73" spans="1:1">
      <c r="A73" t="s">
        <v>406</v>
      </c>
    </row>
    <row r="75" spans="1:1" ht="21">
      <c r="A75" s="2" t="s">
        <v>407</v>
      </c>
    </row>
    <row r="77" spans="1:1">
      <c r="A77" t="s">
        <v>408</v>
      </c>
    </row>
    <row r="79" spans="1:1" ht="19.2">
      <c r="A79" s="6" t="s">
        <v>409</v>
      </c>
    </row>
    <row r="81" spans="1:1">
      <c r="A81" s="8" t="s">
        <v>224</v>
      </c>
    </row>
    <row r="82" spans="1:1">
      <c r="A82" s="8" t="s">
        <v>64</v>
      </c>
    </row>
    <row r="83" spans="1:1">
      <c r="A83" s="8" t="s">
        <v>410</v>
      </c>
    </row>
    <row r="85" spans="1:1">
      <c r="A85" s="8" t="s">
        <v>411</v>
      </c>
    </row>
    <row r="87" spans="1:1" ht="19.2">
      <c r="A87" s="6" t="s">
        <v>412</v>
      </c>
    </row>
    <row r="89" spans="1:1">
      <c r="A89" t="s">
        <v>413</v>
      </c>
    </row>
    <row r="91" spans="1:1">
      <c r="A91" s="8" t="s">
        <v>224</v>
      </c>
    </row>
    <row r="92" spans="1:1">
      <c r="A92" s="8" t="s">
        <v>64</v>
      </c>
    </row>
    <row r="93" spans="1:1">
      <c r="A93" s="8" t="s">
        <v>414</v>
      </c>
    </row>
    <row r="95" spans="1:1" ht="19.2">
      <c r="A95" s="6" t="s">
        <v>415</v>
      </c>
    </row>
    <row r="97" spans="1:1">
      <c r="A97" t="s">
        <v>416</v>
      </c>
    </row>
    <row r="99" spans="1:1">
      <c r="A99" s="8" t="s">
        <v>224</v>
      </c>
    </row>
    <row r="100" spans="1:1">
      <c r="A100" s="8" t="s">
        <v>64</v>
      </c>
    </row>
    <row r="101" spans="1:1">
      <c r="A101" s="8" t="s">
        <v>417</v>
      </c>
    </row>
    <row r="103" spans="1:1">
      <c r="A103" t="s">
        <v>418</v>
      </c>
    </row>
    <row r="105" spans="1:1" ht="21">
      <c r="A105" s="2" t="s">
        <v>419</v>
      </c>
    </row>
    <row r="107" spans="1:1">
      <c r="A107" t="s">
        <v>420</v>
      </c>
    </row>
    <row r="109" spans="1:1" ht="19.2">
      <c r="A109" s="6" t="s">
        <v>421</v>
      </c>
    </row>
    <row r="111" spans="1:1">
      <c r="A111" s="8" t="s">
        <v>224</v>
      </c>
    </row>
    <row r="112" spans="1:1">
      <c r="A112" s="8" t="s">
        <v>64</v>
      </c>
    </row>
    <row r="113" spans="1:1">
      <c r="A113" s="8" t="s">
        <v>398</v>
      </c>
    </row>
    <row r="115" spans="1:1">
      <c r="A115" t="s">
        <v>422</v>
      </c>
    </row>
    <row r="117" spans="1:1">
      <c r="A117" s="8" t="s">
        <v>64</v>
      </c>
    </row>
    <row r="118" spans="1:1">
      <c r="A118" s="8" t="s">
        <v>423</v>
      </c>
    </row>
    <row r="119" spans="1:1">
      <c r="A119" s="8" t="s">
        <v>424</v>
      </c>
    </row>
    <row r="121" spans="1:1" ht="19.2">
      <c r="A121" s="6" t="s">
        <v>425</v>
      </c>
    </row>
    <row r="123" spans="1:1">
      <c r="A123" t="s">
        <v>426</v>
      </c>
    </row>
    <row r="125" spans="1:1">
      <c r="A125" s="8" t="s">
        <v>224</v>
      </c>
    </row>
    <row r="126" spans="1:1">
      <c r="A126" s="8" t="s">
        <v>64</v>
      </c>
    </row>
    <row r="127" spans="1:1">
      <c r="A127" s="8" t="s">
        <v>427</v>
      </c>
    </row>
    <row r="129" spans="1:1">
      <c r="A129" t="s">
        <v>428</v>
      </c>
    </row>
    <row r="131" spans="1:1">
      <c r="A131" s="8" t="s">
        <v>224</v>
      </c>
    </row>
    <row r="132" spans="1:1">
      <c r="A132" s="8" t="s">
        <v>64</v>
      </c>
    </row>
    <row r="133" spans="1:1">
      <c r="A133" s="8" t="s">
        <v>429</v>
      </c>
    </row>
    <row r="135" spans="1:1">
      <c r="A135" t="s">
        <v>430</v>
      </c>
    </row>
    <row r="137" spans="1:1" ht="21">
      <c r="A137" s="2" t="s">
        <v>431</v>
      </c>
    </row>
    <row r="139" spans="1:1">
      <c r="A139" t="s">
        <v>432</v>
      </c>
    </row>
    <row r="141" spans="1:1" ht="19.2">
      <c r="A141" s="6" t="s">
        <v>433</v>
      </c>
    </row>
    <row r="143" spans="1:1">
      <c r="A143" t="s">
        <v>434</v>
      </c>
    </row>
    <row r="145" spans="1:1">
      <c r="A145" s="8" t="s">
        <v>224</v>
      </c>
    </row>
    <row r="146" spans="1:1">
      <c r="A146" s="8" t="s">
        <v>64</v>
      </c>
    </row>
    <row r="147" spans="1:1">
      <c r="A147" s="8" t="s">
        <v>435</v>
      </c>
    </row>
    <row r="149" spans="1:1" ht="19.2">
      <c r="A149" s="6" t="s">
        <v>436</v>
      </c>
    </row>
    <row r="151" spans="1:1">
      <c r="A151" t="s">
        <v>437</v>
      </c>
    </row>
    <row r="153" spans="1:1">
      <c r="A153" s="8" t="s">
        <v>224</v>
      </c>
    </row>
    <row r="154" spans="1:1">
      <c r="A154" s="8" t="s">
        <v>64</v>
      </c>
    </row>
    <row r="155" spans="1:1">
      <c r="A155" s="8" t="s">
        <v>438</v>
      </c>
    </row>
    <row r="157" spans="1:1" ht="21">
      <c r="A157" s="2" t="s">
        <v>439</v>
      </c>
    </row>
    <row r="159" spans="1:1">
      <c r="A159" t="s">
        <v>440</v>
      </c>
    </row>
    <row r="161" spans="1:1" ht="19.2">
      <c r="A161" s="6" t="s">
        <v>441</v>
      </c>
    </row>
    <row r="163" spans="1:1">
      <c r="A163" t="s">
        <v>442</v>
      </c>
    </row>
    <row r="165" spans="1:1">
      <c r="A165" s="8" t="s">
        <v>224</v>
      </c>
    </row>
    <row r="166" spans="1:1">
      <c r="A166" s="8" t="s">
        <v>64</v>
      </c>
    </row>
    <row r="167" spans="1:1">
      <c r="A167" s="8" t="s">
        <v>443</v>
      </c>
    </row>
    <row r="168" spans="1:1">
      <c r="A168" s="8" t="s">
        <v>444</v>
      </c>
    </row>
    <row r="169" spans="1:1">
      <c r="A169" s="8" t="s">
        <v>445</v>
      </c>
    </row>
    <row r="170" spans="1:1">
      <c r="A170" s="8" t="s">
        <v>446</v>
      </c>
    </row>
    <row r="171" spans="1:1">
      <c r="A171" s="8" t="s">
        <v>447</v>
      </c>
    </row>
    <row r="172" spans="1:1">
      <c r="A172" s="8" t="s">
        <v>448</v>
      </c>
    </row>
    <row r="174" spans="1:1">
      <c r="A174" t="s">
        <v>449</v>
      </c>
    </row>
    <row r="175" spans="1:1">
      <c r="A175" s="3"/>
    </row>
    <row r="176" spans="1:1">
      <c r="A176" s="17" t="s">
        <v>450</v>
      </c>
    </row>
    <row r="177" spans="1:1">
      <c r="A177" s="17" t="s">
        <v>451</v>
      </c>
    </row>
    <row r="178" spans="1:1">
      <c r="A178" s="17" t="s">
        <v>452</v>
      </c>
    </row>
    <row r="179" spans="1:1">
      <c r="A179" s="17" t="s">
        <v>453</v>
      </c>
    </row>
    <row r="180" spans="1:1">
      <c r="A180" s="17" t="s">
        <v>454</v>
      </c>
    </row>
    <row r="181" spans="1:1">
      <c r="A181" s="17" t="s">
        <v>455</v>
      </c>
    </row>
    <row r="183" spans="1:1" ht="21">
      <c r="A183" s="2" t="s">
        <v>456</v>
      </c>
    </row>
    <row r="185" spans="1:1">
      <c r="A185" t="s">
        <v>457</v>
      </c>
    </row>
    <row r="187" spans="1:1">
      <c r="A187" s="8" t="s">
        <v>224</v>
      </c>
    </row>
    <row r="188" spans="1:1">
      <c r="A188" s="8" t="s">
        <v>64</v>
      </c>
    </row>
    <row r="189" spans="1:1">
      <c r="A189" s="8" t="s">
        <v>410</v>
      </c>
    </row>
    <row r="191" spans="1:1">
      <c r="A191" t="s">
        <v>458</v>
      </c>
    </row>
    <row r="193" spans="1:1" ht="21">
      <c r="A193" s="2" t="s">
        <v>459</v>
      </c>
    </row>
    <row r="195" spans="1:1">
      <c r="A195" t="s">
        <v>460</v>
      </c>
    </row>
    <row r="197" spans="1:1">
      <c r="A197" s="8" t="s">
        <v>224</v>
      </c>
    </row>
    <row r="198" spans="1:1">
      <c r="A198" s="8" t="s">
        <v>64</v>
      </c>
    </row>
    <row r="199" spans="1:1">
      <c r="A199" s="8" t="s">
        <v>405</v>
      </c>
    </row>
    <row r="201" spans="1:1">
      <c r="A201" t="s">
        <v>461</v>
      </c>
    </row>
    <row r="203" spans="1:1">
      <c r="A203" s="8" t="s">
        <v>462</v>
      </c>
    </row>
    <row r="204" spans="1:1">
      <c r="A204" s="8" t="s">
        <v>64</v>
      </c>
    </row>
    <row r="205" spans="1:1">
      <c r="A205" s="8" t="s">
        <v>463</v>
      </c>
    </row>
    <row r="207" spans="1:1" ht="21">
      <c r="A207" s="2" t="s">
        <v>393</v>
      </c>
    </row>
    <row r="208" spans="1:1">
      <c r="A208" s="3"/>
    </row>
    <row r="209" spans="1:1">
      <c r="A209" s="4" t="s">
        <v>464</v>
      </c>
    </row>
    <row r="210" spans="1:1">
      <c r="A210" s="4" t="s">
        <v>465</v>
      </c>
    </row>
    <row r="211" spans="1:1">
      <c r="A211" s="4" t="s">
        <v>466</v>
      </c>
    </row>
    <row r="212" spans="1:1">
      <c r="A212" s="4" t="s">
        <v>467</v>
      </c>
    </row>
    <row r="213" spans="1:1">
      <c r="A213" s="4" t="s">
        <v>468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07"/>
  <sheetViews>
    <sheetView tabSelected="1" zoomScale="130" zoomScaleNormal="130" workbookViewId="0">
      <selection activeCell="D3" sqref="D3"/>
    </sheetView>
  </sheetViews>
  <sheetFormatPr defaultRowHeight="17.399999999999999"/>
  <cols>
    <col min="1" max="1" width="16.8984375" customWidth="1"/>
  </cols>
  <sheetData>
    <row r="1" spans="1:6" s="1" customFormat="1" ht="21">
      <c r="A1" s="2" t="s">
        <v>1759</v>
      </c>
    </row>
    <row r="2" spans="1:6" s="1" customFormat="1">
      <c r="A2" s="46" t="s">
        <v>1707</v>
      </c>
    </row>
    <row r="3" spans="1:6">
      <c r="A3" s="46" t="s">
        <v>1709</v>
      </c>
      <c r="B3" s="46"/>
      <c r="C3" s="46"/>
      <c r="D3" s="47"/>
      <c r="E3" s="47"/>
      <c r="F3" s="47"/>
    </row>
    <row r="4" spans="1:6">
      <c r="A4" s="46" t="s">
        <v>1708</v>
      </c>
      <c r="B4" s="46"/>
      <c r="C4" s="46"/>
      <c r="D4" s="47"/>
      <c r="E4" s="47"/>
      <c r="F4" s="47"/>
    </row>
    <row r="5" spans="1:6">
      <c r="A5" s="46" t="s">
        <v>1710</v>
      </c>
      <c r="B5" s="46"/>
      <c r="C5" s="46"/>
      <c r="D5" s="47"/>
      <c r="E5" s="47"/>
      <c r="F5" s="47"/>
    </row>
    <row r="6" spans="1:6">
      <c r="A6" s="46"/>
      <c r="B6" s="46"/>
      <c r="C6" s="46"/>
      <c r="D6" s="47"/>
      <c r="E6" s="47"/>
      <c r="F6" s="47"/>
    </row>
    <row r="7" spans="1:6" ht="21">
      <c r="A7" s="2" t="s">
        <v>1705</v>
      </c>
    </row>
    <row r="9" spans="1:6" ht="19.2">
      <c r="A9" s="6" t="s">
        <v>1461</v>
      </c>
    </row>
    <row r="10" spans="1:6">
      <c r="A10" t="s">
        <v>1399</v>
      </c>
    </row>
    <row r="12" spans="1:6" ht="19.2">
      <c r="A12" s="6" t="s">
        <v>1463</v>
      </c>
    </row>
    <row r="13" spans="1:6">
      <c r="A13" t="s">
        <v>1550</v>
      </c>
    </row>
    <row r="15" spans="1:6" ht="19.2">
      <c r="A15" s="6" t="s">
        <v>1464</v>
      </c>
    </row>
    <row r="16" spans="1:6">
      <c r="A16" t="s">
        <v>1551</v>
      </c>
    </row>
    <row r="17" spans="1:9">
      <c r="A17" t="s">
        <v>1552</v>
      </c>
    </row>
    <row r="18" spans="1:9">
      <c r="A18" t="s">
        <v>1553</v>
      </c>
    </row>
    <row r="19" spans="1:9">
      <c r="A19" s="8"/>
    </row>
    <row r="20" spans="1:9" s="1" customFormat="1" ht="21">
      <c r="A20" s="2" t="s">
        <v>1706</v>
      </c>
    </row>
    <row r="21" spans="1:9" ht="21">
      <c r="A21" s="2" t="s">
        <v>1711</v>
      </c>
    </row>
    <row r="22" spans="1:9">
      <c r="A22" t="s">
        <v>1392</v>
      </c>
    </row>
    <row r="24" spans="1:9" ht="21">
      <c r="A24" s="2" t="s">
        <v>1712</v>
      </c>
    </row>
    <row r="25" spans="1:9">
      <c r="A25" t="s">
        <v>1393</v>
      </c>
    </row>
    <row r="27" spans="1:9" ht="21">
      <c r="A27" s="2" t="s">
        <v>1713</v>
      </c>
    </row>
    <row r="28" spans="1:9">
      <c r="A28" t="s">
        <v>1394</v>
      </c>
    </row>
    <row r="30" spans="1:9" ht="21">
      <c r="A30" s="2" t="s">
        <v>1715</v>
      </c>
    </row>
    <row r="31" spans="1:9">
      <c r="A31" t="s">
        <v>1395</v>
      </c>
    </row>
    <row r="32" spans="1:9">
      <c r="A32" s="8" t="s">
        <v>1719</v>
      </c>
      <c r="B32" s="8"/>
      <c r="C32" s="8"/>
      <c r="D32" s="8"/>
      <c r="E32" s="8"/>
      <c r="F32" s="8"/>
      <c r="G32" s="8"/>
      <c r="H32" s="8"/>
      <c r="I32" s="8"/>
    </row>
    <row r="34" spans="1:1" ht="21">
      <c r="A34" s="2" t="s">
        <v>1716</v>
      </c>
    </row>
    <row r="35" spans="1:1">
      <c r="A35" s="8" t="s">
        <v>1714</v>
      </c>
    </row>
    <row r="36" spans="1:1">
      <c r="A36" t="s">
        <v>1748</v>
      </c>
    </row>
    <row r="38" spans="1:1" ht="21">
      <c r="A38" s="2" t="s">
        <v>1717</v>
      </c>
    </row>
    <row r="39" spans="1:1">
      <c r="A39" s="8" t="s">
        <v>1718</v>
      </c>
    </row>
    <row r="40" spans="1:1">
      <c r="A40" t="s">
        <v>1720</v>
      </c>
    </row>
    <row r="41" spans="1:1">
      <c r="A41" s="8" t="s">
        <v>1721</v>
      </c>
    </row>
    <row r="43" spans="1:1" ht="21">
      <c r="A43" s="2" t="s">
        <v>1751</v>
      </c>
    </row>
    <row r="44" spans="1:1">
      <c r="A44" s="8" t="s">
        <v>1734</v>
      </c>
    </row>
    <row r="45" spans="1:1">
      <c r="A45" t="s">
        <v>1632</v>
      </c>
    </row>
    <row r="46" spans="1:1">
      <c r="A46" t="s">
        <v>1633</v>
      </c>
    </row>
    <row r="47" spans="1:1">
      <c r="A47" s="8"/>
    </row>
    <row r="48" spans="1:1">
      <c r="A48" s="8" t="s">
        <v>1735</v>
      </c>
    </row>
    <row r="49" spans="1:2">
      <c r="A49" s="8" t="s">
        <v>1658</v>
      </c>
    </row>
    <row r="50" spans="1:2">
      <c r="A50" s="8" t="s">
        <v>1659</v>
      </c>
    </row>
    <row r="51" spans="1:2">
      <c r="A51" s="8"/>
    </row>
    <row r="52" spans="1:2">
      <c r="A52" s="8" t="s">
        <v>1736</v>
      </c>
    </row>
    <row r="53" spans="1:2">
      <c r="A53" t="s">
        <v>1657</v>
      </c>
    </row>
    <row r="54" spans="1:2">
      <c r="A54" t="s">
        <v>1429</v>
      </c>
    </row>
    <row r="56" spans="1:2" ht="21">
      <c r="A56" s="2" t="s">
        <v>1752</v>
      </c>
    </row>
    <row r="57" spans="1:2" ht="19.2">
      <c r="A57" s="6" t="s">
        <v>1674</v>
      </c>
    </row>
    <row r="58" spans="1:2">
      <c r="A58" t="s">
        <v>1737</v>
      </c>
      <c r="B58" t="s">
        <v>1669</v>
      </c>
    </row>
    <row r="59" spans="1:2">
      <c r="A59" t="s">
        <v>1738</v>
      </c>
      <c r="B59" t="s">
        <v>1670</v>
      </c>
    </row>
    <row r="60" spans="1:2">
      <c r="A60" t="s">
        <v>1739</v>
      </c>
      <c r="B60" t="s">
        <v>1668</v>
      </c>
    </row>
    <row r="62" spans="1:2" ht="19.2">
      <c r="A62" s="6" t="s">
        <v>1740</v>
      </c>
    </row>
    <row r="63" spans="1:2">
      <c r="A63" t="s">
        <v>1675</v>
      </c>
    </row>
    <row r="64" spans="1:2">
      <c r="A64" t="s">
        <v>1676</v>
      </c>
    </row>
    <row r="65" spans="1:1">
      <c r="A65" t="s">
        <v>1677</v>
      </c>
    </row>
    <row r="66" spans="1:1">
      <c r="A66" t="s">
        <v>1678</v>
      </c>
    </row>
    <row r="68" spans="1:1" ht="19.2">
      <c r="A68" s="6" t="s">
        <v>1741</v>
      </c>
    </row>
    <row r="69" spans="1:1">
      <c r="A69" t="s">
        <v>1679</v>
      </c>
    </row>
    <row r="70" spans="1:1">
      <c r="A70" t="s">
        <v>1680</v>
      </c>
    </row>
    <row r="71" spans="1:1">
      <c r="A71" t="s">
        <v>1681</v>
      </c>
    </row>
    <row r="73" spans="1:1">
      <c r="A73" t="s">
        <v>1682</v>
      </c>
    </row>
    <row r="74" spans="1:1">
      <c r="A74" t="s">
        <v>1683</v>
      </c>
    </row>
    <row r="75" spans="1:1">
      <c r="A75" t="s">
        <v>1684</v>
      </c>
    </row>
    <row r="76" spans="1:1">
      <c r="A76" t="s">
        <v>1685</v>
      </c>
    </row>
    <row r="77" spans="1:1">
      <c r="A77" t="s">
        <v>1686</v>
      </c>
    </row>
    <row r="78" spans="1:1">
      <c r="A78" t="s">
        <v>1687</v>
      </c>
    </row>
    <row r="80" spans="1:1">
      <c r="A80" t="s">
        <v>1688</v>
      </c>
    </row>
    <row r="82" spans="1:1" ht="19.2">
      <c r="A82" s="6" t="s">
        <v>1742</v>
      </c>
    </row>
    <row r="83" spans="1:1">
      <c r="A83" s="18" t="s">
        <v>1679</v>
      </c>
    </row>
    <row r="84" spans="1:1">
      <c r="A84" s="18" t="s">
        <v>1680</v>
      </c>
    </row>
    <row r="85" spans="1:1">
      <c r="A85" s="18" t="s">
        <v>1681</v>
      </c>
    </row>
    <row r="86" spans="1:1">
      <c r="A86" s="18"/>
    </row>
    <row r="87" spans="1:1">
      <c r="A87" s="18" t="s">
        <v>1682</v>
      </c>
    </row>
    <row r="88" spans="1:1">
      <c r="A88" s="18" t="s">
        <v>1683</v>
      </c>
    </row>
    <row r="89" spans="1:1">
      <c r="A89" s="18" t="s">
        <v>1684</v>
      </c>
    </row>
    <row r="90" spans="1:1">
      <c r="A90" s="18" t="s">
        <v>1685</v>
      </c>
    </row>
    <row r="91" spans="1:1">
      <c r="A91" s="18" t="s">
        <v>1686</v>
      </c>
    </row>
    <row r="92" spans="1:1">
      <c r="A92" s="18" t="s">
        <v>1687</v>
      </c>
    </row>
    <row r="93" spans="1:1">
      <c r="A93" s="18"/>
    </row>
    <row r="94" spans="1:1">
      <c r="A94" s="18" t="s">
        <v>1689</v>
      </c>
    </row>
    <row r="95" spans="1:1">
      <c r="A95" s="18" t="s">
        <v>1676</v>
      </c>
    </row>
    <row r="96" spans="1:1">
      <c r="A96" s="18" t="s">
        <v>1677</v>
      </c>
    </row>
    <row r="97" spans="1:1">
      <c r="A97" s="18"/>
    </row>
    <row r="98" spans="1:1">
      <c r="A98" s="18" t="s">
        <v>1690</v>
      </c>
    </row>
    <row r="101" spans="1:1" ht="21">
      <c r="A101" s="2" t="s">
        <v>1753</v>
      </c>
    </row>
    <row r="103" spans="1:1" ht="21">
      <c r="A103" s="2" t="s">
        <v>1722</v>
      </c>
    </row>
    <row r="104" spans="1:1">
      <c r="A104" t="s">
        <v>1404</v>
      </c>
    </row>
    <row r="105" spans="1:1">
      <c r="A105" s="17" t="s">
        <v>1405</v>
      </c>
    </row>
    <row r="106" spans="1:1">
      <c r="A106" s="17" t="s">
        <v>1406</v>
      </c>
    </row>
    <row r="107" spans="1:1">
      <c r="A107" s="17" t="s">
        <v>1407</v>
      </c>
    </row>
    <row r="108" spans="1:1" ht="8.4" customHeight="1"/>
    <row r="109" spans="1:1">
      <c r="A109" s="1" t="s">
        <v>1726</v>
      </c>
    </row>
    <row r="111" spans="1:1" ht="21">
      <c r="A111" s="2" t="s">
        <v>1723</v>
      </c>
    </row>
    <row r="112" spans="1:1">
      <c r="A112" t="s">
        <v>1725</v>
      </c>
    </row>
    <row r="113" spans="1:1" s="8" customFormat="1">
      <c r="A113" t="s">
        <v>1702</v>
      </c>
    </row>
    <row r="114" spans="1:1" s="8" customFormat="1"/>
    <row r="115" spans="1:1" s="8" customFormat="1" ht="13.2">
      <c r="A115" s="8" t="s">
        <v>1724</v>
      </c>
    </row>
    <row r="116" spans="1:1">
      <c r="A116" t="s">
        <v>1389</v>
      </c>
    </row>
    <row r="117" spans="1:1">
      <c r="A117" t="s">
        <v>1390</v>
      </c>
    </row>
    <row r="118" spans="1:1">
      <c r="A118" t="s">
        <v>1756</v>
      </c>
    </row>
    <row r="120" spans="1:1">
      <c r="A120" t="s">
        <v>1414</v>
      </c>
    </row>
    <row r="121" spans="1:1">
      <c r="A121" t="s">
        <v>1415</v>
      </c>
    </row>
    <row r="123" spans="1:1">
      <c r="A123" t="s">
        <v>1391</v>
      </c>
    </row>
    <row r="124" spans="1:1">
      <c r="A124" t="s">
        <v>1416</v>
      </c>
    </row>
    <row r="125" spans="1:1">
      <c r="A125" t="s">
        <v>219</v>
      </c>
    </row>
    <row r="127" spans="1:1">
      <c r="A127" t="s">
        <v>1417</v>
      </c>
    </row>
    <row r="128" spans="1:1">
      <c r="A128" t="s">
        <v>1418</v>
      </c>
    </row>
    <row r="129" spans="1:1">
      <c r="A129" t="s">
        <v>1409</v>
      </c>
    </row>
    <row r="130" spans="1:1">
      <c r="A130" t="s">
        <v>1410</v>
      </c>
    </row>
    <row r="131" spans="1:1">
      <c r="A131" t="s">
        <v>1419</v>
      </c>
    </row>
    <row r="132" spans="1:1">
      <c r="A132" t="s">
        <v>1420</v>
      </c>
    </row>
    <row r="133" spans="1:1">
      <c r="A133" t="s">
        <v>1421</v>
      </c>
    </row>
    <row r="134" spans="1:1">
      <c r="A134" t="s">
        <v>1422</v>
      </c>
    </row>
    <row r="136" spans="1:1">
      <c r="A136" t="s">
        <v>1757</v>
      </c>
    </row>
    <row r="137" spans="1:1">
      <c r="A137" t="s">
        <v>1423</v>
      </c>
    </row>
    <row r="138" spans="1:1">
      <c r="A138" t="s">
        <v>1424</v>
      </c>
    </row>
    <row r="139" spans="1:1">
      <c r="A139" t="s">
        <v>219</v>
      </c>
    </row>
    <row r="141" spans="1:1">
      <c r="A141" t="s">
        <v>1425</v>
      </c>
    </row>
    <row r="142" spans="1:1">
      <c r="A142" t="s">
        <v>1426</v>
      </c>
    </row>
    <row r="143" spans="1:1">
      <c r="A143" t="s">
        <v>1427</v>
      </c>
    </row>
    <row r="144" spans="1:1">
      <c r="A144" t="s">
        <v>1428</v>
      </c>
    </row>
    <row r="145" spans="1:1">
      <c r="A145" t="s">
        <v>219</v>
      </c>
    </row>
    <row r="147" spans="1:1">
      <c r="A147" t="s">
        <v>1442</v>
      </c>
    </row>
    <row r="148" spans="1:1">
      <c r="A148" t="s">
        <v>1446</v>
      </c>
    </row>
    <row r="149" spans="1:1">
      <c r="A149" t="s">
        <v>1420</v>
      </c>
    </row>
    <row r="150" spans="1:1">
      <c r="A150" t="s">
        <v>1430</v>
      </c>
    </row>
    <row r="151" spans="1:1">
      <c r="A151" t="s">
        <v>1443</v>
      </c>
    </row>
    <row r="152" spans="1:1">
      <c r="A152" t="s">
        <v>1408</v>
      </c>
    </row>
    <row r="153" spans="1:1">
      <c r="A153" t="s">
        <v>1409</v>
      </c>
    </row>
    <row r="154" spans="1:1">
      <c r="A154" t="s">
        <v>1410</v>
      </c>
    </row>
    <row r="155" spans="1:1">
      <c r="A155" t="s">
        <v>1444</v>
      </c>
    </row>
    <row r="156" spans="1:1">
      <c r="A156" t="s">
        <v>219</v>
      </c>
    </row>
    <row r="157" spans="1:1">
      <c r="A157" t="s">
        <v>1445</v>
      </c>
    </row>
    <row r="159" spans="1:1">
      <c r="A159" t="s">
        <v>1727</v>
      </c>
    </row>
    <row r="160" spans="1:1">
      <c r="A160" t="s">
        <v>1411</v>
      </c>
    </row>
    <row r="161" spans="1:1">
      <c r="A161" s="3"/>
    </row>
    <row r="162" spans="1:1" ht="21">
      <c r="A162" s="2" t="s">
        <v>1728</v>
      </c>
    </row>
    <row r="163" spans="1:1">
      <c r="A163" s="8" t="s">
        <v>1729</v>
      </c>
    </row>
    <row r="164" spans="1:1">
      <c r="A164" s="8" t="s">
        <v>1730</v>
      </c>
    </row>
    <row r="165" spans="1:1">
      <c r="A165" t="s">
        <v>1703</v>
      </c>
    </row>
    <row r="166" spans="1:1">
      <c r="A166" s="8" t="s">
        <v>1731</v>
      </c>
    </row>
    <row r="167" spans="1:1">
      <c r="A167" t="s">
        <v>1704</v>
      </c>
    </row>
    <row r="168" spans="1:1">
      <c r="A168" s="8" t="s">
        <v>1732</v>
      </c>
    </row>
    <row r="169" spans="1:1">
      <c r="A169" t="s">
        <v>1733</v>
      </c>
    </row>
    <row r="170" spans="1:1">
      <c r="A170" s="8" t="s">
        <v>1754</v>
      </c>
    </row>
    <row r="171" spans="1:1">
      <c r="A171" s="8" t="s">
        <v>1755</v>
      </c>
    </row>
    <row r="176" spans="1:1" ht="19.2">
      <c r="A176" s="6" t="s">
        <v>1749</v>
      </c>
    </row>
    <row r="177" spans="1:1">
      <c r="A177" t="s">
        <v>1439</v>
      </c>
    </row>
    <row r="178" spans="1:1">
      <c r="A178" t="s">
        <v>1758</v>
      </c>
    </row>
    <row r="179" spans="1:1">
      <c r="A179" s="10" t="s">
        <v>1440</v>
      </c>
    </row>
    <row r="180" spans="1:1">
      <c r="A180" s="5" t="s">
        <v>1441</v>
      </c>
    </row>
    <row r="183" spans="1:1" ht="19.2">
      <c r="A183" s="6" t="s">
        <v>1750</v>
      </c>
    </row>
    <row r="184" spans="1:1">
      <c r="A184" s="3"/>
    </row>
    <row r="185" spans="1:1">
      <c r="A185" s="4" t="s">
        <v>1396</v>
      </c>
    </row>
    <row r="186" spans="1:1">
      <c r="A186" t="s">
        <v>1397</v>
      </c>
    </row>
    <row r="187" spans="1:1">
      <c r="A187" s="3"/>
    </row>
    <row r="188" spans="1:1">
      <c r="A188" s="4" t="s">
        <v>1398</v>
      </c>
    </row>
    <row r="189" spans="1:1">
      <c r="A189" t="s">
        <v>1399</v>
      </c>
    </row>
    <row r="190" spans="1:1">
      <c r="A190" s="3"/>
    </row>
    <row r="191" spans="1:1">
      <c r="A191" s="4" t="s">
        <v>1400</v>
      </c>
    </row>
    <row r="192" spans="1:1">
      <c r="A192" t="s">
        <v>1747</v>
      </c>
    </row>
    <row r="194" spans="1:1">
      <c r="A194" s="4" t="s">
        <v>1401</v>
      </c>
    </row>
    <row r="195" spans="1:1">
      <c r="A195" t="s">
        <v>1402</v>
      </c>
    </row>
    <row r="197" spans="1:1">
      <c r="A197" s="4" t="s">
        <v>1403</v>
      </c>
    </row>
    <row r="198" spans="1:1">
      <c r="A198" t="s">
        <v>1746</v>
      </c>
    </row>
    <row r="200" spans="1:1">
      <c r="A200" s="4" t="s">
        <v>1431</v>
      </c>
    </row>
    <row r="201" spans="1:1">
      <c r="A201" t="s">
        <v>1745</v>
      </c>
    </row>
    <row r="203" spans="1:1">
      <c r="A203" s="4" t="s">
        <v>1437</v>
      </c>
    </row>
    <row r="204" spans="1:1">
      <c r="A204" t="s">
        <v>1744</v>
      </c>
    </row>
    <row r="206" spans="1:1">
      <c r="A206" s="4" t="s">
        <v>1438</v>
      </c>
    </row>
    <row r="207" spans="1:1">
      <c r="A207" t="s">
        <v>1743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4FC44-8542-4CF4-84CA-100BC2D2915E}">
  <dimension ref="A1:A117"/>
  <sheetViews>
    <sheetView zoomScale="115" zoomScaleNormal="115" workbookViewId="0">
      <selection activeCell="A2" sqref="A2:XFD13"/>
    </sheetView>
  </sheetViews>
  <sheetFormatPr defaultRowHeight="17.399999999999999"/>
  <cols>
    <col min="1" max="1" width="9.19921875" bestFit="1" customWidth="1"/>
  </cols>
  <sheetData>
    <row r="1" spans="1:1">
      <c r="A1" t="s">
        <v>1459</v>
      </c>
    </row>
    <row r="2" spans="1:1" ht="21">
      <c r="A2" s="2" t="s">
        <v>1460</v>
      </c>
    </row>
    <row r="4" spans="1:1" ht="19.2">
      <c r="A4" s="6" t="s">
        <v>1461</v>
      </c>
    </row>
    <row r="5" spans="1:1">
      <c r="A5" s="8" t="s">
        <v>1462</v>
      </c>
    </row>
    <row r="7" spans="1:1" ht="19.2">
      <c r="A7" s="6" t="s">
        <v>1463</v>
      </c>
    </row>
    <row r="8" spans="1:1">
      <c r="A8" s="8" t="s">
        <v>1550</v>
      </c>
    </row>
    <row r="10" spans="1:1" ht="19.2">
      <c r="A10" s="6" t="s">
        <v>1464</v>
      </c>
    </row>
    <row r="11" spans="1:1">
      <c r="A11" s="8" t="s">
        <v>1551</v>
      </c>
    </row>
    <row r="12" spans="1:1">
      <c r="A12" s="8" t="s">
        <v>1552</v>
      </c>
    </row>
    <row r="13" spans="1:1">
      <c r="A13" s="8" t="s">
        <v>1553</v>
      </c>
    </row>
    <row r="15" spans="1:1" ht="19.2">
      <c r="A15" s="6" t="s">
        <v>1465</v>
      </c>
    </row>
    <row r="16" spans="1:1">
      <c r="A16" s="8" t="s">
        <v>1554</v>
      </c>
    </row>
    <row r="18" spans="1:1" ht="21">
      <c r="A18" s="2" t="s">
        <v>1466</v>
      </c>
    </row>
    <row r="20" spans="1:1">
      <c r="A20" t="s">
        <v>1467</v>
      </c>
    </row>
    <row r="22" spans="1:1" ht="19.2">
      <c r="A22" s="6" t="s">
        <v>1468</v>
      </c>
    </row>
    <row r="24" spans="1:1">
      <c r="A24" s="25" t="s">
        <v>1469</v>
      </c>
    </row>
    <row r="25" spans="1:1">
      <c r="A25" s="8" t="s">
        <v>1432</v>
      </c>
    </row>
    <row r="26" spans="1:1">
      <c r="A26" s="8" t="s">
        <v>1470</v>
      </c>
    </row>
    <row r="28" spans="1:1" ht="19.2">
      <c r="A28" s="6" t="s">
        <v>1471</v>
      </c>
    </row>
    <row r="29" spans="1:1">
      <c r="A29" s="8" t="s">
        <v>1433</v>
      </c>
    </row>
    <row r="30" spans="1:1">
      <c r="A30" s="8" t="s">
        <v>1472</v>
      </c>
    </row>
    <row r="32" spans="1:1" ht="19.2">
      <c r="A32" s="6" t="s">
        <v>1473</v>
      </c>
    </row>
    <row r="33" spans="1:1">
      <c r="A33" s="8" t="s">
        <v>1555</v>
      </c>
    </row>
    <row r="35" spans="1:1" ht="21">
      <c r="A35" s="2" t="s">
        <v>1474</v>
      </c>
    </row>
    <row r="37" spans="1:1">
      <c r="A37" t="s">
        <v>1475</v>
      </c>
    </row>
    <row r="39" spans="1:1" ht="19.2">
      <c r="A39" s="6" t="s">
        <v>1476</v>
      </c>
    </row>
    <row r="40" spans="1:1">
      <c r="A40" s="8" t="s">
        <v>1556</v>
      </c>
    </row>
    <row r="41" spans="1:1">
      <c r="A41" s="3"/>
    </row>
    <row r="42" spans="1:1">
      <c r="A42" s="42" t="s">
        <v>1561</v>
      </c>
    </row>
    <row r="43" spans="1:1">
      <c r="A43" s="22" t="s">
        <v>1477</v>
      </c>
    </row>
    <row r="44" spans="1:1">
      <c r="A44" s="22" t="s">
        <v>1478</v>
      </c>
    </row>
    <row r="45" spans="1:1">
      <c r="A45" s="22" t="s">
        <v>1479</v>
      </c>
    </row>
    <row r="47" spans="1:1" ht="19.2">
      <c r="A47" s="6" t="s">
        <v>1480</v>
      </c>
    </row>
    <row r="48" spans="1:1">
      <c r="A48" s="8" t="s">
        <v>410</v>
      </c>
    </row>
    <row r="50" spans="1:1" ht="19.2">
      <c r="A50" s="6" t="s">
        <v>1481</v>
      </c>
    </row>
    <row r="51" spans="1:1">
      <c r="A51" t="s">
        <v>1557</v>
      </c>
    </row>
    <row r="55" spans="1:1" ht="21">
      <c r="A55" s="2" t="s">
        <v>1482</v>
      </c>
    </row>
    <row r="57" spans="1:1">
      <c r="A57" t="s">
        <v>1483</v>
      </c>
    </row>
    <row r="59" spans="1:1" ht="19.2">
      <c r="A59" s="6" t="s">
        <v>1484</v>
      </c>
    </row>
    <row r="60" spans="1:1">
      <c r="A60" s="3"/>
    </row>
    <row r="61" spans="1:1">
      <c r="A61" s="3" t="s">
        <v>1485</v>
      </c>
    </row>
    <row r="62" spans="1:1">
      <c r="A62" s="8" t="s">
        <v>1486</v>
      </c>
    </row>
    <row r="63" spans="1:1">
      <c r="A63" s="3"/>
    </row>
    <row r="64" spans="1:1">
      <c r="A64" s="3" t="s">
        <v>1487</v>
      </c>
    </row>
    <row r="65" spans="1:1">
      <c r="A65" s="8" t="s">
        <v>1488</v>
      </c>
    </row>
    <row r="66" spans="1:1">
      <c r="A66" s="3"/>
    </row>
    <row r="67" spans="1:1">
      <c r="A67" s="3" t="s">
        <v>1489</v>
      </c>
    </row>
    <row r="68" spans="1:1">
      <c r="A68" s="8" t="s">
        <v>1490</v>
      </c>
    </row>
    <row r="70" spans="1:1" ht="19.2">
      <c r="A70" s="6" t="s">
        <v>1491</v>
      </c>
    </row>
    <row r="71" spans="1:1">
      <c r="A71" s="8" t="s">
        <v>1492</v>
      </c>
    </row>
    <row r="72" spans="1:1">
      <c r="A72" s="8" t="s">
        <v>1493</v>
      </c>
    </row>
    <row r="73" spans="1:1">
      <c r="A73" s="8" t="s">
        <v>1494</v>
      </c>
    </row>
    <row r="74" spans="1:1">
      <c r="A74" s="8" t="s">
        <v>1434</v>
      </c>
    </row>
    <row r="75" spans="1:1">
      <c r="A75" s="3"/>
    </row>
    <row r="76" spans="1:1">
      <c r="A76" s="22" t="s">
        <v>1495</v>
      </c>
    </row>
    <row r="80" spans="1:1" ht="21">
      <c r="A80" s="2" t="s">
        <v>1496</v>
      </c>
    </row>
    <row r="82" spans="1:1">
      <c r="A82" t="s">
        <v>1497</v>
      </c>
    </row>
    <row r="84" spans="1:1" ht="19.2">
      <c r="A84" s="6" t="s">
        <v>1498</v>
      </c>
    </row>
    <row r="85" spans="1:1">
      <c r="A85" s="8" t="s">
        <v>1499</v>
      </c>
    </row>
    <row r="86" spans="1:1">
      <c r="A86" s="8" t="s">
        <v>1500</v>
      </c>
    </row>
    <row r="88" spans="1:1" ht="19.2">
      <c r="A88" s="6" t="s">
        <v>1501</v>
      </c>
    </row>
    <row r="89" spans="1:1">
      <c r="A89" s="8" t="s">
        <v>1492</v>
      </c>
    </row>
    <row r="90" spans="1:1">
      <c r="A90" s="8" t="s">
        <v>1493</v>
      </c>
    </row>
    <row r="91" spans="1:1">
      <c r="A91" s="8" t="s">
        <v>1502</v>
      </c>
    </row>
    <row r="92" spans="1:1">
      <c r="A92" s="8" t="s">
        <v>1434</v>
      </c>
    </row>
    <row r="93" spans="1:1">
      <c r="A93" s="3"/>
    </row>
    <row r="94" spans="1:1">
      <c r="A94" s="22" t="s">
        <v>1503</v>
      </c>
    </row>
    <row r="98" spans="1:1" ht="21">
      <c r="A98" s="2" t="s">
        <v>1504</v>
      </c>
    </row>
    <row r="100" spans="1:1" ht="19.2">
      <c r="A100" s="6" t="s">
        <v>1505</v>
      </c>
    </row>
    <row r="101" spans="1:1">
      <c r="A101" s="8" t="s">
        <v>1506</v>
      </c>
    </row>
    <row r="103" spans="1:1" ht="19.2">
      <c r="A103" s="6" t="s">
        <v>1507</v>
      </c>
    </row>
    <row r="104" spans="1:1">
      <c r="A104" s="8" t="s">
        <v>1508</v>
      </c>
    </row>
    <row r="106" spans="1:1" ht="19.2">
      <c r="A106" s="6" t="s">
        <v>1509</v>
      </c>
    </row>
    <row r="107" spans="1:1">
      <c r="A107" s="8" t="s">
        <v>1435</v>
      </c>
    </row>
    <row r="111" spans="1:1" ht="21">
      <c r="A111" s="2" t="s">
        <v>1510</v>
      </c>
    </row>
    <row r="112" spans="1:1">
      <c r="A112" s="3"/>
    </row>
    <row r="113" spans="1:1">
      <c r="A113" s="4" t="s">
        <v>1511</v>
      </c>
    </row>
    <row r="114" spans="1:1">
      <c r="A114" s="8" t="s">
        <v>1512</v>
      </c>
    </row>
    <row r="115" spans="1:1">
      <c r="A115" s="3"/>
    </row>
    <row r="116" spans="1:1">
      <c r="A116" s="4" t="s">
        <v>1513</v>
      </c>
    </row>
    <row r="117" spans="1:1">
      <c r="A117" s="8" t="s">
        <v>404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1C61E-D9AE-4AC7-8AAD-F5AECF729706}">
  <dimension ref="A1:F190"/>
  <sheetViews>
    <sheetView topLeftCell="A122" zoomScale="85" zoomScaleNormal="85" workbookViewId="0">
      <selection activeCell="A81" sqref="A81:XFD135"/>
    </sheetView>
  </sheetViews>
  <sheetFormatPr defaultRowHeight="17.399999999999999"/>
  <cols>
    <col min="1" max="1" width="19.296875" customWidth="1"/>
    <col min="2" max="2" width="23.5" customWidth="1"/>
    <col min="3" max="3" width="18.09765625" customWidth="1"/>
  </cols>
  <sheetData>
    <row r="1" spans="1:6">
      <c r="A1" s="46" t="s">
        <v>1691</v>
      </c>
      <c r="B1" s="46" t="s">
        <v>1692</v>
      </c>
      <c r="C1" s="46" t="s">
        <v>1693</v>
      </c>
      <c r="D1" s="47"/>
      <c r="E1" s="47" t="s">
        <v>1694</v>
      </c>
      <c r="F1" s="47" t="s">
        <v>1695</v>
      </c>
    </row>
    <row r="3" spans="1:6">
      <c r="A3" t="s">
        <v>1514</v>
      </c>
    </row>
    <row r="4" spans="1:6" ht="21">
      <c r="A4" s="2" t="s">
        <v>1515</v>
      </c>
    </row>
    <row r="6" spans="1:6" ht="19.2">
      <c r="A6" s="6" t="s">
        <v>1516</v>
      </c>
    </row>
    <row r="8" spans="1:6">
      <c r="A8" t="s">
        <v>1517</v>
      </c>
    </row>
    <row r="9" spans="1:6">
      <c r="A9" s="8" t="s">
        <v>1558</v>
      </c>
    </row>
    <row r="10" spans="1:6">
      <c r="A10" s="8" t="s">
        <v>1559</v>
      </c>
    </row>
    <row r="12" spans="1:6" ht="19.2">
      <c r="A12" s="6" t="s">
        <v>1518</v>
      </c>
    </row>
    <row r="14" spans="1:6">
      <c r="A14" t="s">
        <v>1519</v>
      </c>
    </row>
    <row r="15" spans="1:6">
      <c r="A15" s="8" t="s">
        <v>1560</v>
      </c>
    </row>
    <row r="17" spans="1:1" ht="19.2">
      <c r="A17" s="6" t="s">
        <v>1520</v>
      </c>
    </row>
    <row r="18" spans="1:1">
      <c r="A18" s="8" t="s">
        <v>1521</v>
      </c>
    </row>
    <row r="19" spans="1:1">
      <c r="A19" s="8" t="s">
        <v>1562</v>
      </c>
    </row>
    <row r="21" spans="1:1">
      <c r="A21" t="s">
        <v>1522</v>
      </c>
    </row>
    <row r="22" spans="1:1">
      <c r="A22" s="8" t="s">
        <v>1436</v>
      </c>
    </row>
    <row r="23" spans="1:1">
      <c r="A23" s="8" t="s">
        <v>1523</v>
      </c>
    </row>
    <row r="24" spans="1:1">
      <c r="A24" s="44" t="s">
        <v>1524</v>
      </c>
    </row>
    <row r="25" spans="1:1">
      <c r="A25" s="8" t="s">
        <v>197</v>
      </c>
    </row>
    <row r="27" spans="1:1" ht="21">
      <c r="A27" s="2" t="s">
        <v>1525</v>
      </c>
    </row>
    <row r="28" spans="1:1" ht="19.2">
      <c r="A28" s="6" t="s">
        <v>1626</v>
      </c>
    </row>
    <row r="29" spans="1:1">
      <c r="A29" s="8" t="s">
        <v>1526</v>
      </c>
    </row>
    <row r="30" spans="1:1">
      <c r="A30" s="8" t="s">
        <v>1627</v>
      </c>
    </row>
    <row r="32" spans="1:1">
      <c r="A32" s="1" t="s">
        <v>1628</v>
      </c>
    </row>
    <row r="33" spans="1:1">
      <c r="A33" s="1" t="s">
        <v>1389</v>
      </c>
    </row>
    <row r="34" spans="1:1">
      <c r="A34" s="1" t="s">
        <v>1390</v>
      </c>
    </row>
    <row r="35" spans="1:1">
      <c r="A35" s="1" t="s">
        <v>1635</v>
      </c>
    </row>
    <row r="36" spans="1:1">
      <c r="A36" s="1"/>
    </row>
    <row r="37" spans="1:1">
      <c r="A37" s="1" t="s">
        <v>1656</v>
      </c>
    </row>
    <row r="38" spans="1:1">
      <c r="A38" s="1" t="s">
        <v>1415</v>
      </c>
    </row>
    <row r="39" spans="1:1">
      <c r="A39" s="1"/>
    </row>
    <row r="40" spans="1:1">
      <c r="A40" s="1" t="s">
        <v>1391</v>
      </c>
    </row>
    <row r="41" spans="1:1">
      <c r="A41" s="1" t="s">
        <v>1416</v>
      </c>
    </row>
    <row r="42" spans="1:1">
      <c r="A42" s="1" t="s">
        <v>219</v>
      </c>
    </row>
    <row r="43" spans="1:1">
      <c r="A43" s="1"/>
    </row>
    <row r="44" spans="1:1">
      <c r="A44" s="1" t="s">
        <v>1417</v>
      </c>
    </row>
    <row r="45" spans="1:1">
      <c r="A45" s="1" t="s">
        <v>1418</v>
      </c>
    </row>
    <row r="46" spans="1:1">
      <c r="A46" s="1" t="s">
        <v>1409</v>
      </c>
    </row>
    <row r="47" spans="1:1">
      <c r="A47" s="1" t="s">
        <v>1410</v>
      </c>
    </row>
    <row r="48" spans="1:1">
      <c r="A48" s="1" t="s">
        <v>1419</v>
      </c>
    </row>
    <row r="49" spans="1:1">
      <c r="A49" s="1" t="s">
        <v>1420</v>
      </c>
    </row>
    <row r="50" spans="1:1">
      <c r="A50" s="1" t="s">
        <v>1421</v>
      </c>
    </row>
    <row r="51" spans="1:1">
      <c r="A51" s="1" t="s">
        <v>1422</v>
      </c>
    </row>
    <row r="52" spans="1:1">
      <c r="A52" s="1"/>
    </row>
    <row r="53" spans="1:1">
      <c r="A53" s="1" t="s">
        <v>1636</v>
      </c>
    </row>
    <row r="54" spans="1:1">
      <c r="A54" s="1" t="s">
        <v>1423</v>
      </c>
    </row>
    <row r="55" spans="1:1">
      <c r="A55" s="1" t="s">
        <v>1424</v>
      </c>
    </row>
    <row r="56" spans="1:1">
      <c r="A56" s="1" t="s">
        <v>219</v>
      </c>
    </row>
    <row r="57" spans="1:1">
      <c r="A57" s="1"/>
    </row>
    <row r="58" spans="1:1">
      <c r="A58" s="1" t="s">
        <v>1425</v>
      </c>
    </row>
    <row r="59" spans="1:1">
      <c r="A59" s="1" t="s">
        <v>1426</v>
      </c>
    </row>
    <row r="60" spans="1:1">
      <c r="A60" s="1" t="s">
        <v>1427</v>
      </c>
    </row>
    <row r="61" spans="1:1">
      <c r="A61" s="1" t="s">
        <v>1428</v>
      </c>
    </row>
    <row r="62" spans="1:1">
      <c r="A62" s="1" t="s">
        <v>219</v>
      </c>
    </row>
    <row r="64" spans="1:1">
      <c r="A64" s="8" t="s">
        <v>1442</v>
      </c>
    </row>
    <row r="65" spans="1:2">
      <c r="A65" s="8" t="s">
        <v>1629</v>
      </c>
    </row>
    <row r="66" spans="1:2">
      <c r="A66" s="8" t="s">
        <v>1420</v>
      </c>
    </row>
    <row r="67" spans="1:2">
      <c r="A67" s="8" t="s">
        <v>1430</v>
      </c>
    </row>
    <row r="68" spans="1:2">
      <c r="A68" s="8" t="s">
        <v>1443</v>
      </c>
    </row>
    <row r="69" spans="1:2">
      <c r="A69" t="s">
        <v>1408</v>
      </c>
    </row>
    <row r="70" spans="1:2">
      <c r="A70" s="8" t="s">
        <v>1409</v>
      </c>
    </row>
    <row r="71" spans="1:2">
      <c r="A71" s="8" t="s">
        <v>1410</v>
      </c>
    </row>
    <row r="72" spans="1:2">
      <c r="B72" t="s">
        <v>1630</v>
      </c>
    </row>
    <row r="73" spans="1:2">
      <c r="A73" s="8" t="s">
        <v>219</v>
      </c>
    </row>
    <row r="74" spans="1:2">
      <c r="A74" s="8" t="s">
        <v>197</v>
      </c>
    </row>
    <row r="75" spans="1:2">
      <c r="A75" s="8"/>
    </row>
    <row r="77" spans="1:2" ht="19.2">
      <c r="A77" s="6" t="s">
        <v>1527</v>
      </c>
    </row>
    <row r="78" spans="1:2">
      <c r="A78" s="8" t="s">
        <v>1528</v>
      </c>
    </row>
    <row r="79" spans="1:2">
      <c r="A79" s="48" t="s">
        <v>1631</v>
      </c>
    </row>
    <row r="81" spans="1:2" ht="21">
      <c r="A81" s="2" t="s">
        <v>1529</v>
      </c>
    </row>
    <row r="82" spans="1:2">
      <c r="A82" t="s">
        <v>1530</v>
      </c>
    </row>
    <row r="83" spans="1:2">
      <c r="A83" s="8" t="s">
        <v>1632</v>
      </c>
    </row>
    <row r="84" spans="1:2">
      <c r="A84" s="8" t="s">
        <v>1633</v>
      </c>
    </row>
    <row r="85" spans="1:2">
      <c r="A85" s="8"/>
    </row>
    <row r="86" spans="1:2">
      <c r="A86" s="8" t="s">
        <v>1658</v>
      </c>
    </row>
    <row r="87" spans="1:2">
      <c r="A87" s="8" t="s">
        <v>1659</v>
      </c>
    </row>
    <row r="88" spans="1:2">
      <c r="A88" s="8"/>
    </row>
    <row r="89" spans="1:2">
      <c r="A89" t="s">
        <v>1657</v>
      </c>
    </row>
    <row r="90" spans="1:2">
      <c r="A90" t="s">
        <v>1429</v>
      </c>
    </row>
    <row r="92" spans="1:2" ht="19.2">
      <c r="A92" s="6" t="s">
        <v>1674</v>
      </c>
    </row>
    <row r="93" spans="1:2">
      <c r="A93" t="s">
        <v>1671</v>
      </c>
      <c r="B93" t="s">
        <v>1669</v>
      </c>
    </row>
    <row r="94" spans="1:2">
      <c r="A94" t="s">
        <v>1672</v>
      </c>
      <c r="B94" t="s">
        <v>1670</v>
      </c>
    </row>
    <row r="95" spans="1:2">
      <c r="A95" t="s">
        <v>1673</v>
      </c>
      <c r="B95" t="s">
        <v>1668</v>
      </c>
    </row>
    <row r="97" spans="1:1" ht="19.2">
      <c r="A97" s="6" t="s">
        <v>1669</v>
      </c>
    </row>
    <row r="98" spans="1:1">
      <c r="A98" t="s">
        <v>1675</v>
      </c>
    </row>
    <row r="99" spans="1:1">
      <c r="A99" t="s">
        <v>1676</v>
      </c>
    </row>
    <row r="100" spans="1:1">
      <c r="A100" t="s">
        <v>1677</v>
      </c>
    </row>
    <row r="101" spans="1:1">
      <c r="A101" t="s">
        <v>1678</v>
      </c>
    </row>
    <row r="103" spans="1:1" ht="19.2">
      <c r="A103" s="6" t="s">
        <v>1670</v>
      </c>
    </row>
    <row r="104" spans="1:1">
      <c r="A104" t="s">
        <v>1679</v>
      </c>
    </row>
    <row r="105" spans="1:1">
      <c r="A105" t="s">
        <v>1680</v>
      </c>
    </row>
    <row r="106" spans="1:1">
      <c r="A106" t="s">
        <v>1681</v>
      </c>
    </row>
    <row r="108" spans="1:1">
      <c r="A108" t="s">
        <v>1682</v>
      </c>
    </row>
    <row r="109" spans="1:1">
      <c r="A109" t="s">
        <v>1683</v>
      </c>
    </row>
    <row r="110" spans="1:1">
      <c r="A110" t="s">
        <v>1684</v>
      </c>
    </row>
    <row r="111" spans="1:1">
      <c r="A111" t="s">
        <v>1685</v>
      </c>
    </row>
    <row r="112" spans="1:1">
      <c r="A112" t="s">
        <v>1686</v>
      </c>
    </row>
    <row r="113" spans="1:1">
      <c r="A113" t="s">
        <v>1687</v>
      </c>
    </row>
    <row r="115" spans="1:1">
      <c r="A115" t="s">
        <v>1688</v>
      </c>
    </row>
    <row r="117" spans="1:1" ht="19.2">
      <c r="A117" s="6" t="s">
        <v>1668</v>
      </c>
    </row>
    <row r="118" spans="1:1">
      <c r="A118" s="18" t="s">
        <v>1679</v>
      </c>
    </row>
    <row r="119" spans="1:1">
      <c r="A119" s="18" t="s">
        <v>1680</v>
      </c>
    </row>
    <row r="120" spans="1:1">
      <c r="A120" s="18" t="s">
        <v>1681</v>
      </c>
    </row>
    <row r="121" spans="1:1">
      <c r="A121" s="18"/>
    </row>
    <row r="122" spans="1:1">
      <c r="A122" s="18" t="s">
        <v>1682</v>
      </c>
    </row>
    <row r="123" spans="1:1">
      <c r="A123" s="18" t="s">
        <v>1683</v>
      </c>
    </row>
    <row r="124" spans="1:1">
      <c r="A124" s="18" t="s">
        <v>1684</v>
      </c>
    </row>
    <row r="125" spans="1:1">
      <c r="A125" s="18" t="s">
        <v>1685</v>
      </c>
    </row>
    <row r="126" spans="1:1">
      <c r="A126" s="18" t="s">
        <v>1686</v>
      </c>
    </row>
    <row r="127" spans="1:1">
      <c r="A127" s="18" t="s">
        <v>1687</v>
      </c>
    </row>
    <row r="128" spans="1:1">
      <c r="A128" s="18"/>
    </row>
    <row r="129" spans="1:1">
      <c r="A129" s="18" t="s">
        <v>1689</v>
      </c>
    </row>
    <row r="130" spans="1:1">
      <c r="A130" s="18" t="s">
        <v>1676</v>
      </c>
    </row>
    <row r="131" spans="1:1">
      <c r="A131" s="18" t="s">
        <v>1677</v>
      </c>
    </row>
    <row r="132" spans="1:1">
      <c r="A132" s="18"/>
    </row>
    <row r="133" spans="1:1">
      <c r="A133" s="18" t="s">
        <v>1690</v>
      </c>
    </row>
    <row r="136" spans="1:1" ht="21">
      <c r="A136" s="2" t="s">
        <v>1531</v>
      </c>
    </row>
    <row r="138" spans="1:1">
      <c r="A138" t="s">
        <v>1532</v>
      </c>
    </row>
    <row r="139" spans="1:1">
      <c r="A139" t="s">
        <v>1667</v>
      </c>
    </row>
    <row r="140" spans="1:1">
      <c r="A140" s="8" t="s">
        <v>1700</v>
      </c>
    </row>
    <row r="141" spans="1:1">
      <c r="A141" s="8" t="s">
        <v>1701</v>
      </c>
    </row>
    <row r="142" spans="1:1">
      <c r="A142" s="8"/>
    </row>
    <row r="143" spans="1:1">
      <c r="A143" t="s">
        <v>1660</v>
      </c>
    </row>
    <row r="144" spans="1:1">
      <c r="A144" s="8" t="s">
        <v>1661</v>
      </c>
    </row>
    <row r="145" spans="1:1">
      <c r="A145" s="8" t="s">
        <v>1662</v>
      </c>
    </row>
    <row r="146" spans="1:1">
      <c r="A146" s="8" t="s">
        <v>1663</v>
      </c>
    </row>
    <row r="147" spans="1:1">
      <c r="A147" s="8" t="s">
        <v>1664</v>
      </c>
    </row>
    <row r="148" spans="1:1">
      <c r="A148" s="8" t="s">
        <v>1699</v>
      </c>
    </row>
    <row r="149" spans="1:1">
      <c r="A149" s="8" t="s">
        <v>1665</v>
      </c>
    </row>
    <row r="150" spans="1:1">
      <c r="A150" s="3"/>
    </row>
    <row r="151" spans="1:1">
      <c r="A151" s="22" t="s">
        <v>1533</v>
      </c>
    </row>
    <row r="152" spans="1:1">
      <c r="A152" s="22" t="s">
        <v>1534</v>
      </c>
    </row>
    <row r="153" spans="1:1">
      <c r="A153" s="22" t="s">
        <v>1535</v>
      </c>
    </row>
    <row r="154" spans="1:1">
      <c r="A154" s="42" t="s">
        <v>1666</v>
      </c>
    </row>
    <row r="158" spans="1:1" ht="21">
      <c r="A158" s="2" t="s">
        <v>1536</v>
      </c>
    </row>
    <row r="160" spans="1:1" ht="19.2">
      <c r="A160" s="6" t="s">
        <v>1537</v>
      </c>
    </row>
    <row r="162" spans="1:1">
      <c r="A162" t="s">
        <v>1538</v>
      </c>
    </row>
    <row r="163" spans="1:1">
      <c r="A163" s="8" t="s">
        <v>1634</v>
      </c>
    </row>
    <row r="165" spans="1:1" ht="19.2">
      <c r="A165" s="6" t="s">
        <v>1539</v>
      </c>
    </row>
    <row r="167" spans="1:1">
      <c r="A167" t="s">
        <v>1540</v>
      </c>
    </row>
    <row r="168" spans="1:1">
      <c r="A168" s="8" t="s">
        <v>1541</v>
      </c>
    </row>
    <row r="169" spans="1:1">
      <c r="A169" s="8"/>
    </row>
    <row r="170" spans="1:1">
      <c r="A170" s="8"/>
    </row>
    <row r="171" spans="1:1" ht="19.2">
      <c r="A171" s="6" t="s">
        <v>1696</v>
      </c>
    </row>
    <row r="172" spans="1:1" ht="19.2">
      <c r="A172" s="45" t="s">
        <v>1698</v>
      </c>
    </row>
    <row r="173" spans="1:1">
      <c r="A173" t="s">
        <v>1697</v>
      </c>
    </row>
    <row r="174" spans="1:1">
      <c r="A174" s="8"/>
    </row>
    <row r="175" spans="1:1">
      <c r="A175" s="8"/>
    </row>
    <row r="177" spans="1:1" ht="21">
      <c r="A177" s="2" t="s">
        <v>1542</v>
      </c>
    </row>
    <row r="179" spans="1:1">
      <c r="A179" t="s">
        <v>1543</v>
      </c>
    </row>
    <row r="181" spans="1:1" ht="19.2">
      <c r="A181" s="6" t="s">
        <v>1544</v>
      </c>
    </row>
    <row r="182" spans="1:1">
      <c r="A182" s="3"/>
    </row>
    <row r="183" spans="1:1">
      <c r="A183" s="4" t="s">
        <v>1545</v>
      </c>
    </row>
    <row r="184" spans="1:1">
      <c r="A184" s="8" t="s">
        <v>1546</v>
      </c>
    </row>
    <row r="185" spans="1:1">
      <c r="A185" s="3"/>
    </row>
    <row r="186" spans="1:1">
      <c r="A186" s="4" t="s">
        <v>1547</v>
      </c>
    </row>
    <row r="187" spans="1:1">
      <c r="A187" s="8" t="s">
        <v>1548</v>
      </c>
    </row>
    <row r="188" spans="1:1">
      <c r="A188" s="3"/>
    </row>
    <row r="189" spans="1:1">
      <c r="A189" s="4" t="s">
        <v>1549</v>
      </c>
    </row>
    <row r="190" spans="1:1">
      <c r="A190" s="8" t="s">
        <v>1541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8A507-0FF1-4647-9BDD-FAD826B5B1FE}">
  <dimension ref="A1:B116"/>
  <sheetViews>
    <sheetView workbookViewId="0">
      <selection activeCell="G7" sqref="G7"/>
    </sheetView>
  </sheetViews>
  <sheetFormatPr defaultRowHeight="17.399999999999999"/>
  <sheetData>
    <row r="1" spans="1:1" ht="21">
      <c r="A1" s="2" t="s">
        <v>1563</v>
      </c>
    </row>
    <row r="3" spans="1:1">
      <c r="A3" t="s">
        <v>1564</v>
      </c>
    </row>
    <row r="5" spans="1:1">
      <c r="A5" s="8" t="s">
        <v>224</v>
      </c>
    </row>
    <row r="6" spans="1:1">
      <c r="A6" s="8" t="s">
        <v>64</v>
      </c>
    </row>
    <row r="7" spans="1:1">
      <c r="A7" s="8" t="s">
        <v>1432</v>
      </c>
    </row>
    <row r="8" spans="1:1">
      <c r="A8" s="8" t="s">
        <v>1565</v>
      </c>
    </row>
    <row r="12" spans="1:1" ht="21">
      <c r="A12" s="2" t="s">
        <v>1566</v>
      </c>
    </row>
    <row r="14" spans="1:1">
      <c r="A14" t="s">
        <v>1567</v>
      </c>
    </row>
    <row r="16" spans="1:1">
      <c r="A16" s="8" t="s">
        <v>224</v>
      </c>
    </row>
    <row r="17" spans="1:2">
      <c r="A17" s="8" t="s">
        <v>64</v>
      </c>
    </row>
    <row r="18" spans="1:2">
      <c r="A18" s="8" t="s">
        <v>1568</v>
      </c>
    </row>
    <row r="19" spans="1:2">
      <c r="A19" s="3"/>
    </row>
    <row r="20" spans="1:2">
      <c r="A20" s="3" t="s">
        <v>1569</v>
      </c>
    </row>
    <row r="21" spans="1:2">
      <c r="A21" s="5" t="s">
        <v>1570</v>
      </c>
    </row>
    <row r="25" spans="1:2" ht="21">
      <c r="A25" s="2" t="s">
        <v>1571</v>
      </c>
    </row>
    <row r="27" spans="1:2">
      <c r="A27" s="8" t="s">
        <v>1572</v>
      </c>
    </row>
    <row r="28" spans="1:2">
      <c r="A28" t="s">
        <v>1573</v>
      </c>
    </row>
    <row r="30" spans="1:2">
      <c r="A30" s="23" t="s">
        <v>1574</v>
      </c>
      <c r="B30" s="23" t="s">
        <v>1575</v>
      </c>
    </row>
    <row r="31" spans="1:2" ht="52.2">
      <c r="A31" s="26" t="s">
        <v>1576</v>
      </c>
      <c r="B31" s="20" t="s">
        <v>1577</v>
      </c>
    </row>
    <row r="32" spans="1:2" ht="34.799999999999997">
      <c r="A32" s="26" t="s">
        <v>1578</v>
      </c>
      <c r="B32" s="20" t="s">
        <v>1579</v>
      </c>
    </row>
    <row r="33" spans="1:2" ht="34.799999999999997">
      <c r="A33" s="26" t="s">
        <v>1580</v>
      </c>
      <c r="B33" s="20" t="s">
        <v>1581</v>
      </c>
    </row>
    <row r="34" spans="1:2" ht="34.799999999999997">
      <c r="A34" s="26" t="s">
        <v>1582</v>
      </c>
      <c r="B34" s="20" t="s">
        <v>1583</v>
      </c>
    </row>
    <row r="35" spans="1:2" ht="52.2">
      <c r="A35" s="26" t="s">
        <v>1584</v>
      </c>
      <c r="B35" s="20" t="s">
        <v>1585</v>
      </c>
    </row>
    <row r="36" spans="1:2" ht="52.2">
      <c r="A36" s="26" t="s">
        <v>1586</v>
      </c>
      <c r="B36" s="20" t="s">
        <v>1587</v>
      </c>
    </row>
    <row r="37" spans="1:2" ht="52.2">
      <c r="A37" s="26" t="s">
        <v>1588</v>
      </c>
      <c r="B37" s="20" t="s">
        <v>1589</v>
      </c>
    </row>
    <row r="38" spans="1:2" ht="52.2">
      <c r="A38" s="26" t="s">
        <v>1590</v>
      </c>
      <c r="B38" s="20" t="s">
        <v>1591</v>
      </c>
    </row>
    <row r="39" spans="1:2" ht="34.799999999999997">
      <c r="A39" s="26" t="s">
        <v>1592</v>
      </c>
      <c r="B39" s="20" t="s">
        <v>1593</v>
      </c>
    </row>
    <row r="42" spans="1:2" ht="21">
      <c r="A42" s="2" t="s">
        <v>1594</v>
      </c>
    </row>
    <row r="44" spans="1:2">
      <c r="A44" t="s">
        <v>1595</v>
      </c>
    </row>
    <row r="45" spans="1:2">
      <c r="A45" s="3"/>
    </row>
    <row r="46" spans="1:2">
      <c r="A46" s="3" t="s">
        <v>1596</v>
      </c>
    </row>
    <row r="47" spans="1:2">
      <c r="A47" s="3" t="s">
        <v>1597</v>
      </c>
    </row>
    <row r="51" spans="1:1" ht="21">
      <c r="A51" s="2" t="s">
        <v>1598</v>
      </c>
    </row>
    <row r="53" spans="1:1">
      <c r="A53" s="8" t="s">
        <v>1599</v>
      </c>
    </row>
    <row r="54" spans="1:1">
      <c r="A54" s="3"/>
    </row>
    <row r="55" spans="1:1">
      <c r="A55" s="3" t="s">
        <v>1600</v>
      </c>
    </row>
    <row r="56" spans="1:1">
      <c r="A56" s="3" t="s">
        <v>1601</v>
      </c>
    </row>
    <row r="57" spans="1:1">
      <c r="A57" s="10" t="s">
        <v>1602</v>
      </c>
    </row>
    <row r="58" spans="1:1">
      <c r="A58" s="10" t="s">
        <v>1603</v>
      </c>
    </row>
    <row r="59" spans="1:1">
      <c r="A59" s="10" t="s">
        <v>1604</v>
      </c>
    </row>
    <row r="63" spans="1:1" ht="21">
      <c r="A63" s="2" t="s">
        <v>1605</v>
      </c>
    </row>
    <row r="65" spans="1:1">
      <c r="A65" t="s">
        <v>1606</v>
      </c>
    </row>
    <row r="67" spans="1:1">
      <c r="A67" s="8" t="s">
        <v>224</v>
      </c>
    </row>
    <row r="68" spans="1:1">
      <c r="A68" s="8" t="s">
        <v>64</v>
      </c>
    </row>
    <row r="69" spans="1:1">
      <c r="A69" s="8" t="s">
        <v>1607</v>
      </c>
    </row>
    <row r="73" spans="1:1" ht="21">
      <c r="A73" s="2" t="s">
        <v>1608</v>
      </c>
    </row>
    <row r="75" spans="1:1">
      <c r="A75" s="8" t="s">
        <v>1609</v>
      </c>
    </row>
    <row r="77" spans="1:1" ht="19.2">
      <c r="A77" s="6" t="s">
        <v>1610</v>
      </c>
    </row>
    <row r="79" spans="1:1">
      <c r="A79" s="8" t="s">
        <v>224</v>
      </c>
    </row>
    <row r="80" spans="1:1">
      <c r="A80" s="8" t="s">
        <v>64</v>
      </c>
    </row>
    <row r="81" spans="1:1">
      <c r="A81" s="8" t="s">
        <v>1611</v>
      </c>
    </row>
    <row r="83" spans="1:1" ht="19.2">
      <c r="A83" s="6" t="s">
        <v>1612</v>
      </c>
    </row>
    <row r="84" spans="1:1">
      <c r="A84" s="3"/>
    </row>
    <row r="85" spans="1:1">
      <c r="A85" s="3" t="s">
        <v>1613</v>
      </c>
    </row>
    <row r="87" spans="1:1">
      <c r="A87" s="8" t="s">
        <v>224</v>
      </c>
    </row>
    <row r="88" spans="1:1">
      <c r="A88" s="8" t="s">
        <v>64</v>
      </c>
    </row>
    <row r="89" spans="1:1">
      <c r="A89" s="8" t="s">
        <v>1614</v>
      </c>
    </row>
    <row r="90" spans="1:1">
      <c r="A90" s="3"/>
    </row>
    <row r="91" spans="1:1">
      <c r="A91" s="3" t="s">
        <v>1615</v>
      </c>
    </row>
    <row r="93" spans="1:1">
      <c r="A93" s="8" t="s">
        <v>224</v>
      </c>
    </row>
    <row r="94" spans="1:1">
      <c r="A94" s="8" t="s">
        <v>64</v>
      </c>
    </row>
    <row r="95" spans="1:1">
      <c r="A95" s="8" t="s">
        <v>1616</v>
      </c>
    </row>
    <row r="96" spans="1:1">
      <c r="A96" s="3"/>
    </row>
    <row r="97" spans="1:1">
      <c r="A97" s="3" t="s">
        <v>1617</v>
      </c>
    </row>
    <row r="101" spans="1:1" ht="21">
      <c r="A101" s="2" t="s">
        <v>1618</v>
      </c>
    </row>
    <row r="102" spans="1:1">
      <c r="A102" s="3"/>
    </row>
    <row r="103" spans="1:1">
      <c r="A103" s="3" t="s">
        <v>1619</v>
      </c>
    </row>
    <row r="104" spans="1:1">
      <c r="A104" s="5" t="s">
        <v>1620</v>
      </c>
    </row>
    <row r="105" spans="1:1">
      <c r="A105" s="3" t="s">
        <v>1621</v>
      </c>
    </row>
    <row r="106" spans="1:1">
      <c r="A106" s="5" t="s">
        <v>1622</v>
      </c>
    </row>
    <row r="110" spans="1:1" ht="21">
      <c r="A110" s="2" t="s">
        <v>1623</v>
      </c>
    </row>
    <row r="112" spans="1:1">
      <c r="A112" s="8" t="s">
        <v>1624</v>
      </c>
    </row>
    <row r="114" spans="1:1">
      <c r="A114" s="8" t="s">
        <v>224</v>
      </c>
    </row>
    <row r="115" spans="1:1">
      <c r="A115" s="8" t="s">
        <v>64</v>
      </c>
    </row>
    <row r="116" spans="1:1">
      <c r="A116" s="8" t="s">
        <v>1625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E46FB-F9B6-403F-B47C-EC27839B97D8}">
  <dimension ref="A1:E24"/>
  <sheetViews>
    <sheetView topLeftCell="A6" workbookViewId="0">
      <selection activeCell="I18" sqref="I18"/>
    </sheetView>
  </sheetViews>
  <sheetFormatPr defaultRowHeight="17.399999999999999"/>
  <sheetData>
    <row r="1" spans="1:5" ht="21">
      <c r="A1" s="37" t="s">
        <v>1643</v>
      </c>
    </row>
    <row r="2" spans="1:5">
      <c r="A2" t="s">
        <v>1644</v>
      </c>
    </row>
    <row r="3" spans="1:5">
      <c r="A3" t="s">
        <v>1638</v>
      </c>
    </row>
    <row r="4" spans="1:5">
      <c r="A4" t="s">
        <v>1637</v>
      </c>
    </row>
    <row r="5" spans="1:5">
      <c r="A5" t="s">
        <v>1651</v>
      </c>
    </row>
    <row r="7" spans="1:5" ht="21">
      <c r="A7" s="37" t="s">
        <v>1639</v>
      </c>
    </row>
    <row r="8" spans="1:5">
      <c r="A8" t="s">
        <v>1640</v>
      </c>
    </row>
    <row r="9" spans="1:5">
      <c r="A9" t="s">
        <v>1655</v>
      </c>
    </row>
    <row r="10" spans="1:5">
      <c r="A10" t="s">
        <v>1043</v>
      </c>
      <c r="D10" t="s">
        <v>1642</v>
      </c>
      <c r="E10" t="s">
        <v>1641</v>
      </c>
    </row>
    <row r="12" spans="1:5" ht="21">
      <c r="A12" s="37" t="s">
        <v>1648</v>
      </c>
    </row>
    <row r="13" spans="1:5">
      <c r="A13" t="s">
        <v>1645</v>
      </c>
    </row>
    <row r="14" spans="1:5">
      <c r="A14" t="s">
        <v>1646</v>
      </c>
    </row>
    <row r="15" spans="1:5">
      <c r="A15" t="s">
        <v>1647</v>
      </c>
    </row>
    <row r="16" spans="1:5">
      <c r="A16" t="s">
        <v>1649</v>
      </c>
    </row>
    <row r="17" spans="1:1">
      <c r="A17" t="s">
        <v>1650</v>
      </c>
    </row>
    <row r="18" spans="1:1">
      <c r="A18" t="s">
        <v>1652</v>
      </c>
    </row>
    <row r="19" spans="1:1">
      <c r="A19" t="s">
        <v>1653</v>
      </c>
    </row>
    <row r="21" spans="1:1" ht="21">
      <c r="A21" s="37" t="s">
        <v>1654</v>
      </c>
    </row>
    <row r="22" spans="1:1">
      <c r="A22" s="43" t="s">
        <v>1241</v>
      </c>
    </row>
    <row r="23" spans="1:1">
      <c r="A23" s="43" t="s">
        <v>1242</v>
      </c>
    </row>
    <row r="24" spans="1:1">
      <c r="A24" s="43" t="s">
        <v>1239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53"/>
  <sheetViews>
    <sheetView workbookViewId="0">
      <selection sqref="A1:A7"/>
    </sheetView>
  </sheetViews>
  <sheetFormatPr defaultRowHeight="17.399999999999999"/>
  <sheetData>
    <row r="1" spans="1:1">
      <c r="A1" s="34" t="s">
        <v>1240</v>
      </c>
    </row>
    <row r="3" spans="1:1">
      <c r="A3" s="34" t="s">
        <v>1241</v>
      </c>
    </row>
    <row r="5" spans="1:1">
      <c r="A5" s="34" t="s">
        <v>1242</v>
      </c>
    </row>
    <row r="7" spans="1:1">
      <c r="A7" s="34" t="s">
        <v>1239</v>
      </c>
    </row>
    <row r="11" spans="1:1">
      <c r="A11" t="s">
        <v>473</v>
      </c>
    </row>
    <row r="12" spans="1:1">
      <c r="A12" s="3"/>
    </row>
    <row r="13" spans="1:1">
      <c r="A13" s="4" t="s">
        <v>474</v>
      </c>
    </row>
    <row r="14" spans="1:1">
      <c r="A14" s="4" t="s">
        <v>475</v>
      </c>
    </row>
    <row r="17" spans="1:1">
      <c r="A17" t="s">
        <v>944</v>
      </c>
    </row>
    <row r="18" spans="1:1">
      <c r="A18" s="8" t="s">
        <v>945</v>
      </c>
    </row>
    <row r="19" spans="1:1">
      <c r="A19" s="8" t="s">
        <v>946</v>
      </c>
    </row>
    <row r="22" spans="1:1">
      <c r="A22" t="s">
        <v>1168</v>
      </c>
    </row>
    <row r="23" spans="1:1">
      <c r="A23" s="28" t="s">
        <v>1043</v>
      </c>
    </row>
    <row r="27" spans="1:1">
      <c r="A27" t="s">
        <v>1447</v>
      </c>
    </row>
    <row r="28" spans="1:1" ht="21">
      <c r="A28" s="2" t="s">
        <v>1448</v>
      </c>
    </row>
    <row r="30" spans="1:1">
      <c r="A30" t="s">
        <v>1449</v>
      </c>
    </row>
    <row r="31" spans="1:1">
      <c r="A31" s="3"/>
    </row>
    <row r="32" spans="1:1">
      <c r="A32" s="3" t="s">
        <v>1450</v>
      </c>
    </row>
    <row r="34" spans="1:1">
      <c r="A34" s="8" t="s">
        <v>224</v>
      </c>
    </row>
    <row r="35" spans="1:1">
      <c r="A35" s="8" t="s">
        <v>64</v>
      </c>
    </row>
    <row r="36" spans="1:1">
      <c r="A36" s="8" t="s">
        <v>1451</v>
      </c>
    </row>
    <row r="37" spans="1:1">
      <c r="A37" s="3"/>
    </row>
    <row r="38" spans="1:1">
      <c r="A38" s="3" t="s">
        <v>1452</v>
      </c>
    </row>
    <row r="40" spans="1:1">
      <c r="A40" s="8" t="s">
        <v>224</v>
      </c>
    </row>
    <row r="41" spans="1:1">
      <c r="A41" s="8" t="s">
        <v>64</v>
      </c>
    </row>
    <row r="42" spans="1:1">
      <c r="A42" s="8" t="s">
        <v>1453</v>
      </c>
    </row>
    <row r="43" spans="1:1">
      <c r="A43" s="3"/>
    </row>
    <row r="44" spans="1:1">
      <c r="A44" s="3" t="s">
        <v>1454</v>
      </c>
    </row>
    <row r="46" spans="1:1">
      <c r="A46" s="8" t="s">
        <v>224</v>
      </c>
    </row>
    <row r="47" spans="1:1">
      <c r="A47" s="8" t="s">
        <v>64</v>
      </c>
    </row>
    <row r="48" spans="1:1">
      <c r="A48" s="8" t="s">
        <v>1455</v>
      </c>
    </row>
    <row r="51" spans="1:1">
      <c r="A51" t="s">
        <v>1456</v>
      </c>
    </row>
    <row r="53" spans="1:1">
      <c r="A53" t="s">
        <v>1457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9"/>
  <sheetViews>
    <sheetView workbookViewId="0">
      <selection activeCell="A24" sqref="A24"/>
    </sheetView>
  </sheetViews>
  <sheetFormatPr defaultRowHeight="17.399999999999999"/>
  <cols>
    <col min="1" max="1" width="50" customWidth="1"/>
    <col min="2" max="2" width="26.09765625" style="11" bestFit="1" customWidth="1"/>
  </cols>
  <sheetData>
    <row r="1" spans="1:2">
      <c r="A1" s="1" t="s">
        <v>266</v>
      </c>
    </row>
    <row r="2" spans="1:2">
      <c r="A2" s="1" t="s">
        <v>265</v>
      </c>
    </row>
    <row r="3" spans="1:2">
      <c r="A3" s="18" t="s">
        <v>1271</v>
      </c>
    </row>
    <row r="4" spans="1:2">
      <c r="A4" s="31" t="s">
        <v>1131</v>
      </c>
    </row>
    <row r="6" spans="1:2">
      <c r="A6" s="1" t="s">
        <v>267</v>
      </c>
    </row>
    <row r="7" spans="1:2">
      <c r="A7" t="s">
        <v>254</v>
      </c>
      <c r="B7" t="s">
        <v>255</v>
      </c>
    </row>
    <row r="8" spans="1:2">
      <c r="A8" t="s">
        <v>256</v>
      </c>
      <c r="B8" t="s">
        <v>253</v>
      </c>
    </row>
    <row r="9" spans="1:2">
      <c r="A9" t="s">
        <v>257</v>
      </c>
      <c r="B9" t="s">
        <v>1045</v>
      </c>
    </row>
    <row r="10" spans="1:2">
      <c r="A10" t="s">
        <v>258</v>
      </c>
      <c r="B10"/>
    </row>
    <row r="11" spans="1:2">
      <c r="A11" t="s">
        <v>259</v>
      </c>
      <c r="B11" t="s">
        <v>1245</v>
      </c>
    </row>
    <row r="12" spans="1:2">
      <c r="A12" t="s">
        <v>260</v>
      </c>
      <c r="B12" t="s">
        <v>1247</v>
      </c>
    </row>
    <row r="13" spans="1:2">
      <c r="A13" t="s">
        <v>261</v>
      </c>
      <c r="B13" t="s">
        <v>1244</v>
      </c>
    </row>
    <row r="14" spans="1:2">
      <c r="A14" t="s">
        <v>262</v>
      </c>
      <c r="B14" t="s">
        <v>1248</v>
      </c>
    </row>
    <row r="15" spans="1:2">
      <c r="A15" t="s">
        <v>263</v>
      </c>
      <c r="B15" s="11">
        <v>17</v>
      </c>
    </row>
    <row r="16" spans="1:2">
      <c r="A16" t="s">
        <v>264</v>
      </c>
      <c r="B16" s="31" t="s">
        <v>1131</v>
      </c>
    </row>
    <row r="17" spans="1:2">
      <c r="B17"/>
    </row>
    <row r="19" spans="1:2">
      <c r="A19" s="1" t="s">
        <v>300</v>
      </c>
    </row>
    <row r="20" spans="1:2" ht="18">
      <c r="A20" s="35" t="s">
        <v>1249</v>
      </c>
    </row>
    <row r="22" spans="1:2">
      <c r="A22" s="13" t="s">
        <v>1243</v>
      </c>
    </row>
    <row r="23" spans="1:2">
      <c r="A23" s="13" t="s">
        <v>1126</v>
      </c>
    </row>
    <row r="24" spans="1:2">
      <c r="A24" s="13" t="s">
        <v>1127</v>
      </c>
    </row>
    <row r="25" spans="1:2">
      <c r="A25" s="13" t="s">
        <v>268</v>
      </c>
    </row>
    <row r="27" spans="1:2">
      <c r="A27" s="13" t="s">
        <v>1132</v>
      </c>
    </row>
    <row r="29" spans="1:2">
      <c r="A29" s="16" t="s">
        <v>1135</v>
      </c>
    </row>
    <row r="31" spans="1:2">
      <c r="A31" s="13" t="s">
        <v>297</v>
      </c>
    </row>
    <row r="32" spans="1:2">
      <c r="A32" s="13" t="s">
        <v>298</v>
      </c>
    </row>
    <row r="33" spans="1:1">
      <c r="A33" s="13" t="s">
        <v>299</v>
      </c>
    </row>
    <row r="35" spans="1:1">
      <c r="A35" s="13" t="s">
        <v>1128</v>
      </c>
    </row>
    <row r="37" spans="1:1">
      <c r="A37" s="16" t="s">
        <v>1136</v>
      </c>
    </row>
    <row r="38" spans="1:1">
      <c r="A38" s="13" t="s">
        <v>1129</v>
      </c>
    </row>
    <row r="39" spans="1:1">
      <c r="A39" s="13" t="s">
        <v>1130</v>
      </c>
    </row>
    <row r="43" spans="1:1">
      <c r="A43" s="1" t="s">
        <v>304</v>
      </c>
    </row>
    <row r="44" spans="1:1">
      <c r="A44" s="13" t="s">
        <v>1133</v>
      </c>
    </row>
    <row r="46" spans="1:1">
      <c r="A46" s="13" t="s">
        <v>270</v>
      </c>
    </row>
    <row r="47" spans="1:1">
      <c r="A47" s="13" t="s">
        <v>301</v>
      </c>
    </row>
    <row r="48" spans="1:1">
      <c r="A48" s="13" t="s">
        <v>271</v>
      </c>
    </row>
    <row r="50" spans="1:1">
      <c r="A50" s="14" t="s">
        <v>272</v>
      </c>
    </row>
    <row r="51" spans="1:1">
      <c r="A51" s="13" t="s">
        <v>273</v>
      </c>
    </row>
    <row r="53" spans="1:1">
      <c r="A53" s="15" t="s">
        <v>274</v>
      </c>
    </row>
    <row r="54" spans="1:1">
      <c r="A54" s="14" t="s">
        <v>302</v>
      </c>
    </row>
    <row r="55" spans="1:1">
      <c r="A55" s="15" t="s">
        <v>303</v>
      </c>
    </row>
    <row r="56" spans="1:1">
      <c r="A56" s="15" t="s">
        <v>1134</v>
      </c>
    </row>
    <row r="57" spans="1:1">
      <c r="A57" s="15" t="s">
        <v>219</v>
      </c>
    </row>
    <row r="58" spans="1:1">
      <c r="A58" s="15" t="s">
        <v>197</v>
      </c>
    </row>
    <row r="61" spans="1:1">
      <c r="A61" s="1" t="s">
        <v>318</v>
      </c>
    </row>
    <row r="62" spans="1:1">
      <c r="A62" s="13" t="s">
        <v>1133</v>
      </c>
    </row>
    <row r="64" spans="1:1">
      <c r="A64" s="13" t="s">
        <v>269</v>
      </c>
    </row>
    <row r="65" spans="1:1">
      <c r="A65" s="13" t="s">
        <v>270</v>
      </c>
    </row>
    <row r="66" spans="1:1">
      <c r="A66" s="13" t="s">
        <v>305</v>
      </c>
    </row>
    <row r="67" spans="1:1">
      <c r="A67" s="13" t="s">
        <v>306</v>
      </c>
    </row>
    <row r="68" spans="1:1">
      <c r="A68" s="13" t="s">
        <v>307</v>
      </c>
    </row>
    <row r="70" spans="1:1">
      <c r="A70" s="14" t="s">
        <v>272</v>
      </c>
    </row>
    <row r="71" spans="1:1">
      <c r="A71" s="13" t="s">
        <v>308</v>
      </c>
    </row>
    <row r="73" spans="1:1">
      <c r="A73" s="15" t="s">
        <v>309</v>
      </c>
    </row>
    <row r="74" spans="1:1">
      <c r="A74" s="14" t="s">
        <v>310</v>
      </c>
    </row>
    <row r="75" spans="1:1">
      <c r="A75" s="15" t="s">
        <v>311</v>
      </c>
    </row>
    <row r="76" spans="1:1">
      <c r="A76" s="15" t="s">
        <v>312</v>
      </c>
    </row>
    <row r="78" spans="1:1">
      <c r="A78" s="15" t="s">
        <v>313</v>
      </c>
    </row>
    <row r="79" spans="1:1">
      <c r="A79" s="15" t="s">
        <v>1138</v>
      </c>
    </row>
    <row r="80" spans="1:1">
      <c r="A80" s="16" t="s">
        <v>314</v>
      </c>
    </row>
    <row r="81" spans="1:1">
      <c r="A81" s="16" t="s">
        <v>315</v>
      </c>
    </row>
    <row r="82" spans="1:1">
      <c r="A82" s="15" t="s">
        <v>316</v>
      </c>
    </row>
    <row r="84" spans="1:1">
      <c r="A84" s="15" t="s">
        <v>1137</v>
      </c>
    </row>
    <row r="85" spans="1:1">
      <c r="A85" s="15" t="s">
        <v>317</v>
      </c>
    </row>
    <row r="86" spans="1:1">
      <c r="A86" s="15" t="s">
        <v>219</v>
      </c>
    </row>
    <row r="87" spans="1:1">
      <c r="A87" s="15" t="s">
        <v>197</v>
      </c>
    </row>
    <row r="89" spans="1:1">
      <c r="A89" s="1" t="s">
        <v>329</v>
      </c>
    </row>
    <row r="90" spans="1:1">
      <c r="A90" s="13" t="s">
        <v>1133</v>
      </c>
    </row>
    <row r="92" spans="1:1">
      <c r="A92" s="13" t="s">
        <v>319</v>
      </c>
    </row>
    <row r="93" spans="1:1">
      <c r="A93" s="13" t="s">
        <v>269</v>
      </c>
    </row>
    <row r="94" spans="1:1">
      <c r="A94" s="13" t="s">
        <v>270</v>
      </c>
    </row>
    <row r="95" spans="1:1">
      <c r="A95" s="13" t="s">
        <v>320</v>
      </c>
    </row>
    <row r="96" spans="1:1">
      <c r="A96" s="13" t="s">
        <v>321</v>
      </c>
    </row>
    <row r="98" spans="1:1">
      <c r="A98" s="14" t="s">
        <v>272</v>
      </c>
    </row>
    <row r="99" spans="1:1">
      <c r="A99" s="13" t="s">
        <v>322</v>
      </c>
    </row>
    <row r="101" spans="1:1">
      <c r="A101" s="15" t="s">
        <v>309</v>
      </c>
    </row>
    <row r="102" spans="1:1">
      <c r="A102" s="14" t="s">
        <v>323</v>
      </c>
    </row>
    <row r="103" spans="1:1">
      <c r="A103" s="15" t="s">
        <v>324</v>
      </c>
    </row>
    <row r="105" spans="1:1">
      <c r="A105" s="15" t="s">
        <v>325</v>
      </c>
    </row>
    <row r="106" spans="1:1">
      <c r="A106" s="16" t="s">
        <v>326</v>
      </c>
    </row>
    <row r="107" spans="1:1">
      <c r="A107" s="16" t="s">
        <v>327</v>
      </c>
    </row>
    <row r="109" spans="1:1">
      <c r="A109" s="16" t="s">
        <v>328</v>
      </c>
    </row>
    <row r="110" spans="1:1">
      <c r="A110" s="15" t="s">
        <v>219</v>
      </c>
    </row>
    <row r="111" spans="1:1">
      <c r="A111" s="15" t="s">
        <v>197</v>
      </c>
    </row>
    <row r="113" spans="1:1">
      <c r="A113" s="1" t="s">
        <v>1147</v>
      </c>
    </row>
    <row r="114" spans="1:1">
      <c r="A114" s="32" t="s">
        <v>1143</v>
      </c>
    </row>
    <row r="115" spans="1:1">
      <c r="A115" s="32" t="s">
        <v>1148</v>
      </c>
    </row>
    <row r="116" spans="1:1">
      <c r="A116" s="32" t="s">
        <v>1149</v>
      </c>
    </row>
    <row r="117" spans="1:1">
      <c r="A117" s="32" t="s">
        <v>1144</v>
      </c>
    </row>
    <row r="118" spans="1:1">
      <c r="A118" s="33" t="s">
        <v>1145</v>
      </c>
    </row>
    <row r="119" spans="1:1">
      <c r="A119" s="33" t="s">
        <v>1146</v>
      </c>
    </row>
  </sheetData>
  <phoneticPr fontId="1" type="noConversion"/>
  <hyperlinks>
    <hyperlink ref="B7" r:id="rId1" display="https://start.spring.io/" xr:uid="{00000000-0004-0000-0100-000000000000}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01"/>
  <sheetViews>
    <sheetView workbookViewId="0">
      <selection activeCell="F10" sqref="F10"/>
    </sheetView>
  </sheetViews>
  <sheetFormatPr defaultRowHeight="17.399999999999999"/>
  <cols>
    <col min="3" max="3" width="31.8984375" customWidth="1"/>
    <col min="4" max="4" width="34.19921875" customWidth="1"/>
  </cols>
  <sheetData>
    <row r="1" spans="1:1">
      <c r="A1" t="s">
        <v>558</v>
      </c>
    </row>
    <row r="3" spans="1:1" ht="21">
      <c r="A3" s="2" t="s">
        <v>559</v>
      </c>
    </row>
    <row r="5" spans="1:1">
      <c r="A5" s="8" t="s">
        <v>560</v>
      </c>
    </row>
    <row r="7" spans="1:1" ht="19.2">
      <c r="A7" s="6" t="s">
        <v>561</v>
      </c>
    </row>
    <row r="9" spans="1:1">
      <c r="A9" s="25" t="s">
        <v>562</v>
      </c>
    </row>
    <row r="11" spans="1:1">
      <c r="A11" s="8" t="s">
        <v>489</v>
      </c>
    </row>
    <row r="12" spans="1:1">
      <c r="A12" s="8" t="s">
        <v>64</v>
      </c>
    </row>
    <row r="13" spans="1:1">
      <c r="A13" s="8" t="s">
        <v>563</v>
      </c>
    </row>
    <row r="14" spans="1:1">
      <c r="A14" s="8" t="s">
        <v>564</v>
      </c>
    </row>
    <row r="15" spans="1:1">
      <c r="A15" s="8" t="s">
        <v>565</v>
      </c>
    </row>
    <row r="16" spans="1:1">
      <c r="A16" s="8" t="s">
        <v>566</v>
      </c>
    </row>
    <row r="17" spans="1:1">
      <c r="A17" s="8" t="s">
        <v>197</v>
      </c>
    </row>
    <row r="19" spans="1:1">
      <c r="A19" s="25" t="s">
        <v>567</v>
      </c>
    </row>
    <row r="21" spans="1:1">
      <c r="A21" s="8" t="s">
        <v>217</v>
      </c>
    </row>
    <row r="22" spans="1:1">
      <c r="A22" s="8" t="s">
        <v>64</v>
      </c>
    </row>
    <row r="23" spans="1:1">
      <c r="A23" s="8" t="s">
        <v>568</v>
      </c>
    </row>
    <row r="24" spans="1:1">
      <c r="A24" s="8" t="s">
        <v>569</v>
      </c>
    </row>
    <row r="25" spans="1:1">
      <c r="A25" s="8" t="s">
        <v>570</v>
      </c>
    </row>
    <row r="26" spans="1:1">
      <c r="A26" s="8" t="s">
        <v>571</v>
      </c>
    </row>
    <row r="27" spans="1:1">
      <c r="A27" s="8" t="s">
        <v>572</v>
      </c>
    </row>
    <row r="28" spans="1:1">
      <c r="A28" s="8" t="s">
        <v>573</v>
      </c>
    </row>
    <row r="29" spans="1:1">
      <c r="A29" s="8" t="s">
        <v>574</v>
      </c>
    </row>
    <row r="30" spans="1:1">
      <c r="A30" s="8" t="s">
        <v>575</v>
      </c>
    </row>
    <row r="31" spans="1:1">
      <c r="A31" s="8" t="s">
        <v>576</v>
      </c>
    </row>
    <row r="32" spans="1:1">
      <c r="A32" s="8" t="s">
        <v>577</v>
      </c>
    </row>
    <row r="33" spans="1:1">
      <c r="A33" s="8" t="s">
        <v>578</v>
      </c>
    </row>
    <row r="34" spans="1:1">
      <c r="A34" s="8" t="s">
        <v>579</v>
      </c>
    </row>
    <row r="35" spans="1:1">
      <c r="A35" s="8" t="s">
        <v>580</v>
      </c>
    </row>
    <row r="36" spans="1:1">
      <c r="A36" s="8" t="s">
        <v>581</v>
      </c>
    </row>
    <row r="37" spans="1:1">
      <c r="A37" s="8" t="s">
        <v>208</v>
      </c>
    </row>
    <row r="38" spans="1:1">
      <c r="A38" s="8" t="s">
        <v>218</v>
      </c>
    </row>
    <row r="40" spans="1:1" ht="19.2">
      <c r="A40" s="6" t="s">
        <v>582</v>
      </c>
    </row>
    <row r="42" spans="1:1">
      <c r="A42" t="s">
        <v>583</v>
      </c>
    </row>
    <row r="44" spans="1:1">
      <c r="A44" s="25" t="s">
        <v>562</v>
      </c>
    </row>
    <row r="46" spans="1:1">
      <c r="A46" s="8" t="s">
        <v>489</v>
      </c>
    </row>
    <row r="47" spans="1:1">
      <c r="A47" s="8" t="s">
        <v>64</v>
      </c>
    </row>
    <row r="48" spans="1:1">
      <c r="A48" s="8" t="s">
        <v>584</v>
      </c>
    </row>
    <row r="49" spans="1:1">
      <c r="A49" s="8" t="s">
        <v>585</v>
      </c>
    </row>
    <row r="50" spans="1:1">
      <c r="A50" s="8" t="s">
        <v>586</v>
      </c>
    </row>
    <row r="51" spans="1:1">
      <c r="A51" s="8" t="s">
        <v>587</v>
      </c>
    </row>
    <row r="52" spans="1:1">
      <c r="A52" s="8" t="s">
        <v>197</v>
      </c>
    </row>
    <row r="54" spans="1:1">
      <c r="A54" s="25" t="s">
        <v>588</v>
      </c>
    </row>
    <row r="56" spans="1:1">
      <c r="A56" s="8" t="s">
        <v>217</v>
      </c>
    </row>
    <row r="57" spans="1:1">
      <c r="A57" s="8" t="s">
        <v>64</v>
      </c>
    </row>
    <row r="58" spans="1:1">
      <c r="A58" s="8" t="s">
        <v>589</v>
      </c>
    </row>
    <row r="59" spans="1:1">
      <c r="A59" s="8" t="s">
        <v>569</v>
      </c>
    </row>
    <row r="60" spans="1:1">
      <c r="A60" s="8" t="s">
        <v>590</v>
      </c>
    </row>
    <row r="61" spans="1:1">
      <c r="A61" s="8" t="s">
        <v>571</v>
      </c>
    </row>
    <row r="62" spans="1:1">
      <c r="A62" s="8" t="s">
        <v>591</v>
      </c>
    </row>
    <row r="63" spans="1:1">
      <c r="A63" s="8" t="s">
        <v>573</v>
      </c>
    </row>
    <row r="64" spans="1:1">
      <c r="A64" s="8" t="s">
        <v>592</v>
      </c>
    </row>
    <row r="65" spans="1:1">
      <c r="A65" s="8" t="s">
        <v>575</v>
      </c>
    </row>
    <row r="66" spans="1:1">
      <c r="A66" s="8" t="s">
        <v>593</v>
      </c>
    </row>
    <row r="67" spans="1:1">
      <c r="A67" s="8" t="s">
        <v>578</v>
      </c>
    </row>
    <row r="68" spans="1:1">
      <c r="A68" s="8" t="s">
        <v>579</v>
      </c>
    </row>
    <row r="69" spans="1:1">
      <c r="A69" s="8" t="s">
        <v>580</v>
      </c>
    </row>
    <row r="70" spans="1:1">
      <c r="A70" s="8" t="s">
        <v>594</v>
      </c>
    </row>
    <row r="71" spans="1:1">
      <c r="A71" s="8" t="s">
        <v>208</v>
      </c>
    </row>
    <row r="72" spans="1:1">
      <c r="A72" s="8" t="s">
        <v>218</v>
      </c>
    </row>
    <row r="74" spans="1:1" ht="19.2">
      <c r="A74" s="6" t="s">
        <v>595</v>
      </c>
    </row>
    <row r="75" spans="1:1">
      <c r="A75" s="3"/>
    </row>
    <row r="76" spans="1:1">
      <c r="A76" s="4" t="s">
        <v>596</v>
      </c>
    </row>
    <row r="77" spans="1:1">
      <c r="A77" s="4" t="s">
        <v>597</v>
      </c>
    </row>
    <row r="81" spans="1:1" ht="21">
      <c r="A81" s="2" t="s">
        <v>598</v>
      </c>
    </row>
    <row r="83" spans="1:1">
      <c r="A83" s="8" t="s">
        <v>599</v>
      </c>
    </row>
    <row r="85" spans="1:1" ht="19.2">
      <c r="A85" s="6" t="s">
        <v>600</v>
      </c>
    </row>
    <row r="87" spans="1:1">
      <c r="A87" s="25" t="s">
        <v>562</v>
      </c>
    </row>
    <row r="89" spans="1:1">
      <c r="A89" s="8" t="s">
        <v>489</v>
      </c>
    </row>
    <row r="90" spans="1:1">
      <c r="A90" s="8" t="s">
        <v>64</v>
      </c>
    </row>
    <row r="91" spans="1:1">
      <c r="A91" s="8" t="s">
        <v>601</v>
      </c>
    </row>
    <row r="92" spans="1:1">
      <c r="A92" s="8" t="s">
        <v>602</v>
      </c>
    </row>
    <row r="93" spans="1:1">
      <c r="A93" s="8" t="s">
        <v>603</v>
      </c>
    </row>
    <row r="94" spans="1:1">
      <c r="A94" s="8" t="s">
        <v>604</v>
      </c>
    </row>
    <row r="95" spans="1:1">
      <c r="A95" s="8" t="s">
        <v>197</v>
      </c>
    </row>
    <row r="97" spans="1:1">
      <c r="A97" s="25" t="s">
        <v>605</v>
      </c>
    </row>
    <row r="99" spans="1:1">
      <c r="A99" s="8" t="s">
        <v>217</v>
      </c>
    </row>
    <row r="100" spans="1:1">
      <c r="A100" s="8" t="s">
        <v>64</v>
      </c>
    </row>
    <row r="101" spans="1:1">
      <c r="A101" s="8" t="s">
        <v>606</v>
      </c>
    </row>
    <row r="102" spans="1:1">
      <c r="A102" s="8" t="s">
        <v>569</v>
      </c>
    </row>
    <row r="103" spans="1:1">
      <c r="A103" s="8" t="s">
        <v>607</v>
      </c>
    </row>
    <row r="104" spans="1:1">
      <c r="A104" s="8" t="s">
        <v>579</v>
      </c>
    </row>
    <row r="105" spans="1:1">
      <c r="A105" s="8" t="s">
        <v>580</v>
      </c>
    </row>
    <row r="106" spans="1:1">
      <c r="A106" s="8" t="s">
        <v>608</v>
      </c>
    </row>
    <row r="107" spans="1:1">
      <c r="A107" s="8" t="s">
        <v>208</v>
      </c>
    </row>
    <row r="108" spans="1:1">
      <c r="A108" s="8" t="s">
        <v>218</v>
      </c>
    </row>
    <row r="110" spans="1:1" ht="19.2">
      <c r="A110" s="6" t="s">
        <v>609</v>
      </c>
    </row>
    <row r="112" spans="1:1">
      <c r="A112" t="s">
        <v>610</v>
      </c>
    </row>
    <row r="114" spans="1:1">
      <c r="A114" s="25" t="s">
        <v>562</v>
      </c>
    </row>
    <row r="116" spans="1:1">
      <c r="A116" s="8" t="s">
        <v>489</v>
      </c>
    </row>
    <row r="117" spans="1:1">
      <c r="A117" s="8" t="s">
        <v>64</v>
      </c>
    </row>
    <row r="118" spans="1:1">
      <c r="A118" s="8" t="s">
        <v>611</v>
      </c>
    </row>
    <row r="119" spans="1:1">
      <c r="A119" s="8" t="s">
        <v>612</v>
      </c>
    </row>
    <row r="120" spans="1:1">
      <c r="A120" s="8" t="s">
        <v>613</v>
      </c>
    </row>
    <row r="121" spans="1:1">
      <c r="A121" s="8" t="s">
        <v>614</v>
      </c>
    </row>
    <row r="122" spans="1:1">
      <c r="A122" s="8" t="s">
        <v>197</v>
      </c>
    </row>
    <row r="124" spans="1:1">
      <c r="A124" s="25" t="s">
        <v>615</v>
      </c>
    </row>
    <row r="126" spans="1:1">
      <c r="A126" s="8" t="s">
        <v>217</v>
      </c>
    </row>
    <row r="127" spans="1:1">
      <c r="A127" s="8" t="s">
        <v>64</v>
      </c>
    </row>
    <row r="128" spans="1:1">
      <c r="A128" s="8" t="s">
        <v>616</v>
      </c>
    </row>
    <row r="129" spans="1:1">
      <c r="A129" s="8" t="s">
        <v>569</v>
      </c>
    </row>
    <row r="130" spans="1:1">
      <c r="A130" s="8" t="s">
        <v>617</v>
      </c>
    </row>
    <row r="131" spans="1:1">
      <c r="A131" s="8" t="s">
        <v>579</v>
      </c>
    </row>
    <row r="132" spans="1:1">
      <c r="A132" s="8" t="s">
        <v>580</v>
      </c>
    </row>
    <row r="133" spans="1:1">
      <c r="A133" s="8" t="s">
        <v>618</v>
      </c>
    </row>
    <row r="134" spans="1:1">
      <c r="A134" s="8" t="s">
        <v>208</v>
      </c>
    </row>
    <row r="135" spans="1:1">
      <c r="A135" s="8" t="s">
        <v>218</v>
      </c>
    </row>
    <row r="137" spans="1:1" ht="19.2">
      <c r="A137" s="6" t="s">
        <v>595</v>
      </c>
    </row>
    <row r="138" spans="1:1">
      <c r="A138" s="3"/>
    </row>
    <row r="139" spans="1:1">
      <c r="A139" s="4" t="s">
        <v>619</v>
      </c>
    </row>
    <row r="140" spans="1:1">
      <c r="A140" s="4" t="s">
        <v>620</v>
      </c>
    </row>
    <row r="144" spans="1:1" ht="21">
      <c r="A144" s="2" t="s">
        <v>621</v>
      </c>
    </row>
    <row r="146" spans="1:1">
      <c r="A146" s="8" t="s">
        <v>622</v>
      </c>
    </row>
    <row r="148" spans="1:1" ht="19.2">
      <c r="A148" s="6" t="s">
        <v>623</v>
      </c>
    </row>
    <row r="150" spans="1:1">
      <c r="A150" s="25" t="s">
        <v>562</v>
      </c>
    </row>
    <row r="152" spans="1:1">
      <c r="A152" s="8" t="s">
        <v>489</v>
      </c>
    </row>
    <row r="153" spans="1:1">
      <c r="A153" s="8" t="s">
        <v>64</v>
      </c>
    </row>
    <row r="154" spans="1:1">
      <c r="A154" s="8" t="s">
        <v>624</v>
      </c>
    </row>
    <row r="155" spans="1:1">
      <c r="A155" s="8" t="s">
        <v>625</v>
      </c>
    </row>
    <row r="156" spans="1:1">
      <c r="A156" s="8" t="s">
        <v>626</v>
      </c>
    </row>
    <row r="157" spans="1:1">
      <c r="A157" s="8" t="s">
        <v>627</v>
      </c>
    </row>
    <row r="158" spans="1:1">
      <c r="A158" s="8" t="s">
        <v>628</v>
      </c>
    </row>
    <row r="159" spans="1:1">
      <c r="A159" s="8" t="s">
        <v>629</v>
      </c>
    </row>
    <row r="160" spans="1:1">
      <c r="A160" s="8" t="s">
        <v>197</v>
      </c>
    </row>
    <row r="162" spans="1:1">
      <c r="A162" s="25" t="s">
        <v>605</v>
      </c>
    </row>
    <row r="164" spans="1:1">
      <c r="A164" s="8" t="s">
        <v>217</v>
      </c>
    </row>
    <row r="165" spans="1:1">
      <c r="A165" s="8" t="s">
        <v>64</v>
      </c>
    </row>
    <row r="166" spans="1:1">
      <c r="A166" s="8" t="s">
        <v>630</v>
      </c>
    </row>
    <row r="167" spans="1:1">
      <c r="A167" s="8" t="s">
        <v>569</v>
      </c>
    </row>
    <row r="168" spans="1:1">
      <c r="A168" s="8" t="s">
        <v>631</v>
      </c>
    </row>
    <row r="169" spans="1:1">
      <c r="A169" s="8" t="s">
        <v>632</v>
      </c>
    </row>
    <row r="170" spans="1:1">
      <c r="A170" s="8" t="s">
        <v>633</v>
      </c>
    </row>
    <row r="171" spans="1:1">
      <c r="A171" s="8" t="s">
        <v>634</v>
      </c>
    </row>
    <row r="172" spans="1:1">
      <c r="A172" s="8" t="s">
        <v>635</v>
      </c>
    </row>
    <row r="173" spans="1:1">
      <c r="A173" s="8" t="s">
        <v>578</v>
      </c>
    </row>
    <row r="174" spans="1:1">
      <c r="A174" s="8" t="s">
        <v>579</v>
      </c>
    </row>
    <row r="175" spans="1:1">
      <c r="A175" s="8" t="s">
        <v>580</v>
      </c>
    </row>
    <row r="176" spans="1:1">
      <c r="A176" s="8" t="s">
        <v>636</v>
      </c>
    </row>
    <row r="177" spans="1:4">
      <c r="A177" s="8" t="s">
        <v>208</v>
      </c>
    </row>
    <row r="178" spans="1:4">
      <c r="A178" s="8" t="s">
        <v>218</v>
      </c>
    </row>
    <row r="180" spans="1:4" ht="19.2">
      <c r="A180" s="6" t="s">
        <v>595</v>
      </c>
    </row>
    <row r="181" spans="1:4">
      <c r="A181" s="3"/>
    </row>
    <row r="182" spans="1:4">
      <c r="A182" s="4" t="s">
        <v>637</v>
      </c>
    </row>
    <row r="186" spans="1:4" ht="21">
      <c r="A186" s="2" t="s">
        <v>638</v>
      </c>
    </row>
    <row r="188" spans="1:4" ht="34.799999999999997">
      <c r="A188" s="23" t="s">
        <v>639</v>
      </c>
      <c r="B188" s="23" t="s">
        <v>640</v>
      </c>
      <c r="C188" s="23" t="s">
        <v>641</v>
      </c>
      <c r="D188" s="23" t="s">
        <v>642</v>
      </c>
    </row>
    <row r="189" spans="1:4" ht="34.799999999999997">
      <c r="A189" s="24" t="s">
        <v>643</v>
      </c>
      <c r="B189" s="26" t="s">
        <v>644</v>
      </c>
      <c r="C189" s="20" t="s">
        <v>645</v>
      </c>
      <c r="D189" s="26" t="s">
        <v>646</v>
      </c>
    </row>
    <row r="190" spans="1:4" ht="34.799999999999997">
      <c r="A190" s="24" t="s">
        <v>643</v>
      </c>
      <c r="B190" s="26" t="s">
        <v>647</v>
      </c>
      <c r="C190" s="20" t="s">
        <v>648</v>
      </c>
      <c r="D190" s="26" t="s">
        <v>649</v>
      </c>
    </row>
    <row r="191" spans="1:4" ht="34.799999999999997">
      <c r="A191" s="24" t="s">
        <v>650</v>
      </c>
      <c r="B191" s="26" t="s">
        <v>651</v>
      </c>
      <c r="C191" s="20" t="s">
        <v>652</v>
      </c>
      <c r="D191" s="26" t="s">
        <v>653</v>
      </c>
    </row>
    <row r="192" spans="1:4" ht="34.799999999999997">
      <c r="A192" s="24" t="s">
        <v>654</v>
      </c>
      <c r="B192" s="26" t="s">
        <v>651</v>
      </c>
      <c r="C192" s="20" t="s">
        <v>655</v>
      </c>
      <c r="D192" s="26" t="s">
        <v>656</v>
      </c>
    </row>
    <row r="193" spans="1:4" ht="34.799999999999997">
      <c r="A193" s="24" t="s">
        <v>657</v>
      </c>
      <c r="B193" s="26" t="s">
        <v>647</v>
      </c>
      <c r="C193" s="20" t="s">
        <v>658</v>
      </c>
      <c r="D193" s="26" t="s">
        <v>649</v>
      </c>
    </row>
    <row r="195" spans="1:4" ht="21">
      <c r="A195" s="2" t="s">
        <v>659</v>
      </c>
    </row>
    <row r="196" spans="1:4">
      <c r="A196" s="3"/>
    </row>
    <row r="197" spans="1:4">
      <c r="A197" s="3" t="s">
        <v>660</v>
      </c>
    </row>
    <row r="198" spans="1:4">
      <c r="A198" s="3" t="s">
        <v>661</v>
      </c>
    </row>
    <row r="199" spans="1:4">
      <c r="A199" s="3" t="s">
        <v>662</v>
      </c>
    </row>
    <row r="201" spans="1:4">
      <c r="A201" t="s">
        <v>663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27"/>
  <sheetViews>
    <sheetView workbookViewId="0">
      <selection activeCell="I13" sqref="I13"/>
    </sheetView>
  </sheetViews>
  <sheetFormatPr defaultRowHeight="17.399999999999999"/>
  <sheetData>
    <row r="1" spans="1:1">
      <c r="A1" s="8" t="s">
        <v>664</v>
      </c>
    </row>
    <row r="3" spans="1:1" ht="21">
      <c r="A3" s="2" t="s">
        <v>665</v>
      </c>
    </row>
    <row r="5" spans="1:1">
      <c r="A5" s="8" t="s">
        <v>666</v>
      </c>
    </row>
    <row r="6" spans="1:1">
      <c r="A6" s="3"/>
    </row>
    <row r="7" spans="1:1">
      <c r="A7" s="17" t="s">
        <v>667</v>
      </c>
    </row>
    <row r="8" spans="1:1">
      <c r="A8" s="17" t="s">
        <v>668</v>
      </c>
    </row>
    <row r="10" spans="1:1">
      <c r="A10" t="s">
        <v>669</v>
      </c>
    </row>
    <row r="12" spans="1:1">
      <c r="A12" s="8" t="s">
        <v>496</v>
      </c>
    </row>
    <row r="13" spans="1:1">
      <c r="A13" s="8" t="s">
        <v>64</v>
      </c>
    </row>
    <row r="14" spans="1:1">
      <c r="A14" s="8" t="s">
        <v>670</v>
      </c>
    </row>
    <row r="15" spans="1:1">
      <c r="A15" s="8" t="s">
        <v>671</v>
      </c>
    </row>
    <row r="16" spans="1:1">
      <c r="A16" s="8" t="s">
        <v>672</v>
      </c>
    </row>
    <row r="17" spans="1:1">
      <c r="A17" s="8" t="s">
        <v>673</v>
      </c>
    </row>
    <row r="18" spans="1:1">
      <c r="A18" s="8" t="s">
        <v>674</v>
      </c>
    </row>
    <row r="20" spans="1:1">
      <c r="A20" t="s">
        <v>675</v>
      </c>
    </row>
    <row r="22" spans="1:1" ht="21">
      <c r="A22" s="2" t="s">
        <v>676</v>
      </c>
    </row>
    <row r="23" spans="1:1">
      <c r="A23" s="3"/>
    </row>
    <row r="24" spans="1:1">
      <c r="A24" s="17" t="s">
        <v>677</v>
      </c>
    </row>
    <row r="25" spans="1:1">
      <c r="A25" s="17" t="s">
        <v>678</v>
      </c>
    </row>
    <row r="27" spans="1:1">
      <c r="A27" t="s">
        <v>679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43"/>
  <sheetViews>
    <sheetView workbookViewId="0">
      <selection activeCell="A22" sqref="A22"/>
    </sheetView>
  </sheetViews>
  <sheetFormatPr defaultRowHeight="17.399999999999999"/>
  <cols>
    <col min="1" max="1" width="105.69921875" customWidth="1"/>
  </cols>
  <sheetData>
    <row r="1" spans="1:1">
      <c r="A1" t="s">
        <v>686</v>
      </c>
    </row>
    <row r="2" spans="1:1">
      <c r="A2" t="s">
        <v>680</v>
      </c>
    </row>
    <row r="3" spans="1:1">
      <c r="A3" t="s">
        <v>681</v>
      </c>
    </row>
    <row r="4" spans="1:1">
      <c r="A4" t="s">
        <v>687</v>
      </c>
    </row>
    <row r="5" spans="1:1">
      <c r="A5" t="s">
        <v>688</v>
      </c>
    </row>
    <row r="6" spans="1:1">
      <c r="A6" t="s">
        <v>689</v>
      </c>
    </row>
    <row r="8" spans="1:1">
      <c r="A8" t="s">
        <v>682</v>
      </c>
    </row>
    <row r="9" spans="1:1">
      <c r="A9" t="s">
        <v>690</v>
      </c>
    </row>
    <row r="10" spans="1:1">
      <c r="A10" t="s">
        <v>691</v>
      </c>
    </row>
    <row r="11" spans="1:1">
      <c r="A11" t="s">
        <v>692</v>
      </c>
    </row>
    <row r="13" spans="1:1">
      <c r="A13" t="s">
        <v>683</v>
      </c>
    </row>
    <row r="14" spans="1:1">
      <c r="A14" t="s">
        <v>693</v>
      </c>
    </row>
    <row r="15" spans="1:1">
      <c r="A15" t="s">
        <v>694</v>
      </c>
    </row>
    <row r="16" spans="1:1">
      <c r="A16" t="s">
        <v>695</v>
      </c>
    </row>
    <row r="17" spans="1:1">
      <c r="A17" t="s">
        <v>696</v>
      </c>
    </row>
    <row r="18" spans="1:1">
      <c r="A18" t="s">
        <v>697</v>
      </c>
    </row>
    <row r="19" spans="1:1">
      <c r="A19" t="s">
        <v>698</v>
      </c>
    </row>
    <row r="20" spans="1:1">
      <c r="A20" t="s">
        <v>699</v>
      </c>
    </row>
    <row r="21" spans="1:1">
      <c r="A21" t="s">
        <v>700</v>
      </c>
    </row>
    <row r="22" spans="1:1">
      <c r="A22" t="s">
        <v>701</v>
      </c>
    </row>
    <row r="23" spans="1:1">
      <c r="A23" t="s">
        <v>702</v>
      </c>
    </row>
    <row r="24" spans="1:1">
      <c r="A24" t="s">
        <v>703</v>
      </c>
    </row>
    <row r="25" spans="1:1">
      <c r="A25" t="s">
        <v>704</v>
      </c>
    </row>
    <row r="26" spans="1:1">
      <c r="A26" t="s">
        <v>705</v>
      </c>
    </row>
    <row r="27" spans="1:1">
      <c r="A27" t="s">
        <v>706</v>
      </c>
    </row>
    <row r="28" spans="1:1">
      <c r="A28" t="s">
        <v>707</v>
      </c>
    </row>
    <row r="29" spans="1:1">
      <c r="A29" t="s">
        <v>708</v>
      </c>
    </row>
    <row r="30" spans="1:1">
      <c r="A30" t="s">
        <v>709</v>
      </c>
    </row>
    <row r="31" spans="1:1">
      <c r="A31" t="s">
        <v>710</v>
      </c>
    </row>
    <row r="32" spans="1:1">
      <c r="A32" t="s">
        <v>711</v>
      </c>
    </row>
    <row r="34" spans="1:1">
      <c r="A34" t="s">
        <v>684</v>
      </c>
    </row>
    <row r="35" spans="1:1">
      <c r="A35" t="s">
        <v>712</v>
      </c>
    </row>
    <row r="36" spans="1:1">
      <c r="A36" t="s">
        <v>713</v>
      </c>
    </row>
    <row r="37" spans="1:1">
      <c r="A37" t="s">
        <v>714</v>
      </c>
    </row>
    <row r="38" spans="1:1">
      <c r="A38" t="s">
        <v>715</v>
      </c>
    </row>
    <row r="39" spans="1:1">
      <c r="A39" t="s">
        <v>716</v>
      </c>
    </row>
    <row r="40" spans="1:1">
      <c r="A40" t="s">
        <v>717</v>
      </c>
    </row>
    <row r="42" spans="1:1">
      <c r="A42" t="s">
        <v>685</v>
      </c>
    </row>
    <row r="43" spans="1:1">
      <c r="A43" t="s">
        <v>218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116"/>
  <sheetViews>
    <sheetView topLeftCell="A84" workbookViewId="0">
      <selection activeCell="F7" sqref="F7"/>
    </sheetView>
  </sheetViews>
  <sheetFormatPr defaultRowHeight="17.399999999999999"/>
  <sheetData>
    <row r="1" spans="1:1">
      <c r="A1" t="s">
        <v>1053</v>
      </c>
    </row>
    <row r="4" spans="1:1">
      <c r="A4" t="s">
        <v>718</v>
      </c>
    </row>
    <row r="6" spans="1:1" ht="21">
      <c r="A6" s="2" t="s">
        <v>719</v>
      </c>
    </row>
    <row r="7" spans="1:1">
      <c r="A7" s="3"/>
    </row>
    <row r="8" spans="1:1">
      <c r="A8" s="4" t="s">
        <v>720</v>
      </c>
    </row>
    <row r="9" spans="1:1">
      <c r="A9" s="3"/>
    </row>
    <row r="10" spans="1:1">
      <c r="A10" s="3"/>
    </row>
    <row r="11" spans="1:1">
      <c r="A11" s="5" t="s">
        <v>721</v>
      </c>
    </row>
    <row r="12" spans="1:1">
      <c r="A12" s="3"/>
    </row>
    <row r="13" spans="1:1">
      <c r="A13" s="4" t="s">
        <v>722</v>
      </c>
    </row>
    <row r="14" spans="1:1">
      <c r="A14" s="3"/>
    </row>
    <row r="15" spans="1:1">
      <c r="A15" s="3"/>
    </row>
    <row r="16" spans="1:1">
      <c r="A16" s="5" t="s">
        <v>723</v>
      </c>
    </row>
    <row r="17" spans="1:1">
      <c r="A17" s="5" t="s">
        <v>724</v>
      </c>
    </row>
    <row r="18" spans="1:1">
      <c r="A18" s="3"/>
    </row>
    <row r="19" spans="1:1">
      <c r="A19" s="4" t="s">
        <v>725</v>
      </c>
    </row>
    <row r="20" spans="1:1">
      <c r="A20" s="3"/>
    </row>
    <row r="21" spans="1:1">
      <c r="A21" s="3"/>
    </row>
    <row r="22" spans="1:1">
      <c r="A22" s="5" t="s">
        <v>726</v>
      </c>
    </row>
    <row r="23" spans="1:1">
      <c r="A23" s="5" t="s">
        <v>727</v>
      </c>
    </row>
    <row r="24" spans="1:1">
      <c r="A24" s="27" t="s">
        <v>728</v>
      </c>
    </row>
    <row r="25" spans="1:1">
      <c r="A25" s="27" t="s">
        <v>729</v>
      </c>
    </row>
    <row r="26" spans="1:1">
      <c r="A26" s="27" t="s">
        <v>730</v>
      </c>
    </row>
    <row r="27" spans="1:1">
      <c r="A27" s="3"/>
    </row>
    <row r="28" spans="1:1">
      <c r="A28" s="4" t="s">
        <v>731</v>
      </c>
    </row>
    <row r="29" spans="1:1">
      <c r="A29" s="3"/>
    </row>
    <row r="30" spans="1:1">
      <c r="A30" s="3"/>
    </row>
    <row r="31" spans="1:1">
      <c r="A31" s="5" t="s">
        <v>732</v>
      </c>
    </row>
    <row r="32" spans="1:1">
      <c r="A32" s="5" t="s">
        <v>733</v>
      </c>
    </row>
    <row r="33" spans="1:1">
      <c r="A33" s="3"/>
    </row>
    <row r="34" spans="1:1">
      <c r="A34" s="4" t="s">
        <v>734</v>
      </c>
    </row>
    <row r="35" spans="1:1">
      <c r="A35" s="3"/>
    </row>
    <row r="36" spans="1:1">
      <c r="A36" s="3"/>
    </row>
    <row r="37" spans="1:1">
      <c r="A37" s="5" t="s">
        <v>735</v>
      </c>
    </row>
    <row r="39" spans="1:1">
      <c r="A39" s="8" t="s">
        <v>224</v>
      </c>
    </row>
    <row r="40" spans="1:1">
      <c r="A40" s="8" t="s">
        <v>64</v>
      </c>
    </row>
    <row r="41" spans="1:1">
      <c r="A41" s="8" t="s">
        <v>736</v>
      </c>
    </row>
    <row r="42" spans="1:1">
      <c r="A42" s="3"/>
    </row>
    <row r="43" spans="1:1">
      <c r="A43" s="4" t="s">
        <v>737</v>
      </c>
    </row>
    <row r="44" spans="1:1">
      <c r="A44" s="3"/>
    </row>
    <row r="45" spans="1:1">
      <c r="A45" s="3"/>
    </row>
    <row r="46" spans="1:1">
      <c r="A46" s="5" t="s">
        <v>738</v>
      </c>
    </row>
    <row r="47" spans="1:1">
      <c r="A47" s="5" t="s">
        <v>739</v>
      </c>
    </row>
    <row r="48" spans="1:1">
      <c r="A48" s="5" t="s">
        <v>740</v>
      </c>
    </row>
    <row r="49" spans="1:1">
      <c r="A49" s="5" t="s">
        <v>741</v>
      </c>
    </row>
    <row r="50" spans="1:1">
      <c r="A50" s="3"/>
    </row>
    <row r="51" spans="1:1">
      <c r="A51" s="4" t="s">
        <v>742</v>
      </c>
    </row>
    <row r="52" spans="1:1">
      <c r="A52" s="3"/>
    </row>
    <row r="53" spans="1:1">
      <c r="A53" s="3"/>
    </row>
    <row r="54" spans="1:1">
      <c r="A54" s="5" t="s">
        <v>743</v>
      </c>
    </row>
    <row r="55" spans="1:1">
      <c r="A55" s="5" t="s">
        <v>744</v>
      </c>
    </row>
    <row r="57" spans="1:1" ht="21">
      <c r="A57" s="2" t="s">
        <v>745</v>
      </c>
    </row>
    <row r="58" spans="1:1">
      <c r="A58" s="3"/>
    </row>
    <row r="59" spans="1:1">
      <c r="A59" s="4" t="s">
        <v>746</v>
      </c>
    </row>
    <row r="60" spans="1:1">
      <c r="A60" s="3"/>
    </row>
    <row r="61" spans="1:1">
      <c r="A61" s="4" t="s">
        <v>747</v>
      </c>
    </row>
    <row r="62" spans="1:1">
      <c r="A62" s="3"/>
    </row>
    <row r="63" spans="1:1">
      <c r="A63" s="4" t="s">
        <v>748</v>
      </c>
    </row>
    <row r="65" spans="1:1" ht="21">
      <c r="A65" s="2" t="s">
        <v>749</v>
      </c>
    </row>
    <row r="66" spans="1:1">
      <c r="A66" s="3"/>
    </row>
    <row r="67" spans="1:1">
      <c r="A67" s="4" t="s">
        <v>750</v>
      </c>
    </row>
    <row r="68" spans="1:1">
      <c r="A68" s="4" t="s">
        <v>751</v>
      </c>
    </row>
    <row r="69" spans="1:1">
      <c r="A69" s="4" t="s">
        <v>752</v>
      </c>
    </row>
    <row r="70" spans="1:1">
      <c r="A70" s="4" t="s">
        <v>753</v>
      </c>
    </row>
    <row r="71" spans="1:1">
      <c r="A71" s="4" t="s">
        <v>754</v>
      </c>
    </row>
    <row r="72" spans="1:1">
      <c r="A72" s="4" t="s">
        <v>755</v>
      </c>
    </row>
    <row r="74" spans="1:1" ht="21">
      <c r="A74" s="2" t="s">
        <v>756</v>
      </c>
    </row>
    <row r="76" spans="1:1" ht="19.2">
      <c r="A76" s="6" t="s">
        <v>757</v>
      </c>
    </row>
    <row r="78" spans="1:1">
      <c r="A78" s="8" t="s">
        <v>217</v>
      </c>
    </row>
    <row r="79" spans="1:1">
      <c r="A79" s="8" t="s">
        <v>64</v>
      </c>
    </row>
    <row r="80" spans="1:1">
      <c r="A80" s="8" t="s">
        <v>758</v>
      </c>
    </row>
    <row r="81" spans="1:1">
      <c r="A81" s="8" t="s">
        <v>569</v>
      </c>
    </row>
    <row r="82" spans="1:1">
      <c r="A82" s="8" t="s">
        <v>759</v>
      </c>
    </row>
    <row r="83" spans="1:1">
      <c r="A83" s="8" t="s">
        <v>760</v>
      </c>
    </row>
    <row r="84" spans="1:1">
      <c r="A84" s="8" t="s">
        <v>761</v>
      </c>
    </row>
    <row r="85" spans="1:1">
      <c r="A85" s="8" t="s">
        <v>578</v>
      </c>
    </row>
    <row r="86" spans="1:1">
      <c r="A86" s="8" t="s">
        <v>762</v>
      </c>
    </row>
    <row r="87" spans="1:1">
      <c r="A87" s="8" t="s">
        <v>580</v>
      </c>
    </row>
    <row r="88" spans="1:1">
      <c r="A88" s="8" t="s">
        <v>763</v>
      </c>
    </row>
    <row r="89" spans="1:1">
      <c r="A89" s="8" t="s">
        <v>208</v>
      </c>
    </row>
    <row r="90" spans="1:1">
      <c r="A90" s="8" t="s">
        <v>218</v>
      </c>
    </row>
    <row r="92" spans="1:1" ht="19.2">
      <c r="A92" s="6" t="s">
        <v>764</v>
      </c>
    </row>
    <row r="94" spans="1:1">
      <c r="A94" s="8" t="s">
        <v>217</v>
      </c>
    </row>
    <row r="95" spans="1:1">
      <c r="A95" s="8" t="s">
        <v>64</v>
      </c>
    </row>
    <row r="96" spans="1:1">
      <c r="A96" s="8" t="s">
        <v>765</v>
      </c>
    </row>
    <row r="97" spans="1:1">
      <c r="A97" s="8" t="s">
        <v>766</v>
      </c>
    </row>
    <row r="98" spans="1:1">
      <c r="A98" s="8" t="s">
        <v>569</v>
      </c>
    </row>
    <row r="99" spans="1:1">
      <c r="A99" s="8" t="s">
        <v>767</v>
      </c>
    </row>
    <row r="100" spans="1:1">
      <c r="A100" s="8" t="s">
        <v>768</v>
      </c>
    </row>
    <row r="101" spans="1:1">
      <c r="A101" s="8" t="s">
        <v>769</v>
      </c>
    </row>
    <row r="102" spans="1:1">
      <c r="A102" s="8" t="s">
        <v>770</v>
      </c>
    </row>
    <row r="103" spans="1:1">
      <c r="A103" s="8" t="s">
        <v>578</v>
      </c>
    </row>
    <row r="104" spans="1:1">
      <c r="A104" s="8" t="s">
        <v>771</v>
      </c>
    </row>
    <row r="105" spans="1:1">
      <c r="A105" s="8" t="s">
        <v>580</v>
      </c>
    </row>
    <row r="106" spans="1:1">
      <c r="A106" s="8" t="s">
        <v>772</v>
      </c>
    </row>
    <row r="107" spans="1:1">
      <c r="A107" s="8" t="s">
        <v>208</v>
      </c>
    </row>
    <row r="108" spans="1:1">
      <c r="A108" s="8" t="s">
        <v>218</v>
      </c>
    </row>
    <row r="110" spans="1:1" ht="21">
      <c r="A110" s="2" t="s">
        <v>773</v>
      </c>
    </row>
    <row r="111" spans="1:1">
      <c r="A111" s="3"/>
    </row>
    <row r="112" spans="1:1">
      <c r="A112" s="4" t="s">
        <v>774</v>
      </c>
    </row>
    <row r="113" spans="1:1">
      <c r="A113" s="4" t="s">
        <v>775</v>
      </c>
    </row>
    <row r="114" spans="1:1">
      <c r="A114" s="4" t="s">
        <v>776</v>
      </c>
    </row>
    <row r="116" spans="1:1">
      <c r="A116" t="s">
        <v>777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144"/>
  <sheetViews>
    <sheetView topLeftCell="A131" workbookViewId="0">
      <selection activeCell="K55" sqref="K55"/>
    </sheetView>
  </sheetViews>
  <sheetFormatPr defaultRowHeight="17.399999999999999"/>
  <sheetData>
    <row r="1" spans="1:1">
      <c r="A1" t="s">
        <v>947</v>
      </c>
    </row>
    <row r="3" spans="1:1" ht="21">
      <c r="A3" s="2" t="s">
        <v>948</v>
      </c>
    </row>
    <row r="5" spans="1:1">
      <c r="A5" t="s">
        <v>949</v>
      </c>
    </row>
    <row r="7" spans="1:1" ht="21">
      <c r="A7" s="2" t="s">
        <v>950</v>
      </c>
    </row>
    <row r="9" spans="1:1">
      <c r="A9" t="s">
        <v>951</v>
      </c>
    </row>
    <row r="11" spans="1:1">
      <c r="A11" s="8" t="s">
        <v>489</v>
      </c>
    </row>
    <row r="12" spans="1:1">
      <c r="A12" s="8" t="s">
        <v>64</v>
      </c>
    </row>
    <row r="13" spans="1:1">
      <c r="A13" s="8" t="s">
        <v>952</v>
      </c>
    </row>
    <row r="14" spans="1:1">
      <c r="A14" s="8" t="s">
        <v>953</v>
      </c>
    </row>
    <row r="15" spans="1:1">
      <c r="A15" s="8" t="s">
        <v>954</v>
      </c>
    </row>
    <row r="16" spans="1:1">
      <c r="A16" s="8" t="s">
        <v>955</v>
      </c>
    </row>
    <row r="17" spans="1:1">
      <c r="A17" s="8" t="s">
        <v>956</v>
      </c>
    </row>
    <row r="18" spans="1:1">
      <c r="A18" s="8" t="s">
        <v>503</v>
      </c>
    </row>
    <row r="19" spans="1:1">
      <c r="A19" s="8" t="s">
        <v>957</v>
      </c>
    </row>
    <row r="21" spans="1:1">
      <c r="A21" s="8" t="s">
        <v>272</v>
      </c>
    </row>
    <row r="22" spans="1:1">
      <c r="A22" s="8" t="s">
        <v>958</v>
      </c>
    </row>
    <row r="23" spans="1:1">
      <c r="A23" s="8" t="s">
        <v>959</v>
      </c>
    </row>
    <row r="25" spans="1:1">
      <c r="A25" s="8" t="s">
        <v>960</v>
      </c>
    </row>
    <row r="26" spans="1:1">
      <c r="A26" s="8" t="s">
        <v>961</v>
      </c>
    </row>
    <row r="27" spans="1:1">
      <c r="A27" s="8" t="s">
        <v>962</v>
      </c>
    </row>
    <row r="28" spans="1:1">
      <c r="A28" s="8" t="s">
        <v>963</v>
      </c>
    </row>
    <row r="29" spans="1:1">
      <c r="A29" s="8" t="s">
        <v>964</v>
      </c>
    </row>
    <row r="30" spans="1:1">
      <c r="A30" s="8" t="s">
        <v>965</v>
      </c>
    </row>
    <row r="31" spans="1:1">
      <c r="A31" s="8" t="s">
        <v>966</v>
      </c>
    </row>
    <row r="32" spans="1:1">
      <c r="A32" s="8" t="s">
        <v>967</v>
      </c>
    </row>
    <row r="33" spans="1:1">
      <c r="A33" s="8" t="s">
        <v>968</v>
      </c>
    </row>
    <row r="34" spans="1:1">
      <c r="A34" s="8" t="s">
        <v>966</v>
      </c>
    </row>
    <row r="35" spans="1:1">
      <c r="A35" s="8" t="s">
        <v>969</v>
      </c>
    </row>
    <row r="36" spans="1:1">
      <c r="A36" s="8" t="s">
        <v>970</v>
      </c>
    </row>
    <row r="37" spans="1:1">
      <c r="A37" s="8" t="s">
        <v>966</v>
      </c>
    </row>
    <row r="38" spans="1:1">
      <c r="A38" s="8" t="s">
        <v>971</v>
      </c>
    </row>
    <row r="39" spans="1:1">
      <c r="A39" s="8" t="s">
        <v>972</v>
      </c>
    </row>
    <row r="40" spans="1:1">
      <c r="A40" s="8" t="s">
        <v>973</v>
      </c>
    </row>
    <row r="41" spans="1:1">
      <c r="A41" s="8" t="s">
        <v>974</v>
      </c>
    </row>
    <row r="42" spans="1:1">
      <c r="A42" s="8" t="s">
        <v>975</v>
      </c>
    </row>
    <row r="43" spans="1:1">
      <c r="A43" s="8" t="s">
        <v>976</v>
      </c>
    </row>
    <row r="44" spans="1:1">
      <c r="A44" s="8" t="s">
        <v>973</v>
      </c>
    </row>
    <row r="45" spans="1:1">
      <c r="A45" s="8" t="s">
        <v>977</v>
      </c>
    </row>
    <row r="46" spans="1:1">
      <c r="A46" s="8" t="s">
        <v>978</v>
      </c>
    </row>
    <row r="47" spans="1:1">
      <c r="A47" s="8" t="s">
        <v>979</v>
      </c>
    </row>
    <row r="48" spans="1:1">
      <c r="A48" s="8" t="s">
        <v>219</v>
      </c>
    </row>
    <row r="50" spans="1:1">
      <c r="A50" s="8" t="s">
        <v>980</v>
      </c>
    </row>
    <row r="51" spans="1:1">
      <c r="A51" s="8" t="s">
        <v>981</v>
      </c>
    </row>
    <row r="52" spans="1:1">
      <c r="A52" s="8" t="s">
        <v>982</v>
      </c>
    </row>
    <row r="53" spans="1:1">
      <c r="A53" s="8" t="s">
        <v>983</v>
      </c>
    </row>
    <row r="54" spans="1:1">
      <c r="A54" s="8" t="s">
        <v>219</v>
      </c>
    </row>
    <row r="55" spans="1:1">
      <c r="A55" s="8" t="s">
        <v>197</v>
      </c>
    </row>
    <row r="57" spans="1:1" ht="21">
      <c r="A57" s="2" t="s">
        <v>984</v>
      </c>
    </row>
    <row r="58" spans="1:1">
      <c r="A58" s="3"/>
    </row>
    <row r="59" spans="1:1">
      <c r="A59" s="17" t="s">
        <v>985</v>
      </c>
    </row>
    <row r="60" spans="1:1">
      <c r="A60" s="10" t="s">
        <v>986</v>
      </c>
    </row>
    <row r="61" spans="1:1">
      <c r="A61" s="17" t="s">
        <v>987</v>
      </c>
    </row>
    <row r="62" spans="1:1">
      <c r="A62" s="10" t="s">
        <v>988</v>
      </c>
    </row>
    <row r="63" spans="1:1">
      <c r="A63" s="17" t="s">
        <v>989</v>
      </c>
    </row>
    <row r="64" spans="1:1">
      <c r="A64" s="5" t="s">
        <v>990</v>
      </c>
    </row>
    <row r="65" spans="1:1">
      <c r="A65" s="17" t="s">
        <v>991</v>
      </c>
    </row>
    <row r="66" spans="1:1">
      <c r="A66" s="5" t="s">
        <v>992</v>
      </c>
    </row>
    <row r="67" spans="1:1">
      <c r="A67" s="17" t="s">
        <v>993</v>
      </c>
    </row>
    <row r="69" spans="1:1" ht="21">
      <c r="A69" s="2" t="s">
        <v>994</v>
      </c>
    </row>
    <row r="70" spans="1:1">
      <c r="A70" s="3"/>
    </row>
    <row r="71" spans="1:1">
      <c r="A71" s="4" t="s">
        <v>995</v>
      </c>
    </row>
    <row r="72" spans="1:1">
      <c r="A72" s="4" t="s">
        <v>996</v>
      </c>
    </row>
    <row r="74" spans="1:1">
      <c r="A74" t="s">
        <v>997</v>
      </c>
    </row>
    <row r="78" spans="1:1">
      <c r="A78" s="8" t="s">
        <v>998</v>
      </c>
    </row>
    <row r="80" spans="1:1" ht="21">
      <c r="A80" s="2" t="s">
        <v>999</v>
      </c>
    </row>
    <row r="82" spans="1:1">
      <c r="A82" s="8" t="s">
        <v>1000</v>
      </c>
    </row>
    <row r="83" spans="1:1">
      <c r="A83" s="3"/>
    </row>
    <row r="84" spans="1:1">
      <c r="A84" s="22" t="s">
        <v>1001</v>
      </c>
    </row>
    <row r="85" spans="1:1">
      <c r="A85" s="22" t="s">
        <v>1002</v>
      </c>
    </row>
    <row r="86" spans="1:1">
      <c r="A86" s="22" t="s">
        <v>1003</v>
      </c>
    </row>
    <row r="87" spans="1:1">
      <c r="A87" s="22" t="s">
        <v>1004</v>
      </c>
    </row>
    <row r="88" spans="1:1">
      <c r="A88" s="22" t="s">
        <v>1005</v>
      </c>
    </row>
    <row r="90" spans="1:1">
      <c r="A90" t="s">
        <v>280</v>
      </c>
    </row>
    <row r="92" spans="1:1">
      <c r="A92" s="8" t="s">
        <v>489</v>
      </c>
    </row>
    <row r="93" spans="1:1">
      <c r="A93" s="8" t="s">
        <v>64</v>
      </c>
    </row>
    <row r="94" spans="1:1">
      <c r="A94" s="8" t="s">
        <v>1006</v>
      </c>
    </row>
    <row r="95" spans="1:1">
      <c r="A95" s="8" t="s">
        <v>1007</v>
      </c>
    </row>
    <row r="96" spans="1:1">
      <c r="A96" s="8" t="s">
        <v>1008</v>
      </c>
    </row>
    <row r="97" spans="1:1">
      <c r="A97" s="8" t="s">
        <v>1009</v>
      </c>
    </row>
    <row r="98" spans="1:1">
      <c r="A98" s="8" t="s">
        <v>1010</v>
      </c>
    </row>
    <row r="99" spans="1:1">
      <c r="A99" s="8" t="s">
        <v>1011</v>
      </c>
    </row>
    <row r="101" spans="1:1" ht="21">
      <c r="A101" s="2" t="s">
        <v>1012</v>
      </c>
    </row>
    <row r="103" spans="1:1">
      <c r="A103" s="8" t="s">
        <v>1013</v>
      </c>
    </row>
    <row r="104" spans="1:1">
      <c r="A104" s="3"/>
    </row>
    <row r="105" spans="1:1">
      <c r="A105" s="22" t="s">
        <v>1014</v>
      </c>
    </row>
    <row r="106" spans="1:1">
      <c r="A106" s="22" t="s">
        <v>1015</v>
      </c>
    </row>
    <row r="107" spans="1:1">
      <c r="A107" s="22" t="s">
        <v>1016</v>
      </c>
    </row>
    <row r="108" spans="1:1">
      <c r="A108" s="22" t="s">
        <v>1017</v>
      </c>
    </row>
    <row r="110" spans="1:1">
      <c r="A110" t="s">
        <v>280</v>
      </c>
    </row>
    <row r="112" spans="1:1">
      <c r="A112" s="8" t="s">
        <v>489</v>
      </c>
    </row>
    <row r="113" spans="1:1">
      <c r="A113" s="8" t="s">
        <v>64</v>
      </c>
    </row>
    <row r="114" spans="1:1">
      <c r="A114" s="8" t="s">
        <v>1018</v>
      </c>
    </row>
    <row r="115" spans="1:1">
      <c r="A115" s="8" t="s">
        <v>1019</v>
      </c>
    </row>
    <row r="116" spans="1:1">
      <c r="A116" s="8" t="s">
        <v>1020</v>
      </c>
    </row>
    <row r="117" spans="1:1">
      <c r="A117" s="8" t="s">
        <v>1021</v>
      </c>
    </row>
    <row r="118" spans="1:1">
      <c r="A118" s="8" t="s">
        <v>1022</v>
      </c>
    </row>
    <row r="119" spans="1:1">
      <c r="A119" s="8" t="s">
        <v>1011</v>
      </c>
    </row>
    <row r="121" spans="1:1" ht="21">
      <c r="A121" s="2" t="s">
        <v>1023</v>
      </c>
    </row>
    <row r="123" spans="1:1">
      <c r="A123" s="8" t="s">
        <v>489</v>
      </c>
    </row>
    <row r="124" spans="1:1">
      <c r="A124" s="8" t="s">
        <v>64</v>
      </c>
    </row>
    <row r="125" spans="1:1">
      <c r="A125" s="8" t="s">
        <v>1024</v>
      </c>
    </row>
    <row r="126" spans="1:1">
      <c r="A126" s="8" t="s">
        <v>1025</v>
      </c>
    </row>
    <row r="127" spans="1:1">
      <c r="A127" s="8" t="s">
        <v>1026</v>
      </c>
    </row>
    <row r="128" spans="1:1">
      <c r="A128" s="8" t="s">
        <v>1027</v>
      </c>
    </row>
    <row r="129" spans="1:1">
      <c r="A129" s="8" t="s">
        <v>1028</v>
      </c>
    </row>
    <row r="130" spans="1:1">
      <c r="A130" s="8" t="s">
        <v>1029</v>
      </c>
    </row>
    <row r="131" spans="1:1">
      <c r="A131" s="8" t="s">
        <v>1030</v>
      </c>
    </row>
    <row r="132" spans="1:1">
      <c r="A132" s="8" t="s">
        <v>1031</v>
      </c>
    </row>
    <row r="133" spans="1:1">
      <c r="A133" s="8" t="s">
        <v>1032</v>
      </c>
    </row>
    <row r="134" spans="1:1">
      <c r="A134" s="8" t="s">
        <v>1033</v>
      </c>
    </row>
    <row r="135" spans="1:1">
      <c r="A135" s="8" t="s">
        <v>1034</v>
      </c>
    </row>
    <row r="136" spans="1:1">
      <c r="A136" s="8" t="s">
        <v>1035</v>
      </c>
    </row>
    <row r="137" spans="1:1">
      <c r="A137" s="8" t="s">
        <v>1036</v>
      </c>
    </row>
    <row r="138" spans="1:1">
      <c r="A138" s="8" t="s">
        <v>1030</v>
      </c>
    </row>
    <row r="139" spans="1:1">
      <c r="A139" s="8" t="s">
        <v>1037</v>
      </c>
    </row>
    <row r="140" spans="1:1">
      <c r="A140" s="8" t="s">
        <v>1038</v>
      </c>
    </row>
    <row r="141" spans="1:1">
      <c r="A141" s="8" t="s">
        <v>1039</v>
      </c>
    </row>
    <row r="142" spans="1:1">
      <c r="A142" s="8" t="s">
        <v>1040</v>
      </c>
    </row>
    <row r="143" spans="1:1">
      <c r="A143" s="8" t="s">
        <v>1041</v>
      </c>
    </row>
    <row r="144" spans="1:1">
      <c r="A144" s="8" t="s">
        <v>1042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76"/>
  <sheetViews>
    <sheetView topLeftCell="A103" workbookViewId="0">
      <selection activeCell="H117" sqref="H117"/>
    </sheetView>
  </sheetViews>
  <sheetFormatPr defaultRowHeight="17.399999999999999"/>
  <sheetData>
    <row r="1" spans="1:1">
      <c r="A1" t="s">
        <v>778</v>
      </c>
    </row>
    <row r="3" spans="1:1" ht="21">
      <c r="A3" s="2" t="s">
        <v>779</v>
      </c>
    </row>
    <row r="4" spans="1:1">
      <c r="A4" s="3"/>
    </row>
    <row r="5" spans="1:1">
      <c r="A5" s="4" t="s">
        <v>780</v>
      </c>
    </row>
    <row r="6" spans="1:1">
      <c r="A6" s="4" t="s">
        <v>127</v>
      </c>
    </row>
    <row r="8" spans="1:1">
      <c r="A8" s="8" t="s">
        <v>489</v>
      </c>
    </row>
    <row r="9" spans="1:1">
      <c r="A9" s="8" t="s">
        <v>64</v>
      </c>
    </row>
    <row r="10" spans="1:1">
      <c r="A10" s="8" t="s">
        <v>781</v>
      </c>
    </row>
    <row r="11" spans="1:1">
      <c r="A11" s="8" t="s">
        <v>782</v>
      </c>
    </row>
    <row r="13" spans="1:1" ht="21">
      <c r="A13" s="2" t="s">
        <v>783</v>
      </c>
    </row>
    <row r="14" spans="1:1">
      <c r="A14" s="3"/>
    </row>
    <row r="15" spans="1:1">
      <c r="A15" s="4" t="s">
        <v>784</v>
      </c>
    </row>
    <row r="16" spans="1:1">
      <c r="A16" s="4" t="s">
        <v>127</v>
      </c>
    </row>
    <row r="18" spans="1:1">
      <c r="A18" s="8" t="s">
        <v>489</v>
      </c>
    </row>
    <row r="19" spans="1:1">
      <c r="A19" s="8" t="s">
        <v>64</v>
      </c>
    </row>
    <row r="20" spans="1:1">
      <c r="A20" s="8" t="s">
        <v>785</v>
      </c>
    </row>
    <row r="21" spans="1:1">
      <c r="A21" s="8" t="s">
        <v>786</v>
      </c>
    </row>
    <row r="23" spans="1:1" ht="21">
      <c r="A23" s="2" t="s">
        <v>787</v>
      </c>
    </row>
    <row r="24" spans="1:1">
      <c r="A24" s="3"/>
    </row>
    <row r="25" spans="1:1">
      <c r="A25" s="4" t="s">
        <v>788</v>
      </c>
    </row>
    <row r="26" spans="1:1">
      <c r="A26" s="4" t="s">
        <v>127</v>
      </c>
    </row>
    <row r="28" spans="1:1">
      <c r="A28" s="8" t="s">
        <v>489</v>
      </c>
    </row>
    <row r="29" spans="1:1">
      <c r="A29" s="8" t="s">
        <v>64</v>
      </c>
    </row>
    <row r="30" spans="1:1">
      <c r="A30" s="8" t="s">
        <v>789</v>
      </c>
    </row>
    <row r="31" spans="1:1">
      <c r="A31" s="8" t="s">
        <v>790</v>
      </c>
    </row>
    <row r="33" spans="1:1" ht="21">
      <c r="A33" s="2" t="s">
        <v>791</v>
      </c>
    </row>
    <row r="34" spans="1:1">
      <c r="A34" s="3"/>
    </row>
    <row r="35" spans="1:1">
      <c r="A35" s="4" t="s">
        <v>792</v>
      </c>
    </row>
    <row r="36" spans="1:1">
      <c r="A36" s="4" t="s">
        <v>127</v>
      </c>
    </row>
    <row r="38" spans="1:1">
      <c r="A38" s="8" t="s">
        <v>489</v>
      </c>
    </row>
    <row r="39" spans="1:1">
      <c r="A39" s="8" t="s">
        <v>64</v>
      </c>
    </row>
    <row r="40" spans="1:1">
      <c r="A40" s="8" t="s">
        <v>793</v>
      </c>
    </row>
    <row r="41" spans="1:1">
      <c r="A41" s="8" t="s">
        <v>782</v>
      </c>
    </row>
    <row r="43" spans="1:1" ht="21">
      <c r="A43" s="2" t="s">
        <v>794</v>
      </c>
    </row>
    <row r="44" spans="1:1">
      <c r="A44" s="3"/>
    </row>
    <row r="45" spans="1:1">
      <c r="A45" s="4" t="s">
        <v>795</v>
      </c>
    </row>
    <row r="46" spans="1:1">
      <c r="A46" s="4" t="s">
        <v>127</v>
      </c>
    </row>
    <row r="48" spans="1:1">
      <c r="A48" s="8" t="s">
        <v>489</v>
      </c>
    </row>
    <row r="49" spans="1:1">
      <c r="A49" s="8" t="s">
        <v>64</v>
      </c>
    </row>
    <row r="50" spans="1:1">
      <c r="A50" s="8" t="s">
        <v>796</v>
      </c>
    </row>
    <row r="51" spans="1:1">
      <c r="A51" s="8" t="s">
        <v>782</v>
      </c>
    </row>
    <row r="53" spans="1:1" ht="21">
      <c r="A53" s="2" t="s">
        <v>797</v>
      </c>
    </row>
    <row r="54" spans="1:1">
      <c r="A54" s="3"/>
    </row>
    <row r="55" spans="1:1">
      <c r="A55" s="4" t="s">
        <v>798</v>
      </c>
    </row>
    <row r="56" spans="1:1">
      <c r="A56" s="4" t="s">
        <v>127</v>
      </c>
    </row>
    <row r="58" spans="1:1">
      <c r="A58" s="8" t="s">
        <v>489</v>
      </c>
    </row>
    <row r="59" spans="1:1">
      <c r="A59" s="8" t="s">
        <v>64</v>
      </c>
    </row>
    <row r="60" spans="1:1">
      <c r="A60" s="8" t="s">
        <v>799</v>
      </c>
    </row>
    <row r="61" spans="1:1">
      <c r="A61" s="8" t="s">
        <v>800</v>
      </c>
    </row>
    <row r="63" spans="1:1" ht="21">
      <c r="A63" s="2" t="s">
        <v>801</v>
      </c>
    </row>
    <row r="64" spans="1:1">
      <c r="A64" s="3"/>
    </row>
    <row r="65" spans="1:1">
      <c r="A65" s="4" t="s">
        <v>802</v>
      </c>
    </row>
    <row r="66" spans="1:1">
      <c r="A66" s="4" t="s">
        <v>127</v>
      </c>
    </row>
    <row r="68" spans="1:1">
      <c r="A68" s="8" t="s">
        <v>489</v>
      </c>
    </row>
    <row r="69" spans="1:1">
      <c r="A69" s="8" t="s">
        <v>64</v>
      </c>
    </row>
    <row r="70" spans="1:1">
      <c r="A70" s="8" t="s">
        <v>803</v>
      </c>
    </row>
    <row r="71" spans="1:1">
      <c r="A71" s="8" t="s">
        <v>804</v>
      </c>
    </row>
    <row r="73" spans="1:1" ht="21">
      <c r="A73" s="2" t="s">
        <v>805</v>
      </c>
    </row>
    <row r="74" spans="1:1">
      <c r="A74" s="3"/>
    </row>
    <row r="75" spans="1:1">
      <c r="A75" s="4" t="s">
        <v>806</v>
      </c>
    </row>
    <row r="76" spans="1:1">
      <c r="A76" s="4" t="s">
        <v>127</v>
      </c>
    </row>
    <row r="78" spans="1:1">
      <c r="A78" s="8" t="s">
        <v>489</v>
      </c>
    </row>
    <row r="79" spans="1:1">
      <c r="A79" s="8" t="s">
        <v>64</v>
      </c>
    </row>
    <row r="80" spans="1:1">
      <c r="A80" s="8" t="s">
        <v>807</v>
      </c>
    </row>
    <row r="81" spans="1:1">
      <c r="A81" s="8" t="s">
        <v>804</v>
      </c>
    </row>
    <row r="83" spans="1:1" ht="21">
      <c r="A83" s="2" t="s">
        <v>808</v>
      </c>
    </row>
    <row r="84" spans="1:1">
      <c r="A84" s="3"/>
    </row>
    <row r="85" spans="1:1">
      <c r="A85" s="4" t="s">
        <v>809</v>
      </c>
    </row>
    <row r="86" spans="1:1">
      <c r="A86" s="4" t="s">
        <v>127</v>
      </c>
    </row>
    <row r="88" spans="1:1">
      <c r="A88" s="8" t="s">
        <v>489</v>
      </c>
    </row>
    <row r="89" spans="1:1">
      <c r="A89" s="8" t="s">
        <v>64</v>
      </c>
    </row>
    <row r="90" spans="1:1">
      <c r="A90" s="8" t="s">
        <v>810</v>
      </c>
    </row>
    <row r="91" spans="1:1">
      <c r="A91" s="8" t="s">
        <v>811</v>
      </c>
    </row>
    <row r="93" spans="1:1" ht="21">
      <c r="A93" s="2" t="s">
        <v>812</v>
      </c>
    </row>
    <row r="94" spans="1:1">
      <c r="A94" s="3"/>
    </row>
    <row r="95" spans="1:1">
      <c r="A95" s="4" t="s">
        <v>813</v>
      </c>
    </row>
    <row r="96" spans="1:1">
      <c r="A96" s="4" t="s">
        <v>127</v>
      </c>
    </row>
    <row r="98" spans="1:1">
      <c r="A98" s="8" t="s">
        <v>489</v>
      </c>
    </row>
    <row r="99" spans="1:1">
      <c r="A99" s="8" t="s">
        <v>64</v>
      </c>
    </row>
    <row r="100" spans="1:1">
      <c r="A100" s="8" t="s">
        <v>814</v>
      </c>
    </row>
    <row r="101" spans="1:1">
      <c r="A101" s="8" t="s">
        <v>811</v>
      </c>
    </row>
    <row r="103" spans="1:1" ht="21">
      <c r="A103" s="2" t="s">
        <v>815</v>
      </c>
    </row>
    <row r="104" spans="1:1">
      <c r="A104" s="3"/>
    </row>
    <row r="105" spans="1:1">
      <c r="A105" s="4" t="s">
        <v>816</v>
      </c>
    </row>
    <row r="106" spans="1:1">
      <c r="A106" s="4" t="s">
        <v>127</v>
      </c>
    </row>
    <row r="108" spans="1:1">
      <c r="A108" s="8" t="s">
        <v>489</v>
      </c>
    </row>
    <row r="109" spans="1:1">
      <c r="A109" s="8" t="s">
        <v>64</v>
      </c>
    </row>
    <row r="110" spans="1:1">
      <c r="A110" s="8" t="s">
        <v>817</v>
      </c>
    </row>
    <row r="111" spans="1:1">
      <c r="A111" s="8" t="s">
        <v>811</v>
      </c>
    </row>
    <row r="113" spans="1:1" ht="21">
      <c r="A113" s="2" t="s">
        <v>818</v>
      </c>
    </row>
    <row r="114" spans="1:1">
      <c r="A114" s="3"/>
    </row>
    <row r="115" spans="1:1">
      <c r="A115" s="4" t="s">
        <v>819</v>
      </c>
    </row>
    <row r="116" spans="1:1">
      <c r="A116" s="4" t="s">
        <v>127</v>
      </c>
    </row>
    <row r="118" spans="1:1">
      <c r="A118" s="8" t="s">
        <v>489</v>
      </c>
    </row>
    <row r="119" spans="1:1">
      <c r="A119" s="8" t="s">
        <v>64</v>
      </c>
    </row>
    <row r="120" spans="1:1">
      <c r="A120" s="8" t="s">
        <v>820</v>
      </c>
    </row>
    <row r="121" spans="1:1">
      <c r="A121" s="8" t="s">
        <v>811</v>
      </c>
    </row>
    <row r="123" spans="1:1" ht="21">
      <c r="A123" s="2" t="s">
        <v>821</v>
      </c>
    </row>
    <row r="124" spans="1:1">
      <c r="A124" s="3"/>
    </row>
    <row r="125" spans="1:1">
      <c r="A125" s="4" t="s">
        <v>822</v>
      </c>
    </row>
    <row r="126" spans="1:1">
      <c r="A126" s="4" t="s">
        <v>127</v>
      </c>
    </row>
    <row r="128" spans="1:1">
      <c r="A128" s="8" t="s">
        <v>489</v>
      </c>
    </row>
    <row r="129" spans="1:1">
      <c r="A129" s="8" t="s">
        <v>64</v>
      </c>
    </row>
    <row r="130" spans="1:1">
      <c r="A130" s="8" t="s">
        <v>823</v>
      </c>
    </row>
    <row r="131" spans="1:1">
      <c r="A131" s="8" t="s">
        <v>824</v>
      </c>
    </row>
    <row r="133" spans="1:1" ht="21">
      <c r="A133" s="2" t="s">
        <v>825</v>
      </c>
    </row>
    <row r="134" spans="1:1">
      <c r="A134" s="3"/>
    </row>
    <row r="135" spans="1:1">
      <c r="A135" s="4" t="s">
        <v>826</v>
      </c>
    </row>
    <row r="136" spans="1:1">
      <c r="A136" s="4" t="s">
        <v>127</v>
      </c>
    </row>
    <row r="138" spans="1:1">
      <c r="A138" s="8" t="s">
        <v>489</v>
      </c>
    </row>
    <row r="139" spans="1:1">
      <c r="A139" s="8" t="s">
        <v>64</v>
      </c>
    </row>
    <row r="140" spans="1:1">
      <c r="A140" s="8" t="s">
        <v>827</v>
      </c>
    </row>
    <row r="141" spans="1:1">
      <c r="A141" s="8" t="s">
        <v>824</v>
      </c>
    </row>
    <row r="143" spans="1:1" ht="21">
      <c r="A143" s="2" t="s">
        <v>828</v>
      </c>
    </row>
    <row r="144" spans="1:1">
      <c r="A144" s="3"/>
    </row>
    <row r="145" spans="1:1">
      <c r="A145" s="4" t="s">
        <v>829</v>
      </c>
    </row>
    <row r="146" spans="1:1">
      <c r="A146" s="4" t="s">
        <v>127</v>
      </c>
    </row>
    <row r="148" spans="1:1">
      <c r="A148" s="8" t="s">
        <v>489</v>
      </c>
    </row>
    <row r="149" spans="1:1">
      <c r="A149" s="8" t="s">
        <v>64</v>
      </c>
    </row>
    <row r="150" spans="1:1">
      <c r="A150" s="8" t="s">
        <v>830</v>
      </c>
    </row>
    <row r="151" spans="1:1">
      <c r="A151" s="8" t="s">
        <v>831</v>
      </c>
    </row>
    <row r="153" spans="1:1" ht="21">
      <c r="A153" s="2" t="s">
        <v>832</v>
      </c>
    </row>
    <row r="154" spans="1:1">
      <c r="A154" s="3"/>
    </row>
    <row r="155" spans="1:1">
      <c r="A155" s="4" t="s">
        <v>833</v>
      </c>
    </row>
    <row r="156" spans="1:1">
      <c r="A156" s="4" t="s">
        <v>127</v>
      </c>
    </row>
    <row r="158" spans="1:1">
      <c r="A158" s="8" t="s">
        <v>489</v>
      </c>
    </row>
    <row r="159" spans="1:1">
      <c r="A159" s="8" t="s">
        <v>64</v>
      </c>
    </row>
    <row r="160" spans="1:1">
      <c r="A160" s="8" t="s">
        <v>834</v>
      </c>
    </row>
    <row r="161" spans="1:1">
      <c r="A161" s="8" t="s">
        <v>831</v>
      </c>
    </row>
    <row r="163" spans="1:1" ht="21">
      <c r="A163" s="2" t="s">
        <v>835</v>
      </c>
    </row>
    <row r="164" spans="1:1">
      <c r="A164" s="3"/>
    </row>
    <row r="165" spans="1:1">
      <c r="A165" s="4" t="s">
        <v>836</v>
      </c>
    </row>
    <row r="166" spans="1:1">
      <c r="A166" s="4" t="s">
        <v>127</v>
      </c>
    </row>
    <row r="168" spans="1:1">
      <c r="A168" s="8" t="s">
        <v>489</v>
      </c>
    </row>
    <row r="169" spans="1:1">
      <c r="A169" s="8" t="s">
        <v>64</v>
      </c>
    </row>
    <row r="170" spans="1:1">
      <c r="A170" s="8" t="s">
        <v>837</v>
      </c>
    </row>
    <row r="171" spans="1:1">
      <c r="A171" s="8" t="s">
        <v>838</v>
      </c>
    </row>
    <row r="173" spans="1:1" ht="21">
      <c r="A173" s="2" t="s">
        <v>839</v>
      </c>
    </row>
    <row r="174" spans="1:1">
      <c r="A174" s="3"/>
    </row>
    <row r="175" spans="1:1">
      <c r="A175" s="4" t="s">
        <v>840</v>
      </c>
    </row>
    <row r="176" spans="1:1">
      <c r="A176" s="4" t="s">
        <v>127</v>
      </c>
    </row>
    <row r="178" spans="1:1">
      <c r="A178" s="8" t="s">
        <v>489</v>
      </c>
    </row>
    <row r="179" spans="1:1">
      <c r="A179" s="8" t="s">
        <v>64</v>
      </c>
    </row>
    <row r="180" spans="1:1">
      <c r="A180" s="8" t="s">
        <v>841</v>
      </c>
    </row>
    <row r="181" spans="1:1">
      <c r="A181" s="8" t="s">
        <v>838</v>
      </c>
    </row>
    <row r="183" spans="1:1" ht="21">
      <c r="A183" s="2" t="s">
        <v>842</v>
      </c>
    </row>
    <row r="184" spans="1:1">
      <c r="A184" s="3"/>
    </row>
    <row r="185" spans="1:1">
      <c r="A185" s="4" t="s">
        <v>843</v>
      </c>
    </row>
    <row r="186" spans="1:1">
      <c r="A186" s="4" t="s">
        <v>127</v>
      </c>
    </row>
    <row r="188" spans="1:1">
      <c r="A188" s="8" t="s">
        <v>489</v>
      </c>
    </row>
    <row r="189" spans="1:1">
      <c r="A189" s="8" t="s">
        <v>64</v>
      </c>
    </row>
    <row r="190" spans="1:1">
      <c r="A190" s="8" t="s">
        <v>844</v>
      </c>
    </row>
    <row r="191" spans="1:1">
      <c r="A191" s="8" t="s">
        <v>838</v>
      </c>
    </row>
    <row r="193" spans="1:1" ht="21">
      <c r="A193" s="2" t="s">
        <v>845</v>
      </c>
    </row>
    <row r="194" spans="1:1">
      <c r="A194" s="3"/>
    </row>
    <row r="195" spans="1:1">
      <c r="A195" s="4" t="s">
        <v>846</v>
      </c>
    </row>
    <row r="196" spans="1:1">
      <c r="A196" s="4" t="s">
        <v>127</v>
      </c>
    </row>
    <row r="198" spans="1:1">
      <c r="A198" s="8" t="s">
        <v>489</v>
      </c>
    </row>
    <row r="199" spans="1:1">
      <c r="A199" s="8" t="s">
        <v>64</v>
      </c>
    </row>
    <row r="200" spans="1:1">
      <c r="A200" s="8" t="s">
        <v>847</v>
      </c>
    </row>
    <row r="201" spans="1:1">
      <c r="A201" s="8" t="s">
        <v>848</v>
      </c>
    </row>
    <row r="203" spans="1:1" ht="21">
      <c r="A203" s="2" t="s">
        <v>849</v>
      </c>
    </row>
    <row r="204" spans="1:1">
      <c r="A204" s="3"/>
    </row>
    <row r="205" spans="1:1">
      <c r="A205" s="4" t="s">
        <v>850</v>
      </c>
    </row>
    <row r="206" spans="1:1">
      <c r="A206" s="4" t="s">
        <v>127</v>
      </c>
    </row>
    <row r="208" spans="1:1">
      <c r="A208" s="8" t="s">
        <v>489</v>
      </c>
    </row>
    <row r="209" spans="1:1">
      <c r="A209" s="8" t="s">
        <v>64</v>
      </c>
    </row>
    <row r="210" spans="1:1">
      <c r="A210" s="8" t="s">
        <v>851</v>
      </c>
    </row>
    <row r="211" spans="1:1">
      <c r="A211" s="8" t="s">
        <v>852</v>
      </c>
    </row>
    <row r="213" spans="1:1" ht="21">
      <c r="A213" s="2" t="s">
        <v>853</v>
      </c>
    </row>
    <row r="214" spans="1:1">
      <c r="A214" s="3"/>
    </row>
    <row r="215" spans="1:1">
      <c r="A215" s="4" t="s">
        <v>854</v>
      </c>
    </row>
    <row r="216" spans="1:1">
      <c r="A216" s="4" t="s">
        <v>127</v>
      </c>
    </row>
    <row r="218" spans="1:1">
      <c r="A218" s="8" t="s">
        <v>489</v>
      </c>
    </row>
    <row r="219" spans="1:1">
      <c r="A219" s="8" t="s">
        <v>64</v>
      </c>
    </row>
    <row r="220" spans="1:1">
      <c r="A220" s="8" t="s">
        <v>855</v>
      </c>
    </row>
    <row r="221" spans="1:1">
      <c r="A221" s="8" t="s">
        <v>856</v>
      </c>
    </row>
    <row r="223" spans="1:1" ht="21">
      <c r="A223" s="2" t="s">
        <v>857</v>
      </c>
    </row>
    <row r="224" spans="1:1">
      <c r="A224" s="3"/>
    </row>
    <row r="225" spans="1:1">
      <c r="A225" s="4" t="s">
        <v>858</v>
      </c>
    </row>
    <row r="226" spans="1:1">
      <c r="A226" s="4" t="s">
        <v>127</v>
      </c>
    </row>
    <row r="228" spans="1:1">
      <c r="A228" s="8" t="s">
        <v>489</v>
      </c>
    </row>
    <row r="229" spans="1:1">
      <c r="A229" s="8" t="s">
        <v>64</v>
      </c>
    </row>
    <row r="230" spans="1:1">
      <c r="A230" s="8" t="s">
        <v>859</v>
      </c>
    </row>
    <row r="231" spans="1:1">
      <c r="A231" s="8" t="s">
        <v>860</v>
      </c>
    </row>
    <row r="233" spans="1:1" ht="21">
      <c r="A233" s="2" t="s">
        <v>861</v>
      </c>
    </row>
    <row r="234" spans="1:1">
      <c r="A234" s="3"/>
    </row>
    <row r="235" spans="1:1">
      <c r="A235" s="4" t="s">
        <v>862</v>
      </c>
    </row>
    <row r="236" spans="1:1">
      <c r="A236" s="4" t="s">
        <v>127</v>
      </c>
    </row>
    <row r="238" spans="1:1">
      <c r="A238" s="8" t="s">
        <v>489</v>
      </c>
    </row>
    <row r="239" spans="1:1">
      <c r="A239" s="8" t="s">
        <v>64</v>
      </c>
    </row>
    <row r="240" spans="1:1">
      <c r="A240" s="8" t="s">
        <v>863</v>
      </c>
    </row>
    <row r="241" spans="1:1">
      <c r="A241" s="8" t="s">
        <v>782</v>
      </c>
    </row>
    <row r="243" spans="1:1" ht="21">
      <c r="A243" s="2" t="s">
        <v>864</v>
      </c>
    </row>
    <row r="244" spans="1:1">
      <c r="A244" s="3"/>
    </row>
    <row r="245" spans="1:1">
      <c r="A245" s="4" t="s">
        <v>865</v>
      </c>
    </row>
    <row r="246" spans="1:1">
      <c r="A246" s="4" t="s">
        <v>127</v>
      </c>
    </row>
    <row r="248" spans="1:1">
      <c r="A248" s="8" t="s">
        <v>489</v>
      </c>
    </row>
    <row r="249" spans="1:1">
      <c r="A249" s="8" t="s">
        <v>64</v>
      </c>
    </row>
    <row r="250" spans="1:1">
      <c r="A250" s="8" t="s">
        <v>866</v>
      </c>
    </row>
    <row r="251" spans="1:1">
      <c r="A251" s="8" t="s">
        <v>867</v>
      </c>
    </row>
    <row r="253" spans="1:1" ht="21">
      <c r="A253" s="2" t="s">
        <v>868</v>
      </c>
    </row>
    <row r="254" spans="1:1">
      <c r="A254" s="3"/>
    </row>
    <row r="255" spans="1:1">
      <c r="A255" s="4" t="s">
        <v>869</v>
      </c>
    </row>
    <row r="256" spans="1:1">
      <c r="A256" s="3" t="s">
        <v>870</v>
      </c>
    </row>
    <row r="257" spans="1:1">
      <c r="A257" s="4" t="s">
        <v>871</v>
      </c>
    </row>
    <row r="261" spans="1:1">
      <c r="A261" t="s">
        <v>872</v>
      </c>
    </row>
    <row r="263" spans="1:1">
      <c r="A263" t="s">
        <v>873</v>
      </c>
    </row>
    <row r="264" spans="1:1">
      <c r="A264" t="s">
        <v>874</v>
      </c>
    </row>
    <row r="265" spans="1:1">
      <c r="A265" t="s">
        <v>875</v>
      </c>
    </row>
    <row r="267" spans="1:1">
      <c r="A267" t="s">
        <v>876</v>
      </c>
    </row>
    <row r="268" spans="1:1">
      <c r="A268" t="s">
        <v>877</v>
      </c>
    </row>
    <row r="269" spans="1:1">
      <c r="A269" t="s">
        <v>878</v>
      </c>
    </row>
    <row r="271" spans="1:1">
      <c r="A271" t="s">
        <v>879</v>
      </c>
    </row>
    <row r="272" spans="1:1">
      <c r="A272" t="s">
        <v>880</v>
      </c>
    </row>
    <row r="273" spans="1:1">
      <c r="A273" t="s">
        <v>881</v>
      </c>
    </row>
    <row r="275" spans="1:1">
      <c r="A275" t="s">
        <v>882</v>
      </c>
    </row>
    <row r="276" spans="1:1">
      <c r="A276" t="s">
        <v>197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28"/>
  <sheetViews>
    <sheetView topLeftCell="A10" workbookViewId="0">
      <selection activeCell="B11" sqref="B11"/>
    </sheetView>
  </sheetViews>
  <sheetFormatPr defaultRowHeight="17.399999999999999"/>
  <cols>
    <col min="1" max="1" width="16" customWidth="1"/>
    <col min="2" max="2" width="88.19921875" customWidth="1"/>
  </cols>
  <sheetData>
    <row r="1" spans="1:2" ht="21">
      <c r="A1" s="41" t="s">
        <v>1387</v>
      </c>
      <c r="B1" s="41"/>
    </row>
    <row r="2" spans="1:2">
      <c r="A2" s="23" t="s">
        <v>1348</v>
      </c>
      <c r="B2" s="23" t="s">
        <v>1349</v>
      </c>
    </row>
    <row r="3" spans="1:2">
      <c r="A3" s="24" t="s">
        <v>1350</v>
      </c>
      <c r="B3" s="20" t="s">
        <v>1351</v>
      </c>
    </row>
    <row r="4" spans="1:2">
      <c r="A4" s="24" t="s">
        <v>1352</v>
      </c>
      <c r="B4" s="36">
        <v>45244</v>
      </c>
    </row>
    <row r="5" spans="1:2">
      <c r="A5" s="24" t="s">
        <v>1353</v>
      </c>
      <c r="B5" s="20" t="s">
        <v>1354</v>
      </c>
    </row>
    <row r="6" spans="1:2">
      <c r="A6" s="24" t="s">
        <v>1355</v>
      </c>
      <c r="B6" s="20" t="s">
        <v>1356</v>
      </c>
    </row>
    <row r="7" spans="1:2">
      <c r="A7" s="24" t="s">
        <v>1357</v>
      </c>
      <c r="B7" s="20" t="s">
        <v>1358</v>
      </c>
    </row>
    <row r="8" spans="1:2">
      <c r="A8" s="40" t="s">
        <v>1359</v>
      </c>
      <c r="B8" s="20" t="s">
        <v>1360</v>
      </c>
    </row>
    <row r="9" spans="1:2">
      <c r="A9" s="40"/>
      <c r="B9" s="20" t="s">
        <v>1361</v>
      </c>
    </row>
    <row r="10" spans="1:2">
      <c r="A10" s="40"/>
      <c r="B10" s="20" t="s">
        <v>1362</v>
      </c>
    </row>
    <row r="11" spans="1:2">
      <c r="A11" s="40"/>
      <c r="B11" s="20" t="s">
        <v>1363</v>
      </c>
    </row>
    <row r="12" spans="1:2">
      <c r="A12" s="40" t="s">
        <v>1364</v>
      </c>
      <c r="B12" s="24" t="s">
        <v>1365</v>
      </c>
    </row>
    <row r="13" spans="1:2">
      <c r="A13" s="40"/>
      <c r="B13" s="20" t="s">
        <v>1366</v>
      </c>
    </row>
    <row r="14" spans="1:2">
      <c r="A14" s="40"/>
      <c r="B14" s="24" t="s">
        <v>1367</v>
      </c>
    </row>
    <row r="15" spans="1:2">
      <c r="A15" s="40"/>
      <c r="B15" s="20" t="s">
        <v>1368</v>
      </c>
    </row>
    <row r="16" spans="1:2">
      <c r="A16" s="40" t="s">
        <v>1369</v>
      </c>
      <c r="B16" s="24" t="s">
        <v>1370</v>
      </c>
    </row>
    <row r="17" spans="1:2">
      <c r="A17" s="40"/>
      <c r="B17" s="20" t="s">
        <v>1371</v>
      </c>
    </row>
    <row r="18" spans="1:2">
      <c r="A18" s="40"/>
      <c r="B18" s="24" t="s">
        <v>1372</v>
      </c>
    </row>
    <row r="19" spans="1:2">
      <c r="A19" s="40"/>
      <c r="B19" s="20" t="s">
        <v>1373</v>
      </c>
    </row>
    <row r="20" spans="1:2">
      <c r="A20" s="40"/>
      <c r="B20" s="24" t="s">
        <v>1374</v>
      </c>
    </row>
    <row r="21" spans="1:2">
      <c r="A21" s="40"/>
      <c r="B21" s="20" t="s">
        <v>1375</v>
      </c>
    </row>
    <row r="22" spans="1:2">
      <c r="A22" s="40" t="s">
        <v>1376</v>
      </c>
      <c r="B22" s="20" t="s">
        <v>1377</v>
      </c>
    </row>
    <row r="23" spans="1:2">
      <c r="A23" s="40"/>
      <c r="B23" s="20" t="s">
        <v>1378</v>
      </c>
    </row>
    <row r="24" spans="1:2">
      <c r="A24" s="40" t="s">
        <v>1379</v>
      </c>
      <c r="B24" s="20" t="s">
        <v>1380</v>
      </c>
    </row>
    <row r="25" spans="1:2">
      <c r="A25" s="40"/>
      <c r="B25" s="20" t="s">
        <v>1381</v>
      </c>
    </row>
    <row r="26" spans="1:2">
      <c r="A26" s="40" t="s">
        <v>1382</v>
      </c>
      <c r="B26" s="20" t="s">
        <v>1383</v>
      </c>
    </row>
    <row r="27" spans="1:2">
      <c r="A27" s="40"/>
      <c r="B27" s="20" t="s">
        <v>1384</v>
      </c>
    </row>
    <row r="28" spans="1:2">
      <c r="A28" s="24" t="s">
        <v>1385</v>
      </c>
      <c r="B28" s="20" t="s">
        <v>1386</v>
      </c>
    </row>
  </sheetData>
  <mergeCells count="7">
    <mergeCell ref="A24:A25"/>
    <mergeCell ref="A26:A27"/>
    <mergeCell ref="A1:B1"/>
    <mergeCell ref="A8:A11"/>
    <mergeCell ref="A12:A15"/>
    <mergeCell ref="A16:A21"/>
    <mergeCell ref="A22:A2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0"/>
  <sheetViews>
    <sheetView workbookViewId="0">
      <selection activeCell="H60" sqref="H60"/>
    </sheetView>
  </sheetViews>
  <sheetFormatPr defaultRowHeight="17.399999999999999"/>
  <sheetData>
    <row r="1" spans="1:1" ht="21">
      <c r="A1" s="2" t="s">
        <v>2</v>
      </c>
    </row>
    <row r="2" spans="1:1">
      <c r="A2" s="3"/>
    </row>
    <row r="3" spans="1:1">
      <c r="A3" s="4" t="s">
        <v>3</v>
      </c>
    </row>
    <row r="4" spans="1:1">
      <c r="A4" s="5" t="s">
        <v>4</v>
      </c>
    </row>
    <row r="5" spans="1:1">
      <c r="A5" s="4" t="s">
        <v>5</v>
      </c>
    </row>
    <row r="6" spans="1:1">
      <c r="A6" s="5" t="s">
        <v>6</v>
      </c>
    </row>
    <row r="7" spans="1:1">
      <c r="A7" s="5" t="s">
        <v>7</v>
      </c>
    </row>
    <row r="8" spans="1:1">
      <c r="A8" s="5" t="s">
        <v>8</v>
      </c>
    </row>
    <row r="9" spans="1:1">
      <c r="A9" s="4" t="s">
        <v>9</v>
      </c>
    </row>
    <row r="10" spans="1:1">
      <c r="A10" s="5" t="s">
        <v>10</v>
      </c>
    </row>
    <row r="11" spans="1:1">
      <c r="A11" s="5" t="s">
        <v>11</v>
      </c>
    </row>
    <row r="12" spans="1:1">
      <c r="A12" s="5" t="s">
        <v>12</v>
      </c>
    </row>
    <row r="13" spans="1:1">
      <c r="A13" s="4" t="s">
        <v>13</v>
      </c>
    </row>
    <row r="14" spans="1:1">
      <c r="A14" s="5" t="s">
        <v>14</v>
      </c>
    </row>
    <row r="15" spans="1:1">
      <c r="A15" s="5" t="s">
        <v>15</v>
      </c>
    </row>
    <row r="17" spans="1:1" ht="21">
      <c r="A17" s="2" t="s">
        <v>16</v>
      </c>
    </row>
    <row r="19" spans="1:1" ht="19.2">
      <c r="A19" s="6" t="s">
        <v>17</v>
      </c>
    </row>
    <row r="20" spans="1:1">
      <c r="A20" s="3"/>
    </row>
    <row r="21" spans="1:1">
      <c r="A21" s="3" t="s">
        <v>18</v>
      </c>
    </row>
    <row r="23" spans="1:1" ht="19.2">
      <c r="A23" s="6" t="s">
        <v>19</v>
      </c>
    </row>
    <row r="24" spans="1:1">
      <c r="A24" s="3"/>
    </row>
    <row r="25" spans="1:1">
      <c r="A25" s="4" t="s">
        <v>20</v>
      </c>
    </row>
    <row r="26" spans="1:1">
      <c r="A26" s="7" t="s">
        <v>21</v>
      </c>
    </row>
    <row r="27" spans="1:1">
      <c r="A27" s="7" t="s">
        <v>22</v>
      </c>
    </row>
    <row r="28" spans="1:1">
      <c r="A28" s="7" t="s">
        <v>23</v>
      </c>
    </row>
    <row r="29" spans="1:1">
      <c r="A29" s="7" t="s">
        <v>24</v>
      </c>
    </row>
    <row r="31" spans="1:1" ht="19.2">
      <c r="A31" s="6" t="s">
        <v>25</v>
      </c>
    </row>
    <row r="32" spans="1:1">
      <c r="A32" s="3"/>
    </row>
    <row r="33" spans="1:1">
      <c r="A33" s="4" t="s">
        <v>20</v>
      </c>
    </row>
    <row r="34" spans="1:1">
      <c r="A34" s="7" t="s">
        <v>26</v>
      </c>
    </row>
    <row r="35" spans="1:1">
      <c r="A35" s="7" t="s">
        <v>27</v>
      </c>
    </row>
    <row r="36" spans="1:1">
      <c r="A36" s="7" t="s">
        <v>28</v>
      </c>
    </row>
    <row r="38" spans="1:1" ht="19.2">
      <c r="A38" s="6" t="s">
        <v>29</v>
      </c>
    </row>
    <row r="39" spans="1:1">
      <c r="A39" s="3"/>
    </row>
    <row r="40" spans="1:1">
      <c r="A40" s="4" t="s">
        <v>20</v>
      </c>
    </row>
    <row r="41" spans="1:1">
      <c r="A41" s="7" t="s">
        <v>30</v>
      </c>
    </row>
    <row r="42" spans="1:1">
      <c r="A42" s="7" t="s">
        <v>31</v>
      </c>
    </row>
    <row r="44" spans="1:1" ht="21">
      <c r="A44" s="2" t="s">
        <v>32</v>
      </c>
    </row>
    <row r="45" spans="1:1">
      <c r="A45" s="3"/>
    </row>
    <row r="46" spans="1:1">
      <c r="A46" s="4" t="s">
        <v>33</v>
      </c>
    </row>
    <row r="47" spans="1:1">
      <c r="A47" s="4" t="s">
        <v>34</v>
      </c>
    </row>
    <row r="48" spans="1:1">
      <c r="A48" s="5" t="s">
        <v>35</v>
      </c>
    </row>
    <row r="49" spans="1:1">
      <c r="A49" s="5" t="s">
        <v>36</v>
      </c>
    </row>
    <row r="50" spans="1:1">
      <c r="A50" s="4" t="s">
        <v>37</v>
      </c>
    </row>
    <row r="51" spans="1:1">
      <c r="A51" s="5" t="s">
        <v>38</v>
      </c>
    </row>
    <row r="52" spans="1:1">
      <c r="A52" s="5" t="s">
        <v>39</v>
      </c>
    </row>
    <row r="53" spans="1:1">
      <c r="A53" s="4" t="s">
        <v>40</v>
      </c>
    </row>
    <row r="55" spans="1:1" ht="21">
      <c r="A55" s="2" t="s">
        <v>41</v>
      </c>
    </row>
    <row r="56" spans="1:1">
      <c r="A56" s="3"/>
    </row>
    <row r="57" spans="1:1">
      <c r="A57" s="4" t="s">
        <v>42</v>
      </c>
    </row>
    <row r="58" spans="1:1">
      <c r="A58" s="4" t="s">
        <v>43</v>
      </c>
    </row>
    <row r="59" spans="1:1">
      <c r="A59" s="4" t="s">
        <v>44</v>
      </c>
    </row>
    <row r="60" spans="1:1">
      <c r="A60" s="4" t="s">
        <v>45</v>
      </c>
    </row>
    <row r="61" spans="1:1">
      <c r="A61" s="4" t="s">
        <v>46</v>
      </c>
    </row>
    <row r="62" spans="1:1">
      <c r="A62" s="4" t="s">
        <v>47</v>
      </c>
    </row>
    <row r="64" spans="1:1" ht="21">
      <c r="A64" s="2" t="s">
        <v>48</v>
      </c>
    </row>
    <row r="65" spans="1:1">
      <c r="A65" s="3"/>
    </row>
    <row r="66" spans="1:1">
      <c r="A66" s="4" t="s">
        <v>49</v>
      </c>
    </row>
    <row r="67" spans="1:1">
      <c r="A67" s="4" t="s">
        <v>50</v>
      </c>
    </row>
    <row r="68" spans="1:1">
      <c r="A68" s="4" t="s">
        <v>51</v>
      </c>
    </row>
    <row r="70" spans="1:1">
      <c r="A70" t="s"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3"/>
  <sheetViews>
    <sheetView topLeftCell="A107" workbookViewId="0">
      <selection activeCell="B87" sqref="B87"/>
    </sheetView>
  </sheetViews>
  <sheetFormatPr defaultRowHeight="17.399999999999999"/>
  <cols>
    <col min="1" max="1" width="13.8984375" customWidth="1"/>
    <col min="2" max="2" width="76.5" bestFit="1" customWidth="1"/>
    <col min="3" max="3" width="37.5" bestFit="1" customWidth="1"/>
  </cols>
  <sheetData>
    <row r="1" spans="1:1" ht="21">
      <c r="A1" s="2" t="s">
        <v>296</v>
      </c>
    </row>
    <row r="4" spans="1:1" ht="21">
      <c r="A4" s="2" t="s">
        <v>295</v>
      </c>
    </row>
    <row r="5" spans="1:1" ht="21">
      <c r="A5" s="2" t="s">
        <v>115</v>
      </c>
    </row>
    <row r="7" spans="1:1" ht="19.2">
      <c r="A7" s="6" t="s">
        <v>90</v>
      </c>
    </row>
    <row r="8" spans="1:1">
      <c r="A8" s="3"/>
    </row>
    <row r="9" spans="1:1">
      <c r="A9" s="4" t="s">
        <v>116</v>
      </c>
    </row>
    <row r="10" spans="1:1">
      <c r="A10" s="7" t="s">
        <v>117</v>
      </c>
    </row>
    <row r="11" spans="1:1">
      <c r="A11" s="7" t="s">
        <v>118</v>
      </c>
    </row>
    <row r="12" spans="1:1">
      <c r="A12" s="7" t="s">
        <v>119</v>
      </c>
    </row>
    <row r="13" spans="1:1">
      <c r="A13" s="3"/>
    </row>
    <row r="14" spans="1:1">
      <c r="A14" s="4" t="s">
        <v>120</v>
      </c>
    </row>
    <row r="15" spans="1:1">
      <c r="A15" s="7" t="s">
        <v>121</v>
      </c>
    </row>
    <row r="16" spans="1:1">
      <c r="A16" s="7" t="s">
        <v>122</v>
      </c>
    </row>
    <row r="17" spans="1:1">
      <c r="A17" s="7" t="s">
        <v>123</v>
      </c>
    </row>
    <row r="19" spans="1:1" ht="19.2">
      <c r="A19" s="6" t="s">
        <v>112</v>
      </c>
    </row>
    <row r="20" spans="1:1">
      <c r="A20" s="3"/>
    </row>
    <row r="21" spans="1:1">
      <c r="A21" s="4" t="s">
        <v>124</v>
      </c>
    </row>
    <row r="22" spans="1:1">
      <c r="A22" s="3"/>
    </row>
    <row r="23" spans="1:1">
      <c r="A23" s="3"/>
    </row>
    <row r="24" spans="1:1">
      <c r="A24" s="7" t="s">
        <v>125</v>
      </c>
    </row>
    <row r="25" spans="1:1">
      <c r="A25" s="7" t="s">
        <v>126</v>
      </c>
    </row>
    <row r="26" spans="1:1">
      <c r="A26" s="7" t="s">
        <v>127</v>
      </c>
    </row>
    <row r="27" spans="1:1">
      <c r="A27" s="9" t="s">
        <v>128</v>
      </c>
    </row>
    <row r="28" spans="1:1">
      <c r="A28" s="9" t="s">
        <v>129</v>
      </c>
    </row>
    <row r="29" spans="1:1">
      <c r="A29" s="9" t="s">
        <v>130</v>
      </c>
    </row>
    <row r="30" spans="1:1">
      <c r="A30" s="3"/>
    </row>
    <row r="31" spans="1:1">
      <c r="A31" s="4" t="s">
        <v>131</v>
      </c>
    </row>
    <row r="32" spans="1:1">
      <c r="A32" s="7" t="s">
        <v>132</v>
      </c>
    </row>
    <row r="33" spans="1:1">
      <c r="A33" s="7" t="s">
        <v>133</v>
      </c>
    </row>
    <row r="34" spans="1:1">
      <c r="A34" s="7" t="s">
        <v>134</v>
      </c>
    </row>
    <row r="35" spans="1:1">
      <c r="A35" s="3"/>
    </row>
    <row r="36" spans="1:1">
      <c r="A36" s="4" t="s">
        <v>135</v>
      </c>
    </row>
    <row r="37" spans="1:1">
      <c r="A37" s="7" t="s">
        <v>136</v>
      </c>
    </row>
    <row r="38" spans="1:1">
      <c r="A38" s="7" t="s">
        <v>137</v>
      </c>
    </row>
    <row r="39" spans="1:1">
      <c r="A39" s="7" t="s">
        <v>138</v>
      </c>
    </row>
    <row r="40" spans="1:1">
      <c r="A40" s="3"/>
    </row>
    <row r="41" spans="1:1">
      <c r="A41" s="4" t="s">
        <v>139</v>
      </c>
    </row>
    <row r="42" spans="1:1">
      <c r="A42" s="7" t="s">
        <v>140</v>
      </c>
    </row>
    <row r="43" spans="1:1">
      <c r="A43" s="7" t="s">
        <v>141</v>
      </c>
    </row>
    <row r="44" spans="1:1">
      <c r="A44" s="7" t="s">
        <v>142</v>
      </c>
    </row>
    <row r="45" spans="1:1">
      <c r="A45" s="3"/>
    </row>
    <row r="46" spans="1:1">
      <c r="A46" s="4" t="s">
        <v>143</v>
      </c>
    </row>
    <row r="47" spans="1:1">
      <c r="A47" s="7" t="s">
        <v>144</v>
      </c>
    </row>
    <row r="48" spans="1:1">
      <c r="A48" s="7" t="s">
        <v>145</v>
      </c>
    </row>
    <row r="49" spans="1:1">
      <c r="A49" s="7" t="s">
        <v>146</v>
      </c>
    </row>
    <row r="50" spans="1:1">
      <c r="A50" s="3"/>
    </row>
    <row r="51" spans="1:1">
      <c r="A51" s="4" t="s">
        <v>147</v>
      </c>
    </row>
    <row r="52" spans="1:1">
      <c r="A52" s="7" t="s">
        <v>148</v>
      </c>
    </row>
    <row r="53" spans="1:1">
      <c r="A53" s="7" t="s">
        <v>149</v>
      </c>
    </row>
    <row r="54" spans="1:1">
      <c r="A54" s="7" t="s">
        <v>150</v>
      </c>
    </row>
    <row r="58" spans="1:1" ht="21">
      <c r="A58" s="2" t="s">
        <v>113</v>
      </c>
    </row>
    <row r="59" spans="1:1">
      <c r="A59" s="3"/>
    </row>
    <row r="60" spans="1:1">
      <c r="A60" s="4" t="s">
        <v>151</v>
      </c>
    </row>
    <row r="61" spans="1:1">
      <c r="A61" s="7" t="s">
        <v>152</v>
      </c>
    </row>
    <row r="62" spans="1:1">
      <c r="A62" s="7" t="s">
        <v>126</v>
      </c>
    </row>
    <row r="63" spans="1:1">
      <c r="A63" s="7" t="s">
        <v>153</v>
      </c>
    </row>
    <row r="64" spans="1:1">
      <c r="A64" s="3"/>
    </row>
    <row r="65" spans="1:2">
      <c r="A65" s="4" t="s">
        <v>154</v>
      </c>
    </row>
    <row r="66" spans="1:2">
      <c r="A66" s="7" t="s">
        <v>155</v>
      </c>
    </row>
    <row r="67" spans="1:2">
      <c r="A67" s="7" t="s">
        <v>145</v>
      </c>
    </row>
    <row r="68" spans="1:2">
      <c r="A68" s="7" t="s">
        <v>156</v>
      </c>
    </row>
    <row r="69" spans="1:2">
      <c r="A69" s="3"/>
    </row>
    <row r="70" spans="1:2">
      <c r="A70" s="4" t="s">
        <v>157</v>
      </c>
    </row>
    <row r="71" spans="1:2">
      <c r="A71" s="7" t="s">
        <v>355</v>
      </c>
    </row>
    <row r="72" spans="1:2">
      <c r="A72" s="7" t="s">
        <v>356</v>
      </c>
    </row>
    <row r="73" spans="1:2" ht="121.8">
      <c r="A73" s="7"/>
      <c r="B73" s="20" t="s">
        <v>357</v>
      </c>
    </row>
    <row r="74" spans="1:2" ht="121.8">
      <c r="A74" s="7"/>
      <c r="B74" s="20" t="s">
        <v>358</v>
      </c>
    </row>
    <row r="75" spans="1:2" ht="191.4">
      <c r="A75" s="7"/>
      <c r="B75" s="20" t="s">
        <v>359</v>
      </c>
    </row>
    <row r="76" spans="1:2" ht="191.4">
      <c r="A76" s="7"/>
      <c r="B76" s="20" t="s">
        <v>360</v>
      </c>
    </row>
    <row r="77" spans="1:2" ht="121.8">
      <c r="A77" s="7"/>
      <c r="B77" s="20" t="s">
        <v>361</v>
      </c>
    </row>
    <row r="78" spans="1:2" ht="69.599999999999994">
      <c r="A78" s="7"/>
      <c r="B78" s="20" t="s">
        <v>362</v>
      </c>
    </row>
    <row r="79" spans="1:2">
      <c r="A79" s="7"/>
    </row>
    <row r="80" spans="1:2">
      <c r="A80" s="19" t="s">
        <v>341</v>
      </c>
    </row>
    <row r="81" spans="1:2">
      <c r="A81" s="7" t="s">
        <v>342</v>
      </c>
    </row>
    <row r="82" spans="1:2">
      <c r="A82" s="7" t="s">
        <v>343</v>
      </c>
    </row>
    <row r="83" spans="1:2">
      <c r="A83" s="7" t="s">
        <v>344</v>
      </c>
    </row>
    <row r="84" spans="1:2" ht="156.6">
      <c r="A84" s="7"/>
      <c r="B84" s="20" t="s">
        <v>363</v>
      </c>
    </row>
    <row r="85" spans="1:2">
      <c r="A85" s="7" t="s">
        <v>345</v>
      </c>
      <c r="B85" t="s">
        <v>350</v>
      </c>
    </row>
    <row r="86" spans="1:2">
      <c r="A86" s="7"/>
      <c r="B86" t="s">
        <v>351</v>
      </c>
    </row>
    <row r="87" spans="1:2">
      <c r="A87" s="7"/>
    </row>
    <row r="88" spans="1:2">
      <c r="B88" s="21"/>
    </row>
    <row r="89" spans="1:2" ht="21">
      <c r="A89" s="2" t="s">
        <v>114</v>
      </c>
    </row>
    <row r="90" spans="1:2">
      <c r="A90" s="3"/>
    </row>
    <row r="91" spans="1:2">
      <c r="A91" s="4" t="s">
        <v>158</v>
      </c>
    </row>
    <row r="92" spans="1:2">
      <c r="A92" s="7" t="s">
        <v>159</v>
      </c>
    </row>
    <row r="93" spans="1:2">
      <c r="A93" s="7" t="s">
        <v>160</v>
      </c>
    </row>
    <row r="94" spans="1:2">
      <c r="A94" s="7" t="s">
        <v>161</v>
      </c>
    </row>
    <row r="95" spans="1:2">
      <c r="A95" s="3"/>
    </row>
    <row r="96" spans="1:2">
      <c r="A96" s="4" t="s">
        <v>162</v>
      </c>
    </row>
    <row r="97" spans="1:2">
      <c r="A97" s="7" t="s">
        <v>163</v>
      </c>
    </row>
    <row r="98" spans="1:2">
      <c r="A98" s="7" t="s">
        <v>164</v>
      </c>
    </row>
    <row r="99" spans="1:2">
      <c r="A99" s="7" t="s">
        <v>165</v>
      </c>
    </row>
    <row r="102" spans="1:2" ht="21">
      <c r="A102" s="2" t="s">
        <v>166</v>
      </c>
    </row>
    <row r="103" spans="1:2" ht="17.25" customHeight="1">
      <c r="A103" s="18" t="s">
        <v>339</v>
      </c>
    </row>
    <row r="104" spans="1:2" ht="18" customHeight="1">
      <c r="A104" s="18" t="s">
        <v>1139</v>
      </c>
      <c r="B104" s="18"/>
    </row>
    <row r="105" spans="1:2" ht="17.25" customHeight="1">
      <c r="A105" s="18" t="s">
        <v>1140</v>
      </c>
      <c r="B105" s="18"/>
    </row>
    <row r="106" spans="1:2" ht="17.25" customHeight="1">
      <c r="A106" s="18" t="s">
        <v>340</v>
      </c>
      <c r="B106" s="18"/>
    </row>
    <row r="107" spans="1:2" ht="17.25" customHeight="1">
      <c r="A107" s="18" t="s">
        <v>1141</v>
      </c>
      <c r="B107" s="18"/>
    </row>
    <row r="108" spans="1:2" ht="17.25" customHeight="1">
      <c r="A108" s="18" t="s">
        <v>1142</v>
      </c>
      <c r="B108" s="18"/>
    </row>
    <row r="109" spans="1:2" s="39" customFormat="1" ht="48.75" customHeight="1">
      <c r="A109" s="38" t="s">
        <v>353</v>
      </c>
    </row>
    <row r="110" spans="1:2" ht="17.25" customHeight="1">
      <c r="A110" s="18" t="s">
        <v>354</v>
      </c>
      <c r="B110" s="18"/>
    </row>
    <row r="111" spans="1:2" ht="17.25" customHeight="1">
      <c r="A111" s="18"/>
      <c r="B111" s="18"/>
    </row>
    <row r="112" spans="1:2" ht="19.2">
      <c r="A112" s="6" t="s">
        <v>167</v>
      </c>
    </row>
    <row r="113" spans="1:1">
      <c r="A113" s="3"/>
    </row>
    <row r="114" spans="1:1">
      <c r="A114" s="4" t="s">
        <v>168</v>
      </c>
    </row>
    <row r="115" spans="1:1">
      <c r="A115" s="7" t="s">
        <v>169</v>
      </c>
    </row>
    <row r="116" spans="1:1">
      <c r="A116" s="7" t="s">
        <v>127</v>
      </c>
    </row>
    <row r="117" spans="1:1">
      <c r="A117" s="9" t="s">
        <v>170</v>
      </c>
    </row>
    <row r="118" spans="1:1">
      <c r="A118" s="9" t="s">
        <v>171</v>
      </c>
    </row>
    <row r="119" spans="1:1">
      <c r="A119" s="9" t="s">
        <v>172</v>
      </c>
    </row>
    <row r="120" spans="1:1">
      <c r="A120" s="3"/>
    </row>
    <row r="121" spans="1:1">
      <c r="A121" s="4" t="s">
        <v>173</v>
      </c>
    </row>
    <row r="122" spans="1:1">
      <c r="A122" s="7" t="s">
        <v>174</v>
      </c>
    </row>
    <row r="123" spans="1:1">
      <c r="A123" s="7" t="s">
        <v>175</v>
      </c>
    </row>
    <row r="124" spans="1:1">
      <c r="A124" s="7" t="s">
        <v>127</v>
      </c>
    </row>
    <row r="125" spans="1:1">
      <c r="A125" s="9" t="s">
        <v>176</v>
      </c>
    </row>
    <row r="126" spans="1:1">
      <c r="A126" s="9" t="s">
        <v>177</v>
      </c>
    </row>
    <row r="128" spans="1:1" ht="19.2">
      <c r="A128" s="6" t="s">
        <v>178</v>
      </c>
    </row>
    <row r="129" spans="1:1">
      <c r="A129" s="4" t="s">
        <v>168</v>
      </c>
    </row>
    <row r="130" spans="1:1">
      <c r="A130" s="7" t="s">
        <v>179</v>
      </c>
    </row>
    <row r="131" spans="1:1">
      <c r="A131" s="7" t="s">
        <v>127</v>
      </c>
    </row>
    <row r="132" spans="1:1">
      <c r="A132" s="9" t="s">
        <v>180</v>
      </c>
    </row>
    <row r="133" spans="1:1">
      <c r="A133" s="9" t="s">
        <v>181</v>
      </c>
    </row>
    <row r="135" spans="1:1" ht="19.2">
      <c r="A135" s="6" t="s">
        <v>182</v>
      </c>
    </row>
    <row r="136" spans="1:1">
      <c r="A136" s="3"/>
    </row>
    <row r="137" spans="1:1">
      <c r="A137" s="4" t="s">
        <v>183</v>
      </c>
    </row>
    <row r="138" spans="1:1">
      <c r="A138" s="7" t="s">
        <v>184</v>
      </c>
    </row>
    <row r="139" spans="1:1">
      <c r="A139" s="7" t="s">
        <v>127</v>
      </c>
    </row>
    <row r="140" spans="1:1">
      <c r="A140" s="9" t="s">
        <v>185</v>
      </c>
    </row>
    <row r="141" spans="1:1">
      <c r="A141" s="9" t="s">
        <v>186</v>
      </c>
    </row>
    <row r="142" spans="1:1">
      <c r="A142" s="3"/>
    </row>
    <row r="143" spans="1:1">
      <c r="A143" s="4" t="s">
        <v>187</v>
      </c>
    </row>
    <row r="144" spans="1:1">
      <c r="A144" s="7" t="s">
        <v>188</v>
      </c>
    </row>
    <row r="145" spans="1:1">
      <c r="A145" s="7" t="s">
        <v>127</v>
      </c>
    </row>
    <row r="146" spans="1:1">
      <c r="A146" s="9" t="s">
        <v>189</v>
      </c>
    </row>
    <row r="148" spans="1:1" ht="19.2">
      <c r="A148" s="6" t="s">
        <v>190</v>
      </c>
    </row>
    <row r="149" spans="1:1">
      <c r="A149" s="3"/>
    </row>
    <row r="150" spans="1:1">
      <c r="A150" s="4" t="s">
        <v>191</v>
      </c>
    </row>
    <row r="151" spans="1:1">
      <c r="A151" s="7" t="s">
        <v>192</v>
      </c>
    </row>
    <row r="152" spans="1:1">
      <c r="A152" s="7" t="s">
        <v>127</v>
      </c>
    </row>
    <row r="153" spans="1:1" ht="16.95" customHeight="1"/>
    <row r="154" spans="1:1">
      <c r="A154" s="8" t="s">
        <v>193</v>
      </c>
    </row>
    <row r="155" spans="1:1">
      <c r="A155" s="8" t="s">
        <v>194</v>
      </c>
    </row>
    <row r="156" spans="1:1">
      <c r="A156" s="8" t="s">
        <v>195</v>
      </c>
    </row>
    <row r="157" spans="1:1">
      <c r="A157" s="8" t="s">
        <v>196</v>
      </c>
    </row>
    <row r="158" spans="1:1">
      <c r="A158" s="8" t="s">
        <v>197</v>
      </c>
    </row>
    <row r="159" spans="1:1">
      <c r="A159" s="3"/>
    </row>
    <row r="160" spans="1:1">
      <c r="A160" s="4" t="s">
        <v>198</v>
      </c>
    </row>
    <row r="161" spans="1:1">
      <c r="A161" s="7" t="s">
        <v>199</v>
      </c>
    </row>
    <row r="162" spans="1:1">
      <c r="A162" s="7" t="s">
        <v>127</v>
      </c>
    </row>
    <row r="164" spans="1:1">
      <c r="A164" s="8" t="s">
        <v>193</v>
      </c>
    </row>
    <row r="165" spans="1:1">
      <c r="A165" s="8" t="s">
        <v>200</v>
      </c>
    </row>
    <row r="166" spans="1:1">
      <c r="A166" s="8" t="s">
        <v>201</v>
      </c>
    </row>
    <row r="167" spans="1:1">
      <c r="A167" s="8" t="s">
        <v>197</v>
      </c>
    </row>
    <row r="169" spans="1:1" ht="19.2">
      <c r="A169" s="6" t="s">
        <v>202</v>
      </c>
    </row>
    <row r="170" spans="1:1">
      <c r="A170" s="4" t="s">
        <v>203</v>
      </c>
    </row>
    <row r="171" spans="1:1">
      <c r="A171" s="7" t="s">
        <v>204</v>
      </c>
    </row>
    <row r="172" spans="1:1">
      <c r="A172" s="7" t="s">
        <v>127</v>
      </c>
    </row>
    <row r="174" spans="1:1">
      <c r="A174" s="8" t="s">
        <v>193</v>
      </c>
    </row>
    <row r="175" spans="1:1">
      <c r="A175" s="8" t="s">
        <v>205</v>
      </c>
    </row>
    <row r="176" spans="1:1">
      <c r="A176" s="8" t="s">
        <v>206</v>
      </c>
    </row>
    <row r="177" spans="1:1">
      <c r="A177" s="8" t="s">
        <v>207</v>
      </c>
    </row>
    <row r="178" spans="1:1">
      <c r="A178" s="8" t="s">
        <v>208</v>
      </c>
    </row>
    <row r="179" spans="1:1">
      <c r="A179" s="8" t="s">
        <v>197</v>
      </c>
    </row>
    <row r="181" spans="1:1" ht="19.2">
      <c r="A181" s="6" t="s">
        <v>209</v>
      </c>
    </row>
    <row r="182" spans="1:1">
      <c r="A182" s="4" t="s">
        <v>210</v>
      </c>
    </row>
    <row r="183" spans="1:1">
      <c r="A183" s="7" t="s">
        <v>211</v>
      </c>
    </row>
    <row r="184" spans="1:1">
      <c r="A184" s="7" t="s">
        <v>127</v>
      </c>
    </row>
    <row r="186" spans="1:1">
      <c r="A186" s="8" t="s">
        <v>193</v>
      </c>
    </row>
    <row r="187" spans="1:1">
      <c r="A187" s="8" t="s">
        <v>212</v>
      </c>
    </row>
    <row r="188" spans="1:1">
      <c r="A188" s="8" t="s">
        <v>213</v>
      </c>
    </row>
    <row r="189" spans="1:1">
      <c r="A189" s="8" t="s">
        <v>214</v>
      </c>
    </row>
    <row r="190" spans="1:1">
      <c r="A190" s="8" t="s">
        <v>215</v>
      </c>
    </row>
    <row r="191" spans="1:1">
      <c r="A191" s="8" t="s">
        <v>197</v>
      </c>
    </row>
    <row r="194" spans="1:2" ht="21">
      <c r="A194" s="2" t="s">
        <v>216</v>
      </c>
    </row>
    <row r="196" spans="1:2" ht="19.2">
      <c r="A196" s="6" t="s">
        <v>1150</v>
      </c>
    </row>
    <row r="197" spans="1:2">
      <c r="A197" s="3"/>
    </row>
    <row r="198" spans="1:2">
      <c r="A198" s="4" t="s">
        <v>1159</v>
      </c>
    </row>
    <row r="199" spans="1:2">
      <c r="A199" s="4" t="s">
        <v>127</v>
      </c>
    </row>
    <row r="200" spans="1:2">
      <c r="A200" s="10" t="s">
        <v>1151</v>
      </c>
      <c r="B200" t="s">
        <v>1152</v>
      </c>
    </row>
    <row r="201" spans="1:2">
      <c r="A201" s="10" t="s">
        <v>1153</v>
      </c>
      <c r="B201" t="s">
        <v>1154</v>
      </c>
    </row>
    <row r="202" spans="1:2">
      <c r="A202" s="10" t="s">
        <v>1155</v>
      </c>
      <c r="B202" t="s">
        <v>1156</v>
      </c>
    </row>
    <row r="203" spans="1:2">
      <c r="A203" s="10" t="s">
        <v>1157</v>
      </c>
      <c r="B203" t="s">
        <v>1158</v>
      </c>
    </row>
  </sheetData>
  <mergeCells count="1">
    <mergeCell ref="A109:XFD10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9"/>
  <sheetViews>
    <sheetView topLeftCell="A13" workbookViewId="0">
      <selection activeCell="I21" sqref="I21"/>
    </sheetView>
  </sheetViews>
  <sheetFormatPr defaultRowHeight="17.399999999999999"/>
  <sheetData>
    <row r="1" spans="1:4" ht="21">
      <c r="A1" s="2" t="s">
        <v>286</v>
      </c>
    </row>
    <row r="2" spans="1:4" ht="21">
      <c r="A2" s="2" t="s">
        <v>1160</v>
      </c>
    </row>
    <row r="3" spans="1:4">
      <c r="A3" t="s">
        <v>284</v>
      </c>
    </row>
    <row r="4" spans="1:4">
      <c r="A4" t="s">
        <v>237</v>
      </c>
    </row>
    <row r="5" spans="1:4">
      <c r="A5" t="s">
        <v>289</v>
      </c>
    </row>
    <row r="6" spans="1:4">
      <c r="A6" t="s">
        <v>239</v>
      </c>
    </row>
    <row r="7" spans="1:4">
      <c r="A7" t="s">
        <v>291</v>
      </c>
    </row>
    <row r="8" spans="1:4">
      <c r="A8" t="s">
        <v>1272</v>
      </c>
    </row>
    <row r="9" spans="1:4">
      <c r="A9" t="s">
        <v>349</v>
      </c>
      <c r="C9" t="s">
        <v>346</v>
      </c>
    </row>
    <row r="10" spans="1:4">
      <c r="A10" t="s">
        <v>349</v>
      </c>
      <c r="C10" t="s">
        <v>347</v>
      </c>
      <c r="D10" t="s">
        <v>1161</v>
      </c>
    </row>
    <row r="11" spans="1:4">
      <c r="A11" t="s">
        <v>349</v>
      </c>
      <c r="C11" t="s">
        <v>348</v>
      </c>
    </row>
    <row r="12" spans="1:4">
      <c r="A12" t="s">
        <v>1273</v>
      </c>
    </row>
    <row r="13" spans="1:4">
      <c r="A13" t="s">
        <v>349</v>
      </c>
      <c r="C13" s="12" t="s">
        <v>352</v>
      </c>
    </row>
    <row r="14" spans="1:4">
      <c r="A14" t="s">
        <v>349</v>
      </c>
      <c r="C14" s="12" t="s">
        <v>1275</v>
      </c>
    </row>
    <row r="15" spans="1:4">
      <c r="A15" t="s">
        <v>349</v>
      </c>
      <c r="C15" t="s">
        <v>1284</v>
      </c>
    </row>
    <row r="16" spans="1:4">
      <c r="A16" t="s">
        <v>349</v>
      </c>
      <c r="C16" s="12" t="s">
        <v>1269</v>
      </c>
    </row>
    <row r="17" spans="1:3">
      <c r="A17" t="s">
        <v>349</v>
      </c>
      <c r="C17" s="12" t="s">
        <v>1276</v>
      </c>
    </row>
    <row r="18" spans="1:3">
      <c r="A18" t="s">
        <v>349</v>
      </c>
      <c r="C18" s="12" t="s">
        <v>1270</v>
      </c>
    </row>
    <row r="19" spans="1:3">
      <c r="A19" t="s">
        <v>349</v>
      </c>
      <c r="C19" t="s">
        <v>1278</v>
      </c>
    </row>
    <row r="20" spans="1:3">
      <c r="A20" t="s">
        <v>1274</v>
      </c>
    </row>
    <row r="21" spans="1:3">
      <c r="A21" t="s">
        <v>241</v>
      </c>
    </row>
    <row r="23" spans="1:3" ht="21">
      <c r="A23" s="2" t="s">
        <v>1167</v>
      </c>
    </row>
    <row r="24" spans="1:3">
      <c r="A24" t="s">
        <v>1266</v>
      </c>
    </row>
    <row r="25" spans="1:3">
      <c r="A25" t="s">
        <v>1073</v>
      </c>
    </row>
    <row r="26" spans="1:3">
      <c r="A26" t="s">
        <v>349</v>
      </c>
      <c r="C26" t="s">
        <v>1065</v>
      </c>
    </row>
    <row r="27" spans="1:3">
      <c r="A27" t="s">
        <v>349</v>
      </c>
      <c r="C27" t="s">
        <v>1066</v>
      </c>
    </row>
    <row r="28" spans="1:3">
      <c r="A28" t="s">
        <v>349</v>
      </c>
      <c r="C28" t="s">
        <v>1067</v>
      </c>
    </row>
    <row r="29" spans="1:3">
      <c r="A29" t="s">
        <v>349</v>
      </c>
      <c r="C29" t="s">
        <v>1068</v>
      </c>
    </row>
    <row r="30" spans="1:3">
      <c r="A30" t="s">
        <v>349</v>
      </c>
      <c r="C30" t="s">
        <v>1069</v>
      </c>
    </row>
    <row r="31" spans="1:3">
      <c r="A31" t="s">
        <v>349</v>
      </c>
      <c r="C31" t="s">
        <v>1070</v>
      </c>
    </row>
    <row r="32" spans="1:3">
      <c r="A32" t="s">
        <v>349</v>
      </c>
      <c r="C32" t="s">
        <v>1071</v>
      </c>
    </row>
    <row r="33" spans="1:3">
      <c r="A33" t="s">
        <v>349</v>
      </c>
      <c r="C33" t="s">
        <v>1072</v>
      </c>
    </row>
    <row r="34" spans="1:3">
      <c r="A34" t="s">
        <v>1074</v>
      </c>
    </row>
    <row r="35" spans="1:3">
      <c r="A35" t="s">
        <v>349</v>
      </c>
      <c r="C35" t="s">
        <v>1070</v>
      </c>
    </row>
    <row r="36" spans="1:3">
      <c r="A36" t="s">
        <v>292</v>
      </c>
    </row>
    <row r="37" spans="1:3">
      <c r="A37" t="s">
        <v>285</v>
      </c>
    </row>
    <row r="38" spans="1:3">
      <c r="A38" t="s">
        <v>290</v>
      </c>
    </row>
    <row r="39" spans="1:3">
      <c r="A39" t="s">
        <v>242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99"/>
  <sheetViews>
    <sheetView topLeftCell="A31" workbookViewId="0">
      <selection activeCell="A50" sqref="A50"/>
    </sheetView>
  </sheetViews>
  <sheetFormatPr defaultRowHeight="17.399999999999999"/>
  <sheetData>
    <row r="1" spans="1:1" ht="21">
      <c r="A1" s="2" t="s">
        <v>286</v>
      </c>
    </row>
    <row r="2" spans="1:1" ht="21">
      <c r="A2" s="2" t="s">
        <v>1162</v>
      </c>
    </row>
    <row r="3" spans="1:1">
      <c r="A3" t="s">
        <v>1163</v>
      </c>
    </row>
    <row r="4" spans="1:1">
      <c r="A4" t="s">
        <v>237</v>
      </c>
    </row>
    <row r="5" spans="1:1">
      <c r="A5" t="s">
        <v>289</v>
      </c>
    </row>
    <row r="6" spans="1:1">
      <c r="A6" t="s">
        <v>239</v>
      </c>
    </row>
    <row r="7" spans="1:1">
      <c r="A7" t="s">
        <v>291</v>
      </c>
    </row>
    <row r="8" spans="1:1">
      <c r="A8" t="s">
        <v>240</v>
      </c>
    </row>
    <row r="9" spans="1:1">
      <c r="A9" t="s">
        <v>241</v>
      </c>
    </row>
    <row r="10" spans="1:1">
      <c r="A10" t="s">
        <v>237</v>
      </c>
    </row>
    <row r="11" spans="1:1">
      <c r="A11" t="s">
        <v>252</v>
      </c>
    </row>
    <row r="12" spans="1:1">
      <c r="A12" t="s">
        <v>240</v>
      </c>
    </row>
    <row r="13" spans="1:1">
      <c r="A13" t="s">
        <v>292</v>
      </c>
    </row>
    <row r="14" spans="1:1">
      <c r="A14" t="s">
        <v>285</v>
      </c>
    </row>
    <row r="15" spans="1:1">
      <c r="A15" t="s">
        <v>290</v>
      </c>
    </row>
    <row r="16" spans="1:1">
      <c r="A16" t="s">
        <v>242</v>
      </c>
    </row>
    <row r="18" spans="1:1" ht="21">
      <c r="A18" s="2" t="s">
        <v>287</v>
      </c>
    </row>
    <row r="19" spans="1:1">
      <c r="A19" t="s">
        <v>1163</v>
      </c>
    </row>
    <row r="20" spans="1:1">
      <c r="A20" t="s">
        <v>237</v>
      </c>
    </row>
    <row r="21" spans="1:1">
      <c r="A21" t="s">
        <v>238</v>
      </c>
    </row>
    <row r="22" spans="1:1">
      <c r="A22" t="s">
        <v>237</v>
      </c>
    </row>
    <row r="23" spans="1:1">
      <c r="A23" t="s">
        <v>252</v>
      </c>
    </row>
    <row r="24" spans="1:1">
      <c r="A24" t="s">
        <v>237</v>
      </c>
    </row>
    <row r="25" spans="1:1">
      <c r="A25" t="s">
        <v>288</v>
      </c>
    </row>
    <row r="27" spans="1:1" ht="21">
      <c r="A27" s="2" t="s">
        <v>243</v>
      </c>
    </row>
    <row r="29" spans="1:1">
      <c r="A29" t="s">
        <v>244</v>
      </c>
    </row>
    <row r="30" spans="1:1">
      <c r="A30" s="3"/>
    </row>
    <row r="31" spans="1:1">
      <c r="A31" s="4" t="s">
        <v>245</v>
      </c>
    </row>
    <row r="33" spans="1:1">
      <c r="A33" s="8" t="s">
        <v>246</v>
      </c>
    </row>
    <row r="34" spans="1:1">
      <c r="A34" s="8" t="s">
        <v>1413</v>
      </c>
    </row>
    <row r="35" spans="1:1">
      <c r="A35" s="8"/>
    </row>
    <row r="36" spans="1:1">
      <c r="A36" s="8" t="s">
        <v>364</v>
      </c>
    </row>
    <row r="37" spans="1:1" ht="16.2" customHeight="1">
      <c r="A37" s="8"/>
    </row>
    <row r="38" spans="1:1">
      <c r="A38" t="s">
        <v>275</v>
      </c>
    </row>
    <row r="39" spans="1:1">
      <c r="A39" s="1" t="s">
        <v>1164</v>
      </c>
    </row>
    <row r="40" spans="1:1">
      <c r="A40" s="8"/>
    </row>
    <row r="41" spans="1:1">
      <c r="A41" t="s">
        <v>293</v>
      </c>
    </row>
    <row r="43" spans="1:1" ht="21">
      <c r="A43" s="2" t="s">
        <v>248</v>
      </c>
    </row>
    <row r="45" spans="1:1">
      <c r="A45" t="s">
        <v>249</v>
      </c>
    </row>
    <row r="46" spans="1:1">
      <c r="A46" s="3"/>
    </row>
    <row r="47" spans="1:1">
      <c r="A47" s="4" t="s">
        <v>250</v>
      </c>
    </row>
    <row r="49" spans="1:1">
      <c r="A49" s="8" t="s">
        <v>251</v>
      </c>
    </row>
    <row r="50" spans="1:1">
      <c r="A50" s="8" t="s">
        <v>1412</v>
      </c>
    </row>
    <row r="51" spans="1:1">
      <c r="A51" s="8"/>
    </row>
    <row r="52" spans="1:1">
      <c r="A52" s="1" t="s">
        <v>1165</v>
      </c>
    </row>
    <row r="53" spans="1:1">
      <c r="A53" s="3" t="s">
        <v>1166</v>
      </c>
    </row>
    <row r="55" spans="1:1">
      <c r="A55" s="3"/>
    </row>
    <row r="56" spans="1:1" ht="21">
      <c r="A56" s="2" t="s">
        <v>294</v>
      </c>
    </row>
    <row r="57" spans="1:1">
      <c r="A57" s="7" t="s">
        <v>336</v>
      </c>
    </row>
    <row r="58" spans="1:1">
      <c r="A58" s="7" t="s">
        <v>337</v>
      </c>
    </row>
    <row r="59" spans="1:1">
      <c r="A59" s="7" t="s">
        <v>338</v>
      </c>
    </row>
    <row r="61" spans="1:1">
      <c r="A61" s="7" t="s">
        <v>277</v>
      </c>
    </row>
    <row r="62" spans="1:1">
      <c r="A62" s="7" t="s">
        <v>278</v>
      </c>
    </row>
    <row r="63" spans="1:1">
      <c r="A63" s="7" t="s">
        <v>279</v>
      </c>
    </row>
    <row r="66" spans="1:1">
      <c r="A66" t="s">
        <v>276</v>
      </c>
    </row>
    <row r="69" spans="1:1">
      <c r="A69" t="s">
        <v>476</v>
      </c>
    </row>
    <row r="71" spans="1:1" ht="21">
      <c r="A71" s="2" t="s">
        <v>477</v>
      </c>
    </row>
    <row r="73" spans="1:1">
      <c r="A73" t="s">
        <v>478</v>
      </c>
    </row>
    <row r="75" spans="1:1">
      <c r="A75" s="8" t="s">
        <v>224</v>
      </c>
    </row>
    <row r="76" spans="1:1">
      <c r="A76" s="8" t="s">
        <v>64</v>
      </c>
    </row>
    <row r="77" spans="1:1">
      <c r="A77" s="8" t="s">
        <v>479</v>
      </c>
    </row>
    <row r="79" spans="1:1" ht="21">
      <c r="A79" s="2" t="s">
        <v>480</v>
      </c>
    </row>
    <row r="81" spans="1:1">
      <c r="A81" s="8" t="s">
        <v>481</v>
      </c>
    </row>
    <row r="83" spans="1:1">
      <c r="A83" s="8" t="s">
        <v>482</v>
      </c>
    </row>
    <row r="84" spans="1:1">
      <c r="A84" s="8" t="s">
        <v>64</v>
      </c>
    </row>
    <row r="85" spans="1:1">
      <c r="A85" s="8" t="s">
        <v>483</v>
      </c>
    </row>
    <row r="86" spans="1:1">
      <c r="A86" s="8" t="s">
        <v>484</v>
      </c>
    </row>
    <row r="87" spans="1:1">
      <c r="A87" s="8" t="s">
        <v>485</v>
      </c>
    </row>
    <row r="88" spans="1:1">
      <c r="A88" s="8" t="s">
        <v>208</v>
      </c>
    </row>
    <row r="89" spans="1:1">
      <c r="A89" s="8" t="s">
        <v>197</v>
      </c>
    </row>
    <row r="91" spans="1:1" ht="21">
      <c r="A91" s="2" t="s">
        <v>486</v>
      </c>
    </row>
    <row r="93" spans="1:1">
      <c r="A93" t="s">
        <v>487</v>
      </c>
    </row>
    <row r="95" spans="1:1">
      <c r="A95" s="8" t="s">
        <v>224</v>
      </c>
    </row>
    <row r="96" spans="1:1">
      <c r="A96" s="8" t="s">
        <v>64</v>
      </c>
    </row>
    <row r="97" spans="1:1">
      <c r="A97" s="8" t="s">
        <v>247</v>
      </c>
    </row>
    <row r="99" spans="1:1">
      <c r="A99" t="s">
        <v>488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1"/>
  <sheetViews>
    <sheetView workbookViewId="0">
      <selection activeCell="E4" sqref="E4"/>
    </sheetView>
  </sheetViews>
  <sheetFormatPr defaultRowHeight="17.399999999999999"/>
  <cols>
    <col min="1" max="1" width="11" bestFit="1" customWidth="1"/>
    <col min="2" max="2" width="20.59765625" bestFit="1" customWidth="1"/>
    <col min="3" max="3" width="34.8984375" customWidth="1"/>
    <col min="4" max="4" width="40.69921875" bestFit="1" customWidth="1"/>
    <col min="5" max="5" width="36.8984375" bestFit="1" customWidth="1"/>
  </cols>
  <sheetData>
    <row r="1" spans="1:7">
      <c r="A1" t="s">
        <v>94</v>
      </c>
    </row>
    <row r="2" spans="1:7">
      <c r="A2" t="s">
        <v>98</v>
      </c>
      <c r="B2" t="s">
        <v>99</v>
      </c>
      <c r="D2" t="s">
        <v>108</v>
      </c>
    </row>
    <row r="3" spans="1:7">
      <c r="A3" t="s">
        <v>111</v>
      </c>
      <c r="B3" t="s">
        <v>1255</v>
      </c>
      <c r="C3" s="12" t="s">
        <v>352</v>
      </c>
      <c r="D3" t="s">
        <v>1258</v>
      </c>
      <c r="E3" s="12" t="s">
        <v>1261</v>
      </c>
      <c r="G3" s="12"/>
    </row>
    <row r="4" spans="1:7">
      <c r="D4" t="s">
        <v>1259</v>
      </c>
      <c r="E4" s="12" t="s">
        <v>1458</v>
      </c>
      <c r="G4" s="12"/>
    </row>
    <row r="5" spans="1:7">
      <c r="D5" t="s">
        <v>1260</v>
      </c>
      <c r="E5" t="s">
        <v>1289</v>
      </c>
      <c r="G5" s="12"/>
    </row>
    <row r="6" spans="1:7">
      <c r="B6" t="s">
        <v>106</v>
      </c>
      <c r="C6" s="12" t="s">
        <v>1256</v>
      </c>
      <c r="D6" t="s">
        <v>100</v>
      </c>
      <c r="E6" s="12" t="s">
        <v>1290</v>
      </c>
      <c r="G6" s="12"/>
    </row>
    <row r="7" spans="1:7">
      <c r="D7" t="s">
        <v>96</v>
      </c>
      <c r="E7" s="12" t="s">
        <v>1291</v>
      </c>
      <c r="G7" s="12"/>
    </row>
    <row r="8" spans="1:7">
      <c r="D8" t="s">
        <v>107</v>
      </c>
      <c r="E8" s="12" t="s">
        <v>1292</v>
      </c>
      <c r="G8" s="12"/>
    </row>
    <row r="9" spans="1:7">
      <c r="B9" t="s">
        <v>97</v>
      </c>
      <c r="C9" s="12" t="s">
        <v>227</v>
      </c>
      <c r="D9" t="s">
        <v>101</v>
      </c>
      <c r="E9" s="12" t="s">
        <v>1293</v>
      </c>
      <c r="G9" s="12"/>
    </row>
    <row r="10" spans="1:7">
      <c r="D10" t="s">
        <v>1257</v>
      </c>
      <c r="E10" s="12" t="s">
        <v>1294</v>
      </c>
      <c r="G10" s="12"/>
    </row>
    <row r="11" spans="1:7">
      <c r="D11" t="s">
        <v>102</v>
      </c>
      <c r="E11" s="12" t="s">
        <v>1295</v>
      </c>
      <c r="G11" s="12"/>
    </row>
    <row r="12" spans="1:7">
      <c r="B12" t="s">
        <v>103</v>
      </c>
      <c r="C12" s="12" t="s">
        <v>228</v>
      </c>
      <c r="D12" t="s">
        <v>104</v>
      </c>
      <c r="E12" s="12" t="s">
        <v>1296</v>
      </c>
      <c r="G12" s="12"/>
    </row>
    <row r="13" spans="1:7">
      <c r="D13" t="s">
        <v>105</v>
      </c>
      <c r="E13" s="12" t="s">
        <v>1297</v>
      </c>
      <c r="G13" s="12"/>
    </row>
    <row r="14" spans="1:7">
      <c r="A14" t="s">
        <v>110</v>
      </c>
      <c r="B14" t="s">
        <v>1255</v>
      </c>
      <c r="C14" s="12" t="s">
        <v>352</v>
      </c>
      <c r="D14" t="s">
        <v>1262</v>
      </c>
      <c r="E14" s="12" t="s">
        <v>1298</v>
      </c>
      <c r="G14" s="12"/>
    </row>
    <row r="15" spans="1:7">
      <c r="C15" s="12"/>
      <c r="E15" s="12"/>
      <c r="G15" s="12"/>
    </row>
    <row r="16" spans="1:7">
      <c r="B16" t="s">
        <v>1263</v>
      </c>
      <c r="C16" s="12" t="s">
        <v>1275</v>
      </c>
      <c r="D16" t="s">
        <v>1075</v>
      </c>
      <c r="E16" s="12" t="s">
        <v>1299</v>
      </c>
      <c r="G16" s="12"/>
    </row>
    <row r="17" spans="2:7">
      <c r="G17" s="12"/>
    </row>
    <row r="18" spans="2:7">
      <c r="B18" t="s">
        <v>1264</v>
      </c>
      <c r="C18" t="s">
        <v>1284</v>
      </c>
      <c r="D18" t="s">
        <v>1076</v>
      </c>
      <c r="E18" t="s">
        <v>1300</v>
      </c>
      <c r="G18" s="12"/>
    </row>
    <row r="19" spans="2:7">
      <c r="G19" s="12"/>
    </row>
    <row r="20" spans="2:7">
      <c r="B20" t="s">
        <v>1265</v>
      </c>
      <c r="C20" s="12" t="s">
        <v>1269</v>
      </c>
      <c r="D20" t="s">
        <v>109</v>
      </c>
      <c r="E20" s="12" t="s">
        <v>1301</v>
      </c>
      <c r="G20" s="12"/>
    </row>
    <row r="21" spans="2:7">
      <c r="G21" s="12"/>
    </row>
    <row r="22" spans="2:7">
      <c r="B22" t="s">
        <v>1267</v>
      </c>
      <c r="C22" s="12" t="s">
        <v>1276</v>
      </c>
      <c r="D22" t="s">
        <v>1268</v>
      </c>
      <c r="E22" s="12" t="s">
        <v>1302</v>
      </c>
      <c r="G22" s="12"/>
    </row>
    <row r="23" spans="2:7">
      <c r="G23" s="12"/>
    </row>
    <row r="24" spans="2:7">
      <c r="B24" t="s">
        <v>111</v>
      </c>
      <c r="C24" s="12" t="s">
        <v>1270</v>
      </c>
      <c r="D24" t="s">
        <v>95</v>
      </c>
      <c r="E24" s="12" t="s">
        <v>1303</v>
      </c>
      <c r="G24" s="12"/>
    </row>
    <row r="25" spans="2:7">
      <c r="E25" s="12" t="s">
        <v>1304</v>
      </c>
      <c r="G25" s="12"/>
    </row>
    <row r="26" spans="2:7">
      <c r="B26" t="s">
        <v>1277</v>
      </c>
      <c r="C26" t="s">
        <v>1278</v>
      </c>
      <c r="D26" t="s">
        <v>1279</v>
      </c>
      <c r="E26" t="s">
        <v>1281</v>
      </c>
      <c r="G26" s="12"/>
    </row>
    <row r="27" spans="2:7">
      <c r="D27" t="s">
        <v>1280</v>
      </c>
      <c r="E27" s="12" t="s">
        <v>1283</v>
      </c>
      <c r="G27" s="12"/>
    </row>
    <row r="28" spans="2:7">
      <c r="D28" t="s">
        <v>1285</v>
      </c>
      <c r="E28" s="12" t="s">
        <v>1286</v>
      </c>
      <c r="G28" s="12"/>
    </row>
    <row r="29" spans="2:7">
      <c r="G29" s="12"/>
    </row>
    <row r="30" spans="2:7">
      <c r="G30" s="12"/>
    </row>
    <row r="31" spans="2:7">
      <c r="G31" s="12"/>
    </row>
    <row r="32" spans="2:7">
      <c r="G32" s="12"/>
    </row>
    <row r="33" spans="7:7">
      <c r="G33" s="12"/>
    </row>
    <row r="34" spans="7:7">
      <c r="G34" s="12"/>
    </row>
    <row r="35" spans="7:7">
      <c r="G35" s="12"/>
    </row>
    <row r="36" spans="7:7">
      <c r="G36" s="12"/>
    </row>
    <row r="37" spans="7:7">
      <c r="G37" s="12"/>
    </row>
    <row r="38" spans="7:7">
      <c r="G38" s="12"/>
    </row>
    <row r="39" spans="7:7">
      <c r="G39" s="12"/>
    </row>
    <row r="40" spans="7:7">
      <c r="G40" s="12"/>
    </row>
    <row r="41" spans="7:7">
      <c r="G41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15"/>
  <sheetViews>
    <sheetView workbookViewId="0">
      <selection activeCell="B19" sqref="B19"/>
    </sheetView>
  </sheetViews>
  <sheetFormatPr defaultColWidth="8.69921875" defaultRowHeight="17.399999999999999"/>
  <cols>
    <col min="1" max="1" width="24.8984375" style="12" bestFit="1" customWidth="1"/>
    <col min="2" max="2" width="32.09765625" style="12" bestFit="1" customWidth="1"/>
    <col min="3" max="16384" width="8.69921875" style="12"/>
  </cols>
  <sheetData>
    <row r="1" spans="1:2">
      <c r="A1" s="12" t="s">
        <v>884</v>
      </c>
      <c r="B1" s="12" t="s">
        <v>885</v>
      </c>
    </row>
    <row r="2" spans="1:2">
      <c r="A2" t="s">
        <v>1174</v>
      </c>
      <c r="B2" t="s">
        <v>1184</v>
      </c>
    </row>
    <row r="3" spans="1:2">
      <c r="A3" t="s">
        <v>1175</v>
      </c>
      <c r="B3" s="28" t="s">
        <v>1307</v>
      </c>
    </row>
    <row r="4" spans="1:2">
      <c r="A4" t="s">
        <v>1176</v>
      </c>
      <c r="B4" t="s">
        <v>1233</v>
      </c>
    </row>
    <row r="5" spans="1:2">
      <c r="A5" t="s">
        <v>1177</v>
      </c>
      <c r="B5" t="s">
        <v>1183</v>
      </c>
    </row>
    <row r="6" spans="1:2">
      <c r="A6" t="s">
        <v>1253</v>
      </c>
      <c r="B6" t="s">
        <v>1254</v>
      </c>
    </row>
    <row r="7" spans="1:2">
      <c r="A7" t="s">
        <v>1178</v>
      </c>
      <c r="B7" t="s">
        <v>1185</v>
      </c>
    </row>
    <row r="8" spans="1:2">
      <c r="A8" t="s">
        <v>1179</v>
      </c>
      <c r="B8" t="s">
        <v>1064</v>
      </c>
    </row>
    <row r="9" spans="1:2">
      <c r="A9" t="s">
        <v>1180</v>
      </c>
      <c r="B9" t="s">
        <v>1235</v>
      </c>
    </row>
    <row r="10" spans="1:2">
      <c r="A10" s="12" t="s">
        <v>236</v>
      </c>
      <c r="B10" s="12" t="s">
        <v>923</v>
      </c>
    </row>
    <row r="11" spans="1:2">
      <c r="A11" s="12" t="s">
        <v>936</v>
      </c>
      <c r="B11" s="12" t="s">
        <v>937</v>
      </c>
    </row>
    <row r="12" spans="1:2">
      <c r="A12" s="12" t="s">
        <v>1308</v>
      </c>
      <c r="B12" s="12" t="s">
        <v>1309</v>
      </c>
    </row>
    <row r="13" spans="1:2">
      <c r="A13" s="12" t="s">
        <v>1310</v>
      </c>
      <c r="B13" s="12" t="s">
        <v>1311</v>
      </c>
    </row>
    <row r="14" spans="1:2">
      <c r="A14" s="12" t="s">
        <v>1181</v>
      </c>
      <c r="B14" s="12" t="s">
        <v>1237</v>
      </c>
    </row>
    <row r="15" spans="1:2">
      <c r="A15" s="12" t="s">
        <v>1182</v>
      </c>
      <c r="B15" s="12" t="s">
        <v>1186</v>
      </c>
    </row>
    <row r="16" spans="1:2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  <row r="209" spans="1:2">
      <c r="A209"/>
      <c r="B209"/>
    </row>
    <row r="210" spans="1:2">
      <c r="A210"/>
      <c r="B210"/>
    </row>
    <row r="211" spans="1:2">
      <c r="A211"/>
      <c r="B211"/>
    </row>
    <row r="212" spans="1:2">
      <c r="A212"/>
      <c r="B212"/>
    </row>
    <row r="213" spans="1:2">
      <c r="A213"/>
      <c r="B213"/>
    </row>
    <row r="214" spans="1:2">
      <c r="A214"/>
      <c r="B214"/>
    </row>
    <row r="215" spans="1:2">
      <c r="A215"/>
      <c r="B215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21"/>
  <sheetViews>
    <sheetView workbookViewId="0">
      <selection activeCell="D44" sqref="D44"/>
    </sheetView>
  </sheetViews>
  <sheetFormatPr defaultRowHeight="17.399999999999999"/>
  <cols>
    <col min="1" max="1" width="14.5" bestFit="1" customWidth="1"/>
    <col min="2" max="2" width="18.69921875" bestFit="1" customWidth="1"/>
    <col min="3" max="3" width="16.19921875" bestFit="1" customWidth="1"/>
    <col min="4" max="4" width="14.5" bestFit="1" customWidth="1"/>
    <col min="5" max="5" width="9.19921875" bestFit="1" customWidth="1"/>
    <col min="6" max="6" width="10.8984375" bestFit="1" customWidth="1"/>
    <col min="7" max="7" width="13.19921875" bestFit="1" customWidth="1"/>
    <col min="8" max="8" width="11.3984375" bestFit="1" customWidth="1"/>
    <col min="10" max="10" width="11.59765625" bestFit="1" customWidth="1"/>
  </cols>
  <sheetData>
    <row r="1" spans="1:13" s="12" customFormat="1">
      <c r="A1" s="12" t="s">
        <v>884</v>
      </c>
      <c r="B1" s="12" t="s">
        <v>885</v>
      </c>
      <c r="C1" s="12" t="s">
        <v>886</v>
      </c>
      <c r="D1" s="12" t="s">
        <v>887</v>
      </c>
      <c r="E1" s="12" t="s">
        <v>888</v>
      </c>
      <c r="F1" s="12" t="s">
        <v>889</v>
      </c>
      <c r="G1" s="12" t="s">
        <v>890</v>
      </c>
      <c r="H1" s="12" t="s">
        <v>891</v>
      </c>
      <c r="I1" s="12" t="s">
        <v>892</v>
      </c>
      <c r="J1" s="12" t="s">
        <v>894</v>
      </c>
      <c r="K1" s="12" t="s">
        <v>893</v>
      </c>
      <c r="L1" s="12" t="s">
        <v>1173</v>
      </c>
      <c r="M1" s="12" t="s">
        <v>895</v>
      </c>
    </row>
    <row r="2" spans="1:13">
      <c r="A2" t="s">
        <v>1174</v>
      </c>
      <c r="B2" t="s">
        <v>1184</v>
      </c>
      <c r="C2" t="s">
        <v>1078</v>
      </c>
      <c r="D2" t="str">
        <f>VLOOKUP(C2,컬러명!$A$2:$H$179,2,FALSE)</f>
        <v>car_type_code</v>
      </c>
      <c r="E2" t="str">
        <f>VLOOKUP(C2,컬러명!$A$2:$H$179,3,FALSE)</f>
        <v>int</v>
      </c>
      <c r="F2" t="str">
        <f>VLOOKUP(C2,컬러명!$A$2:$H$179,4,FALSE)</f>
        <v/>
      </c>
      <c r="G2" t="str">
        <f>VLOOKUP(C2,컬러명!$A$2:$H$179,5,FALSE)</f>
        <v>not null</v>
      </c>
      <c r="I2" t="str">
        <f>VLOOKUP(C2,컬러명!$A$2:$H$179,7,FALSE)</f>
        <v>code</v>
      </c>
      <c r="J2" t="str">
        <f>VLOOKUP(C2,컬러명!$A$2:$H$179,8,FALSE)</f>
        <v>no</v>
      </c>
      <c r="K2">
        <v>1</v>
      </c>
      <c r="L2">
        <v>1</v>
      </c>
      <c r="M2">
        <v>1</v>
      </c>
    </row>
    <row r="3" spans="1:13">
      <c r="A3" t="s">
        <v>1174</v>
      </c>
      <c r="B3" t="s">
        <v>1184</v>
      </c>
      <c r="C3" t="s">
        <v>1077</v>
      </c>
      <c r="D3" t="str">
        <f>VLOOKUP(C3,컬러명!$A$2:$H$179,2,FALSE)</f>
        <v>car_type_category</v>
      </c>
      <c r="E3" t="str">
        <f>VLOOKUP(C3,컬러명!$A$2:$H$179,3,FALSE)</f>
        <v>char</v>
      </c>
      <c r="F3">
        <f>VLOOKUP(C3,컬러명!$A$2:$H$179,4,FALSE)</f>
        <v>2</v>
      </c>
      <c r="G3" t="str">
        <f>VLOOKUP(C3,컬러명!$A$2:$H$179,5,FALSE)</f>
        <v>not null</v>
      </c>
      <c r="I3" t="str">
        <f>VLOOKUP(C3,컬러명!$A$2:$H$179,7,FALSE)</f>
        <v>code</v>
      </c>
      <c r="J3" t="str">
        <f>VLOOKUP(C3,컬러명!$A$2:$H$179,8,FALSE)</f>
        <v>no</v>
      </c>
      <c r="L3">
        <v>2</v>
      </c>
    </row>
    <row r="4" spans="1:13">
      <c r="A4" t="s">
        <v>1174</v>
      </c>
      <c r="B4" t="s">
        <v>1184</v>
      </c>
      <c r="C4" t="s">
        <v>1079</v>
      </c>
      <c r="D4" t="str">
        <f>VLOOKUP(C4,컬러명!$A$2:$H$179,2,FALSE)</f>
        <v>car_type_name</v>
      </c>
      <c r="E4" t="str">
        <f>VLOOKUP(C4,컬러명!$A$2:$H$179,3,FALSE)</f>
        <v>varchar</v>
      </c>
      <c r="F4">
        <f>VLOOKUP(C4,컬러명!$A$2:$H$179,4,FALSE)</f>
        <v>100</v>
      </c>
      <c r="G4" t="str">
        <f>VLOOKUP(C4,컬러명!$A$2:$H$179,5,FALSE)</f>
        <v>not null</v>
      </c>
      <c r="I4" t="str">
        <f>VLOOKUP(C4,컬러명!$A$2:$H$179,7,FALSE)</f>
        <v>name</v>
      </c>
      <c r="J4" t="str">
        <f>VLOOKUP(C4,컬러명!$A$2:$H$179,8,FALSE)</f>
        <v>no</v>
      </c>
      <c r="L4">
        <v>3</v>
      </c>
    </row>
    <row r="5" spans="1:13">
      <c r="A5" t="s">
        <v>1174</v>
      </c>
      <c r="B5" t="s">
        <v>1184</v>
      </c>
      <c r="C5" t="s">
        <v>1092</v>
      </c>
      <c r="D5" t="str">
        <f>VLOOKUP(C5,컬러명!$A$2:$H$179,2,FALSE)</f>
        <v>seating_capacity</v>
      </c>
      <c r="E5" t="str">
        <f>VLOOKUP(C5,컬러명!$A$2:$H$179,3,FALSE)</f>
        <v>char</v>
      </c>
      <c r="F5">
        <f>VLOOKUP(C5,컬러명!$A$2:$H$179,4,FALSE)</f>
        <v>2</v>
      </c>
      <c r="G5" t="str">
        <f>VLOOKUP(C5,컬러명!$A$2:$H$179,5,FALSE)</f>
        <v>not null</v>
      </c>
      <c r="I5" t="str">
        <f>VLOOKUP(C5,컬러명!$A$2:$H$179,7,FALSE)</f>
        <v>code</v>
      </c>
      <c r="J5" t="str">
        <f>VLOOKUP(C5,컬러명!$A$2:$H$179,8,FALSE)</f>
        <v>no</v>
      </c>
      <c r="L5">
        <v>4</v>
      </c>
    </row>
    <row r="6" spans="1:13">
      <c r="A6" t="s">
        <v>1174</v>
      </c>
      <c r="B6" t="s">
        <v>1184</v>
      </c>
      <c r="C6" t="s">
        <v>1093</v>
      </c>
      <c r="D6" t="str">
        <f>VLOOKUP(C6,컬러명!$A$2:$H$179,2,FALSE)</f>
        <v>fuel_type</v>
      </c>
      <c r="E6" t="str">
        <f>VLOOKUP(C6,컬러명!$A$2:$H$179,3,FALSE)</f>
        <v>char</v>
      </c>
      <c r="F6">
        <f>VLOOKUP(C6,컬러명!$A$2:$H$179,4,FALSE)</f>
        <v>2</v>
      </c>
      <c r="G6" t="str">
        <f>VLOOKUP(C6,컬러명!$A$2:$H$179,5,FALSE)</f>
        <v>not null</v>
      </c>
      <c r="I6" t="str">
        <f>VLOOKUP(C6,컬러명!$A$2:$H$179,7,FALSE)</f>
        <v>code</v>
      </c>
      <c r="J6" t="str">
        <f>VLOOKUP(C6,컬러명!$A$2:$H$179,8,FALSE)</f>
        <v>no</v>
      </c>
      <c r="L6">
        <v>5</v>
      </c>
    </row>
    <row r="7" spans="1:13">
      <c r="A7" t="s">
        <v>1174</v>
      </c>
      <c r="B7" t="s">
        <v>1184</v>
      </c>
      <c r="C7" t="s">
        <v>1099</v>
      </c>
      <c r="D7" t="str">
        <f>VLOOKUP(C7,컬러명!$A$2:$H$179,2,FALSE)</f>
        <v>speed_limit</v>
      </c>
      <c r="E7" t="str">
        <f>VLOOKUP(C7,컬러명!$A$2:$H$179,3,FALSE)</f>
        <v>char</v>
      </c>
      <c r="F7">
        <f>VLOOKUP(C7,컬러명!$A$2:$H$179,4,FALSE)</f>
        <v>2</v>
      </c>
      <c r="G7" t="str">
        <f>VLOOKUP(C7,컬러명!$A$2:$H$179,5,FALSE)</f>
        <v>not null</v>
      </c>
      <c r="I7" t="str">
        <f>VLOOKUP(C7,컬러명!$A$2:$H$179,7,FALSE)</f>
        <v>code</v>
      </c>
      <c r="J7" t="str">
        <f>VLOOKUP(C7,컬러명!$A$2:$H$179,8,FALSE)</f>
        <v>no</v>
      </c>
      <c r="L7">
        <v>6</v>
      </c>
    </row>
    <row r="8" spans="1:13">
      <c r="A8" t="s">
        <v>1174</v>
      </c>
      <c r="B8" t="s">
        <v>1184</v>
      </c>
      <c r="C8" t="s">
        <v>1100</v>
      </c>
      <c r="D8" t="str">
        <f>VLOOKUP(C8,컬러명!$A$2:$H$179,2,FALSE)</f>
        <v>license_restriction</v>
      </c>
      <c r="E8" t="str">
        <f>VLOOKUP(C8,컬러명!$A$2:$H$179,3,FALSE)</f>
        <v>char</v>
      </c>
      <c r="F8">
        <f>VLOOKUP(C8,컬러명!$A$2:$H$179,4,FALSE)</f>
        <v>2</v>
      </c>
      <c r="G8" t="str">
        <f>VLOOKUP(C8,컬러명!$A$2:$H$179,5,FALSE)</f>
        <v>not null</v>
      </c>
      <c r="I8" t="str">
        <f>VLOOKUP(C8,컬러명!$A$2:$H$179,7,FALSE)</f>
        <v>code</v>
      </c>
      <c r="J8" t="str">
        <f>VLOOKUP(C8,컬러명!$A$2:$H$179,8,FALSE)</f>
        <v>no</v>
      </c>
      <c r="L8">
        <v>7</v>
      </c>
    </row>
    <row r="9" spans="1:13">
      <c r="A9" t="s">
        <v>1174</v>
      </c>
      <c r="B9" t="s">
        <v>1184</v>
      </c>
      <c r="C9" t="s">
        <v>1118</v>
      </c>
      <c r="D9" t="str">
        <f>VLOOKUP(C9,컬러명!$A$2:$H$179,2,FALSE)</f>
        <v>car_manufacturer</v>
      </c>
      <c r="E9" t="str">
        <f>VLOOKUP(C9,컬러명!$A$2:$H$179,3,FALSE)</f>
        <v>char</v>
      </c>
      <c r="F9">
        <f>VLOOKUP(C9,컬러명!$A$2:$H$179,4,FALSE)</f>
        <v>2</v>
      </c>
      <c r="G9" t="str">
        <f>VLOOKUP(C9,컬러명!$A$2:$H$179,5,FALSE)</f>
        <v>not null</v>
      </c>
      <c r="I9" t="str">
        <f>VLOOKUP(C9,컬러명!$A$2:$H$179,7,FALSE)</f>
        <v>code</v>
      </c>
      <c r="J9" t="str">
        <f>VLOOKUP(C9,컬러명!$A$2:$H$179,8,FALSE)</f>
        <v>no</v>
      </c>
      <c r="L9">
        <v>8</v>
      </c>
    </row>
    <row r="10" spans="1:13" s="12" customFormat="1">
      <c r="A10" t="s">
        <v>1174</v>
      </c>
      <c r="B10" t="s">
        <v>1184</v>
      </c>
      <c r="C10" s="12" t="s">
        <v>915</v>
      </c>
      <c r="D10" t="str">
        <f>VLOOKUP(C10,컬러명!$A$2:$H$179,2,FALSE)</f>
        <v>created_at</v>
      </c>
      <c r="E10" t="str">
        <f>VLOOKUP(C10,컬러명!$A$2:$H$179,3,FALSE)</f>
        <v>timestamp</v>
      </c>
      <c r="F10" t="str">
        <f>VLOOKUP(C10,컬러명!$A$2:$H$179,4,FALSE)</f>
        <v/>
      </c>
      <c r="G10"/>
      <c r="H10"/>
      <c r="I10" t="str">
        <f>VLOOKUP(C10,컬러명!$A$2:$H$179,7,FALSE)</f>
        <v>sysdate</v>
      </c>
      <c r="J10" t="str">
        <f>VLOOKUP(C10,컬러명!$A$2:$H$179,8,FALSE)</f>
        <v>create</v>
      </c>
      <c r="K10"/>
      <c r="L10">
        <v>9</v>
      </c>
    </row>
    <row r="11" spans="1:13" s="12" customFormat="1">
      <c r="A11" t="s">
        <v>1174</v>
      </c>
      <c r="B11" t="s">
        <v>1184</v>
      </c>
      <c r="C11" s="12" t="s">
        <v>910</v>
      </c>
      <c r="D11" t="str">
        <f>VLOOKUP(C11,컬러명!$A$2:$H$179,2,FALSE)</f>
        <v>updated_at</v>
      </c>
      <c r="E11" t="str">
        <f>VLOOKUP(C11,컬러명!$A$2:$H$179,3,FALSE)</f>
        <v>timestamp</v>
      </c>
      <c r="F11" t="str">
        <f>VLOOKUP(C11,컬러명!$A$2:$H$179,4,FALSE)</f>
        <v/>
      </c>
      <c r="G11"/>
      <c r="H11"/>
      <c r="I11" t="str">
        <f>VLOOKUP(C11,컬러명!$A$2:$H$179,7,FALSE)</f>
        <v>sysdate</v>
      </c>
      <c r="J11" t="str">
        <f>VLOOKUP(C11,컬러명!$A$2:$H$179,8,FALSE)</f>
        <v>update</v>
      </c>
      <c r="K11"/>
      <c r="L11">
        <v>10</v>
      </c>
    </row>
    <row r="12" spans="1:13">
      <c r="A12" t="s">
        <v>1175</v>
      </c>
      <c r="B12" t="s">
        <v>1347</v>
      </c>
      <c r="C12" t="s">
        <v>1102</v>
      </c>
      <c r="D12" t="str">
        <f>VLOOKUP(C12,컬러명!$A$2:$H$179,2,FALSE)</f>
        <v>car_code</v>
      </c>
      <c r="E12" t="str">
        <f>VLOOKUP(C12,컬러명!$A$2:$H$179,3,FALSE)</f>
        <v>int</v>
      </c>
      <c r="F12" t="str">
        <f>VLOOKUP(C12,컬러명!$A$2:$H$179,4,FALSE)</f>
        <v/>
      </c>
      <c r="G12" t="str">
        <f>VLOOKUP(C12,컬러명!$A$2:$H$179,5,FALSE)</f>
        <v>not null</v>
      </c>
      <c r="I12" t="str">
        <f>VLOOKUP(C12,컬러명!$A$2:$H$179,7,FALSE)</f>
        <v>code</v>
      </c>
      <c r="J12" t="str">
        <f>VLOOKUP(C12,컬러명!$A$2:$H$179,8,FALSE)</f>
        <v>no</v>
      </c>
      <c r="K12">
        <v>1</v>
      </c>
      <c r="L12">
        <v>1</v>
      </c>
      <c r="M12">
        <v>1</v>
      </c>
    </row>
    <row r="13" spans="1:13">
      <c r="A13" t="s">
        <v>1175</v>
      </c>
      <c r="B13" t="s">
        <v>1347</v>
      </c>
      <c r="C13" t="s">
        <v>1078</v>
      </c>
      <c r="D13" t="str">
        <f>VLOOKUP(C13,컬러명!$A$2:$H$179,2,FALSE)</f>
        <v>car_type_code</v>
      </c>
      <c r="E13" t="str">
        <f>VLOOKUP(C13,컬러명!$A$2:$H$179,3,FALSE)</f>
        <v>int</v>
      </c>
      <c r="F13" t="str">
        <f>VLOOKUP(C13,컬러명!$A$2:$H$179,4,FALSE)</f>
        <v/>
      </c>
      <c r="G13" t="str">
        <f>VLOOKUP(C13,컬러명!$A$2:$H$179,5,FALSE)</f>
        <v>not null</v>
      </c>
      <c r="I13" t="str">
        <f>VLOOKUP(C13,컬러명!$A$2:$H$179,7,FALSE)</f>
        <v>code</v>
      </c>
      <c r="J13" t="str">
        <f>VLOOKUP(C13,컬러명!$A$2:$H$179,8,FALSE)</f>
        <v>no</v>
      </c>
      <c r="L13">
        <v>2</v>
      </c>
    </row>
    <row r="14" spans="1:13">
      <c r="A14" t="s">
        <v>1175</v>
      </c>
      <c r="B14" t="s">
        <v>1347</v>
      </c>
      <c r="C14" t="s">
        <v>1105</v>
      </c>
      <c r="D14" t="str">
        <f>VLOOKUP(C14,컬러명!$A$2:$H$179,2,FALSE)</f>
        <v>car_number</v>
      </c>
      <c r="E14" t="str">
        <f>VLOOKUP(C14,컬러명!$A$2:$H$179,3,FALSE)</f>
        <v>varchar</v>
      </c>
      <c r="F14">
        <f>VLOOKUP(C14,컬러명!$A$2:$H$179,4,FALSE)</f>
        <v>100</v>
      </c>
      <c r="G14" t="str">
        <f>VLOOKUP(C14,컬러명!$A$2:$H$179,5,FALSE)</f>
        <v>not null</v>
      </c>
      <c r="I14" t="str">
        <f>VLOOKUP(C14,컬러명!$A$2:$H$179,7,FALSE)</f>
        <v>name</v>
      </c>
      <c r="J14" t="str">
        <f>VLOOKUP(C14,컬러명!$A$2:$H$179,8,FALSE)</f>
        <v>no</v>
      </c>
      <c r="L14">
        <v>3</v>
      </c>
    </row>
    <row r="15" spans="1:13">
      <c r="A15" t="s">
        <v>1175</v>
      </c>
      <c r="B15" t="s">
        <v>1347</v>
      </c>
      <c r="C15" t="s">
        <v>1101</v>
      </c>
      <c r="D15" t="str">
        <f>VLOOKUP(C15,컬러명!$A$2:$H$179,2,FALSE)</f>
        <v>model_year</v>
      </c>
      <c r="E15" t="str">
        <f>VLOOKUP(C15,컬러명!$A$2:$H$179,3,FALSE)</f>
        <v>char</v>
      </c>
      <c r="F15">
        <f>VLOOKUP(C15,컬러명!$A$2:$H$179,4,FALSE)</f>
        <v>4</v>
      </c>
      <c r="G15" t="str">
        <f>VLOOKUP(C15,컬러명!$A$2:$H$179,5,FALSE)</f>
        <v>not null</v>
      </c>
      <c r="I15" t="str">
        <f>VLOOKUP(C15,컬러명!$A$2:$H$179,7,FALSE)</f>
        <v>name</v>
      </c>
      <c r="J15" t="str">
        <f>VLOOKUP(C15,컬러명!$A$2:$H$179,8,FALSE)</f>
        <v>no</v>
      </c>
      <c r="L15">
        <v>4</v>
      </c>
    </row>
    <row r="16" spans="1:13">
      <c r="A16" t="s">
        <v>1175</v>
      </c>
      <c r="B16" t="s">
        <v>1347</v>
      </c>
      <c r="C16" t="s">
        <v>1103</v>
      </c>
      <c r="D16" t="str">
        <f>VLOOKUP(C16,컬러명!$A$2:$H$179,2,FALSE)</f>
        <v>car_image_name</v>
      </c>
      <c r="E16" t="str">
        <f>VLOOKUP(C16,컬러명!$A$2:$H$179,3,FALSE)</f>
        <v>varchar</v>
      </c>
      <c r="F16">
        <f>VLOOKUP(C16,컬러명!$A$2:$H$179,4,FALSE)</f>
        <v>200</v>
      </c>
      <c r="G16" t="str">
        <f>VLOOKUP(C16,컬러명!$A$2:$H$179,5,FALSE)</f>
        <v>not null</v>
      </c>
      <c r="I16" t="str">
        <f>VLOOKUP(C16,컬러명!$A$2:$H$179,7,FALSE)</f>
        <v>name</v>
      </c>
      <c r="J16" t="str">
        <f>VLOOKUP(C16,컬러명!$A$2:$H$179,8,FALSE)</f>
        <v>no</v>
      </c>
      <c r="L16">
        <v>5</v>
      </c>
    </row>
    <row r="17" spans="1:13">
      <c r="A17" t="s">
        <v>1175</v>
      </c>
      <c r="B17" t="s">
        <v>1347</v>
      </c>
      <c r="C17" t="s">
        <v>1082</v>
      </c>
      <c r="D17" t="str">
        <f>VLOOKUP(C17,컬러명!$A$2:$H$179,2,FALSE)</f>
        <v>branch_code</v>
      </c>
      <c r="E17" t="str">
        <f>VLOOKUP(C17,컬러명!$A$2:$H$179,3,FALSE)</f>
        <v>int</v>
      </c>
      <c r="F17" t="str">
        <f>VLOOKUP(C17,컬러명!$A$2:$H$179,4,FALSE)</f>
        <v/>
      </c>
      <c r="G17" t="str">
        <f>VLOOKUP(C17,컬러명!$A$2:$H$179,5,FALSE)</f>
        <v>not null</v>
      </c>
      <c r="I17" t="str">
        <f>VLOOKUP(C17,컬러명!$A$2:$H$179,7,FALSE)</f>
        <v>code</v>
      </c>
      <c r="J17" t="str">
        <f>VLOOKUP(C17,컬러명!$A$2:$H$179,8,FALSE)</f>
        <v>no</v>
      </c>
      <c r="L17">
        <v>6</v>
      </c>
    </row>
    <row r="18" spans="1:13" s="12" customFormat="1">
      <c r="A18" t="s">
        <v>1175</v>
      </c>
      <c r="B18" t="s">
        <v>1347</v>
      </c>
      <c r="C18" s="12" t="s">
        <v>915</v>
      </c>
      <c r="D18" t="str">
        <f>VLOOKUP(C18,컬러명!$A$2:$H$179,2,FALSE)</f>
        <v>created_at</v>
      </c>
      <c r="E18" t="str">
        <f>VLOOKUP(C18,컬러명!$A$2:$H$179,3,FALSE)</f>
        <v>timestamp</v>
      </c>
      <c r="F18" t="str">
        <f>VLOOKUP(C18,컬러명!$A$2:$H$179,4,FALSE)</f>
        <v/>
      </c>
      <c r="G18"/>
      <c r="H18"/>
      <c r="I18" t="str">
        <f>VLOOKUP(C18,컬러명!$A$2:$H$179,7,FALSE)</f>
        <v>sysdate</v>
      </c>
      <c r="J18" t="str">
        <f>VLOOKUP(C18,컬러명!$A$2:$H$179,8,FALSE)</f>
        <v>create</v>
      </c>
      <c r="K18"/>
      <c r="L18">
        <v>7</v>
      </c>
    </row>
    <row r="19" spans="1:13" s="12" customFormat="1">
      <c r="A19" t="s">
        <v>1175</v>
      </c>
      <c r="B19" t="s">
        <v>1347</v>
      </c>
      <c r="C19" s="12" t="s">
        <v>910</v>
      </c>
      <c r="D19" t="str">
        <f>VLOOKUP(C19,컬러명!$A$2:$H$179,2,FALSE)</f>
        <v>updated_at</v>
      </c>
      <c r="E19" t="str">
        <f>VLOOKUP(C19,컬러명!$A$2:$H$179,3,FALSE)</f>
        <v>timestamp</v>
      </c>
      <c r="F19" t="str">
        <f>VLOOKUP(C19,컬러명!$A$2:$H$179,4,FALSE)</f>
        <v/>
      </c>
      <c r="G19"/>
      <c r="H19"/>
      <c r="I19" t="str">
        <f>VLOOKUP(C19,컬러명!$A$2:$H$179,7,FALSE)</f>
        <v>sysdate</v>
      </c>
      <c r="J19" t="str">
        <f>VLOOKUP(C19,컬러명!$A$2:$H$179,8,FALSE)</f>
        <v>update</v>
      </c>
      <c r="K19"/>
      <c r="L19">
        <v>8</v>
      </c>
    </row>
    <row r="20" spans="1:13">
      <c r="A20" t="s">
        <v>1176</v>
      </c>
      <c r="B20" t="s">
        <v>1233</v>
      </c>
      <c r="C20" t="s">
        <v>1104</v>
      </c>
      <c r="D20" t="str">
        <f>VLOOKUP(C20,컬러명!$A$2:$H$179,2,FALSE)</f>
        <v>rate_code</v>
      </c>
      <c r="E20" t="str">
        <f>VLOOKUP(C20,컬러명!$A$2:$H$179,3,FALSE)</f>
        <v>int</v>
      </c>
      <c r="F20" t="str">
        <f>VLOOKUP(C20,컬러명!$A$2:$H$179,4,FALSE)</f>
        <v/>
      </c>
      <c r="G20" t="str">
        <f>VLOOKUP(C20,컬러명!$A$2:$H$179,5,FALSE)</f>
        <v>not null</v>
      </c>
      <c r="I20" t="str">
        <f>VLOOKUP(C20,컬러명!$A$2:$H$179,7,FALSE)</f>
        <v>code</v>
      </c>
      <c r="J20" t="str">
        <f>VLOOKUP(C20,컬러명!$A$2:$H$179,8,FALSE)</f>
        <v>no</v>
      </c>
      <c r="K20">
        <v>1</v>
      </c>
      <c r="L20">
        <v>1</v>
      </c>
      <c r="M20">
        <v>1</v>
      </c>
    </row>
    <row r="21" spans="1:13">
      <c r="A21" t="s">
        <v>1176</v>
      </c>
      <c r="B21" t="s">
        <v>1233</v>
      </c>
      <c r="C21" t="s">
        <v>1078</v>
      </c>
      <c r="D21" t="str">
        <f>VLOOKUP(C21,컬러명!$A$2:$H$179,2,FALSE)</f>
        <v>car_type_code</v>
      </c>
      <c r="E21" t="str">
        <f>VLOOKUP(C21,컬러명!$A$2:$H$179,3,FALSE)</f>
        <v>int</v>
      </c>
      <c r="F21" t="str">
        <f>VLOOKUP(C21,컬러명!$A$2:$H$179,4,FALSE)</f>
        <v/>
      </c>
      <c r="G21" t="str">
        <f>VLOOKUP(C21,컬러명!$A$2:$H$179,5,FALSE)</f>
        <v>not null</v>
      </c>
      <c r="I21" t="str">
        <f>VLOOKUP(C21,컬러명!$A$2:$H$179,7,FALSE)</f>
        <v>code</v>
      </c>
      <c r="J21" t="str">
        <f>VLOOKUP(C21,컬러명!$A$2:$H$179,8,FALSE)</f>
        <v>no</v>
      </c>
      <c r="L21">
        <v>2</v>
      </c>
    </row>
    <row r="22" spans="1:13">
      <c r="A22" t="s">
        <v>1176</v>
      </c>
      <c r="B22" t="s">
        <v>1233</v>
      </c>
      <c r="C22" t="s">
        <v>1106</v>
      </c>
      <c r="D22" t="str">
        <f>VLOOKUP(C22,컬러명!$A$2:$H$179,2,FALSE)</f>
        <v>rental_rate_main_category</v>
      </c>
      <c r="E22" t="str">
        <f>VLOOKUP(C22,컬러명!$A$2:$H$179,3,FALSE)</f>
        <v>char</v>
      </c>
      <c r="F22">
        <f>VLOOKUP(C22,컬러명!$A$2:$H$179,4,FALSE)</f>
        <v>1</v>
      </c>
      <c r="G22" t="str">
        <f>VLOOKUP(C22,컬러명!$A$2:$H$179,5,FALSE)</f>
        <v>not null</v>
      </c>
      <c r="I22" t="str">
        <f>VLOOKUP(C22,컬러명!$A$2:$H$179,7,FALSE)</f>
        <v>name</v>
      </c>
      <c r="J22" t="str">
        <f>VLOOKUP(C22,컬러명!$A$2:$H$179,8,FALSE)</f>
        <v>no</v>
      </c>
      <c r="L22">
        <v>3</v>
      </c>
    </row>
    <row r="23" spans="1:13">
      <c r="A23" t="s">
        <v>1176</v>
      </c>
      <c r="B23" t="s">
        <v>1233</v>
      </c>
      <c r="C23" t="s">
        <v>1107</v>
      </c>
      <c r="D23" t="str">
        <f>VLOOKUP(C23,컬러명!$A$2:$H$179,2,FALSE)</f>
        <v>rental_rate_sub_category</v>
      </c>
      <c r="E23" t="str">
        <f>VLOOKUP(C23,컬러명!$A$2:$H$179,3,FALSE)</f>
        <v>char</v>
      </c>
      <c r="F23">
        <f>VLOOKUP(C23,컬러명!$A$2:$H$179,4,FALSE)</f>
        <v>2</v>
      </c>
      <c r="G23" t="str">
        <f>VLOOKUP(C23,컬러명!$A$2:$H$179,5,FALSE)</f>
        <v>not null</v>
      </c>
      <c r="I23" t="str">
        <f>VLOOKUP(C23,컬러명!$A$2:$H$179,7,FALSE)</f>
        <v>name</v>
      </c>
      <c r="J23" t="str">
        <f>VLOOKUP(C23,컬러명!$A$2:$H$179,8,FALSE)</f>
        <v>no</v>
      </c>
      <c r="L23">
        <v>4</v>
      </c>
    </row>
    <row r="24" spans="1:13">
      <c r="A24" t="s">
        <v>1176</v>
      </c>
      <c r="B24" t="s">
        <v>1233</v>
      </c>
      <c r="C24" t="s">
        <v>1080</v>
      </c>
      <c r="D24" t="str">
        <f>VLOOKUP(C24,컬러명!$A$2:$H$179,2,FALSE)</f>
        <v>rental_rate</v>
      </c>
      <c r="E24" t="str">
        <f>VLOOKUP(C24,컬러명!$A$2:$H$179,3,FALSE)</f>
        <v>int</v>
      </c>
      <c r="F24" t="str">
        <f>VLOOKUP(C24,컬러명!$A$2:$H$179,4,FALSE)</f>
        <v/>
      </c>
      <c r="G24" t="str">
        <f>VLOOKUP(C24,컬러명!$A$2:$H$179,5,FALSE)</f>
        <v>not null</v>
      </c>
      <c r="H24">
        <f>VLOOKUP(C24,컬러명!$A$2:$H$179,6,FALSE)</f>
        <v>0</v>
      </c>
      <c r="I24" t="str">
        <f>VLOOKUP(C24,컬러명!$A$2:$H$179,7,FALSE)</f>
        <v>number</v>
      </c>
      <c r="J24" t="str">
        <f>VLOOKUP(C24,컬러명!$A$2:$H$179,8,FALSE)</f>
        <v>no</v>
      </c>
      <c r="L24">
        <v>5</v>
      </c>
    </row>
    <row r="25" spans="1:13" ht="16.95" customHeight="1">
      <c r="A25" t="s">
        <v>1176</v>
      </c>
      <c r="B25" t="s">
        <v>1233</v>
      </c>
      <c r="C25" t="s">
        <v>1169</v>
      </c>
      <c r="D25" t="str">
        <f>VLOOKUP(C25,컬러명!$A$2:$H$179,2,FALSE)</f>
        <v>rental_discount_rate</v>
      </c>
      <c r="E25" t="str">
        <f>VLOOKUP(C25,컬러명!$A$2:$H$179,3,FALSE)</f>
        <v>int</v>
      </c>
      <c r="F25" t="str">
        <f>VLOOKUP(C25,컬러명!$A$2:$H$179,4,FALSE)</f>
        <v/>
      </c>
      <c r="G25" t="str">
        <f>VLOOKUP(C25,컬러명!$A$2:$H$179,5,FALSE)</f>
        <v>not null</v>
      </c>
      <c r="H25">
        <f>VLOOKUP(C25,컬러명!$A$2:$H$179,6,FALSE)</f>
        <v>0</v>
      </c>
      <c r="I25" t="str">
        <f>VLOOKUP(C25,컬러명!$A$2:$H$179,7,FALSE)</f>
        <v>number</v>
      </c>
      <c r="J25" t="str">
        <f>VLOOKUP(C25,컬러명!$A$2:$H$179,8,FALSE)</f>
        <v>no</v>
      </c>
      <c r="L25">
        <v>6</v>
      </c>
    </row>
    <row r="26" spans="1:13" s="12" customFormat="1">
      <c r="A26" t="s">
        <v>1176</v>
      </c>
      <c r="B26" t="s">
        <v>1233</v>
      </c>
      <c r="C26" s="12" t="s">
        <v>915</v>
      </c>
      <c r="D26" t="str">
        <f>VLOOKUP(C26,컬러명!$A$2:$H$179,2,FALSE)</f>
        <v>created_at</v>
      </c>
      <c r="E26" t="str">
        <f>VLOOKUP(C26,컬러명!$A$2:$H$179,3,FALSE)</f>
        <v>timestamp</v>
      </c>
      <c r="F26" t="str">
        <f>VLOOKUP(C26,컬러명!$A$2:$H$179,4,FALSE)</f>
        <v/>
      </c>
      <c r="G26"/>
      <c r="H26"/>
      <c r="I26" t="str">
        <f>VLOOKUP(C26,컬러명!$A$2:$H$179,7,FALSE)</f>
        <v>sysdate</v>
      </c>
      <c r="J26" t="str">
        <f>VLOOKUP(C26,컬러명!$A$2:$H$179,8,FALSE)</f>
        <v>create</v>
      </c>
      <c r="K26"/>
      <c r="L26">
        <v>7</v>
      </c>
    </row>
    <row r="27" spans="1:13" s="12" customFormat="1">
      <c r="A27" t="s">
        <v>1176</v>
      </c>
      <c r="B27" t="s">
        <v>1233</v>
      </c>
      <c r="C27" s="12" t="s">
        <v>910</v>
      </c>
      <c r="D27" t="str">
        <f>VLOOKUP(C27,컬러명!$A$2:$H$179,2,FALSE)</f>
        <v>updated_at</v>
      </c>
      <c r="E27" t="str">
        <f>VLOOKUP(C27,컬러명!$A$2:$H$179,3,FALSE)</f>
        <v>timestamp</v>
      </c>
      <c r="F27" t="str">
        <f>VLOOKUP(C27,컬러명!$A$2:$H$179,4,FALSE)</f>
        <v/>
      </c>
      <c r="G27"/>
      <c r="H27"/>
      <c r="I27" t="str">
        <f>VLOOKUP(C27,컬러명!$A$2:$H$179,7,FALSE)</f>
        <v>sysdate</v>
      </c>
      <c r="J27" t="str">
        <f>VLOOKUP(C27,컬러명!$A$2:$H$179,8,FALSE)</f>
        <v>update</v>
      </c>
      <c r="K27"/>
      <c r="L27">
        <v>8</v>
      </c>
    </row>
    <row r="28" spans="1:13">
      <c r="A28" t="s">
        <v>1177</v>
      </c>
      <c r="B28" t="s">
        <v>1183</v>
      </c>
      <c r="C28" t="s">
        <v>1081</v>
      </c>
      <c r="D28" t="str">
        <f>VLOOKUP(C28,컬러명!$A$2:$H$179,2,FALSE)</f>
        <v>region_code</v>
      </c>
      <c r="E28" t="str">
        <f>VLOOKUP(C28,컬러명!$A$2:$H$179,3,FALSE)</f>
        <v>int</v>
      </c>
      <c r="F28" t="str">
        <f>VLOOKUP(C28,컬러명!$A$2:$H$179,4,FALSE)</f>
        <v/>
      </c>
      <c r="G28" t="str">
        <f>VLOOKUP(C28,컬러명!$A$2:$H$179,5,FALSE)</f>
        <v>not null</v>
      </c>
      <c r="I28" t="str">
        <f>VLOOKUP(C28,컬러명!$A$2:$H$179,7,FALSE)</f>
        <v>code</v>
      </c>
      <c r="J28" t="str">
        <f>VLOOKUP(C28,컬러명!$A$2:$H$179,8,FALSE)</f>
        <v>no</v>
      </c>
      <c r="K28">
        <v>1</v>
      </c>
      <c r="L28">
        <v>1</v>
      </c>
      <c r="M28">
        <v>1</v>
      </c>
    </row>
    <row r="29" spans="1:13">
      <c r="A29" t="s">
        <v>1177</v>
      </c>
      <c r="B29" t="s">
        <v>1183</v>
      </c>
      <c r="C29" t="s">
        <v>1083</v>
      </c>
      <c r="D29" t="str">
        <f>VLOOKUP(C29,컬러명!$A$2:$H$179,2,FALSE)</f>
        <v>region_name</v>
      </c>
      <c r="E29" t="str">
        <f>VLOOKUP(C29,컬러명!$A$2:$H$179,3,FALSE)</f>
        <v>varchar</v>
      </c>
      <c r="F29">
        <f>VLOOKUP(C29,컬러명!$A$2:$H$179,4,FALSE)</f>
        <v>100</v>
      </c>
      <c r="G29" t="str">
        <f>VLOOKUP(C29,컬러명!$A$2:$H$179,5,FALSE)</f>
        <v>not null</v>
      </c>
      <c r="I29" t="str">
        <f>VLOOKUP(C29,컬러명!$A$2:$H$179,7,FALSE)</f>
        <v>name</v>
      </c>
      <c r="J29" t="str">
        <f>VLOOKUP(C29,컬러명!$A$2:$H$179,8,FALSE)</f>
        <v>no</v>
      </c>
      <c r="L29">
        <v>2</v>
      </c>
    </row>
    <row r="30" spans="1:13" s="12" customFormat="1">
      <c r="A30" t="s">
        <v>1177</v>
      </c>
      <c r="B30" t="s">
        <v>1183</v>
      </c>
      <c r="C30" s="12" t="s">
        <v>915</v>
      </c>
      <c r="D30" t="str">
        <f>VLOOKUP(C30,컬러명!$A$2:$H$179,2,FALSE)</f>
        <v>created_at</v>
      </c>
      <c r="E30" t="str">
        <f>VLOOKUP(C30,컬러명!$A$2:$H$179,3,FALSE)</f>
        <v>timestamp</v>
      </c>
      <c r="F30" t="str">
        <f>VLOOKUP(C30,컬러명!$A$2:$H$179,4,FALSE)</f>
        <v/>
      </c>
      <c r="G30"/>
      <c r="H30"/>
      <c r="I30" t="str">
        <f>VLOOKUP(C30,컬러명!$A$2:$H$179,7,FALSE)</f>
        <v>sysdate</v>
      </c>
      <c r="J30" t="str">
        <f>VLOOKUP(C30,컬러명!$A$2:$H$179,8,FALSE)</f>
        <v>create</v>
      </c>
      <c r="K30"/>
      <c r="L30">
        <v>3</v>
      </c>
    </row>
    <row r="31" spans="1:13" s="12" customFormat="1">
      <c r="A31" t="s">
        <v>1177</v>
      </c>
      <c r="B31" t="s">
        <v>1183</v>
      </c>
      <c r="C31" s="12" t="s">
        <v>910</v>
      </c>
      <c r="D31" t="str">
        <f>VLOOKUP(C31,컬러명!$A$2:$H$179,2,FALSE)</f>
        <v>updated_at</v>
      </c>
      <c r="E31" t="str">
        <f>VLOOKUP(C31,컬러명!$A$2:$H$179,3,FALSE)</f>
        <v>timestamp</v>
      </c>
      <c r="F31" t="str">
        <f>VLOOKUP(C31,컬러명!$A$2:$H$179,4,FALSE)</f>
        <v/>
      </c>
      <c r="G31"/>
      <c r="H31"/>
      <c r="I31" t="str">
        <f>VLOOKUP(C31,컬러명!$A$2:$H$179,7,FALSE)</f>
        <v>sysdate</v>
      </c>
      <c r="J31" t="str">
        <f>VLOOKUP(C31,컬러명!$A$2:$H$179,8,FALSE)</f>
        <v>update</v>
      </c>
      <c r="K31"/>
      <c r="L31">
        <v>4</v>
      </c>
    </row>
    <row r="32" spans="1:13">
      <c r="A32" t="s">
        <v>1253</v>
      </c>
      <c r="B32" t="s">
        <v>1254</v>
      </c>
      <c r="C32" t="s">
        <v>1082</v>
      </c>
      <c r="D32" t="str">
        <f>VLOOKUP(C32,컬러명!$A$2:$H$179,2,FALSE)</f>
        <v>branch_code</v>
      </c>
      <c r="E32" t="str">
        <f>VLOOKUP(C32,컬러명!$A$2:$H$179,3,FALSE)</f>
        <v>int</v>
      </c>
      <c r="F32" t="str">
        <f>VLOOKUP(C32,컬러명!$A$2:$H$179,4,FALSE)</f>
        <v/>
      </c>
      <c r="G32" t="str">
        <f>VLOOKUP(C32,컬러명!$A$2:$H$179,5,FALSE)</f>
        <v>not null</v>
      </c>
      <c r="I32" t="str">
        <f>VLOOKUP(C32,컬러명!$A$2:$H$179,7,FALSE)</f>
        <v>code</v>
      </c>
      <c r="J32" t="str">
        <f>VLOOKUP(C32,컬러명!$A$2:$H$179,8,FALSE)</f>
        <v>no</v>
      </c>
      <c r="K32">
        <v>1</v>
      </c>
      <c r="L32">
        <v>1</v>
      </c>
      <c r="M32">
        <v>1</v>
      </c>
    </row>
    <row r="33" spans="1:13">
      <c r="A33" t="s">
        <v>1253</v>
      </c>
      <c r="B33" t="s">
        <v>1254</v>
      </c>
      <c r="C33" t="s">
        <v>1084</v>
      </c>
      <c r="D33" t="str">
        <f>VLOOKUP(C33,컬러명!$A$2:$H$179,2,FALSE)</f>
        <v>branch_name</v>
      </c>
      <c r="E33" t="str">
        <f>VLOOKUP(C33,컬러명!$A$2:$H$179,3,FALSE)</f>
        <v>varchar</v>
      </c>
      <c r="F33">
        <f>VLOOKUP(C33,컬러명!$A$2:$H$179,4,FALSE)</f>
        <v>100</v>
      </c>
      <c r="G33" t="str">
        <f>VLOOKUP(C33,컬러명!$A$2:$H$179,5,FALSE)</f>
        <v>not null</v>
      </c>
      <c r="I33" t="str">
        <f>VLOOKUP(C33,컬러명!$A$2:$H$179,7,FALSE)</f>
        <v>name</v>
      </c>
      <c r="J33" t="str">
        <f>VLOOKUP(C33,컬러명!$A$2:$H$179,8,FALSE)</f>
        <v>no</v>
      </c>
      <c r="L33">
        <v>2</v>
      </c>
    </row>
    <row r="34" spans="1:13">
      <c r="A34" t="s">
        <v>1253</v>
      </c>
      <c r="B34" t="s">
        <v>1254</v>
      </c>
      <c r="C34" t="s">
        <v>1085</v>
      </c>
      <c r="D34" t="str">
        <f>VLOOKUP(C34,컬러명!$A$2:$H$179,2,FALSE)</f>
        <v>branch_longitude</v>
      </c>
      <c r="E34" t="str">
        <f>VLOOKUP(C34,컬러명!$A$2:$H$179,3,FALSE)</f>
        <v>varchar</v>
      </c>
      <c r="F34">
        <f>VLOOKUP(C34,컬러명!$A$2:$H$179,4,FALSE)</f>
        <v>10</v>
      </c>
      <c r="I34" t="str">
        <f>VLOOKUP(C34,컬러명!$A$2:$H$179,7,FALSE)</f>
        <v>name</v>
      </c>
      <c r="J34" t="str">
        <f>VLOOKUP(C34,컬러명!$A$2:$H$179,8,FALSE)</f>
        <v>no</v>
      </c>
      <c r="L34">
        <v>3</v>
      </c>
    </row>
    <row r="35" spans="1:13">
      <c r="A35" t="s">
        <v>1253</v>
      </c>
      <c r="B35" t="s">
        <v>1254</v>
      </c>
      <c r="C35" t="s">
        <v>1119</v>
      </c>
      <c r="D35" t="str">
        <f>VLOOKUP(C35,컬러명!$A$2:$H$179,2,FALSE)</f>
        <v>branch_latitude</v>
      </c>
      <c r="E35" t="str">
        <f>VLOOKUP(C35,컬러명!$A$2:$H$179,3,FALSE)</f>
        <v>varchar</v>
      </c>
      <c r="F35">
        <f>VLOOKUP(C35,컬러명!$A$2:$H$179,4,FALSE)</f>
        <v>10</v>
      </c>
      <c r="I35" t="str">
        <f>VLOOKUP(C35,컬러명!$A$2:$H$179,7,FALSE)</f>
        <v>name</v>
      </c>
      <c r="J35" t="str">
        <f>VLOOKUP(C35,컬러명!$A$2:$H$179,8,FALSE)</f>
        <v>no</v>
      </c>
      <c r="L35">
        <v>4</v>
      </c>
    </row>
    <row r="36" spans="1:13">
      <c r="A36" t="s">
        <v>1253</v>
      </c>
      <c r="B36" t="s">
        <v>1254</v>
      </c>
      <c r="C36" t="s">
        <v>1081</v>
      </c>
      <c r="D36" t="str">
        <f>VLOOKUP(C36,컬러명!$A$2:$H$179,2,FALSE)</f>
        <v>region_code</v>
      </c>
      <c r="E36" t="str">
        <f>VLOOKUP(C36,컬러명!$A$2:$H$179,3,FALSE)</f>
        <v>int</v>
      </c>
      <c r="F36" t="str">
        <f>VLOOKUP(C36,컬러명!$A$2:$H$179,4,FALSE)</f>
        <v/>
      </c>
      <c r="G36" t="str">
        <f>VLOOKUP(C36,컬러명!$A$2:$H$179,5,FALSE)</f>
        <v>not null</v>
      </c>
      <c r="I36" t="str">
        <f>VLOOKUP(C36,컬러명!$A$2:$H$179,7,FALSE)</f>
        <v>code</v>
      </c>
      <c r="J36" t="str">
        <f>VLOOKUP(C36,컬러명!$A$2:$H$179,8,FALSE)</f>
        <v>no</v>
      </c>
      <c r="L36">
        <v>5</v>
      </c>
    </row>
    <row r="37" spans="1:13">
      <c r="A37" t="s">
        <v>1253</v>
      </c>
      <c r="B37" t="s">
        <v>1254</v>
      </c>
      <c r="C37" t="s">
        <v>1252</v>
      </c>
      <c r="D37" t="str">
        <f>VLOOKUP(C37,컬러명!$A$2:$H$179,2,FALSE)</f>
        <v>post_code</v>
      </c>
      <c r="E37" t="str">
        <f>VLOOKUP(C37,컬러명!$A$2:$H$179,3,FALSE)</f>
        <v>char</v>
      </c>
      <c r="F37">
        <f>VLOOKUP(C37,컬러명!$A$2:$H$179,4,FALSE)</f>
        <v>5</v>
      </c>
      <c r="I37" t="str">
        <f>VLOOKUP(C37,컬러명!$A$2:$H$179,7,FALSE)</f>
        <v>code</v>
      </c>
      <c r="J37" t="str">
        <f>VLOOKUP(C37,컬러명!$A$2:$H$179,8,FALSE)</f>
        <v>no</v>
      </c>
      <c r="L37">
        <v>6</v>
      </c>
    </row>
    <row r="38" spans="1:13">
      <c r="A38" t="s">
        <v>1253</v>
      </c>
      <c r="B38" t="s">
        <v>1254</v>
      </c>
      <c r="C38" t="s">
        <v>1171</v>
      </c>
      <c r="D38" t="str">
        <f>VLOOKUP(C38,컬러명!$A$2:$H$179,2,FALSE)</f>
        <v>branch_basic_address</v>
      </c>
      <c r="E38" t="str">
        <f>VLOOKUP(C38,컬러명!$A$2:$H$179,3,FALSE)</f>
        <v>varchar</v>
      </c>
      <c r="F38">
        <f>VLOOKUP(C38,컬러명!$A$2:$H$179,4,FALSE)</f>
        <v>200</v>
      </c>
      <c r="I38" t="str">
        <f>VLOOKUP(C38,컬러명!$A$2:$H$179,7,FALSE)</f>
        <v>name</v>
      </c>
      <c r="J38" t="str">
        <f>VLOOKUP(C38,컬러명!$A$2:$H$179,8,FALSE)</f>
        <v>no</v>
      </c>
      <c r="L38">
        <v>7</v>
      </c>
    </row>
    <row r="39" spans="1:13">
      <c r="A39" t="s">
        <v>1253</v>
      </c>
      <c r="B39" t="s">
        <v>1254</v>
      </c>
      <c r="C39" t="s">
        <v>1172</v>
      </c>
      <c r="D39" t="str">
        <f>VLOOKUP(C39,컬러명!$A$2:$H$179,2,FALSE)</f>
        <v>branch_detailed_address</v>
      </c>
      <c r="E39" t="str">
        <f>VLOOKUP(C39,컬러명!$A$2:$H$179,3,FALSE)</f>
        <v>varchar</v>
      </c>
      <c r="F39">
        <f>VLOOKUP(C39,컬러명!$A$2:$H$179,4,FALSE)</f>
        <v>200</v>
      </c>
      <c r="I39" t="str">
        <f>VLOOKUP(C39,컬러명!$A$2:$H$179,7,FALSE)</f>
        <v>name</v>
      </c>
      <c r="J39" t="str">
        <f>VLOOKUP(C39,컬러명!$A$2:$H$179,8,FALSE)</f>
        <v>no</v>
      </c>
      <c r="L39">
        <v>8</v>
      </c>
    </row>
    <row r="40" spans="1:13">
      <c r="A40" t="s">
        <v>1253</v>
      </c>
      <c r="B40" t="s">
        <v>1254</v>
      </c>
      <c r="C40" t="s">
        <v>1170</v>
      </c>
      <c r="D40" t="str">
        <f>VLOOKUP(C40,컬러명!$A$2:$H$179,2,FALSE)</f>
        <v>branch_phone_number</v>
      </c>
      <c r="E40" t="str">
        <f>VLOOKUP(C40,컬러명!$A$2:$H$179,3,FALSE)</f>
        <v>varchar</v>
      </c>
      <c r="F40">
        <f>VLOOKUP(C40,컬러명!$A$2:$H$179,4,FALSE)</f>
        <v>20</v>
      </c>
      <c r="I40" t="str">
        <f>VLOOKUP(C40,컬러명!$A$2:$H$179,7,FALSE)</f>
        <v>name</v>
      </c>
      <c r="J40" t="str">
        <f>VLOOKUP(C40,컬러명!$A$2:$H$179,8,FALSE)</f>
        <v>no</v>
      </c>
      <c r="L40">
        <v>9</v>
      </c>
    </row>
    <row r="41" spans="1:13">
      <c r="A41" t="s">
        <v>1253</v>
      </c>
      <c r="B41" t="s">
        <v>1254</v>
      </c>
      <c r="C41" t="s">
        <v>1116</v>
      </c>
      <c r="D41" t="str">
        <f>VLOOKUP(C41,컬러명!$A$2:$H$179,2,FALSE)</f>
        <v>available_pickup_time</v>
      </c>
      <c r="E41" t="str">
        <f>VLOOKUP(C41,컬러명!$A$2:$H$179,3,FALSE)</f>
        <v>char</v>
      </c>
      <c r="F41">
        <f>VLOOKUP(C41,컬러명!$A$2:$H$179,4,FALSE)</f>
        <v>4</v>
      </c>
      <c r="I41" t="str">
        <f>VLOOKUP(C41,컬러명!$A$2:$H$179,7,FALSE)</f>
        <v>time</v>
      </c>
      <c r="J41" t="str">
        <f>VLOOKUP(C41,컬러명!$A$2:$H$179,8,FALSE)</f>
        <v>no</v>
      </c>
      <c r="L41">
        <v>10</v>
      </c>
    </row>
    <row r="42" spans="1:13">
      <c r="A42" t="s">
        <v>1253</v>
      </c>
      <c r="B42" t="s">
        <v>1254</v>
      </c>
      <c r="C42" t="s">
        <v>1117</v>
      </c>
      <c r="D42" t="str">
        <f>VLOOKUP(C42,컬러명!$A$2:$H$179,2,FALSE)</f>
        <v>available_return_time</v>
      </c>
      <c r="E42" t="str">
        <f>VLOOKUP(C42,컬러명!$A$2:$H$179,3,FALSE)</f>
        <v>char</v>
      </c>
      <c r="F42">
        <f>VLOOKUP(C42,컬러명!$A$2:$H$179,4,FALSE)</f>
        <v>4</v>
      </c>
      <c r="I42" t="str">
        <f>VLOOKUP(C42,컬러명!$A$2:$H$179,7,FALSE)</f>
        <v>time</v>
      </c>
      <c r="J42" t="str">
        <f>VLOOKUP(C42,컬러명!$A$2:$H$179,8,FALSE)</f>
        <v>no</v>
      </c>
      <c r="L42">
        <v>11</v>
      </c>
    </row>
    <row r="43" spans="1:13" s="12" customFormat="1">
      <c r="A43" t="s">
        <v>1253</v>
      </c>
      <c r="B43" t="s">
        <v>1254</v>
      </c>
      <c r="C43" s="12" t="s">
        <v>915</v>
      </c>
      <c r="D43" t="str">
        <f>VLOOKUP(C43,컬러명!$A$2:$H$179,2,FALSE)</f>
        <v>created_at</v>
      </c>
      <c r="E43" t="str">
        <f>VLOOKUP(C43,컬러명!$A$2:$H$179,3,FALSE)</f>
        <v>timestamp</v>
      </c>
      <c r="F43" t="str">
        <f>VLOOKUP(C43,컬러명!$A$2:$H$179,4,FALSE)</f>
        <v/>
      </c>
      <c r="G43"/>
      <c r="H43"/>
      <c r="I43" t="str">
        <f>VLOOKUP(C43,컬러명!$A$2:$H$179,7,FALSE)</f>
        <v>sysdate</v>
      </c>
      <c r="J43" t="str">
        <f>VLOOKUP(C43,컬러명!$A$2:$H$179,8,FALSE)</f>
        <v>create</v>
      </c>
      <c r="K43"/>
      <c r="L43">
        <v>12</v>
      </c>
    </row>
    <row r="44" spans="1:13" s="12" customFormat="1">
      <c r="A44" t="s">
        <v>1253</v>
      </c>
      <c r="B44" t="s">
        <v>1254</v>
      </c>
      <c r="C44" s="12" t="s">
        <v>910</v>
      </c>
      <c r="D44" t="str">
        <f>VLOOKUP(C44,컬러명!$A$2:$H$179,2,FALSE)</f>
        <v>updated_at</v>
      </c>
      <c r="E44" t="str">
        <f>VLOOKUP(C44,컬러명!$A$2:$H$179,3,FALSE)</f>
        <v>timestamp</v>
      </c>
      <c r="F44" t="str">
        <f>VLOOKUP(C44,컬러명!$A$2:$H$179,4,FALSE)</f>
        <v/>
      </c>
      <c r="G44"/>
      <c r="H44"/>
      <c r="I44" t="str">
        <f>VLOOKUP(C44,컬러명!$A$2:$H$179,7,FALSE)</f>
        <v>sysdate</v>
      </c>
      <c r="J44" t="str">
        <f>VLOOKUP(C44,컬러명!$A$2:$H$179,8,FALSE)</f>
        <v>update</v>
      </c>
      <c r="K44"/>
      <c r="L44">
        <v>13</v>
      </c>
    </row>
    <row r="45" spans="1:13">
      <c r="A45" t="s">
        <v>1178</v>
      </c>
      <c r="B45" t="s">
        <v>1185</v>
      </c>
      <c r="C45" t="s">
        <v>1108</v>
      </c>
      <c r="D45" t="str">
        <f>VLOOKUP(C45,컬러명!$A$2:$H$179,2,FALSE)</f>
        <v>reservation_code</v>
      </c>
      <c r="E45" t="str">
        <f>VLOOKUP(C45,컬러명!$A$2:$H$179,3,FALSE)</f>
        <v>int</v>
      </c>
      <c r="F45" t="str">
        <f>VLOOKUP(C45,컬러명!$A$2:$H$179,4,FALSE)</f>
        <v/>
      </c>
      <c r="G45" t="str">
        <f>VLOOKUP(C45,컬러명!$A$2:$H$179,5,FALSE)</f>
        <v>not null</v>
      </c>
      <c r="I45" t="str">
        <f>VLOOKUP(C45,컬러명!$A$2:$H$179,7,FALSE)</f>
        <v>code</v>
      </c>
      <c r="J45" t="str">
        <f>VLOOKUP(C45,컬러명!$A$2:$H$179,8,FALSE)</f>
        <v>no</v>
      </c>
      <c r="K45">
        <v>1</v>
      </c>
      <c r="L45">
        <v>1</v>
      </c>
      <c r="M45">
        <v>1</v>
      </c>
    </row>
    <row r="46" spans="1:13">
      <c r="A46" t="s">
        <v>1178</v>
      </c>
      <c r="B46" t="s">
        <v>1185</v>
      </c>
      <c r="C46" t="s">
        <v>1109</v>
      </c>
      <c r="D46" t="str">
        <f>VLOOKUP(C46,컬러명!$A$2:$H$179,2,FALSE)</f>
        <v>user_code</v>
      </c>
      <c r="E46" t="str">
        <f>VLOOKUP(C46,컬러명!$A$2:$H$179,3,FALSE)</f>
        <v>int</v>
      </c>
      <c r="F46" t="str">
        <f>VLOOKUP(C46,컬러명!$A$2:$H$179,4,FALSE)</f>
        <v/>
      </c>
      <c r="G46" t="str">
        <f>VLOOKUP(C46,컬러명!$A$2:$H$179,5,FALSE)</f>
        <v>not null</v>
      </c>
      <c r="I46" t="str">
        <f>VLOOKUP(C46,컬러명!$A$2:$H$179,7,FALSE)</f>
        <v>code</v>
      </c>
      <c r="J46" t="str">
        <f>VLOOKUP(C46,컬러명!$A$2:$H$179,8,FALSE)</f>
        <v>no</v>
      </c>
      <c r="L46">
        <v>2</v>
      </c>
    </row>
    <row r="47" spans="1:13">
      <c r="A47" t="s">
        <v>1178</v>
      </c>
      <c r="B47" t="s">
        <v>1185</v>
      </c>
      <c r="C47" t="s">
        <v>1102</v>
      </c>
      <c r="D47" t="str">
        <f>VLOOKUP(C47,컬러명!$A$2:$H$179,2,FALSE)</f>
        <v>car_code</v>
      </c>
      <c r="E47" t="str">
        <f>VLOOKUP(C47,컬러명!$A$2:$H$179,3,FALSE)</f>
        <v>int</v>
      </c>
      <c r="F47" t="str">
        <f>VLOOKUP(C47,컬러명!$A$2:$H$179,4,FALSE)</f>
        <v/>
      </c>
      <c r="G47" t="str">
        <f>VLOOKUP(C47,컬러명!$A$2:$H$179,5,FALSE)</f>
        <v>not null</v>
      </c>
      <c r="I47" t="str">
        <f>VLOOKUP(C47,컬러명!$A$2:$H$179,7,FALSE)</f>
        <v>code</v>
      </c>
      <c r="J47" t="str">
        <f>VLOOKUP(C47,컬러명!$A$2:$H$179,8,FALSE)</f>
        <v>no</v>
      </c>
      <c r="L47">
        <v>3</v>
      </c>
    </row>
    <row r="48" spans="1:13">
      <c r="A48" t="s">
        <v>1178</v>
      </c>
      <c r="B48" t="s">
        <v>1185</v>
      </c>
      <c r="C48" t="s">
        <v>1086</v>
      </c>
      <c r="D48" t="str">
        <f>VLOOKUP(C48,컬러명!$A$2:$H$179,2,FALSE)</f>
        <v>rental_location</v>
      </c>
      <c r="E48" t="str">
        <f>VLOOKUP(C48,컬러명!$A$2:$H$179,3,FALSE)</f>
        <v>int</v>
      </c>
      <c r="F48" t="str">
        <f>VLOOKUP(C48,컬러명!$A$2:$H$179,4,FALSE)</f>
        <v/>
      </c>
      <c r="G48" t="str">
        <f>VLOOKUP(C48,컬러명!$A$2:$H$179,5,FALSE)</f>
        <v>not null</v>
      </c>
      <c r="I48" t="str">
        <f>VLOOKUP(C48,컬러명!$A$2:$H$179,7,FALSE)</f>
        <v>code</v>
      </c>
      <c r="J48" t="str">
        <f>VLOOKUP(C48,컬러명!$A$2:$H$179,8,FALSE)</f>
        <v>no</v>
      </c>
      <c r="L48">
        <v>4</v>
      </c>
    </row>
    <row r="49" spans="1:13">
      <c r="A49" t="s">
        <v>1178</v>
      </c>
      <c r="B49" t="s">
        <v>1185</v>
      </c>
      <c r="C49" t="s">
        <v>1088</v>
      </c>
      <c r="D49" t="str">
        <f>VLOOKUP(C49,컬러명!$A$2:$H$179,2,FALSE)</f>
        <v>rental_date</v>
      </c>
      <c r="E49" t="str">
        <f>VLOOKUP(C49,컬러명!$A$2:$H$179,3,FALSE)</f>
        <v>char</v>
      </c>
      <c r="F49">
        <f>VLOOKUP(C49,컬러명!$A$2:$H$179,4,FALSE)</f>
        <v>8</v>
      </c>
      <c r="G49" t="str">
        <f>VLOOKUP(C49,컬러명!$A$2:$H$179,5,FALSE)</f>
        <v>not null</v>
      </c>
      <c r="I49" t="str">
        <f>VLOOKUP(C49,컬러명!$A$2:$H$179,7,FALSE)</f>
        <v>date</v>
      </c>
      <c r="J49" t="str">
        <f>VLOOKUP(C49,컬러명!$A$2:$H$179,8,FALSE)</f>
        <v>no</v>
      </c>
      <c r="L49">
        <v>5</v>
      </c>
    </row>
    <row r="50" spans="1:13">
      <c r="A50" t="s">
        <v>1178</v>
      </c>
      <c r="B50" t="s">
        <v>1185</v>
      </c>
      <c r="C50" t="s">
        <v>1089</v>
      </c>
      <c r="D50" t="str">
        <f>VLOOKUP(C50,컬러명!$A$2:$H$179,2,FALSE)</f>
        <v>rental_time</v>
      </c>
      <c r="E50" t="str">
        <f>VLOOKUP(C50,컬러명!$A$2:$H$179,3,FALSE)</f>
        <v>char</v>
      </c>
      <c r="F50">
        <f>VLOOKUP(C50,컬러명!$A$2:$H$179,4,FALSE)</f>
        <v>4</v>
      </c>
      <c r="G50" t="str">
        <f>VLOOKUP(C50,컬러명!$A$2:$H$179,5,FALSE)</f>
        <v>not null</v>
      </c>
      <c r="I50" t="str">
        <f>VLOOKUP(C50,컬러명!$A$2:$H$179,7,FALSE)</f>
        <v>time</v>
      </c>
      <c r="J50" t="str">
        <f>VLOOKUP(C50,컬러명!$A$2:$H$179,8,FALSE)</f>
        <v>no</v>
      </c>
      <c r="L50">
        <v>6</v>
      </c>
    </row>
    <row r="51" spans="1:13">
      <c r="A51" t="s">
        <v>1178</v>
      </c>
      <c r="B51" t="s">
        <v>1185</v>
      </c>
      <c r="C51" t="s">
        <v>1087</v>
      </c>
      <c r="D51" t="str">
        <f>VLOOKUP(C51,컬러명!$A$2:$H$179,2,FALSE)</f>
        <v>return_location</v>
      </c>
      <c r="E51" t="str">
        <f>VLOOKUP(C51,컬러명!$A$2:$H$179,3,FALSE)</f>
        <v>int</v>
      </c>
      <c r="F51" t="str">
        <f>VLOOKUP(C51,컬러명!$A$2:$H$179,4,FALSE)</f>
        <v/>
      </c>
      <c r="G51" t="str">
        <f>VLOOKUP(C51,컬러명!$A$2:$H$179,5,FALSE)</f>
        <v>not null</v>
      </c>
      <c r="I51" t="str">
        <f>VLOOKUP(C51,컬러명!$A$2:$H$179,7,FALSE)</f>
        <v>code</v>
      </c>
      <c r="J51" t="str">
        <f>VLOOKUP(C51,컬러명!$A$2:$H$179,8,FALSE)</f>
        <v>no</v>
      </c>
      <c r="L51">
        <v>7</v>
      </c>
    </row>
    <row r="52" spans="1:13">
      <c r="A52" t="s">
        <v>1178</v>
      </c>
      <c r="B52" t="s">
        <v>1185</v>
      </c>
      <c r="C52" t="s">
        <v>1090</v>
      </c>
      <c r="D52" t="str">
        <f>VLOOKUP(C52,컬러명!$A$2:$H$179,2,FALSE)</f>
        <v>return_date</v>
      </c>
      <c r="E52" t="str">
        <f>VLOOKUP(C52,컬러명!$A$2:$H$179,3,FALSE)</f>
        <v>char</v>
      </c>
      <c r="F52">
        <f>VLOOKUP(C52,컬러명!$A$2:$H$179,4,FALSE)</f>
        <v>8</v>
      </c>
      <c r="G52" t="str">
        <f>VLOOKUP(C52,컬러명!$A$2:$H$179,5,FALSE)</f>
        <v>not null</v>
      </c>
      <c r="I52" t="str">
        <f>VLOOKUP(C52,컬러명!$A$2:$H$179,7,FALSE)</f>
        <v>date</v>
      </c>
      <c r="J52" t="str">
        <f>VLOOKUP(C52,컬러명!$A$2:$H$179,8,FALSE)</f>
        <v>no</v>
      </c>
      <c r="L52">
        <v>8</v>
      </c>
    </row>
    <row r="53" spans="1:13">
      <c r="A53" t="s">
        <v>1178</v>
      </c>
      <c r="B53" t="s">
        <v>1185</v>
      </c>
      <c r="C53" t="s">
        <v>1091</v>
      </c>
      <c r="D53" t="str">
        <f>VLOOKUP(C53,컬러명!$A$2:$H$179,2,FALSE)</f>
        <v>return_time</v>
      </c>
      <c r="E53" t="str">
        <f>VLOOKUP(C53,컬러명!$A$2:$H$179,3,FALSE)</f>
        <v>char</v>
      </c>
      <c r="F53">
        <f>VLOOKUP(C53,컬러명!$A$2:$H$179,4,FALSE)</f>
        <v>4</v>
      </c>
      <c r="G53" t="str">
        <f>VLOOKUP(C53,컬러명!$A$2:$H$179,5,FALSE)</f>
        <v>not null</v>
      </c>
      <c r="I53" t="str">
        <f>VLOOKUP(C53,컬러명!$A$2:$H$179,7,FALSE)</f>
        <v>time</v>
      </c>
      <c r="J53" t="str">
        <f>VLOOKUP(C53,컬러명!$A$2:$H$179,8,FALSE)</f>
        <v>no</v>
      </c>
      <c r="L53">
        <v>9</v>
      </c>
    </row>
    <row r="54" spans="1:13">
      <c r="A54" t="s">
        <v>1178</v>
      </c>
      <c r="B54" t="s">
        <v>1185</v>
      </c>
      <c r="C54" t="s">
        <v>1097</v>
      </c>
      <c r="D54" t="str">
        <f>VLOOKUP(C54,컬러명!$A$2:$H$179,2,FALSE)</f>
        <v>payment_category</v>
      </c>
      <c r="E54" t="str">
        <f>VLOOKUP(C54,컬러명!$A$2:$H$179,3,FALSE)</f>
        <v>char</v>
      </c>
      <c r="F54">
        <f>VLOOKUP(C54,컬러명!$A$2:$H$179,4,FALSE)</f>
        <v>1</v>
      </c>
      <c r="G54" t="str">
        <f>VLOOKUP(C54,컬러명!$A$2:$H$179,5,FALSE)</f>
        <v>not null</v>
      </c>
      <c r="I54" t="str">
        <f>VLOOKUP(C54,컬러명!$A$2:$H$179,7,FALSE)</f>
        <v>code</v>
      </c>
      <c r="J54" t="str">
        <f>VLOOKUP(C54,컬러명!$A$2:$H$179,8,FALSE)</f>
        <v>no</v>
      </c>
      <c r="L54">
        <v>10</v>
      </c>
    </row>
    <row r="55" spans="1:13">
      <c r="A55" t="s">
        <v>1178</v>
      </c>
      <c r="B55" t="s">
        <v>1185</v>
      </c>
      <c r="C55" t="s">
        <v>1098</v>
      </c>
      <c r="D55" t="str">
        <f>VLOOKUP(C55,컬러명!$A$2:$H$179,2,FALSE)</f>
        <v>payment_type</v>
      </c>
      <c r="E55" t="str">
        <f>VLOOKUP(C55,컬러명!$A$2:$H$179,3,FALSE)</f>
        <v>char</v>
      </c>
      <c r="F55">
        <f>VLOOKUP(C55,컬러명!$A$2:$H$179,4,FALSE)</f>
        <v>2</v>
      </c>
      <c r="G55" t="str">
        <f>VLOOKUP(C55,컬러명!$A$2:$H$179,5,FALSE)</f>
        <v>not null</v>
      </c>
      <c r="I55" t="str">
        <f>VLOOKUP(C55,컬러명!$A$2:$H$179,7,FALSE)</f>
        <v>code</v>
      </c>
      <c r="J55" t="str">
        <f>VLOOKUP(C55,컬러명!$A$2:$H$179,8,FALSE)</f>
        <v>no</v>
      </c>
      <c r="L55">
        <v>11</v>
      </c>
    </row>
    <row r="56" spans="1:13">
      <c r="A56" t="s">
        <v>1178</v>
      </c>
      <c r="B56" t="s">
        <v>1185</v>
      </c>
      <c r="C56" t="s">
        <v>1110</v>
      </c>
      <c r="D56" t="str">
        <f>VLOOKUP(C56,컬러명!$A$2:$H$179,2,FALSE)</f>
        <v>payment_amount</v>
      </c>
      <c r="E56" t="str">
        <f>VLOOKUP(C56,컬러명!$A$2:$H$179,3,FALSE)</f>
        <v>int</v>
      </c>
      <c r="F56" t="str">
        <f>VLOOKUP(C56,컬러명!$A$2:$H$179,4,FALSE)</f>
        <v/>
      </c>
      <c r="G56" t="str">
        <f>VLOOKUP(C56,컬러명!$A$2:$H$179,5,FALSE)</f>
        <v>not null</v>
      </c>
      <c r="H56">
        <f>VLOOKUP(C56,컬러명!$A$2:$H$179,6,FALSE)</f>
        <v>0</v>
      </c>
      <c r="I56" t="str">
        <f>VLOOKUP(C56,컬러명!$A$2:$H$179,7,FALSE)</f>
        <v>number</v>
      </c>
      <c r="J56" t="str">
        <f>VLOOKUP(C56,컬러명!$A$2:$H$179,8,FALSE)</f>
        <v>no</v>
      </c>
      <c r="L56">
        <v>12</v>
      </c>
    </row>
    <row r="57" spans="1:13" s="12" customFormat="1">
      <c r="A57" t="s">
        <v>1178</v>
      </c>
      <c r="B57" t="s">
        <v>1185</v>
      </c>
      <c r="C57" s="12" t="s">
        <v>915</v>
      </c>
      <c r="D57" t="str">
        <f>VLOOKUP(C57,컬러명!$A$2:$H$179,2,FALSE)</f>
        <v>created_at</v>
      </c>
      <c r="E57" t="str">
        <f>VLOOKUP(C57,컬러명!$A$2:$H$179,3,FALSE)</f>
        <v>timestamp</v>
      </c>
      <c r="F57" t="str">
        <f>VLOOKUP(C57,컬러명!$A$2:$H$179,4,FALSE)</f>
        <v/>
      </c>
      <c r="G57"/>
      <c r="H57"/>
      <c r="I57" t="str">
        <f>VLOOKUP(C57,컬러명!$A$2:$H$179,7,FALSE)</f>
        <v>sysdate</v>
      </c>
      <c r="J57" t="str">
        <f>VLOOKUP(C57,컬러명!$A$2:$H$179,8,FALSE)</f>
        <v>create</v>
      </c>
      <c r="K57"/>
      <c r="L57">
        <v>13</v>
      </c>
    </row>
    <row r="58" spans="1:13" s="12" customFormat="1">
      <c r="A58" t="s">
        <v>1178</v>
      </c>
      <c r="B58" t="s">
        <v>1185</v>
      </c>
      <c r="C58" s="12" t="s">
        <v>910</v>
      </c>
      <c r="D58" t="str">
        <f>VLOOKUP(C58,컬러명!$A$2:$H$179,2,FALSE)</f>
        <v>updated_at</v>
      </c>
      <c r="E58" t="str">
        <f>VLOOKUP(C58,컬러명!$A$2:$H$179,3,FALSE)</f>
        <v>timestamp</v>
      </c>
      <c r="F58" t="str">
        <f>VLOOKUP(C58,컬러명!$A$2:$H$179,4,FALSE)</f>
        <v/>
      </c>
      <c r="G58"/>
      <c r="H58"/>
      <c r="I58" t="str">
        <f>VLOOKUP(C58,컬러명!$A$2:$H$179,7,FALSE)</f>
        <v>sysdate</v>
      </c>
      <c r="J58" t="str">
        <f>VLOOKUP(C58,컬러명!$A$2:$H$179,8,FALSE)</f>
        <v>update</v>
      </c>
      <c r="K58"/>
      <c r="L58">
        <v>14</v>
      </c>
    </row>
    <row r="59" spans="1:13">
      <c r="A59" t="s">
        <v>1179</v>
      </c>
      <c r="B59" t="s">
        <v>1064</v>
      </c>
      <c r="C59" t="s">
        <v>1109</v>
      </c>
      <c r="D59" t="str">
        <f>VLOOKUP(C59,컬러명!$A$2:$H$179,2,FALSE)</f>
        <v>user_code</v>
      </c>
      <c r="E59" t="str">
        <f>VLOOKUP(C59,컬러명!$A$2:$H$179,3,FALSE)</f>
        <v>int</v>
      </c>
      <c r="F59" t="str">
        <f>VLOOKUP(C59,컬러명!$A$2:$H$179,4,FALSE)</f>
        <v/>
      </c>
      <c r="G59" t="str">
        <f>VLOOKUP(C59,컬러명!$A$2:$H$179,5,FALSE)</f>
        <v>not null</v>
      </c>
      <c r="I59" t="str">
        <f>VLOOKUP(C59,컬러명!$A$2:$H$179,7,FALSE)</f>
        <v>code</v>
      </c>
      <c r="J59" t="str">
        <f>VLOOKUP(C59,컬러명!$A$2:$H$179,8,FALSE)</f>
        <v>no</v>
      </c>
      <c r="K59">
        <v>1</v>
      </c>
      <c r="L59">
        <v>1</v>
      </c>
      <c r="M59">
        <v>1</v>
      </c>
    </row>
    <row r="60" spans="1:13">
      <c r="A60" t="s">
        <v>1179</v>
      </c>
      <c r="B60" t="s">
        <v>1064</v>
      </c>
      <c r="C60" s="12" t="s">
        <v>901</v>
      </c>
      <c r="D60" t="str">
        <f>VLOOKUP(C60,컬러명!$A$2:$H$179,2,FALSE)</f>
        <v>user_email</v>
      </c>
      <c r="E60" t="str">
        <f>VLOOKUP(C60,컬러명!$A$2:$H$179,3,FALSE)</f>
        <v>varchar</v>
      </c>
      <c r="F60">
        <f>VLOOKUP(C60,컬러명!$A$2:$H$179,4,FALSE)</f>
        <v>100</v>
      </c>
      <c r="G60" t="str">
        <f>VLOOKUP(C60,컬러명!$A$2:$H$179,5,FALSE)</f>
        <v>not null</v>
      </c>
      <c r="I60" t="str">
        <f>VLOOKUP(C60,컬러명!$A$2:$H$179,7,FALSE)</f>
        <v>name</v>
      </c>
      <c r="J60" t="str">
        <f>VLOOKUP(C60,컬러명!$A$2:$H$179,8,FALSE)</f>
        <v>no</v>
      </c>
      <c r="L60">
        <v>2</v>
      </c>
    </row>
    <row r="61" spans="1:13">
      <c r="A61" t="s">
        <v>1179</v>
      </c>
      <c r="B61" t="s">
        <v>1064</v>
      </c>
      <c r="C61" s="12" t="s">
        <v>229</v>
      </c>
      <c r="D61" t="str">
        <f>VLOOKUP(C61,컬러명!$A$2:$H$179,2,FALSE)</f>
        <v>user_name</v>
      </c>
      <c r="E61" t="str">
        <f>VLOOKUP(C61,컬러명!$A$2:$H$179,3,FALSE)</f>
        <v>varchar</v>
      </c>
      <c r="F61">
        <f>VLOOKUP(C61,컬러명!$A$2:$H$179,4,FALSE)</f>
        <v>100</v>
      </c>
      <c r="G61" t="str">
        <f>VLOOKUP(C61,컬러명!$A$2:$H$179,5,FALSE)</f>
        <v>not null</v>
      </c>
      <c r="I61" t="str">
        <f>VLOOKUP(C61,컬러명!$A$2:$H$179,7,FALSE)</f>
        <v>name</v>
      </c>
      <c r="J61" t="str">
        <f>VLOOKUP(C61,컬러명!$A$2:$H$179,8,FALSE)</f>
        <v>no</v>
      </c>
      <c r="L61">
        <v>3</v>
      </c>
    </row>
    <row r="62" spans="1:13">
      <c r="A62" t="s">
        <v>1179</v>
      </c>
      <c r="B62" t="s">
        <v>1064</v>
      </c>
      <c r="C62" s="12" t="s">
        <v>907</v>
      </c>
      <c r="D62" t="str">
        <f>VLOOKUP(C62,컬러명!$A$2:$H$179,2,FALSE)</f>
        <v>user_password</v>
      </c>
      <c r="E62" t="str">
        <f>VLOOKUP(C62,컬러명!$A$2:$H$179,3,FALSE)</f>
        <v>varchar</v>
      </c>
      <c r="F62">
        <f>VLOOKUP(C62,컬러명!$A$2:$H$179,4,FALSE)</f>
        <v>100</v>
      </c>
      <c r="G62" t="str">
        <f>VLOOKUP(C62,컬러명!$A$2:$H$179,5,FALSE)</f>
        <v>not null</v>
      </c>
      <c r="I62" t="str">
        <f>VLOOKUP(C62,컬러명!$A$2:$H$179,7,FALSE)</f>
        <v>name</v>
      </c>
      <c r="J62" t="str">
        <f>VLOOKUP(C62,컬러명!$A$2:$H$179,8,FALSE)</f>
        <v>no</v>
      </c>
      <c r="L62">
        <v>4</v>
      </c>
    </row>
    <row r="63" spans="1:13">
      <c r="A63" t="s">
        <v>1179</v>
      </c>
      <c r="B63" t="s">
        <v>1064</v>
      </c>
      <c r="C63" s="12" t="s">
        <v>905</v>
      </c>
      <c r="D63" t="str">
        <f>VLOOKUP(C63,컬러명!$A$2:$H$179,2,FALSE)</f>
        <v>user_phone_number</v>
      </c>
      <c r="E63" t="str">
        <f>VLOOKUP(C63,컬러명!$A$2:$H$179,3,FALSE)</f>
        <v>varchar</v>
      </c>
      <c r="F63">
        <f>VLOOKUP(C63,컬러명!$A$2:$H$179,4,FALSE)</f>
        <v>20</v>
      </c>
      <c r="G63" t="str">
        <f>VLOOKUP(C63,컬러명!$A$2:$H$179,5,FALSE)</f>
        <v>not null</v>
      </c>
      <c r="I63" t="str">
        <f>VLOOKUP(C63,컬러명!$A$2:$H$179,7,FALSE)</f>
        <v>name</v>
      </c>
      <c r="J63" t="str">
        <f>VLOOKUP(C63,컬러명!$A$2:$H$179,8,FALSE)</f>
        <v>no</v>
      </c>
      <c r="L63">
        <v>5</v>
      </c>
    </row>
    <row r="64" spans="1:13">
      <c r="A64" t="s">
        <v>1179</v>
      </c>
      <c r="B64" t="s">
        <v>1064</v>
      </c>
      <c r="C64" s="12" t="s">
        <v>1063</v>
      </c>
      <c r="D64" t="str">
        <f>VLOOKUP(C64,컬러명!$A$2:$H$179,2,FALSE)</f>
        <v>user_birth_date</v>
      </c>
      <c r="E64" t="str">
        <f>VLOOKUP(C64,컬러명!$A$2:$H$179,3,FALSE)</f>
        <v>char</v>
      </c>
      <c r="F64">
        <f>VLOOKUP(C64,컬러명!$A$2:$H$179,4,FALSE)</f>
        <v>8</v>
      </c>
      <c r="G64" t="str">
        <f>VLOOKUP(C64,컬러명!$A$2:$H$179,5,FALSE)</f>
        <v>not null</v>
      </c>
      <c r="I64" t="str">
        <f>VLOOKUP(C64,컬러명!$A$2:$H$179,7,FALSE)</f>
        <v>date</v>
      </c>
      <c r="J64" t="str">
        <f>VLOOKUP(C64,컬러명!$A$2:$H$179,8,FALSE)</f>
        <v>no</v>
      </c>
      <c r="L64">
        <v>6</v>
      </c>
    </row>
    <row r="65" spans="1:13">
      <c r="A65" t="s">
        <v>1179</v>
      </c>
      <c r="B65" t="s">
        <v>1064</v>
      </c>
      <c r="C65" t="s">
        <v>1094</v>
      </c>
      <c r="D65" t="str">
        <f>VLOOKUP(C65,컬러명!$A$2:$H$179,2,FALSE)</f>
        <v>driver_license_number</v>
      </c>
      <c r="E65" t="str">
        <f>VLOOKUP(C65,컬러명!$A$2:$H$179,3,FALSE)</f>
        <v>varchar</v>
      </c>
      <c r="F65">
        <f>VLOOKUP(C65,컬러명!$A$2:$H$179,4,FALSE)</f>
        <v>50</v>
      </c>
      <c r="G65" t="str">
        <f>VLOOKUP(C65,컬러명!$A$2:$H$179,5,FALSE)</f>
        <v>not null</v>
      </c>
      <c r="I65" t="str">
        <f>VLOOKUP(C65,컬러명!$A$2:$H$179,7,FALSE)</f>
        <v>name</v>
      </c>
      <c r="J65" t="str">
        <f>VLOOKUP(C65,컬러명!$A$2:$H$179,8,FALSE)</f>
        <v>no</v>
      </c>
      <c r="L65">
        <v>7</v>
      </c>
    </row>
    <row r="66" spans="1:13">
      <c r="A66" t="s">
        <v>1179</v>
      </c>
      <c r="B66" t="s">
        <v>1064</v>
      </c>
      <c r="C66" t="s">
        <v>1095</v>
      </c>
      <c r="D66" t="str">
        <f>VLOOKUP(C66,컬러명!$A$2:$H$179,2,FALSE)</f>
        <v>license_expiry_date</v>
      </c>
      <c r="E66" t="str">
        <f>VLOOKUP(C66,컬러명!$A$2:$H$179,3,FALSE)</f>
        <v>char</v>
      </c>
      <c r="F66">
        <f>VLOOKUP(C66,컬러명!$A$2:$H$179,4,FALSE)</f>
        <v>8</v>
      </c>
      <c r="G66" t="str">
        <f>VLOOKUP(C66,컬러명!$A$2:$H$179,5,FALSE)</f>
        <v>not null</v>
      </c>
      <c r="I66" t="str">
        <f>VLOOKUP(C66,컬러명!$A$2:$H$179,7,FALSE)</f>
        <v>date</v>
      </c>
      <c r="J66" t="str">
        <f>VLOOKUP(C66,컬러명!$A$2:$H$179,8,FALSE)</f>
        <v>no</v>
      </c>
      <c r="L66">
        <v>8</v>
      </c>
    </row>
    <row r="67" spans="1:13">
      <c r="A67" t="s">
        <v>1179</v>
      </c>
      <c r="B67" t="s">
        <v>1064</v>
      </c>
      <c r="C67" t="s">
        <v>1096</v>
      </c>
      <c r="D67" t="str">
        <f>VLOOKUP(C67,컬러명!$A$2:$H$179,2,FALSE)</f>
        <v>license_issue_date</v>
      </c>
      <c r="E67" t="str">
        <f>VLOOKUP(C67,컬러명!$A$2:$H$179,3,FALSE)</f>
        <v>char</v>
      </c>
      <c r="F67">
        <f>VLOOKUP(C67,컬러명!$A$2:$H$179,4,FALSE)</f>
        <v>8</v>
      </c>
      <c r="G67" t="str">
        <f>VLOOKUP(C67,컬러명!$A$2:$H$179,5,FALSE)</f>
        <v>not null</v>
      </c>
      <c r="I67" t="str">
        <f>VLOOKUP(C67,컬러명!$A$2:$H$179,7,FALSE)</f>
        <v>date</v>
      </c>
      <c r="J67" t="str">
        <f>VLOOKUP(C67,컬러명!$A$2:$H$179,8,FALSE)</f>
        <v>no</v>
      </c>
      <c r="L67">
        <v>9</v>
      </c>
    </row>
    <row r="68" spans="1:13">
      <c r="A68" t="s">
        <v>1179</v>
      </c>
      <c r="B68" t="s">
        <v>1064</v>
      </c>
      <c r="C68" s="12" t="s">
        <v>230</v>
      </c>
      <c r="D68" t="str">
        <f>VLOOKUP(C68,컬러명!$A$2:$H$179,2,FALSE)</f>
        <v>user_category</v>
      </c>
      <c r="E68" t="str">
        <f>VLOOKUP(C68,컬러명!$A$2:$H$179,3,FALSE)</f>
        <v>char</v>
      </c>
      <c r="F68">
        <f>VLOOKUP(C68,컬러명!$A$2:$H$179,4,FALSE)</f>
        <v>1</v>
      </c>
      <c r="G68" t="str">
        <f>VLOOKUP(C68,컬러명!$A$2:$H$179,5,FALSE)</f>
        <v>not null</v>
      </c>
      <c r="I68" t="str">
        <f>VLOOKUP(C68,컬러명!$A$2:$H$179,7,FALSE)</f>
        <v>name</v>
      </c>
      <c r="J68" t="str">
        <f>VLOOKUP(C68,컬러명!$A$2:$H$179,8,FALSE)</f>
        <v>no</v>
      </c>
      <c r="L68">
        <v>10</v>
      </c>
    </row>
    <row r="69" spans="1:13">
      <c r="A69" t="s">
        <v>1179</v>
      </c>
      <c r="B69" t="s">
        <v>1064</v>
      </c>
      <c r="C69" s="12" t="s">
        <v>231</v>
      </c>
      <c r="D69" t="str">
        <f>VLOOKUP(C69,컬러명!$A$2:$H$179,2,FALSE)</f>
        <v>usage_status</v>
      </c>
      <c r="E69" t="str">
        <f>VLOOKUP(C69,컬러명!$A$2:$H$179,3,FALSE)</f>
        <v>char</v>
      </c>
      <c r="F69">
        <f>VLOOKUP(C69,컬러명!$A$2:$H$179,4,FALSE)</f>
        <v>1</v>
      </c>
      <c r="G69" t="str">
        <f>VLOOKUP(C69,컬러명!$A$2:$H$179,5,FALSE)</f>
        <v>not null</v>
      </c>
      <c r="I69" t="str">
        <f>VLOOKUP(C69,컬러명!$A$2:$H$179,7,FALSE)</f>
        <v>name</v>
      </c>
      <c r="J69" t="str">
        <f>VLOOKUP(C69,컬러명!$A$2:$H$179,8,FALSE)</f>
        <v>no</v>
      </c>
      <c r="L69">
        <v>11</v>
      </c>
    </row>
    <row r="70" spans="1:13" s="12" customFormat="1">
      <c r="A70" t="s">
        <v>1179</v>
      </c>
      <c r="B70" t="s">
        <v>1064</v>
      </c>
      <c r="C70" s="12" t="s">
        <v>915</v>
      </c>
      <c r="D70" t="str">
        <f>VLOOKUP(C70,컬러명!$A$2:$H$179,2,FALSE)</f>
        <v>created_at</v>
      </c>
      <c r="E70" t="str">
        <f>VLOOKUP(C70,컬러명!$A$2:$H$179,3,FALSE)</f>
        <v>timestamp</v>
      </c>
      <c r="F70" t="str">
        <f>VLOOKUP(C70,컬러명!$A$2:$H$179,4,FALSE)</f>
        <v/>
      </c>
      <c r="G70"/>
      <c r="H70"/>
      <c r="I70" t="str">
        <f>VLOOKUP(C70,컬러명!$A$2:$H$179,7,FALSE)</f>
        <v>sysdate</v>
      </c>
      <c r="J70" t="str">
        <f>VLOOKUP(C70,컬러명!$A$2:$H$179,8,FALSE)</f>
        <v>create</v>
      </c>
      <c r="K70"/>
      <c r="L70">
        <v>12</v>
      </c>
    </row>
    <row r="71" spans="1:13" s="12" customFormat="1">
      <c r="A71" t="s">
        <v>1179</v>
      </c>
      <c r="B71" t="s">
        <v>1064</v>
      </c>
      <c r="C71" s="12" t="s">
        <v>910</v>
      </c>
      <c r="D71" t="str">
        <f>VLOOKUP(C71,컬러명!$A$2:$H$179,2,FALSE)</f>
        <v>updated_at</v>
      </c>
      <c r="E71" t="str">
        <f>VLOOKUP(C71,컬러명!$A$2:$H$179,3,FALSE)</f>
        <v>timestamp</v>
      </c>
      <c r="F71" t="str">
        <f>VLOOKUP(C71,컬러명!$A$2:$H$179,4,FALSE)</f>
        <v/>
      </c>
      <c r="G71"/>
      <c r="H71"/>
      <c r="I71" t="str">
        <f>VLOOKUP(C71,컬러명!$A$2:$H$179,7,FALSE)</f>
        <v>sysdate</v>
      </c>
      <c r="J71" t="str">
        <f>VLOOKUP(C71,컬러명!$A$2:$H$179,8,FALSE)</f>
        <v>update</v>
      </c>
      <c r="K71"/>
      <c r="L71">
        <v>13</v>
      </c>
    </row>
    <row r="72" spans="1:13">
      <c r="A72" t="s">
        <v>1180</v>
      </c>
      <c r="B72" t="s">
        <v>1235</v>
      </c>
      <c r="C72" t="s">
        <v>1111</v>
      </c>
      <c r="D72" t="str">
        <f>VLOOKUP(C72,컬러명!$A$2:$H$179,2,FALSE)</f>
        <v>admin_code</v>
      </c>
      <c r="E72" t="str">
        <f>VLOOKUP(C72,컬러명!$A$2:$H$179,3,FALSE)</f>
        <v>int</v>
      </c>
      <c r="F72" t="str">
        <f>VLOOKUP(C72,컬러명!$A$2:$H$179,4,FALSE)</f>
        <v/>
      </c>
      <c r="G72" t="str">
        <f>VLOOKUP(C72,컬러명!$A$2:$H$179,5,FALSE)</f>
        <v>not null</v>
      </c>
      <c r="I72" t="str">
        <f>VLOOKUP(C72,컬러명!$A$2:$H$179,7,FALSE)</f>
        <v>code</v>
      </c>
      <c r="J72" t="str">
        <f>VLOOKUP(C72,컬러명!$A$2:$H$179,8,FALSE)</f>
        <v>no</v>
      </c>
      <c r="K72">
        <v>1</v>
      </c>
      <c r="L72">
        <v>1</v>
      </c>
      <c r="M72">
        <v>1</v>
      </c>
    </row>
    <row r="73" spans="1:13">
      <c r="A73" t="s">
        <v>1180</v>
      </c>
      <c r="B73" t="s">
        <v>1235</v>
      </c>
      <c r="C73" t="s">
        <v>1112</v>
      </c>
      <c r="D73" t="str">
        <f>VLOOKUP(C73,컬러명!$A$2:$H$179,2,FALSE)</f>
        <v>admin_id</v>
      </c>
      <c r="E73" t="str">
        <f>VLOOKUP(C73,컬러명!$A$2:$H$179,3,FALSE)</f>
        <v>varchar</v>
      </c>
      <c r="F73">
        <f>VLOOKUP(C73,컬러명!$A$2:$H$179,4,FALSE)</f>
        <v>50</v>
      </c>
      <c r="G73" t="str">
        <f>VLOOKUP(C73,컬러명!$A$2:$H$179,5,FALSE)</f>
        <v>not null</v>
      </c>
      <c r="I73" t="str">
        <f>VLOOKUP(C73,컬러명!$A$2:$H$179,7,FALSE)</f>
        <v>name</v>
      </c>
      <c r="J73" t="str">
        <f>VLOOKUP(C73,컬러명!$A$2:$H$179,8,FALSE)</f>
        <v>no</v>
      </c>
      <c r="L73">
        <v>2</v>
      </c>
    </row>
    <row r="74" spans="1:13">
      <c r="A74" t="s">
        <v>1180</v>
      </c>
      <c r="B74" t="s">
        <v>1235</v>
      </c>
      <c r="C74" t="s">
        <v>1113</v>
      </c>
      <c r="D74" t="str">
        <f>VLOOKUP(C74,컬러명!$A$2:$H$179,2,FALSE)</f>
        <v>admin_password</v>
      </c>
      <c r="E74" t="str">
        <f>VLOOKUP(C74,컬러명!$A$2:$H$179,3,FALSE)</f>
        <v>varchar</v>
      </c>
      <c r="F74">
        <f>VLOOKUP(C74,컬러명!$A$2:$H$179,4,FALSE)</f>
        <v>100</v>
      </c>
      <c r="G74" t="str">
        <f>VLOOKUP(C74,컬러명!$A$2:$H$179,5,FALSE)</f>
        <v>not null</v>
      </c>
      <c r="I74" t="str">
        <f>VLOOKUP(C74,컬러명!$A$2:$H$179,7,FALSE)</f>
        <v>name</v>
      </c>
      <c r="J74" t="str">
        <f>VLOOKUP(C74,컬러명!$A$2:$H$179,8,FALSE)</f>
        <v>no</v>
      </c>
      <c r="L74">
        <v>3</v>
      </c>
    </row>
    <row r="75" spans="1:13">
      <c r="A75" t="s">
        <v>1180</v>
      </c>
      <c r="B75" t="s">
        <v>1235</v>
      </c>
      <c r="C75" t="s">
        <v>1120</v>
      </c>
      <c r="D75" t="str">
        <f>VLOOKUP(C75,컬러명!$A$2:$H$179,2,FALSE)</f>
        <v>admin_name</v>
      </c>
      <c r="E75" t="str">
        <f>VLOOKUP(C75,컬러명!$A$2:$H$179,3,FALSE)</f>
        <v>varchar</v>
      </c>
      <c r="F75">
        <f>VLOOKUP(C75,컬러명!$A$2:$H$179,4,FALSE)</f>
        <v>100</v>
      </c>
      <c r="G75" t="str">
        <f>VLOOKUP(C75,컬러명!$A$2:$H$179,5,FALSE)</f>
        <v>not null</v>
      </c>
      <c r="I75" t="str">
        <f>VLOOKUP(C75,컬러명!$A$2:$H$179,7,FALSE)</f>
        <v>name</v>
      </c>
      <c r="J75" t="str">
        <f>VLOOKUP(C75,컬러명!$A$2:$H$179,8,FALSE)</f>
        <v>no</v>
      </c>
      <c r="L75">
        <v>4</v>
      </c>
    </row>
    <row r="76" spans="1:13">
      <c r="A76" t="s">
        <v>1180</v>
      </c>
      <c r="B76" t="s">
        <v>1235</v>
      </c>
      <c r="C76" t="s">
        <v>1114</v>
      </c>
      <c r="D76" t="str">
        <f>VLOOKUP(C76,컬러명!$A$2:$H$179,2,FALSE)</f>
        <v>admin_privileges</v>
      </c>
      <c r="E76" t="str">
        <f>VLOOKUP(C76,컬러명!$A$2:$H$179,3,FALSE)</f>
        <v>varchar</v>
      </c>
      <c r="F76">
        <f>VLOOKUP(C76,컬러명!$A$2:$H$179,4,FALSE)</f>
        <v>10</v>
      </c>
      <c r="G76" t="str">
        <f>VLOOKUP(C76,컬러명!$A$2:$H$179,5,FALSE)</f>
        <v>not null</v>
      </c>
      <c r="I76" t="str">
        <f>VLOOKUP(C76,컬러명!$A$2:$H$179,7,FALSE)</f>
        <v>name</v>
      </c>
      <c r="J76" t="str">
        <f>VLOOKUP(C76,컬러명!$A$2:$H$179,8,FALSE)</f>
        <v>no</v>
      </c>
      <c r="L76">
        <v>5</v>
      </c>
    </row>
    <row r="77" spans="1:13">
      <c r="A77" t="s">
        <v>1180</v>
      </c>
      <c r="B77" t="s">
        <v>1235</v>
      </c>
      <c r="C77" t="s">
        <v>1115</v>
      </c>
      <c r="D77" t="str">
        <f>VLOOKUP(C77,컬러명!$A$2:$H$179,2,FALSE)</f>
        <v>usage_status</v>
      </c>
      <c r="E77" t="str">
        <f>VLOOKUP(C77,컬러명!$A$2:$H$179,3,FALSE)</f>
        <v>char</v>
      </c>
      <c r="F77">
        <f>VLOOKUP(C77,컬러명!$A$2:$H$179,4,FALSE)</f>
        <v>1</v>
      </c>
      <c r="G77" t="str">
        <f>VLOOKUP(C77,컬러명!$A$2:$H$179,5,FALSE)</f>
        <v>not null</v>
      </c>
      <c r="I77" t="str">
        <f>VLOOKUP(C77,컬러명!$A$2:$H$179,7,FALSE)</f>
        <v>name</v>
      </c>
      <c r="J77" t="str">
        <f>VLOOKUP(C77,컬러명!$A$2:$H$179,8,FALSE)</f>
        <v>no</v>
      </c>
      <c r="L77">
        <v>6</v>
      </c>
    </row>
    <row r="78" spans="1:13" s="12" customFormat="1">
      <c r="A78" t="s">
        <v>1180</v>
      </c>
      <c r="B78" t="s">
        <v>1235</v>
      </c>
      <c r="C78" s="12" t="s">
        <v>915</v>
      </c>
      <c r="D78" t="str">
        <f>VLOOKUP(C78,컬러명!$A$2:$H$179,2,FALSE)</f>
        <v>created_at</v>
      </c>
      <c r="E78" t="str">
        <f>VLOOKUP(C78,컬러명!$A$2:$H$179,3,FALSE)</f>
        <v>timestamp</v>
      </c>
      <c r="F78" t="str">
        <f>VLOOKUP(C78,컬러명!$A$2:$H$179,4,FALSE)</f>
        <v/>
      </c>
      <c r="G78"/>
      <c r="H78"/>
      <c r="I78" t="str">
        <f>VLOOKUP(C78,컬러명!$A$2:$H$179,7,FALSE)</f>
        <v>sysdate</v>
      </c>
      <c r="J78" t="str">
        <f>VLOOKUP(C78,컬러명!$A$2:$H$179,8,FALSE)</f>
        <v>create</v>
      </c>
      <c r="K78"/>
      <c r="L78">
        <v>7</v>
      </c>
    </row>
    <row r="79" spans="1:13" s="12" customFormat="1">
      <c r="A79" t="s">
        <v>1180</v>
      </c>
      <c r="B79" t="s">
        <v>1235</v>
      </c>
      <c r="C79" s="12" t="s">
        <v>910</v>
      </c>
      <c r="D79" t="str">
        <f>VLOOKUP(C79,컬러명!$A$2:$H$179,2,FALSE)</f>
        <v>updated_at</v>
      </c>
      <c r="E79" t="str">
        <f>VLOOKUP(C79,컬러명!$A$2:$H$179,3,FALSE)</f>
        <v>timestamp</v>
      </c>
      <c r="F79" t="str">
        <f>VLOOKUP(C79,컬러명!$A$2:$H$179,4,FALSE)</f>
        <v/>
      </c>
      <c r="G79"/>
      <c r="H79"/>
      <c r="I79" t="str">
        <f>VLOOKUP(C79,컬러명!$A$2:$H$179,7,FALSE)</f>
        <v>sysdate</v>
      </c>
      <c r="J79" t="str">
        <f>VLOOKUP(C79,컬러명!$A$2:$H$179,8,FALSE)</f>
        <v>update</v>
      </c>
      <c r="K79"/>
      <c r="L79">
        <v>8</v>
      </c>
    </row>
    <row r="80" spans="1:13">
      <c r="A80" s="12" t="s">
        <v>236</v>
      </c>
      <c r="B80" s="12" t="s">
        <v>923</v>
      </c>
      <c r="C80" s="12" t="s">
        <v>232</v>
      </c>
      <c r="D80" t="str">
        <f>VLOOKUP(C80,컬러명!$A$2:$H$179,2,FALSE)</f>
        <v>menu_code</v>
      </c>
      <c r="E80" t="str">
        <f>VLOOKUP(C80,컬러명!$A$2:$H$179,3,FALSE)</f>
        <v>int</v>
      </c>
      <c r="F80" t="str">
        <f>VLOOKUP(C80,컬러명!$A$2:$H$179,4,FALSE)</f>
        <v/>
      </c>
      <c r="G80" t="str">
        <f>VLOOKUP(C80,컬러명!$A$2:$H$179,5,FALSE)</f>
        <v>not null</v>
      </c>
      <c r="I80" t="str">
        <f>VLOOKUP(C80,컬러명!$A$2:$H$179,7,FALSE)</f>
        <v>code</v>
      </c>
      <c r="J80" t="str">
        <f>VLOOKUP(C80,컬러명!$A$2:$H$179,8,FALSE)</f>
        <v>no</v>
      </c>
      <c r="K80">
        <v>1</v>
      </c>
      <c r="L80">
        <v>1</v>
      </c>
      <c r="M80">
        <v>1</v>
      </c>
    </row>
    <row r="81" spans="1:13">
      <c r="A81" s="12" t="s">
        <v>236</v>
      </c>
      <c r="B81" s="12" t="s">
        <v>923</v>
      </c>
      <c r="C81" s="12" t="s">
        <v>924</v>
      </c>
      <c r="D81" t="str">
        <f>VLOOKUP(C81,컬러명!$A$2:$H$179,2,FALSE)</f>
        <v>menu_kind</v>
      </c>
      <c r="E81" t="str">
        <f>VLOOKUP(C81,컬러명!$A$2:$H$179,3,FALSE)</f>
        <v>char</v>
      </c>
      <c r="F81">
        <f>VLOOKUP(C81,컬러명!$A$2:$H$179,4,FALSE)</f>
        <v>1</v>
      </c>
      <c r="G81" t="str">
        <f>VLOOKUP(C81,컬러명!$A$2:$H$179,5,FALSE)</f>
        <v>not null</v>
      </c>
      <c r="I81" t="str">
        <f>VLOOKUP(C81,컬러명!$A$2:$H$179,7,FALSE)</f>
        <v>code</v>
      </c>
      <c r="J81" t="str">
        <f>VLOOKUP(C81,컬러명!$A$2:$H$179,8,FALSE)</f>
        <v>no</v>
      </c>
      <c r="L81">
        <v>2</v>
      </c>
    </row>
    <row r="82" spans="1:13">
      <c r="A82" s="12" t="s">
        <v>236</v>
      </c>
      <c r="B82" s="12" t="s">
        <v>923</v>
      </c>
      <c r="C82" s="12" t="s">
        <v>925</v>
      </c>
      <c r="D82" t="str">
        <f>VLOOKUP(C82,컬러명!$A$2:$H$179,2,FALSE)</f>
        <v>menu_main</v>
      </c>
      <c r="E82" t="str">
        <f>VLOOKUP(C82,컬러명!$A$2:$H$179,3,FALSE)</f>
        <v>char</v>
      </c>
      <c r="F82">
        <f>VLOOKUP(C82,컬러명!$A$2:$H$179,4,FALSE)</f>
        <v>2</v>
      </c>
      <c r="G82" t="str">
        <f>VLOOKUP(C82,컬러명!$A$2:$H$179,5,FALSE)</f>
        <v>not null</v>
      </c>
      <c r="I82" t="str">
        <f>VLOOKUP(C82,컬러명!$A$2:$H$179,7,FALSE)</f>
        <v>code</v>
      </c>
      <c r="J82" t="str">
        <f>VLOOKUP(C82,컬러명!$A$2:$H$179,8,FALSE)</f>
        <v>no</v>
      </c>
      <c r="L82">
        <v>3</v>
      </c>
    </row>
    <row r="83" spans="1:13">
      <c r="A83" s="12" t="s">
        <v>236</v>
      </c>
      <c r="B83" s="12" t="s">
        <v>923</v>
      </c>
      <c r="C83" s="12" t="s">
        <v>926</v>
      </c>
      <c r="D83" t="str">
        <f>VLOOKUP(C83,컬러명!$A$2:$H$179,2,FALSE)</f>
        <v>menu_sub</v>
      </c>
      <c r="E83" t="str">
        <f>VLOOKUP(C83,컬러명!$A$2:$H$179,3,FALSE)</f>
        <v>char</v>
      </c>
      <c r="F83">
        <f>VLOOKUP(C83,컬러명!$A$2:$H$179,4,FALSE)</f>
        <v>2</v>
      </c>
      <c r="G83" t="str">
        <f>VLOOKUP(C83,컬러명!$A$2:$H$179,5,FALSE)</f>
        <v>not null</v>
      </c>
      <c r="I83" t="str">
        <f>VLOOKUP(C83,컬러명!$A$2:$H$179,7,FALSE)</f>
        <v>code</v>
      </c>
      <c r="J83" t="str">
        <f>VLOOKUP(C83,컬러명!$A$2:$H$179,8,FALSE)</f>
        <v>no</v>
      </c>
      <c r="L83">
        <v>4</v>
      </c>
    </row>
    <row r="84" spans="1:13">
      <c r="A84" s="12" t="s">
        <v>236</v>
      </c>
      <c r="B84" s="12" t="s">
        <v>923</v>
      </c>
      <c r="C84" s="12" t="s">
        <v>927</v>
      </c>
      <c r="D84" t="str">
        <f>VLOOKUP(C84,컬러명!$A$2:$H$179,2,FALSE)</f>
        <v>menu_small</v>
      </c>
      <c r="E84" t="str">
        <f>VLOOKUP(C84,컬러명!$A$2:$H$179,3,FALSE)</f>
        <v>char</v>
      </c>
      <c r="F84">
        <f>VLOOKUP(C84,컬러명!$A$2:$H$179,4,FALSE)</f>
        <v>2</v>
      </c>
      <c r="G84" t="str">
        <f>VLOOKUP(C84,컬러명!$A$2:$H$179,5,FALSE)</f>
        <v>not null</v>
      </c>
      <c r="I84" t="str">
        <f>VLOOKUP(C84,컬러명!$A$2:$H$179,7,FALSE)</f>
        <v>code</v>
      </c>
      <c r="J84" t="str">
        <f>VLOOKUP(C84,컬러명!$A$2:$H$179,8,FALSE)</f>
        <v>no</v>
      </c>
      <c r="L84">
        <v>5</v>
      </c>
    </row>
    <row r="85" spans="1:13">
      <c r="A85" s="12" t="s">
        <v>236</v>
      </c>
      <c r="B85" s="12" t="s">
        <v>923</v>
      </c>
      <c r="C85" s="12" t="s">
        <v>330</v>
      </c>
      <c r="D85" t="str">
        <f>VLOOKUP(C85,컬러명!$A$2:$H$179,2,FALSE)</f>
        <v>menu_name</v>
      </c>
      <c r="E85" t="str">
        <f>VLOOKUP(C85,컬러명!$A$2:$H$179,3,FALSE)</f>
        <v>varchar</v>
      </c>
      <c r="F85">
        <f>VLOOKUP(C85,컬러명!$A$2:$H$179,4,FALSE)</f>
        <v>100</v>
      </c>
      <c r="G85" t="str">
        <f>VLOOKUP(C85,컬러명!$A$2:$H$179,5,FALSE)</f>
        <v>not null</v>
      </c>
      <c r="I85" t="str">
        <f>VLOOKUP(C85,컬러명!$A$2:$H$179,7,FALSE)</f>
        <v>name</v>
      </c>
      <c r="J85" t="str">
        <f>VLOOKUP(C85,컬러명!$A$2:$H$179,8,FALSE)</f>
        <v>no</v>
      </c>
      <c r="L85">
        <v>6</v>
      </c>
    </row>
    <row r="86" spans="1:13">
      <c r="A86" s="12" t="s">
        <v>236</v>
      </c>
      <c r="B86" s="12" t="s">
        <v>923</v>
      </c>
      <c r="C86" s="12" t="s">
        <v>929</v>
      </c>
      <c r="D86" t="str">
        <f>VLOOKUP(C86,컬러명!$A$2:$H$179,2,FALSE)</f>
        <v>menu_type</v>
      </c>
      <c r="E86" t="str">
        <f>VLOOKUP(C86,컬러명!$A$2:$H$179,3,FALSE)</f>
        <v>char</v>
      </c>
      <c r="F86">
        <f>VLOOKUP(C86,컬러명!$A$2:$H$179,4,FALSE)</f>
        <v>1</v>
      </c>
      <c r="G86" t="str">
        <f>VLOOKUP(C86,컬러명!$A$2:$H$179,5,FALSE)</f>
        <v>not null</v>
      </c>
      <c r="I86" t="str">
        <f>VLOOKUP(C86,컬러명!$A$2:$H$179,7,FALSE)</f>
        <v>code</v>
      </c>
      <c r="J86" t="str">
        <f>VLOOKUP(C86,컬러명!$A$2:$H$179,8,FALSE)</f>
        <v>no</v>
      </c>
      <c r="L86">
        <v>7</v>
      </c>
    </row>
    <row r="87" spans="1:13">
      <c r="A87" s="12" t="s">
        <v>236</v>
      </c>
      <c r="B87" s="12" t="s">
        <v>923</v>
      </c>
      <c r="C87" s="12" t="s">
        <v>931</v>
      </c>
      <c r="D87" t="str">
        <f>VLOOKUP(C87,컬러명!$A$2:$H$179,2,FALSE)</f>
        <v>menu_icon</v>
      </c>
      <c r="E87" t="str">
        <f>VLOOKUP(C87,컬러명!$A$2:$H$179,3,FALSE)</f>
        <v>varchar</v>
      </c>
      <c r="F87">
        <f>VLOOKUP(C87,컬러명!$A$2:$H$179,4,FALSE)</f>
        <v>100</v>
      </c>
      <c r="I87" t="str">
        <f>VLOOKUP(C87,컬러명!$A$2:$H$179,7,FALSE)</f>
        <v>name</v>
      </c>
      <c r="J87" t="str">
        <f>VLOOKUP(C87,컬러명!$A$2:$H$179,8,FALSE)</f>
        <v>no</v>
      </c>
      <c r="L87">
        <v>8</v>
      </c>
    </row>
    <row r="88" spans="1:13">
      <c r="A88" s="12" t="s">
        <v>236</v>
      </c>
      <c r="B88" s="12" t="s">
        <v>923</v>
      </c>
      <c r="C88" s="12" t="s">
        <v>933</v>
      </c>
      <c r="D88" t="str">
        <f>VLOOKUP(C88,컬러명!$A$2:$H$179,2,FALSE)</f>
        <v>menu_component</v>
      </c>
      <c r="E88" t="str">
        <f>VLOOKUP(C88,컬러명!$A$2:$H$179,3,FALSE)</f>
        <v>varchar</v>
      </c>
      <c r="F88">
        <f>VLOOKUP(C88,컬러명!$A$2:$H$179,4,FALSE)</f>
        <v>100</v>
      </c>
      <c r="I88" t="str">
        <f>VLOOKUP(C88,컬러명!$A$2:$H$179,7,FALSE)</f>
        <v>name</v>
      </c>
      <c r="J88" t="str">
        <f>VLOOKUP(C88,컬러명!$A$2:$H$179,8,FALSE)</f>
        <v>no</v>
      </c>
      <c r="L88">
        <v>9</v>
      </c>
    </row>
    <row r="89" spans="1:13">
      <c r="A89" s="12" t="s">
        <v>236</v>
      </c>
      <c r="B89" s="12" t="s">
        <v>923</v>
      </c>
      <c r="C89" s="12" t="s">
        <v>915</v>
      </c>
      <c r="D89" t="str">
        <f>VLOOKUP(C89,컬러명!$A$2:$H$179,2,FALSE)</f>
        <v>created_at</v>
      </c>
      <c r="E89" t="str">
        <f>VLOOKUP(C89,컬러명!$A$2:$H$179,3,FALSE)</f>
        <v>timestamp</v>
      </c>
      <c r="F89" t="str">
        <f>VLOOKUP(C89,컬러명!$A$2:$H$179,4,FALSE)</f>
        <v/>
      </c>
      <c r="I89" t="str">
        <f>VLOOKUP(C89,컬러명!$A$2:$H$179,7,FALSE)</f>
        <v>sysdate</v>
      </c>
      <c r="J89" t="str">
        <f>VLOOKUP(C89,컬러명!$A$2:$H$179,8,FALSE)</f>
        <v>create</v>
      </c>
      <c r="L89">
        <v>10</v>
      </c>
    </row>
    <row r="90" spans="1:13">
      <c r="A90" s="12" t="s">
        <v>236</v>
      </c>
      <c r="B90" s="12" t="s">
        <v>923</v>
      </c>
      <c r="C90" s="12" t="s">
        <v>910</v>
      </c>
      <c r="D90" t="str">
        <f>VLOOKUP(C90,컬러명!$A$2:$H$179,2,FALSE)</f>
        <v>updated_at</v>
      </c>
      <c r="E90" t="str">
        <f>VLOOKUP(C90,컬러명!$A$2:$H$179,3,FALSE)</f>
        <v>timestamp</v>
      </c>
      <c r="F90" t="str">
        <f>VLOOKUP(C90,컬러명!$A$2:$H$179,4,FALSE)</f>
        <v/>
      </c>
      <c r="I90" t="str">
        <f>VLOOKUP(C90,컬러명!$A$2:$H$179,7,FALSE)</f>
        <v>sysdate</v>
      </c>
      <c r="J90" t="str">
        <f>VLOOKUP(C90,컬러명!$A$2:$H$179,8,FALSE)</f>
        <v>update</v>
      </c>
      <c r="L90">
        <v>11</v>
      </c>
    </row>
    <row r="91" spans="1:13">
      <c r="A91" s="12" t="s">
        <v>936</v>
      </c>
      <c r="B91" s="12" t="s">
        <v>937</v>
      </c>
      <c r="C91" s="12" t="s">
        <v>938</v>
      </c>
      <c r="D91" t="str">
        <f>VLOOKUP(C91,컬러명!$A$2:$H$179,2,FALSE)</f>
        <v>common_kind_code</v>
      </c>
      <c r="E91" t="str">
        <f>VLOOKUP(C91,컬러명!$A$2:$H$179,3,FALSE)</f>
        <v>varchar</v>
      </c>
      <c r="F91">
        <f>VLOOKUP(C91,컬러명!$A$2:$H$179,4,FALSE)</f>
        <v>20</v>
      </c>
      <c r="G91" t="str">
        <f>VLOOKUP(C91,컬러명!$A$2:$H$179,5,FALSE)</f>
        <v>not null</v>
      </c>
      <c r="I91" t="str">
        <f>VLOOKUP(C91,컬러명!$A$2:$H$179,7,FALSE)</f>
        <v>code</v>
      </c>
      <c r="J91" t="str">
        <f>VLOOKUP(C91,컬러명!$A$2:$H$179,8,FALSE)</f>
        <v>no</v>
      </c>
      <c r="L91">
        <v>1</v>
      </c>
      <c r="M91">
        <v>1</v>
      </c>
    </row>
    <row r="92" spans="1:13">
      <c r="A92" s="12" t="s">
        <v>936</v>
      </c>
      <c r="B92" s="12" t="s">
        <v>937</v>
      </c>
      <c r="C92" s="12" t="s">
        <v>940</v>
      </c>
      <c r="D92" t="str">
        <f>VLOOKUP(C92,컬러명!$A$2:$H$179,2,FALSE)</f>
        <v>common_code</v>
      </c>
      <c r="E92" t="str">
        <f>VLOOKUP(C92,컬러명!$A$2:$H$179,3,FALSE)</f>
        <v>varchar</v>
      </c>
      <c r="F92">
        <f>VLOOKUP(C92,컬러명!$A$2:$H$179,4,FALSE)</f>
        <v>2</v>
      </c>
      <c r="G92" t="str">
        <f>VLOOKUP(C92,컬러명!$A$2:$H$179,5,FALSE)</f>
        <v>not null</v>
      </c>
      <c r="I92" t="str">
        <f>VLOOKUP(C92,컬러명!$A$2:$H$179,7,FALSE)</f>
        <v>code</v>
      </c>
      <c r="J92" t="str">
        <f>VLOOKUP(C92,컬러명!$A$2:$H$179,8,FALSE)</f>
        <v>no</v>
      </c>
      <c r="L92">
        <v>2</v>
      </c>
      <c r="M92">
        <v>2</v>
      </c>
    </row>
    <row r="93" spans="1:13">
      <c r="A93" s="12" t="s">
        <v>936</v>
      </c>
      <c r="B93" s="12" t="s">
        <v>937</v>
      </c>
      <c r="C93" s="12" t="s">
        <v>942</v>
      </c>
      <c r="D93" t="str">
        <f>VLOOKUP(C93,컬러명!$A$2:$H$179,2,FALSE)</f>
        <v>common_name</v>
      </c>
      <c r="E93" t="str">
        <f>VLOOKUP(C93,컬러명!$A$2:$H$179,3,FALSE)</f>
        <v>varchar</v>
      </c>
      <c r="F93">
        <f>VLOOKUP(C93,컬러명!$A$2:$H$179,4,FALSE)</f>
        <v>200</v>
      </c>
      <c r="G93" t="str">
        <f>VLOOKUP(C93,컬러명!$A$2:$H$179,5,FALSE)</f>
        <v>not null</v>
      </c>
      <c r="I93" t="str">
        <f>VLOOKUP(C93,컬러명!$A$2:$H$179,7,FALSE)</f>
        <v>name</v>
      </c>
      <c r="J93" t="str">
        <f>VLOOKUP(C93,컬러명!$A$2:$H$179,8,FALSE)</f>
        <v>no</v>
      </c>
      <c r="L93">
        <v>3</v>
      </c>
    </row>
    <row r="94" spans="1:13">
      <c r="A94" s="12" t="s">
        <v>936</v>
      </c>
      <c r="B94" s="12" t="s">
        <v>937</v>
      </c>
      <c r="C94" s="12" t="s">
        <v>915</v>
      </c>
      <c r="D94" t="str">
        <f>VLOOKUP(C94,컬러명!$A$2:$H$179,2,FALSE)</f>
        <v>created_at</v>
      </c>
      <c r="E94" t="str">
        <f>VLOOKUP(C94,컬러명!$A$2:$H$179,3,FALSE)</f>
        <v>timestamp</v>
      </c>
      <c r="F94" t="str">
        <f>VLOOKUP(C94,컬러명!$A$2:$H$179,4,FALSE)</f>
        <v/>
      </c>
      <c r="I94" t="str">
        <f>VLOOKUP(C94,컬러명!$A$2:$H$179,7,FALSE)</f>
        <v>sysdate</v>
      </c>
      <c r="J94" t="str">
        <f>VLOOKUP(C94,컬러명!$A$2:$H$179,8,FALSE)</f>
        <v>create</v>
      </c>
      <c r="L94">
        <v>4</v>
      </c>
    </row>
    <row r="95" spans="1:13">
      <c r="A95" s="12" t="s">
        <v>936</v>
      </c>
      <c r="B95" s="12" t="s">
        <v>937</v>
      </c>
      <c r="C95" s="12" t="s">
        <v>910</v>
      </c>
      <c r="D95" t="str">
        <f>VLOOKUP(C95,컬러명!$A$2:$H$179,2,FALSE)</f>
        <v>updated_at</v>
      </c>
      <c r="E95" t="str">
        <f>VLOOKUP(C95,컬러명!$A$2:$H$179,3,FALSE)</f>
        <v>timestamp</v>
      </c>
      <c r="F95" t="str">
        <f>VLOOKUP(C95,컬러명!$A$2:$H$179,4,FALSE)</f>
        <v/>
      </c>
      <c r="I95" t="str">
        <f>VLOOKUP(C95,컬러명!$A$2:$H$179,7,FALSE)</f>
        <v>sysdate</v>
      </c>
      <c r="J95" t="str">
        <f>VLOOKUP(C95,컬러명!$A$2:$H$179,8,FALSE)</f>
        <v>update</v>
      </c>
      <c r="L95">
        <v>5</v>
      </c>
    </row>
    <row r="96" spans="1:13">
      <c r="A96" s="12" t="s">
        <v>1308</v>
      </c>
      <c r="B96" s="12" t="s">
        <v>1309</v>
      </c>
      <c r="C96" s="12" t="s">
        <v>1312</v>
      </c>
      <c r="D96" t="str">
        <f>VLOOKUP(C96,컬러명!$A$2:$H$179,2,FALSE)</f>
        <v>post_code</v>
      </c>
      <c r="E96" t="str">
        <f>VLOOKUP(C96,컬러명!$A$2:$H$179,3,FALSE)</f>
        <v>int</v>
      </c>
      <c r="F96">
        <f>VLOOKUP(C96,컬러명!$A$2:$H$179,4,FALSE)</f>
        <v>0</v>
      </c>
      <c r="G96" t="str">
        <f>VLOOKUP(C96,컬러명!$A$2:$H$179,5,FALSE)</f>
        <v>not null</v>
      </c>
      <c r="I96" t="str">
        <f>VLOOKUP(C96,컬러명!$A$2:$H$179,7,FALSE)</f>
        <v>code</v>
      </c>
      <c r="J96" t="str">
        <f>VLOOKUP(C96,컬러명!$A$2:$H$179,8,FALSE)</f>
        <v>no</v>
      </c>
      <c r="K96">
        <v>1</v>
      </c>
      <c r="L96">
        <v>1</v>
      </c>
      <c r="M96">
        <v>1</v>
      </c>
    </row>
    <row r="97" spans="1:13">
      <c r="A97" s="12" t="s">
        <v>1308</v>
      </c>
      <c r="B97" s="12" t="s">
        <v>1309</v>
      </c>
      <c r="C97" s="12" t="s">
        <v>1313</v>
      </c>
      <c r="D97" t="str">
        <f>VLOOKUP(C97,컬러명!$A$2:$H$179,2,FALSE)</f>
        <v>post_type</v>
      </c>
      <c r="E97" t="str">
        <f>VLOOKUP(C97,컬러명!$A$2:$H$179,3,FALSE)</f>
        <v>char</v>
      </c>
      <c r="F97">
        <f>VLOOKUP(C97,컬러명!$A$2:$H$179,4,FALSE)</f>
        <v>2</v>
      </c>
      <c r="G97" t="str">
        <f>VLOOKUP(C97,컬러명!$A$2:$H$179,5,FALSE)</f>
        <v>not null</v>
      </c>
      <c r="I97" t="str">
        <f>VLOOKUP(C97,컬러명!$A$2:$H$179,7,FALSE)</f>
        <v>code</v>
      </c>
      <c r="J97" t="str">
        <f>VLOOKUP(C97,컬러명!$A$2:$H$179,8,FALSE)</f>
        <v>no</v>
      </c>
      <c r="L97">
        <v>2</v>
      </c>
    </row>
    <row r="98" spans="1:13">
      <c r="A98" s="12" t="s">
        <v>1308</v>
      </c>
      <c r="B98" s="12" t="s">
        <v>1309</v>
      </c>
      <c r="C98" s="12" t="s">
        <v>1314</v>
      </c>
      <c r="D98" t="str">
        <f>VLOOKUP(C98,컬러명!$A$2:$H$179,2,FALSE)</f>
        <v>post_title</v>
      </c>
      <c r="E98" t="str">
        <f>VLOOKUP(C98,컬러명!$A$2:$H$179,3,FALSE)</f>
        <v>varchar</v>
      </c>
      <c r="F98">
        <f>VLOOKUP(C98,컬러명!$A$2:$H$179,4,FALSE)</f>
        <v>100</v>
      </c>
      <c r="G98" t="str">
        <f>VLOOKUP(C98,컬러명!$A$2:$H$179,5,FALSE)</f>
        <v>not null</v>
      </c>
      <c r="I98" t="str">
        <f>VLOOKUP(C98,컬러명!$A$2:$H$179,7,FALSE)</f>
        <v>name</v>
      </c>
      <c r="J98" t="str">
        <f>VLOOKUP(C98,컬러명!$A$2:$H$179,8,FALSE)</f>
        <v>no</v>
      </c>
      <c r="L98">
        <v>3</v>
      </c>
    </row>
    <row r="99" spans="1:13">
      <c r="A99" s="12" t="s">
        <v>1308</v>
      </c>
      <c r="B99" s="12" t="s">
        <v>1309</v>
      </c>
      <c r="C99" s="12" t="s">
        <v>1315</v>
      </c>
      <c r="D99" t="str">
        <f>VLOOKUP(C99,컬러명!$A$2:$H$179,2,FALSE)</f>
        <v>post_content</v>
      </c>
      <c r="E99" t="str">
        <f>VLOOKUP(C99,컬러명!$A$2:$H$179,3,FALSE)</f>
        <v>varchar</v>
      </c>
      <c r="F99">
        <f>VLOOKUP(C99,컬러명!$A$2:$H$179,4,FALSE)</f>
        <v>2000</v>
      </c>
      <c r="G99" t="str">
        <f>VLOOKUP(C99,컬러명!$A$2:$H$179,5,FALSE)</f>
        <v>not null</v>
      </c>
      <c r="I99" t="str">
        <f>VLOOKUP(C99,컬러명!$A$2:$H$179,7,FALSE)</f>
        <v>name</v>
      </c>
      <c r="J99" t="str">
        <f>VLOOKUP(C99,컬러명!$A$2:$H$179,8,FALSE)</f>
        <v>no</v>
      </c>
      <c r="L99">
        <v>4</v>
      </c>
    </row>
    <row r="100" spans="1:13">
      <c r="A100" s="12" t="s">
        <v>1308</v>
      </c>
      <c r="B100" s="12" t="s">
        <v>1309</v>
      </c>
      <c r="C100" s="12" t="s">
        <v>1316</v>
      </c>
      <c r="D100" t="str">
        <f>VLOOKUP(C100,컬러명!$A$2:$H$179,2,FALSE)</f>
        <v>author_code</v>
      </c>
      <c r="E100" t="str">
        <f>VLOOKUP(C100,컬러명!$A$2:$H$179,3,FALSE)</f>
        <v>int</v>
      </c>
      <c r="F100">
        <f>VLOOKUP(C100,컬러명!$A$2:$H$179,4,FALSE)</f>
        <v>0</v>
      </c>
      <c r="G100" t="str">
        <f>VLOOKUP(C100,컬러명!$A$2:$H$179,5,FALSE)</f>
        <v>not null</v>
      </c>
      <c r="I100" t="str">
        <f>VLOOKUP(C100,컬러명!$A$2:$H$179,7,FALSE)</f>
        <v>name</v>
      </c>
      <c r="J100" t="str">
        <f>VLOOKUP(C100,컬러명!$A$2:$H$179,8,FALSE)</f>
        <v>no</v>
      </c>
      <c r="L100">
        <v>5</v>
      </c>
    </row>
    <row r="101" spans="1:13">
      <c r="A101" s="12" t="s">
        <v>1308</v>
      </c>
      <c r="B101" s="12" t="s">
        <v>1309</v>
      </c>
      <c r="C101" s="12" t="s">
        <v>1317</v>
      </c>
      <c r="D101" t="str">
        <f>VLOOKUP(C101,컬러명!$A$2:$H$179,2,FALSE)</f>
        <v>author_type</v>
      </c>
      <c r="E101" t="str">
        <f>VLOOKUP(C101,컬러명!$A$2:$H$179,3,FALSE)</f>
        <v>char</v>
      </c>
      <c r="F101">
        <f>VLOOKUP(C101,컬러명!$A$2:$H$179,4,FALSE)</f>
        <v>2</v>
      </c>
      <c r="G101" t="str">
        <f>VLOOKUP(C101,컬러명!$A$2:$H$179,5,FALSE)</f>
        <v>not null</v>
      </c>
      <c r="I101" t="str">
        <f>VLOOKUP(C101,컬러명!$A$2:$H$179,7,FALSE)</f>
        <v>name</v>
      </c>
      <c r="J101" t="str">
        <f>VLOOKUP(C101,컬러명!$A$2:$H$179,8,FALSE)</f>
        <v>no</v>
      </c>
      <c r="L101">
        <v>6</v>
      </c>
    </row>
    <row r="102" spans="1:13">
      <c r="A102" s="12" t="s">
        <v>1308</v>
      </c>
      <c r="B102" s="12" t="s">
        <v>1309</v>
      </c>
      <c r="C102" s="12" t="s">
        <v>915</v>
      </c>
      <c r="D102" t="str">
        <f>VLOOKUP(C102,컬러명!$A$2:$H$179,2,FALSE)</f>
        <v>created_at</v>
      </c>
      <c r="E102" t="str">
        <f>VLOOKUP(C102,컬러명!$A$2:$H$179,3,FALSE)</f>
        <v>timestamp</v>
      </c>
      <c r="F102" t="str">
        <f>VLOOKUP(C102,컬러명!$A$2:$H$179,4,FALSE)</f>
        <v/>
      </c>
      <c r="I102" t="str">
        <f>VLOOKUP(C102,컬러명!$A$2:$H$179,7,FALSE)</f>
        <v>sysdate</v>
      </c>
      <c r="J102" t="str">
        <f>VLOOKUP(C102,컬러명!$A$2:$H$179,8,FALSE)</f>
        <v>create</v>
      </c>
      <c r="L102">
        <v>7</v>
      </c>
    </row>
    <row r="103" spans="1:13">
      <c r="A103" s="12" t="s">
        <v>1308</v>
      </c>
      <c r="B103" s="12" t="s">
        <v>1309</v>
      </c>
      <c r="C103" s="12" t="s">
        <v>910</v>
      </c>
      <c r="D103" t="str">
        <f>VLOOKUP(C103,컬러명!$A$2:$H$179,2,FALSE)</f>
        <v>updated_at</v>
      </c>
      <c r="E103" t="str">
        <f>VLOOKUP(C103,컬러명!$A$2:$H$179,3,FALSE)</f>
        <v>timestamp</v>
      </c>
      <c r="F103" t="str">
        <f>VLOOKUP(C103,컬러명!$A$2:$H$179,4,FALSE)</f>
        <v/>
      </c>
      <c r="I103" t="str">
        <f>VLOOKUP(C103,컬러명!$A$2:$H$179,7,FALSE)</f>
        <v>sysdate</v>
      </c>
      <c r="J103" t="str">
        <f>VLOOKUP(C103,컬러명!$A$2:$H$179,8,FALSE)</f>
        <v>update</v>
      </c>
      <c r="L103">
        <v>8</v>
      </c>
    </row>
    <row r="104" spans="1:13">
      <c r="A104" s="12" t="s">
        <v>1310</v>
      </c>
      <c r="B104" s="12" t="s">
        <v>1311</v>
      </c>
      <c r="C104" s="12" t="s">
        <v>1318</v>
      </c>
      <c r="D104" t="str">
        <f>VLOOKUP(C104,컬러명!$A$2:$H$179,2,FALSE)</f>
        <v>review_code</v>
      </c>
      <c r="E104" t="str">
        <f>VLOOKUP(C104,컬러명!$A$2:$H$179,3,FALSE)</f>
        <v>int</v>
      </c>
      <c r="F104">
        <f>VLOOKUP(C104,컬러명!$A$2:$H$179,4,FALSE)</f>
        <v>0</v>
      </c>
      <c r="G104" t="str">
        <f>VLOOKUP(C104,컬러명!$A$2:$H$179,5,FALSE)</f>
        <v>not null</v>
      </c>
      <c r="I104" t="str">
        <f>VLOOKUP(C104,컬러명!$A$2:$H$179,7,FALSE)</f>
        <v>name</v>
      </c>
      <c r="J104" t="str">
        <f>VLOOKUP(C104,컬러명!$A$2:$H$179,8,FALSE)</f>
        <v>no</v>
      </c>
      <c r="K104">
        <v>1</v>
      </c>
      <c r="L104">
        <v>1</v>
      </c>
      <c r="M104">
        <v>1</v>
      </c>
    </row>
    <row r="105" spans="1:13">
      <c r="A105" s="12" t="s">
        <v>1310</v>
      </c>
      <c r="B105" s="12" t="s">
        <v>1311</v>
      </c>
      <c r="C105" s="12" t="s">
        <v>1312</v>
      </c>
      <c r="D105" t="str">
        <f>VLOOKUP(C105,컬러명!$A$2:$H$179,2,FALSE)</f>
        <v>post_code</v>
      </c>
      <c r="E105" t="str">
        <f>VLOOKUP(C105,컬러명!$A$2:$H$179,3,FALSE)</f>
        <v>int</v>
      </c>
      <c r="F105">
        <f>VLOOKUP(C105,컬러명!$A$2:$H$179,4,FALSE)</f>
        <v>0</v>
      </c>
      <c r="G105" t="str">
        <f>VLOOKUP(C105,컬러명!$A$2:$H$179,5,FALSE)</f>
        <v>not null</v>
      </c>
      <c r="I105" t="str">
        <f>VLOOKUP(C105,컬러명!$A$2:$H$179,7,FALSE)</f>
        <v>code</v>
      </c>
      <c r="J105" t="str">
        <f>VLOOKUP(C105,컬러명!$A$2:$H$179,8,FALSE)</f>
        <v>no</v>
      </c>
      <c r="L105">
        <v>2</v>
      </c>
    </row>
    <row r="106" spans="1:13">
      <c r="A106" s="12" t="s">
        <v>1310</v>
      </c>
      <c r="B106" s="12" t="s">
        <v>1311</v>
      </c>
      <c r="C106" s="12" t="s">
        <v>1319</v>
      </c>
      <c r="D106" t="str">
        <f>VLOOKUP(C106,컬러명!$A$2:$H$179,2,FALSE)</f>
        <v>review_rating</v>
      </c>
      <c r="E106" t="str">
        <f>VLOOKUP(C106,컬러명!$A$2:$H$179,3,FALSE)</f>
        <v>int</v>
      </c>
      <c r="F106">
        <f>VLOOKUP(C106,컬러명!$A$2:$H$179,4,FALSE)</f>
        <v>0</v>
      </c>
      <c r="G106" t="str">
        <f>VLOOKUP(C106,컬러명!$A$2:$H$179,5,FALSE)</f>
        <v>not null</v>
      </c>
      <c r="I106" t="str">
        <f>VLOOKUP(C106,컬러명!$A$2:$H$179,7,FALSE)</f>
        <v>name</v>
      </c>
      <c r="J106" t="str">
        <f>VLOOKUP(C106,컬러명!$A$2:$H$179,8,FALSE)</f>
        <v>no</v>
      </c>
      <c r="L106">
        <v>3</v>
      </c>
    </row>
    <row r="107" spans="1:13">
      <c r="A107" s="12" t="s">
        <v>1310</v>
      </c>
      <c r="B107" s="12" t="s">
        <v>1311</v>
      </c>
      <c r="C107" s="12" t="s">
        <v>915</v>
      </c>
      <c r="D107" t="str">
        <f>VLOOKUP(C107,컬러명!$A$2:$H$179,2,FALSE)</f>
        <v>created_at</v>
      </c>
      <c r="E107" t="str">
        <f>VLOOKUP(C107,컬러명!$A$2:$H$179,3,FALSE)</f>
        <v>timestamp</v>
      </c>
      <c r="F107" t="str">
        <f>VLOOKUP(C107,컬러명!$A$2:$H$179,4,FALSE)</f>
        <v/>
      </c>
      <c r="I107" t="str">
        <f>VLOOKUP(C107,컬러명!$A$2:$H$179,7,FALSE)</f>
        <v>sysdate</v>
      </c>
      <c r="J107" t="str">
        <f>VLOOKUP(C107,컬러명!$A$2:$H$179,8,FALSE)</f>
        <v>create</v>
      </c>
      <c r="L107">
        <v>4</v>
      </c>
    </row>
    <row r="108" spans="1:13">
      <c r="A108" s="12" t="s">
        <v>1310</v>
      </c>
      <c r="B108" s="12" t="s">
        <v>1311</v>
      </c>
      <c r="C108" s="12" t="s">
        <v>910</v>
      </c>
      <c r="D108" t="str">
        <f>VLOOKUP(C108,컬러명!$A$2:$H$179,2,FALSE)</f>
        <v>updated_at</v>
      </c>
      <c r="E108" t="str">
        <f>VLOOKUP(C108,컬러명!$A$2:$H$179,3,FALSE)</f>
        <v>timestamp</v>
      </c>
      <c r="F108" t="str">
        <f>VLOOKUP(C108,컬러명!$A$2:$H$179,4,FALSE)</f>
        <v/>
      </c>
      <c r="I108" t="str">
        <f>VLOOKUP(C108,컬러명!$A$2:$H$179,7,FALSE)</f>
        <v>sysdate</v>
      </c>
      <c r="J108" t="str">
        <f>VLOOKUP(C108,컬러명!$A$2:$H$179,8,FALSE)</f>
        <v>update</v>
      </c>
      <c r="L108">
        <v>5</v>
      </c>
    </row>
    <row r="109" spans="1:13">
      <c r="A109" s="12" t="s">
        <v>1181</v>
      </c>
      <c r="B109" s="12" t="s">
        <v>1237</v>
      </c>
      <c r="C109" s="12" t="s">
        <v>1121</v>
      </c>
      <c r="D109" t="str">
        <f>VLOOKUP(C109,컬러명!$A$2:$H$179,2,FALSE)</f>
        <v>inquiry_code</v>
      </c>
      <c r="E109" t="str">
        <f>VLOOKUP(C109,컬러명!$A$2:$H$179,3,FALSE)</f>
        <v>int</v>
      </c>
      <c r="F109" t="str">
        <f>VLOOKUP(C109,컬러명!$A$2:$H$179,4,FALSE)</f>
        <v/>
      </c>
      <c r="G109" t="str">
        <f>VLOOKUP(C109,컬러명!$A$2:$H$179,5,FALSE)</f>
        <v>not null</v>
      </c>
      <c r="I109" t="str">
        <f>VLOOKUP(C109,컬러명!$A$2:$H$179,7,FALSE)</f>
        <v>code</v>
      </c>
      <c r="J109" t="str">
        <f>VLOOKUP(C109,컬러명!$A$2:$H$179,8,FALSE)</f>
        <v>no</v>
      </c>
      <c r="K109">
        <v>1</v>
      </c>
      <c r="L109">
        <v>1</v>
      </c>
      <c r="M109">
        <v>1</v>
      </c>
    </row>
    <row r="110" spans="1:13">
      <c r="A110" s="12" t="s">
        <v>1181</v>
      </c>
      <c r="B110" s="12" t="s">
        <v>1237</v>
      </c>
      <c r="C110" s="12" t="s">
        <v>1312</v>
      </c>
      <c r="D110" t="str">
        <f>VLOOKUP(C110,컬러명!$A$2:$H$179,2,FALSE)</f>
        <v>post_code</v>
      </c>
      <c r="E110" t="str">
        <f>VLOOKUP(C110,컬러명!$A$2:$H$179,3,FALSE)</f>
        <v>int</v>
      </c>
      <c r="F110">
        <f>VLOOKUP(C110,컬러명!$A$2:$H$179,4,FALSE)</f>
        <v>0</v>
      </c>
      <c r="G110" t="str">
        <f>VLOOKUP(C110,컬러명!$A$2:$H$179,5,FALSE)</f>
        <v>not null</v>
      </c>
      <c r="I110" t="str">
        <f>VLOOKUP(C110,컬러명!$A$2:$H$179,7,FALSE)</f>
        <v>code</v>
      </c>
      <c r="J110" t="str">
        <f>VLOOKUP(C110,컬러명!$A$2:$H$179,8,FALSE)</f>
        <v>no</v>
      </c>
      <c r="L110">
        <v>2</v>
      </c>
    </row>
    <row r="111" spans="1:13">
      <c r="A111" s="12" t="s">
        <v>1181</v>
      </c>
      <c r="B111" s="12" t="s">
        <v>1237</v>
      </c>
      <c r="C111" s="12" t="s">
        <v>1320</v>
      </c>
      <c r="D111" t="str">
        <f>VLOOKUP(C111,컬러명!$A$2:$H$179,2,FALSE)</f>
        <v>inquiry_status</v>
      </c>
      <c r="E111" t="str">
        <f>VLOOKUP(C111,컬러명!$A$2:$H$179,3,FALSE)</f>
        <v>char</v>
      </c>
      <c r="F111">
        <f>VLOOKUP(C111,컬러명!$A$2:$H$179,4,FALSE)</f>
        <v>2</v>
      </c>
      <c r="G111" t="str">
        <f>VLOOKUP(C111,컬러명!$A$2:$H$179,5,FALSE)</f>
        <v>not null</v>
      </c>
      <c r="I111" t="str">
        <f>VLOOKUP(C111,컬러명!$A$2:$H$179,7,FALSE)</f>
        <v>name</v>
      </c>
      <c r="J111" t="str">
        <f>VLOOKUP(C111,컬러명!$A$2:$H$179,8,FALSE)</f>
        <v>no</v>
      </c>
      <c r="L111">
        <v>3</v>
      </c>
    </row>
    <row r="112" spans="1:13">
      <c r="A112" s="12" t="s">
        <v>1181</v>
      </c>
      <c r="B112" s="12" t="s">
        <v>1237</v>
      </c>
      <c r="C112" s="12" t="s">
        <v>915</v>
      </c>
      <c r="D112" t="str">
        <f>VLOOKUP(C112,컬러명!$A$2:$H$179,2,FALSE)</f>
        <v>created_at</v>
      </c>
      <c r="E112" t="str">
        <f>VLOOKUP(C112,컬러명!$A$2:$H$179,3,FALSE)</f>
        <v>timestamp</v>
      </c>
      <c r="F112" t="str">
        <f>VLOOKUP(C112,컬러명!$A$2:$H$179,4,FALSE)</f>
        <v/>
      </c>
      <c r="I112" t="str">
        <f>VLOOKUP(C112,컬러명!$A$2:$H$179,7,FALSE)</f>
        <v>sysdate</v>
      </c>
      <c r="J112" t="str">
        <f>VLOOKUP(C112,컬러명!$A$2:$H$179,8,FALSE)</f>
        <v>create</v>
      </c>
      <c r="L112">
        <v>4</v>
      </c>
    </row>
    <row r="113" spans="1:13">
      <c r="A113" s="12" t="s">
        <v>1181</v>
      </c>
      <c r="B113" s="12" t="s">
        <v>1237</v>
      </c>
      <c r="C113" s="12" t="s">
        <v>910</v>
      </c>
      <c r="D113" t="str">
        <f>VLOOKUP(C113,컬러명!$A$2:$H$179,2,FALSE)</f>
        <v>updated_at</v>
      </c>
      <c r="E113" t="str">
        <f>VLOOKUP(C113,컬러명!$A$2:$H$179,3,FALSE)</f>
        <v>timestamp</v>
      </c>
      <c r="F113" t="str">
        <f>VLOOKUP(C113,컬러명!$A$2:$H$179,4,FALSE)</f>
        <v/>
      </c>
      <c r="I113" t="str">
        <f>VLOOKUP(C113,컬러명!$A$2:$H$179,7,FALSE)</f>
        <v>sysdate</v>
      </c>
      <c r="J113" t="str">
        <f>VLOOKUP(C113,컬러명!$A$2:$H$179,8,FALSE)</f>
        <v>update</v>
      </c>
      <c r="L113">
        <v>5</v>
      </c>
    </row>
    <row r="114" spans="1:13">
      <c r="A114" s="12" t="s">
        <v>1182</v>
      </c>
      <c r="B114" s="12" t="s">
        <v>1186</v>
      </c>
      <c r="C114" s="12" t="s">
        <v>1124</v>
      </c>
      <c r="D114" t="str">
        <f>VLOOKUP(C114,컬러명!$A$2:$H$179,2,FALSE)</f>
        <v>response_code</v>
      </c>
      <c r="E114" t="str">
        <f>VLOOKUP(C114,컬러명!$A$2:$H$179,3,FALSE)</f>
        <v>int</v>
      </c>
      <c r="F114" t="str">
        <f>VLOOKUP(C114,컬러명!$A$2:$H$179,4,FALSE)</f>
        <v/>
      </c>
      <c r="G114" t="str">
        <f>VLOOKUP(C114,컬러명!$A$2:$H$179,5,FALSE)</f>
        <v>not null</v>
      </c>
      <c r="I114" t="str">
        <f>VLOOKUP(C114,컬러명!$A$2:$H$179,7,FALSE)</f>
        <v>code</v>
      </c>
      <c r="J114" t="str">
        <f>VLOOKUP(C114,컬러명!$A$2:$H$179,8,FALSE)</f>
        <v>no</v>
      </c>
      <c r="K114">
        <v>1</v>
      </c>
      <c r="L114">
        <v>1</v>
      </c>
      <c r="M114">
        <v>1</v>
      </c>
    </row>
    <row r="115" spans="1:13">
      <c r="A115" s="12" t="s">
        <v>1182</v>
      </c>
      <c r="B115" s="12" t="s">
        <v>1186</v>
      </c>
      <c r="C115" s="12" t="s">
        <v>1312</v>
      </c>
      <c r="D115" t="str">
        <f>VLOOKUP(C115,컬러명!$A$2:$H$179,2,FALSE)</f>
        <v>post_code</v>
      </c>
      <c r="E115" t="str">
        <f>VLOOKUP(C115,컬러명!$A$2:$H$179,3,FALSE)</f>
        <v>int</v>
      </c>
      <c r="F115">
        <f>VLOOKUP(C115,컬러명!$A$2:$H$179,4,FALSE)</f>
        <v>0</v>
      </c>
      <c r="G115" t="str">
        <f>VLOOKUP(C115,컬러명!$A$2:$H$179,5,FALSE)</f>
        <v>not null</v>
      </c>
      <c r="I115" t="str">
        <f>VLOOKUP(C115,컬러명!$A$2:$H$179,7,FALSE)</f>
        <v>code</v>
      </c>
      <c r="J115" t="str">
        <f>VLOOKUP(C115,컬러명!$A$2:$H$179,8,FALSE)</f>
        <v>no</v>
      </c>
      <c r="L115">
        <v>2</v>
      </c>
    </row>
    <row r="116" spans="1:13">
      <c r="A116" s="12" t="s">
        <v>1182</v>
      </c>
      <c r="B116" s="12" t="s">
        <v>1186</v>
      </c>
      <c r="C116" s="12" t="s">
        <v>1125</v>
      </c>
      <c r="D116" t="str">
        <f>VLOOKUP(C116,컬러명!$A$2:$H$179,2,FALSE)</f>
        <v>response_content</v>
      </c>
      <c r="E116" t="str">
        <f>VLOOKUP(C116,컬러명!$A$2:$H$179,3,FALSE)</f>
        <v>varchar</v>
      </c>
      <c r="F116">
        <f>VLOOKUP(C116,컬러명!$A$2:$H$179,4,FALSE)</f>
        <v>2000</v>
      </c>
      <c r="G116" t="str">
        <f>VLOOKUP(C116,컬러명!$A$2:$H$179,5,FALSE)</f>
        <v>not null</v>
      </c>
      <c r="I116" t="str">
        <f>VLOOKUP(C116,컬러명!$A$2:$H$179,7,FALSE)</f>
        <v>name</v>
      </c>
      <c r="J116" t="str">
        <f>VLOOKUP(C116,컬러명!$A$2:$H$179,8,FALSE)</f>
        <v>no</v>
      </c>
      <c r="L116">
        <v>3</v>
      </c>
    </row>
    <row r="117" spans="1:13">
      <c r="A117" s="12" t="s">
        <v>1182</v>
      </c>
      <c r="B117" s="12" t="s">
        <v>1186</v>
      </c>
      <c r="C117" s="12" t="s">
        <v>1316</v>
      </c>
      <c r="D117" t="str">
        <f>VLOOKUP(C117,컬러명!$A$2:$H$179,2,FALSE)</f>
        <v>author_code</v>
      </c>
      <c r="E117" t="str">
        <f>VLOOKUP(C117,컬러명!$A$2:$H$179,3,FALSE)</f>
        <v>int</v>
      </c>
      <c r="F117">
        <f>VLOOKUP(C117,컬러명!$A$2:$H$179,4,FALSE)</f>
        <v>0</v>
      </c>
      <c r="G117" t="str">
        <f>VLOOKUP(C117,컬러명!$A$2:$H$179,5,FALSE)</f>
        <v>not null</v>
      </c>
      <c r="I117" t="str">
        <f>VLOOKUP(C117,컬러명!$A$2:$H$179,7,FALSE)</f>
        <v>name</v>
      </c>
      <c r="J117" t="str">
        <f>VLOOKUP(C117,컬러명!$A$2:$H$179,8,FALSE)</f>
        <v>no</v>
      </c>
      <c r="L117">
        <v>4</v>
      </c>
    </row>
    <row r="118" spans="1:13">
      <c r="A118" s="12" t="s">
        <v>1182</v>
      </c>
      <c r="B118" s="12" t="s">
        <v>1186</v>
      </c>
      <c r="C118" s="12" t="s">
        <v>1317</v>
      </c>
      <c r="D118" t="str">
        <f>VLOOKUP(C118,컬러명!$A$2:$H$179,2,FALSE)</f>
        <v>author_type</v>
      </c>
      <c r="E118" t="str">
        <f>VLOOKUP(C118,컬러명!$A$2:$H$179,3,FALSE)</f>
        <v>char</v>
      </c>
      <c r="F118">
        <f>VLOOKUP(C118,컬러명!$A$2:$H$179,4,FALSE)</f>
        <v>2</v>
      </c>
      <c r="G118" t="str">
        <f>VLOOKUP(C118,컬러명!$A$2:$H$179,5,FALSE)</f>
        <v>not null</v>
      </c>
      <c r="I118" t="str">
        <f>VLOOKUP(C118,컬러명!$A$2:$H$179,7,FALSE)</f>
        <v>name</v>
      </c>
      <c r="J118" t="str">
        <f>VLOOKUP(C118,컬러명!$A$2:$H$179,8,FALSE)</f>
        <v>no</v>
      </c>
      <c r="L118">
        <v>5</v>
      </c>
    </row>
    <row r="119" spans="1:13">
      <c r="A119" s="12" t="s">
        <v>1182</v>
      </c>
      <c r="B119" s="12" t="s">
        <v>1186</v>
      </c>
      <c r="C119" s="12" t="s">
        <v>915</v>
      </c>
      <c r="D119" t="str">
        <f>VLOOKUP(C119,컬러명!$A$2:$H$179,2,FALSE)</f>
        <v>created_at</v>
      </c>
      <c r="E119" t="str">
        <f>VLOOKUP(C119,컬러명!$A$2:$H$179,3,FALSE)</f>
        <v>timestamp</v>
      </c>
      <c r="F119" t="str">
        <f>VLOOKUP(C119,컬러명!$A$2:$H$179,4,FALSE)</f>
        <v/>
      </c>
      <c r="I119" t="str">
        <f>VLOOKUP(C119,컬러명!$A$2:$H$179,7,FALSE)</f>
        <v>sysdate</v>
      </c>
      <c r="J119" t="str">
        <f>VLOOKUP(C119,컬러명!$A$2:$H$179,8,FALSE)</f>
        <v>create</v>
      </c>
      <c r="L119">
        <v>6</v>
      </c>
    </row>
    <row r="120" spans="1:13">
      <c r="A120" s="12" t="s">
        <v>1182</v>
      </c>
      <c r="B120" s="12" t="s">
        <v>1186</v>
      </c>
      <c r="C120" s="12" t="s">
        <v>910</v>
      </c>
      <c r="D120" t="str">
        <f>VLOOKUP(C120,컬러명!$A$2:$H$179,2,FALSE)</f>
        <v>updated_at</v>
      </c>
      <c r="E120" t="str">
        <f>VLOOKUP(C120,컬러명!$A$2:$H$179,3,FALSE)</f>
        <v>timestamp</v>
      </c>
      <c r="F120" t="str">
        <f>VLOOKUP(C120,컬러명!$A$2:$H$179,4,FALSE)</f>
        <v/>
      </c>
      <c r="I120" t="str">
        <f>VLOOKUP(C120,컬러명!$A$2:$H$179,7,FALSE)</f>
        <v>sysdate</v>
      </c>
      <c r="J120" t="str">
        <f>VLOOKUP(C120,컬러명!$A$2:$H$179,8,FALSE)</f>
        <v>update</v>
      </c>
      <c r="L120">
        <v>7</v>
      </c>
    </row>
    <row r="121" spans="1:13">
      <c r="A121" s="12"/>
      <c r="B121" s="12"/>
      <c r="C121" s="12"/>
    </row>
  </sheetData>
  <autoFilter ref="A1:M79" xr:uid="{00000000-0009-0000-0000-000009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26</vt:i4>
      </vt:variant>
    </vt:vector>
  </HeadingPairs>
  <TitlesOfParts>
    <vt:vector size="26" baseType="lpstr">
      <vt:lpstr>개발환경</vt:lpstr>
      <vt:lpstr>설치 및 환경설정</vt:lpstr>
      <vt:lpstr>소프트웨어 구성</vt:lpstr>
      <vt:lpstr>개발규칙</vt:lpstr>
      <vt:lpstr>프로젝트구조</vt:lpstr>
      <vt:lpstr>배포</vt:lpstr>
      <vt:lpstr>메뉴구성</vt:lpstr>
      <vt:lpstr>테이블명</vt:lpstr>
      <vt:lpstr>테이블 컬럼명</vt:lpstr>
      <vt:lpstr>컬러명</vt:lpstr>
      <vt:lpstr>참고(bcrypt 암호화)</vt:lpstr>
      <vt:lpstr>참고(MVC 패턴설명)</vt:lpstr>
      <vt:lpstr>참고(docker)</vt:lpstr>
      <vt:lpstr>aws 및 nginx 설정</vt:lpstr>
      <vt:lpstr>nginx 삭제 및 설치(docker)</vt:lpstr>
      <vt:lpstr>nginx설정 및 배포</vt:lpstr>
      <vt:lpstr>nano 설치 및 사용방법</vt:lpstr>
      <vt:lpstr>data dump 및 restore</vt:lpstr>
      <vt:lpstr>참고(mysql)</vt:lpstr>
      <vt:lpstr>참고(Axios)</vt:lpstr>
      <vt:lpstr>참고(xml 작성시 주의사항)</vt:lpstr>
      <vt:lpstr>오류코드</vt:lpstr>
      <vt:lpstr>jwt인증</vt:lpstr>
      <vt:lpstr>세션인증</vt:lpstr>
      <vt:lpstr>유효성검사</vt:lpstr>
      <vt:lpstr>요구사항정의서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YONSAI</dc:creator>
  <cp:lastModifiedBy>firekim</cp:lastModifiedBy>
  <dcterms:created xsi:type="dcterms:W3CDTF">2024-09-26T00:26:45Z</dcterms:created>
  <dcterms:modified xsi:type="dcterms:W3CDTF">2024-12-08T05:12:49Z</dcterms:modified>
</cp:coreProperties>
</file>