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my_spring\subway\"/>
    </mc:Choice>
  </mc:AlternateContent>
  <bookViews>
    <workbookView xWindow="0" yWindow="0" windowWidth="28800" windowHeight="12255" activeTab="1"/>
  </bookViews>
  <sheets>
    <sheet name="Sheet1" sheetId="1" r:id="rId1"/>
    <sheet name="Sheet2" sheetId="2" r:id="rId2"/>
    <sheet name="Sheet3" sheetId="3" r:id="rId3"/>
    <sheet name="Sheet5" sheetId="5" r:id="rId4"/>
    <sheet name="Sheet4" sheetId="4" r:id="rId5"/>
  </sheets>
  <definedNames>
    <definedName name="_xlnm._FilterDatabase" localSheetId="2" hidden="1">Sheet3!$A$1:$D$94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5" l="1"/>
  <c r="D3" i="5"/>
  <c r="D4" i="5"/>
  <c r="D5" i="5"/>
  <c r="D6" i="5"/>
  <c r="D7" i="5"/>
  <c r="D8" i="5"/>
  <c r="D9" i="5"/>
  <c r="D10" i="5"/>
  <c r="D11" i="5"/>
  <c r="D1" i="5"/>
  <c r="D2" i="4"/>
  <c r="D3" i="4"/>
  <c r="D4" i="4"/>
  <c r="D5" i="4"/>
  <c r="D6" i="4"/>
  <c r="D1" i="4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2" i="3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1" i="2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1" i="1"/>
</calcChain>
</file>

<file path=xl/sharedStrings.xml><?xml version="1.0" encoding="utf-8"?>
<sst xmlns="http://schemas.openxmlformats.org/spreadsheetml/2006/main" count="979" uniqueCount="474">
  <si>
    <t>aaaa1@gmail.com</t>
    <phoneticPr fontId="1" type="noConversion"/>
  </si>
  <si>
    <t>aaaa2@gmail.com</t>
  </si>
  <si>
    <t>aaaa3@gmail.com</t>
  </si>
  <si>
    <t>aaaa4@gmail.com</t>
  </si>
  <si>
    <t>aaaa5@gmail.com</t>
  </si>
  <si>
    <t>aaaa6@gmail.com</t>
  </si>
  <si>
    <t>aaaa7@gmail.com</t>
  </si>
  <si>
    <t>aaaa8@gmail.com</t>
  </si>
  <si>
    <t>aaaa9@gmail.com</t>
  </si>
  <si>
    <t>aaaa10@gmail.com</t>
  </si>
  <si>
    <t>aaaa11@gmail.com</t>
  </si>
  <si>
    <t>aaaa12@gmail.com</t>
  </si>
  <si>
    <t>aaaa13@gmail.com</t>
  </si>
  <si>
    <t>aaaa14@gmail.com</t>
  </si>
  <si>
    <t>aaaa15@gmail.com</t>
  </si>
  <si>
    <t>aaaa16@gmail.com</t>
  </si>
  <si>
    <t>aaaa17@gmail.com</t>
  </si>
  <si>
    <t>aaaa18@gmail.com</t>
  </si>
  <si>
    <t>aaaa19@gmail.com</t>
  </si>
  <si>
    <t>aaaa20@gmail.com</t>
  </si>
  <si>
    <t>메뉴소개</t>
    <phoneticPr fontId="1" type="noConversion"/>
  </si>
  <si>
    <t>샌드위치</t>
  </si>
  <si>
    <t>랩ㆍ기타</t>
  </si>
  <si>
    <t>샐러드</t>
  </si>
  <si>
    <t>아침메뉴</t>
  </si>
  <si>
    <t>스마일 썹</t>
  </si>
  <si>
    <t>단체메뉴</t>
  </si>
  <si>
    <t>이용방법</t>
  </si>
  <si>
    <t>써브웨이 이용방법</t>
  </si>
  <si>
    <t>단체메뉴 이용방법</t>
  </si>
  <si>
    <t>신선한 재료 소개</t>
  </si>
  <si>
    <t>App 이용방법</t>
  </si>
  <si>
    <t>새소식</t>
  </si>
  <si>
    <t>이벤트ㆍ프로모션</t>
  </si>
  <si>
    <t>뉴스ㆍ공지사항</t>
  </si>
  <si>
    <t>광고영상</t>
  </si>
  <si>
    <t>써브웨이</t>
  </si>
  <si>
    <t>써브웨이 역사</t>
  </si>
  <si>
    <t>써브웨이 약속</t>
  </si>
  <si>
    <t>써브웨이 사회공헌</t>
  </si>
  <si>
    <t>샌드위치 아티스트 지원</t>
  </si>
  <si>
    <t>매장찾기</t>
  </si>
  <si>
    <t>가맹점</t>
  </si>
  <si>
    <t>써브웨이 프랜차이즈</t>
  </si>
  <si>
    <t>가맹관련 FAQ</t>
  </si>
  <si>
    <t>가맹신청ㆍ문의</t>
  </si>
  <si>
    <t>지사안내</t>
  </si>
  <si>
    <t>사업설명회</t>
  </si>
  <si>
    <t>온라인 주문</t>
  </si>
  <si>
    <t>FAST-SUB</t>
  </si>
  <si>
    <t>HOME-SUB</t>
  </si>
  <si>
    <t>단체주문</t>
  </si>
  <si>
    <t>menu</t>
    <phoneticPr fontId="1" type="noConversion"/>
  </si>
  <si>
    <t>use</t>
    <phoneticPr fontId="1" type="noConversion"/>
  </si>
  <si>
    <t>news</t>
    <phoneticPr fontId="1" type="noConversion"/>
  </si>
  <si>
    <t>story</t>
    <phoneticPr fontId="1" type="noConversion"/>
  </si>
  <si>
    <t>store</t>
    <phoneticPr fontId="1" type="noConversion"/>
  </si>
  <si>
    <t>order</t>
    <phoneticPr fontId="1" type="noConversion"/>
  </si>
  <si>
    <t>main</t>
    <phoneticPr fontId="1" type="noConversion"/>
  </si>
  <si>
    <t>sub</t>
    <phoneticPr fontId="1" type="noConversion"/>
  </si>
  <si>
    <t>쉬림프 아보카도</t>
  </si>
  <si>
    <t>Shrimp Avocado</t>
  </si>
  <si>
    <t>297 kcal</t>
  </si>
  <si>
    <t>통통한 새우에 아보카도를 더해 더욱 신선하게 한입 가득 즐겨보세요.</t>
  </si>
  <si>
    <t>로스트 치킨 아보카도</t>
  </si>
  <si>
    <t>Roast Chicken Avocado</t>
  </si>
  <si>
    <t>356 kcal</t>
  </si>
  <si>
    <t>부드러운 닭가슴살에 아보카도를 더해 든든함을 한입 가득 즐겨보세요.</t>
  </si>
  <si>
    <t>에그 슬라이스 아보카도</t>
  </si>
  <si>
    <t>Egg slice Avocado</t>
  </si>
  <si>
    <t>335 kcal</t>
  </si>
  <si>
    <t>담백한 에그 슬라이스에 아보카도를 더해 건강함을 한입 가득 즐겨보세요.</t>
  </si>
  <si>
    <t>에그 슬라이스</t>
  </si>
  <si>
    <t>Egg Slice</t>
  </si>
  <si>
    <t>279 kcal</t>
  </si>
  <si>
    <t>달걀의 신선함과 담백함을 그대로 담아 맛도, 영양도 사로잡은 샌드위치를 입안 가득 즐겨보세요.</t>
  </si>
  <si>
    <t>이탈리안 비엠티 썹픽</t>
  </si>
  <si>
    <t>Italian B.M.T.™ SUBPICK</t>
  </si>
  <si>
    <t>548 kcal</t>
  </si>
  <si>
    <t>스테이크&amp;amp;치즈 썹픽</t>
  </si>
  <si>
    <t>Steak &amp;amp; Cheese SUBPICK</t>
  </si>
  <si>
    <t>507 kcal</t>
  </si>
  <si>
    <t>로티세리 바비큐 치킨 썹픽</t>
  </si>
  <si>
    <t>Rotisserie Barbecue Chicken SUBPICK</t>
  </si>
  <si>
    <t>463 kcal</t>
  </si>
  <si>
    <t>스테이크 &amp;amp; 치즈</t>
  </si>
  <si>
    <t>Steak &amp;amp; Cheese</t>
  </si>
  <si>
    <t>355 kcal</t>
  </si>
  <si>
    <t>육즙이 쫙~풍부한 비프 스테이크의 풍미가 입안 한가득</t>
  </si>
  <si>
    <t>치킨 베이컨 아보카도</t>
  </si>
  <si>
    <t>Chicken Bacon Avocado</t>
  </si>
  <si>
    <t>담백하게 닭가슴살로 만든 치킨 슬라이스와 베이컨, 부드러운 아보카도의 만남</t>
  </si>
  <si>
    <t>스파이시 쉬림프</t>
  </si>
  <si>
    <t>Spicy Shrimp</t>
  </si>
  <si>
    <t>245 kcal</t>
  </si>
  <si>
    <t>탱글한 쉬림프에 이국적인 시즈닝을 더해 색다른 매콤함을 만나보세요!</t>
  </si>
  <si>
    <t>쉬림프</t>
  </si>
  <si>
    <t>Shrimp</t>
  </si>
  <si>
    <t>241 kcal</t>
  </si>
  <si>
    <t>탱글한 쉬림프 5마리가 그대로, 신선하고 담백한 쉬림프의 맛 그대로 즐겨보세요!</t>
  </si>
  <si>
    <t>로스트 치킨</t>
  </si>
  <si>
    <t>Roasted Chicken</t>
  </si>
  <si>
    <t>300 kcal</t>
  </si>
  <si>
    <t>오븐에 구워 담백한 저칼로리 닭가슴살의 건강한 풍미</t>
  </si>
  <si>
    <t>로티세리 바비큐 치킨</t>
  </si>
  <si>
    <t>Rotisserie Barbecue Chicken</t>
  </si>
  <si>
    <t>327 kcal</t>
  </si>
  <si>
    <t>K-바비큐</t>
  </si>
  <si>
    <t>K-BBQ</t>
  </si>
  <si>
    <t>372 kcal</t>
  </si>
  <si>
    <t>풀드 포크 바비큐</t>
  </si>
  <si>
    <t>Pulled Pork Barbecue</t>
  </si>
  <si>
    <t>미국 스타일의 풀드 포크 바비큐가 가득 들어간 샌드위치</t>
  </si>
  <si>
    <t>써브웨이 클럽</t>
  </si>
  <si>
    <t>Subway Club™</t>
  </si>
  <si>
    <t>299 kcal</t>
  </si>
  <si>
    <t>고소한 베이컨, 담백한 치킨 슬라이스에 햄까지 더해 완벽해진 조화를 즐겨보세요!</t>
  </si>
  <si>
    <t>치킨 데리야끼</t>
  </si>
  <si>
    <t>Chicken Teriyaki</t>
  </si>
  <si>
    <t>314 kcal</t>
  </si>
  <si>
    <t>담백한 치킨 스트립에 달콤짭쪼름한 써브웨이 특제 데리야끼 소스와의 환상적인 만남</t>
  </si>
  <si>
    <t>스파이시 이탈리안</t>
  </si>
  <si>
    <t>Spicy Italian</t>
  </si>
  <si>
    <t>464 kcal</t>
  </si>
  <si>
    <t>페퍼로니 &amp;amp; 살라미가 입안 가득, 페퍼로니의 부드러운 매콤함을 만나보세요!</t>
  </si>
  <si>
    <t>이탈리안 비엠티</t>
  </si>
  <si>
    <t>Italian B.M.T.™</t>
  </si>
  <si>
    <t>388 kcal</t>
  </si>
  <si>
    <t>비엘티</t>
  </si>
  <si>
    <t>B.L.T.</t>
  </si>
  <si>
    <t>오리지널 아메리칸 스타일 베이컨의 풍미와 바삭함 그대로~</t>
  </si>
  <si>
    <t>치킨 슬라이스</t>
  </si>
  <si>
    <t>Chicken Slice</t>
  </si>
  <si>
    <t>265 kcal</t>
  </si>
  <si>
    <t>닭가슴살로 만든 치킨 슬라이스로 즐기는 담백한 맛!</t>
  </si>
  <si>
    <t>참치</t>
  </si>
  <si>
    <t>Tuna</t>
  </si>
  <si>
    <t>316 kcal</t>
  </si>
  <si>
    <t>남녀노소 누구나 좋아하는 담백한 참치와 고소한 마요네즈의 완벽한 조화</t>
  </si>
  <si>
    <t>햄</t>
  </si>
  <si>
    <t>Ham</t>
  </si>
  <si>
    <t>262 kcal</t>
  </si>
  <si>
    <t>풍부한 햄이 만들어내는 담백함을 입 안 가득 즐겨보세요!</t>
  </si>
  <si>
    <t>에그마요</t>
  </si>
  <si>
    <t>Egg Mayo</t>
  </si>
  <si>
    <t>416 kcal</t>
  </si>
  <si>
    <t>부드러운 달걀과 고소한 마요네즈가 만나 더 부드러운 스테디셀러</t>
  </si>
  <si>
    <t>베지</t>
  </si>
  <si>
    <t>Veggie Delite</t>
  </si>
  <si>
    <t>209 kcal</t>
  </si>
  <si>
    <t>갓 구운 빵과 신선한 8가지 야채로 즐기는 깔끔한 한끼</t>
  </si>
  <si>
    <t>미트 추가</t>
  </si>
  <si>
    <t>Meat</t>
  </si>
  <si>
    <t>오믈렛</t>
  </si>
  <si>
    <t>Omelet</t>
  </si>
  <si>
    <t>아보카도</t>
  </si>
  <si>
    <t>Avocado</t>
  </si>
  <si>
    <t>베이컨</t>
  </si>
  <si>
    <t>Bacon</t>
  </si>
  <si>
    <t>페퍼로니</t>
  </si>
  <si>
    <t>Pepperoni</t>
  </si>
  <si>
    <t>치즈 추가</t>
  </si>
  <si>
    <t>Cheese</t>
  </si>
  <si>
    <t>추가선택</t>
    <phoneticPr fontId="1" type="noConversion"/>
  </si>
  <si>
    <t>클래식</t>
    <phoneticPr fontId="1" type="noConversion"/>
  </si>
  <si>
    <t>프레쉬&amp;라이트</t>
    <phoneticPr fontId="1" type="noConversion"/>
  </si>
  <si>
    <t>프리미엄</t>
    <phoneticPr fontId="1" type="noConversion"/>
  </si>
  <si>
    <t>스테이크 &amp;amp; 치즈 아보카도 랩</t>
  </si>
  <si>
    <t>Steak &amp;amp; Cheese Avocado Wrap</t>
  </si>
  <si>
    <t>478 kcal</t>
  </si>
  <si>
    <t>쉬림프 에그마요 랩</t>
  </si>
  <si>
    <t>Shrimp Egg Mayo Wrap</t>
  </si>
  <si>
    <t>516 kcal</t>
  </si>
  <si>
    <t>치킨 베이컨 미니 랩</t>
  </si>
  <si>
    <t>Chicken Bacon Mini Wrap</t>
  </si>
  <si>
    <t>391 kcal</t>
  </si>
  <si>
    <t>랩기타</t>
    <phoneticPr fontId="1" type="noConversion"/>
  </si>
  <si>
    <t>시그니처랩</t>
    <phoneticPr fontId="1" type="noConversion"/>
  </si>
  <si>
    <t>미니랩</t>
    <phoneticPr fontId="1" type="noConversion"/>
  </si>
  <si>
    <t>샐러드</t>
    <phoneticPr fontId="1" type="noConversion"/>
  </si>
  <si>
    <t>쉬림프 아보카도 샐러드</t>
  </si>
  <si>
    <t>Shrimp Avocado Salad</t>
  </si>
  <si>
    <t>136 kcal</t>
  </si>
  <si>
    <t>로스트 치킨 아보카도 샐러드</t>
  </si>
  <si>
    <t>Roast Chicken Avocado Salad</t>
  </si>
  <si>
    <t>195 kcal</t>
  </si>
  <si>
    <t>에그 슬라이스 아보카도 샐러드</t>
  </si>
  <si>
    <t>Egg Slice Avocado Salad</t>
  </si>
  <si>
    <t>173 kcal</t>
  </si>
  <si>
    <t>미니 로티세리 치킨 샐러드</t>
  </si>
  <si>
    <t>Mini Rotisserie Chicken Salad</t>
  </si>
  <si>
    <t>42 kcal</t>
  </si>
  <si>
    <t>신선함과 간편함을 한 컵에 담아, 가볍고 건강하게 즐기는 미니 샐러드</t>
  </si>
  <si>
    <t>117 kcal</t>
  </si>
  <si>
    <t>달걀의 신선함과 담백함을 그대로 담아 맛도, 영양도 사로잡은 샐러드를 만나보세요.</t>
  </si>
  <si>
    <t>83 kcal</t>
  </si>
  <si>
    <t>Bigger is Better, 더 커지고 맛있어진 써브웨이 New 스파이시 쉬림프를 만나보세요!</t>
  </si>
  <si>
    <t>302 kcal</t>
  </si>
  <si>
    <t>살라미, 페퍼로니가 입안 한가득! 진짜 이탈리아의 맛 가득한 샐러드</t>
  </si>
  <si>
    <t>193 kcal</t>
  </si>
  <si>
    <t>육즙이 쫙~풍부한 비프 스테이크의 풍미 가득 스테이크 &amp;amp; 치즈 샐러드!</t>
  </si>
  <si>
    <t>200 kcal</t>
  </si>
  <si>
    <t>79 kcal</t>
  </si>
  <si>
    <t>Bigger is Better, 더 커지고 맛있어진 써브웨이 New 쉬림프를 만나보세요.</t>
  </si>
  <si>
    <t>138 kcal</t>
  </si>
  <si>
    <t>165 kcal</t>
  </si>
  <si>
    <t>210 kcal</t>
  </si>
  <si>
    <t>훈연한 미국 스타일의 풀드 포크 바비큐가 가득 올라간 풍미 가득한 샐러드</t>
  </si>
  <si>
    <t>144 kcal</t>
  </si>
  <si>
    <t>고소한 베이컨, 담백한 치킨 슬라이스에 햄까지 더해진 완벽한 앙상블</t>
  </si>
  <si>
    <t>152 kcal</t>
  </si>
  <si>
    <t>담백한 치킨 스트립에 달콤짭쪼름한 써브웨이 특제 데리야끼 소스 토핑으로 더 풍성한 샐러드</t>
  </si>
  <si>
    <t>Italian B.M.T™</t>
  </si>
  <si>
    <t>226 kcal</t>
  </si>
  <si>
    <t>153 kcal</t>
  </si>
  <si>
    <t>103 kcal</t>
  </si>
  <si>
    <t>99.5 kcal</t>
  </si>
  <si>
    <t>기본 중에 기본! 풍부한 햄 토핑 가득 샐러드</t>
  </si>
  <si>
    <t>254 kcal</t>
  </si>
  <si>
    <t>Veggie Delite™</t>
  </si>
  <si>
    <t>46.7 kcal</t>
  </si>
  <si>
    <t>7가지 야채만으로도 깔끔한 조화! 기본에 충실한 베지 샐러드</t>
  </si>
  <si>
    <t>베이컨 비츠</t>
  </si>
  <si>
    <t>Bacon Bits</t>
  </si>
  <si>
    <t>신제품</t>
    <phoneticPr fontId="1" type="noConversion"/>
  </si>
  <si>
    <t>햄, 에그&amp;amp;치즈</t>
  </si>
  <si>
    <t>Ham, Egg &amp;amp; Cheese</t>
  </si>
  <si>
    <t>319 kcal</t>
  </si>
  <si>
    <t>푹신한 오믈렛과 햄의 가장 클래식한 조화&lt;br&gt;※ 아침메뉴 제공시간 : 오전 11시까지&lt;br&gt;※ 본 메뉴에는 야채가 포함되지 않습니다.</t>
  </si>
  <si>
    <t>아침메뉴</t>
    <phoneticPr fontId="1" type="noConversion"/>
  </si>
  <si>
    <t>웨스턴, 에그 &amp;amp; 치즈</t>
  </si>
  <si>
    <t>Western, Egg &amp;amp; Cheese</t>
  </si>
  <si>
    <t>315 kcal</t>
  </si>
  <si>
    <t>토마토, 피망, 양파 세가지 야채가 더해져 더욱 신선한 하루 시작&lt;br&gt;※ 아침메뉴 제공시간 : 오전 11시까지&lt;br&gt;※ 본 메뉴에는 토마토, 피망, 양파 이외의 야채가 포함되지 않습니다.</t>
  </si>
  <si>
    <t>햄, 에그 &amp;amp; 치즈 랩</t>
  </si>
  <si>
    <t>Ham, Egg &amp;amp; Cheese Wrap</t>
  </si>
  <si>
    <t>288 kcal</t>
  </si>
  <si>
    <t>이제 랩으로 즐기세요!&lt;br&gt;푹신한 오믈렛과 햄의 가장 클래식한 조화&lt;br&gt;※아침메뉴 제공시간 : 오전 11시까지</t>
  </si>
  <si>
    <t>웨스턴, 에그 &amp;amp; 치즈 랩</t>
  </si>
  <si>
    <t>Western, Egg &amp;amp; Cheese Wrap</t>
  </si>
  <si>
    <t>298 kcal</t>
  </si>
  <si>
    <t>이제 랩으로 즐기세요!&lt;br&gt;토마토, 피망, 양파 세가지 야채가 더해져 더욱 신선한 하루 시작&lt;br&gt;※아침메뉴 제공시간 : 오전 11시까지</t>
  </si>
  <si>
    <t>샌드위치</t>
    <phoneticPr fontId="1" type="noConversion"/>
  </si>
  <si>
    <t>랩</t>
    <phoneticPr fontId="1" type="noConversion"/>
  </si>
  <si>
    <t>콘 수프</t>
  </si>
  <si>
    <t>Corn Soup</t>
  </si>
  <si>
    <t>81 kcal /  163 kcal</t>
  </si>
  <si>
    <t>달콤한 옥수수의 깊은 풍미가 느껴지는 콘 수프</t>
  </si>
  <si>
    <t>스마일썹</t>
    <phoneticPr fontId="1" type="noConversion"/>
  </si>
  <si>
    <t>머쉬룸 수프</t>
  </si>
  <si>
    <t>Mushroom Soup</t>
  </si>
  <si>
    <t>64 kcal /  129 kcal</t>
  </si>
  <si>
    <t>부드러운 머쉬룸의 풍미가 가득한 머쉬룸 수프</t>
  </si>
  <si>
    <t>초코칩</t>
  </si>
  <si>
    <t>Chocolate Chip</t>
  </si>
  <si>
    <t>228 kcal</t>
  </si>
  <si>
    <t>알알이 가득한 초코의 가장 클래식한 달콤함</t>
  </si>
  <si>
    <t>더블 초코칩</t>
  </si>
  <si>
    <t>Double Chocolate Chip</t>
  </si>
  <si>
    <t>212 kcal</t>
  </si>
  <si>
    <t>오트밀 레이즌</t>
  </si>
  <si>
    <t>Oatmeal Raisin</t>
  </si>
  <si>
    <t>라즈베리 치즈케익</t>
  </si>
  <si>
    <t>Raspberry Cheese Cake</t>
  </si>
  <si>
    <t>204 kcal</t>
  </si>
  <si>
    <t>화이트 초코 마카다미아</t>
  </si>
  <si>
    <t>White Choco Macadamia</t>
  </si>
  <si>
    <t>웨지 포테이토</t>
  </si>
  <si>
    <t>Ovenbaked Wedge Potatoes</t>
  </si>
  <si>
    <t>140 kcal</t>
  </si>
  <si>
    <t>Cheesy 웨지 포테이토</t>
  </si>
  <si>
    <t>Cheesy Ovenbaked Wedge Potatoes</t>
  </si>
  <si>
    <t>194 kcal</t>
  </si>
  <si>
    <t>Bacon Cheesy 웨지 포테이토</t>
  </si>
  <si>
    <t>Bacon Cheesy Ovenbaked Wedge Potatoes</t>
  </si>
  <si>
    <t>247 kcal</t>
  </si>
  <si>
    <t>해쉬브라운</t>
  </si>
  <si>
    <t>Hash Brown</t>
  </si>
  <si>
    <t>86 kcal</t>
  </si>
  <si>
    <t>칩</t>
  </si>
  <si>
    <t>Chip</t>
  </si>
  <si>
    <t>바삭바삭한 칩을 추가해 써브웨이를 즐겨보세요</t>
  </si>
  <si>
    <t>탄산음료</t>
  </si>
  <si>
    <t>Soda</t>
  </si>
  <si>
    <t>커피</t>
  </si>
  <si>
    <t>Coffee</t>
  </si>
  <si>
    <t>프레쉬 파티플래터</t>
  </si>
  <si>
    <t>Fresh Party Platter</t>
  </si>
  <si>
    <t>베스트 파티플래터</t>
  </si>
  <si>
    <t>Best Party Platter</t>
  </si>
  <si>
    <t>자이언트 써브 90cm</t>
  </si>
  <si>
    <t>Giant Sub 3feet</t>
  </si>
  <si>
    <t>자이언트 써브 180cm</t>
  </si>
  <si>
    <t>Giant Sub 6feet</t>
  </si>
  <si>
    <t>쿠키박스</t>
  </si>
  <si>
    <t>Cookie box</t>
  </si>
  <si>
    <t>쿠키플래터</t>
  </si>
  <si>
    <t>Cookie Platter</t>
  </si>
  <si>
    <t>단체메뉴</t>
    <phoneticPr fontId="1" type="noConversion"/>
  </si>
  <si>
    <t>쿠키</t>
    <phoneticPr fontId="1" type="noConversion"/>
  </si>
  <si>
    <t>써브웨이가 추천하는 베스트 조합을 한번에 주문 할 수 있는 쉽고 빠른 주문, 썹픽으로 만나보세요.&lt;br&gt;썹픽 레시피 – 빵 : 파마산 오레가노/ 치즈 : 모차렐라 치즈/ 야채 : 양상추, 토마토, 피망, 양파, 오이, 피클, 올리브, 할라피뇨/ 소스 : 스위트 어니언 &amp;amp; 랜치</t>
    <phoneticPr fontId="1" type="noConversion"/>
  </si>
  <si>
    <t>써브웨이가 추천하는 베스트 조합을 한번에 주문 할 수 있는 쉽고 빠른 주문, 썹픽으로 만나보세요.&lt;br&gt;썹픽 레시피 – 빵 : 화이트/ 치즈 : 아메리칸 치즈/ 야채 : 양상추, 토마토, 피망, 양파, 오이, 피클, 올리브, 할라피뇨/ 소스 : 마요네즈 &amp;amp; 사우스웨스트</t>
    <phoneticPr fontId="1" type="noConversion"/>
  </si>
  <si>
    <t>써브웨이가 추천하는 베스트 조합을 한번에 주문 할 수 있는 쉽고 빠른 주문, 썹픽으로 만나보세요.&lt;br&gt;썹픽 레시피 – 빵 : 화이트/ 치즈 : 아메리칸 치즈/ 야채 : 양상추, 토마토, 피망,양파,오이/ 소스 : 랜치 &amp;amp; 스위트 칠리</t>
    <phoneticPr fontId="1" type="noConversion"/>
  </si>
  <si>
    <t>촉촉한 바비큐 치킨의 풍미가득. &lt;br&gt;손으로 찢어 더욱 부드러운 치킨의 혁명</t>
    <phoneticPr fontId="1" type="noConversion"/>
  </si>
  <si>
    <t>써브웨이의 코리안 스타일 샌드위치!&lt;br&gt;마늘, 간장 그리고 은은한 불맛까지!</t>
    <phoneticPr fontId="1" type="noConversion"/>
  </si>
  <si>
    <t>페퍼로니, 살라미 그리고 햄이 만들어내는 최상의 조화! &lt;br&gt;전세계가 사랑하는 써브웨이의 베스트셀러! &lt;br&gt;Biggest Meatiest Tastiest, its’ B.M.T.</t>
    <phoneticPr fontId="1" type="noConversion"/>
  </si>
  <si>
    <t>신선한 달걀의 담백함을 추가해,&lt;br&gt;더 든든하게 즐겨보세요.&lt;br&gt;15cm : 1,200원 / 30cm : 2,400원</t>
    <phoneticPr fontId="1" type="noConversion"/>
  </si>
  <si>
    <t>주 재료를 2배로 더 푸짐하게 즐기세요&lt;br&gt;15cm : 3,000원 / 30cm : 6,000원</t>
    <phoneticPr fontId="1" type="noConversion"/>
  </si>
  <si>
    <t>신선한 달걀과&lt;br&gt;고소한 마요네즈의 만남&lt;br&gt;15cm : 2,000원 / 30cm : 4,000원</t>
    <phoneticPr fontId="1" type="noConversion"/>
  </si>
  <si>
    <t>더 부드럽게, 더 고소하게&lt;br&gt;15cm : 1,800원 / 30cm : 3,600원</t>
    <phoneticPr fontId="1" type="noConversion"/>
  </si>
  <si>
    <t>숲속의 버터 아보카도로 영양 UP&lt;br&gt;15cm : 1,500원 / 30cm : 3,000원</t>
    <phoneticPr fontId="1" type="noConversion"/>
  </si>
  <si>
    <t>진한 풍미와 바삭한 베이컨으로&lt;br&gt;특별한 나만의 써브웨이~&lt;br&gt;15cm : 1,500원 / 30cm : 3,000원&lt;br&gt;&lt;br&gt;※ 샌드위치와 샐러드 메뉴에 기본으로&lt;br&gt;제공되는 베이컨은 샌드위치(베이컨),&lt;br&gt;샐러드(베이컨 비츠)로 제공됩니다.</t>
    <phoneticPr fontId="1" type="noConversion"/>
  </si>
  <si>
    <t>입맛 당기는 페퍼로니로&lt;br&gt;써브웨이를 더 맛있게!&lt;br&gt;15cm : 1,400원 / 30cm : 2,800원</t>
    <phoneticPr fontId="1" type="noConversion"/>
  </si>
  <si>
    <t>고소한 치즈를 2배로!&lt;br&gt;15cm : 1,400원 / 30cm : 2,800원</t>
    <phoneticPr fontId="1" type="noConversion"/>
  </si>
  <si>
    <t>육즙 가득 스테이크에 프레쉬함을 더해줄&lt;br&gt;아보카도와 슈레드치즈 그리고&lt;br&gt;모차렐라치즈까지!&lt;br&gt;최상의 야채와 소스 조합으로 탄생한&lt;br&gt;스테이크 &amp;amp; 치즈 아보카도 랩!</t>
    <phoneticPr fontId="1" type="noConversion"/>
  </si>
  <si>
    <t>고소한 에그마요와 탱글한 통새우의 만남, 부드럽고 담백한 조화를 즐겨보세요! &lt;br&gt;&lt;br&gt;* 일부매장에 한하여 그릴드 랩으로 제공되며, 메뉴 특성상 양상추는 제외, 에그마요는 에그지단으로 변경되어 제공됩니다.</t>
    <phoneticPr fontId="1" type="noConversion"/>
  </si>
  <si>
    <t>담백한 치킨, 바삭한 베이컨 비츠가&lt;br&gt;쫀득한 통밀 랩에 쏘옥!&lt;br&gt;치킨 베이컨 미니 랩</t>
    <phoneticPr fontId="1" type="noConversion"/>
  </si>
  <si>
    <t xml:space="preserve">촉촉한 바비큐 치킨의 풍미가득.&lt;br&gt;손으로 찢어 더욱 부드러운 치킨이 샐러드에 쏙! </t>
    <phoneticPr fontId="1" type="noConversion"/>
  </si>
  <si>
    <t>써브웨이 최초의 코리안 스타일 샐러드! &lt;br&gt;마늘, 간장 그리고 은은한 불맛까지!</t>
    <phoneticPr fontId="1" type="noConversion"/>
  </si>
  <si>
    <t>페퍼로니, 살라미 그리고 햄이 만들어내는 최상의 조화! &lt;br&gt;전세계가 사랑하는 써브웨이의 베스트셀러! &lt;br&gt;Biggest Meatiest Tastiest, its’ B.M.T. 샐러드</t>
    <phoneticPr fontId="1" type="noConversion"/>
  </si>
  <si>
    <t>짭쪼름한 베이컨 비츠로 맛의 화룡점정을!&lt;br&gt;15cm : 1,500원 / 30cm :3,000원&lt;br&gt;&lt;br&gt;※ 샌드위치와 샐러드 메뉴에 기본으로&lt;br&gt;제공되는 베이컨은 샌드위치(베이컨),&lt;br&gt;샐러드(베이컨 비츠)로 제공됩니다.</t>
    <phoneticPr fontId="1" type="noConversion"/>
  </si>
  <si>
    <t>부드러운 화이트초콜릿과 다크 초콜릿의&lt;br&gt;절묘한 조화로 더욱 풍부한 달콤함</t>
    <phoneticPr fontId="1" type="noConversion"/>
  </si>
  <si>
    <t xml:space="preserve">건포도와 귀리에 살짝 더해진&lt;br&gt;계피향의 환상적인 조화 </t>
    <phoneticPr fontId="1" type="noConversion"/>
  </si>
  <si>
    <t>부드럽고 풍부한 치즈와 새콤달콤 라즈베리의&lt;br&gt;달콤한 만남</t>
    <phoneticPr fontId="1" type="noConversion"/>
  </si>
  <si>
    <t>즐거운 순간을 5가지 맛의 쿠키와&lt;br&gt;함께 즐기세요 (36개입)</t>
    <phoneticPr fontId="1" type="noConversion"/>
  </si>
  <si>
    <t>즐거운 순간을 5가지 맛의 쿠키와&lt;br&gt;함께 즐기세요 (12개입)</t>
    <phoneticPr fontId="1" type="noConversion"/>
  </si>
  <si>
    <t>보는재미, 먹는재미! 특별한 날은 자이언트&lt;br&gt;써브로 더욱 특별하게&lt;br&gt;※이탈리안 비엠티, 햄,&lt;br&gt;터키, 스파이시 이탈리안 중 선택</t>
    <phoneticPr fontId="1" type="noConversion"/>
  </si>
  <si>
    <t>치킨 슬라이스, 참치, 스파이시 이탈리안, 이탈리안 비엠티,&lt;br&gt;써브웨이 클럽으로 구성된 모두의 입맛을&lt;br&gt;만족시키는 베스트 파티플래터</t>
    <phoneticPr fontId="1" type="noConversion"/>
  </si>
  <si>
    <t>치킨 슬라이스, 햄, 참치, 에그마요, 클럽으로&lt;br&gt;구성된 어디서든 신선하게 즐길 수 있는&lt;br&gt;파티플래터</t>
    <phoneticPr fontId="1" type="noConversion"/>
  </si>
  <si>
    <t>잘게 썬 감자를 노릇하게 구워&lt;br&gt;바삭하고 쫀득하게 즐기는 모닝 파트너&lt;br&gt;※아침메뉴 제공시간 : 오전 11시까지</t>
    <phoneticPr fontId="1" type="noConversion"/>
  </si>
  <si>
    <t>고소함 가득한 마카다미아와&lt;br&gt;달콤한 화이트 초콜릿의 환상 궁합</t>
    <phoneticPr fontId="1" type="noConversion"/>
  </si>
  <si>
    <t>오븐에 구워 더 담백,&lt;br&gt;겉은 바삭 속은 촉촉한 건강한 사이드&lt;br&gt;※제공시간 : 오전 11시 ~</t>
    <phoneticPr fontId="1" type="noConversion"/>
  </si>
  <si>
    <t>치즈 풍미 한가득, 오븐에 구워&lt;br&gt;더 담백한 겉은 바삭&lt;br&gt;속은 촉촉한 건강한 사이드&lt;br&gt;※제공시간 : 오전 11시 ~</t>
    <phoneticPr fontId="1" type="noConversion"/>
  </si>
  <si>
    <t>짭쪼름한 베이컨과 치즈의 궁합을 더한,&lt;br&gt;오븐에 구워 더 담백한 겉은 바삭&lt;br&gt;속은 촉촉한 건강한 사이드&lt;br&gt;※제공시간 : 오전 11시 ~</t>
    <phoneticPr fontId="1" type="noConversion"/>
  </si>
  <si>
    <t>01</t>
    <phoneticPr fontId="1" type="noConversion"/>
  </si>
  <si>
    <t>02</t>
    <phoneticPr fontId="1" type="noConversion"/>
  </si>
  <si>
    <t>03</t>
    <phoneticPr fontId="1" type="noConversion"/>
  </si>
  <si>
    <t>04</t>
    <phoneticPr fontId="1" type="noConversion"/>
  </si>
  <si>
    <t>05</t>
    <phoneticPr fontId="1" type="noConversion"/>
  </si>
  <si>
    <t>06</t>
    <phoneticPr fontId="1" type="noConversion"/>
  </si>
  <si>
    <t>08</t>
    <phoneticPr fontId="1" type="noConversion"/>
  </si>
  <si>
    <t>00</t>
    <phoneticPr fontId="1" type="noConversion"/>
  </si>
  <si>
    <t>09</t>
    <phoneticPr fontId="1" type="noConversion"/>
  </si>
  <si>
    <t>10</t>
    <phoneticPr fontId="1" type="noConversion"/>
  </si>
  <si>
    <t>menu001.png</t>
  </si>
  <si>
    <t>menu002.png</t>
  </si>
  <si>
    <t>menu003.png</t>
  </si>
  <si>
    <t>menu004.png</t>
  </si>
  <si>
    <t>menu005.png</t>
  </si>
  <si>
    <t>menu006.png</t>
  </si>
  <si>
    <t>menu007.png</t>
  </si>
  <si>
    <t>menu008.png</t>
  </si>
  <si>
    <t>menu009.png</t>
  </si>
  <si>
    <t>menu010.png</t>
  </si>
  <si>
    <t>menu011.png</t>
  </si>
  <si>
    <t>menu012.png</t>
  </si>
  <si>
    <t>menu013.png</t>
  </si>
  <si>
    <t>menu014.png</t>
  </si>
  <si>
    <t>menu015.png</t>
  </si>
  <si>
    <t>menu016.png</t>
  </si>
  <si>
    <t>menu017.png</t>
  </si>
  <si>
    <t>menu018.png</t>
  </si>
  <si>
    <t>menu019.png</t>
  </si>
  <si>
    <t>menu020.png</t>
  </si>
  <si>
    <t>menu021.png</t>
  </si>
  <si>
    <t>menu022.png</t>
  </si>
  <si>
    <t>menu023.png</t>
  </si>
  <si>
    <t>menu024.png</t>
  </si>
  <si>
    <t>menu025.png</t>
  </si>
  <si>
    <t>menu026.png</t>
  </si>
  <si>
    <t>menu027.png</t>
  </si>
  <si>
    <t>menu028.png</t>
  </si>
  <si>
    <t>menu029.png</t>
  </si>
  <si>
    <t>menu030.png</t>
  </si>
  <si>
    <t>menu031.png</t>
  </si>
  <si>
    <t>menu032.png</t>
  </si>
  <si>
    <t>menu033.png</t>
  </si>
  <si>
    <t>menu034.png</t>
  </si>
  <si>
    <t>menu035.png</t>
  </si>
  <si>
    <t>menu036.png</t>
  </si>
  <si>
    <t>menu037.png</t>
  </si>
  <si>
    <t>menu038.png</t>
  </si>
  <si>
    <t>menu039.png</t>
  </si>
  <si>
    <t>menu040.png</t>
  </si>
  <si>
    <t>menu041.png</t>
  </si>
  <si>
    <t>menu042.png</t>
  </si>
  <si>
    <t>menu043.png</t>
  </si>
  <si>
    <t>menu044.png</t>
  </si>
  <si>
    <t>menu045.png</t>
  </si>
  <si>
    <t>menu046.png</t>
  </si>
  <si>
    <t>menu047.png</t>
  </si>
  <si>
    <t>menu048.png</t>
  </si>
  <si>
    <t>menu049.png</t>
  </si>
  <si>
    <t>menu050.png</t>
  </si>
  <si>
    <t>menu051.png</t>
  </si>
  <si>
    <t>menu052.png</t>
  </si>
  <si>
    <t>menu053.png</t>
  </si>
  <si>
    <t>menu054.png</t>
  </si>
  <si>
    <t>menu055.png</t>
  </si>
  <si>
    <t>menu056.png</t>
  </si>
  <si>
    <t>menu057.png</t>
  </si>
  <si>
    <t>menu058.png</t>
  </si>
  <si>
    <t>menu059.png</t>
  </si>
  <si>
    <t>menu060.png</t>
  </si>
  <si>
    <t>menu061.png</t>
  </si>
  <si>
    <t>menu062.png</t>
  </si>
  <si>
    <t>menu063.png</t>
  </si>
  <si>
    <t>menu064.png</t>
  </si>
  <si>
    <t>menu065.png</t>
  </si>
  <si>
    <t>menu066.png</t>
  </si>
  <si>
    <t>menu067.png</t>
  </si>
  <si>
    <t>menu068.png</t>
  </si>
  <si>
    <t>menu069.png</t>
  </si>
  <si>
    <t>menu070.png</t>
  </si>
  <si>
    <t>menu071.png</t>
  </si>
  <si>
    <t>menu072.png</t>
  </si>
  <si>
    <t>menu073.png</t>
  </si>
  <si>
    <t>menu074.png</t>
  </si>
  <si>
    <t>menu075.png</t>
  </si>
  <si>
    <t>menu076.png</t>
  </si>
  <si>
    <t>menu077.png</t>
  </si>
  <si>
    <t>menu078.png</t>
  </si>
  <si>
    <t>menu079.png</t>
  </si>
  <si>
    <t>menu080.png</t>
  </si>
  <si>
    <t>menu081.png</t>
  </si>
  <si>
    <t>menu082.png</t>
  </si>
  <si>
    <t>menu083.png</t>
  </si>
  <si>
    <t>menu084.png</t>
  </si>
  <si>
    <t>menu085.png</t>
  </si>
  <si>
    <t>menu086.png</t>
  </si>
  <si>
    <t>menu087.png</t>
  </si>
  <si>
    <t>menu088.png</t>
  </si>
  <si>
    <t>menu089.png</t>
  </si>
  <si>
    <t>menu090.png</t>
  </si>
  <si>
    <t>menu091.png</t>
  </si>
  <si>
    <t>menu092.png</t>
  </si>
  <si>
    <t>menu093.png</t>
  </si>
  <si>
    <t>aa</t>
    <phoneticPr fontId="1" type="noConversion"/>
  </si>
  <si>
    <t>ab</t>
    <phoneticPr fontId="1" type="noConversion"/>
  </si>
  <si>
    <t>bb</t>
    <phoneticPr fontId="1" type="noConversion"/>
  </si>
  <si>
    <t>bc</t>
    <phoneticPr fontId="1" type="noConversion"/>
  </si>
  <si>
    <t>07</t>
    <phoneticPr fontId="1" type="noConversion"/>
  </si>
  <si>
    <t>/menu</t>
  </si>
  <si>
    <t>/menu/rap</t>
  </si>
  <si>
    <t>/menu/salad</t>
  </si>
  <si>
    <t>/menu/morningmenu</t>
  </si>
  <si>
    <t>/menu/smilesup</t>
  </si>
  <si>
    <t>/menu/groupmenu</t>
  </si>
  <si>
    <t>/user</t>
  </si>
  <si>
    <t>/use/subwayuse</t>
  </si>
  <si>
    <t>/use/groupuse</t>
  </si>
  <si>
    <t>/use/material</t>
  </si>
  <si>
    <t>/use/appuse</t>
  </si>
  <si>
    <t>/news</t>
  </si>
  <si>
    <t>/news/event</t>
  </si>
  <si>
    <t>/news/notice</t>
  </si>
  <si>
    <t>/news/advertisement</t>
  </si>
  <si>
    <t>/story</t>
  </si>
  <si>
    <t>/story/history</t>
  </si>
  <si>
    <t>/story/promise</t>
  </si>
  <si>
    <t>/story/socialcontribution</t>
  </si>
  <si>
    <t>/story/artsupport</t>
  </si>
  <si>
    <t>/story/storefind</t>
  </si>
  <si>
    <t>/store</t>
  </si>
  <si>
    <t>/store/franchise</t>
  </si>
  <si>
    <t>/store/faq</t>
  </si>
  <si>
    <t>/store/membership</t>
  </si>
  <si>
    <t>/store/branch</t>
  </si>
  <si>
    <t>/store/business</t>
  </si>
  <si>
    <t>/order</t>
  </si>
  <si>
    <t>/order/fast</t>
  </si>
  <si>
    <t>/order/home</t>
  </si>
  <si>
    <t>/order/grouporder</t>
  </si>
  <si>
    <t>/menu/sandwich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</si>
</sst>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2" fillId="0" borderId="0" xfId="1">
      <alignment vertical="center"/>
    </xf>
    <xf numFmtId="0" fontId="0" fillId="2" borderId="0" xfId="0" applyFill="1">
      <alignment vertical="center"/>
    </xf>
    <xf numFmtId="49" fontId="0" fillId="0" borderId="0" xfId="0" applyNumberFormat="1">
      <alignment vertical="center"/>
    </xf>
    <xf numFmtId="49" fontId="0" fillId="0" borderId="0" xfId="0" applyNumberFormat="1" applyAlignment="1">
      <alignment vertical="center" shrinkToFit="1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aaaa1@gmail.com" TargetMode="External"/><Relationship Id="rId13" Type="http://schemas.openxmlformats.org/officeDocument/2006/relationships/hyperlink" Target="mailto:aaaa1@gmail.com" TargetMode="External"/><Relationship Id="rId18" Type="http://schemas.openxmlformats.org/officeDocument/2006/relationships/hyperlink" Target="mailto:aaaa1@gmail.com" TargetMode="External"/><Relationship Id="rId3" Type="http://schemas.openxmlformats.org/officeDocument/2006/relationships/hyperlink" Target="mailto:aaaa1@gmail.com" TargetMode="External"/><Relationship Id="rId7" Type="http://schemas.openxmlformats.org/officeDocument/2006/relationships/hyperlink" Target="mailto:aaaa1@gmail.com" TargetMode="External"/><Relationship Id="rId12" Type="http://schemas.openxmlformats.org/officeDocument/2006/relationships/hyperlink" Target="mailto:aaaa1@gmail.com" TargetMode="External"/><Relationship Id="rId17" Type="http://schemas.openxmlformats.org/officeDocument/2006/relationships/hyperlink" Target="mailto:aaaa1@gmail.com" TargetMode="External"/><Relationship Id="rId2" Type="http://schemas.openxmlformats.org/officeDocument/2006/relationships/hyperlink" Target="mailto:aaaa1@gmail.com" TargetMode="External"/><Relationship Id="rId16" Type="http://schemas.openxmlformats.org/officeDocument/2006/relationships/hyperlink" Target="mailto:aaaa1@gmail.com" TargetMode="External"/><Relationship Id="rId20" Type="http://schemas.openxmlformats.org/officeDocument/2006/relationships/hyperlink" Target="mailto:aaaa1@gmail.com" TargetMode="External"/><Relationship Id="rId1" Type="http://schemas.openxmlformats.org/officeDocument/2006/relationships/hyperlink" Target="mailto:aaaa1@gmail.com" TargetMode="External"/><Relationship Id="rId6" Type="http://schemas.openxmlformats.org/officeDocument/2006/relationships/hyperlink" Target="mailto:aaaa1@gmail.com" TargetMode="External"/><Relationship Id="rId11" Type="http://schemas.openxmlformats.org/officeDocument/2006/relationships/hyperlink" Target="mailto:aaaa1@gmail.com" TargetMode="External"/><Relationship Id="rId5" Type="http://schemas.openxmlformats.org/officeDocument/2006/relationships/hyperlink" Target="mailto:aaaa1@gmail.com" TargetMode="External"/><Relationship Id="rId15" Type="http://schemas.openxmlformats.org/officeDocument/2006/relationships/hyperlink" Target="mailto:aaaa1@gmail.com" TargetMode="External"/><Relationship Id="rId10" Type="http://schemas.openxmlformats.org/officeDocument/2006/relationships/hyperlink" Target="mailto:aaaa1@gmail.com" TargetMode="External"/><Relationship Id="rId19" Type="http://schemas.openxmlformats.org/officeDocument/2006/relationships/hyperlink" Target="mailto:aaaa1@gmail.com" TargetMode="External"/><Relationship Id="rId4" Type="http://schemas.openxmlformats.org/officeDocument/2006/relationships/hyperlink" Target="mailto:aaaa1@gmail.com" TargetMode="External"/><Relationship Id="rId9" Type="http://schemas.openxmlformats.org/officeDocument/2006/relationships/hyperlink" Target="mailto:aaaa1@gmail.com" TargetMode="External"/><Relationship Id="rId14" Type="http://schemas.openxmlformats.org/officeDocument/2006/relationships/hyperlink" Target="mailto:aaaa1@g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/>
  </sheetViews>
  <sheetFormatPr defaultRowHeight="16.5" x14ac:dyDescent="0.3"/>
  <cols>
    <col min="1" max="1" width="21.75" customWidth="1"/>
    <col min="4" max="4" width="71.75" customWidth="1"/>
  </cols>
  <sheetData>
    <row r="1" spans="1:4" x14ac:dyDescent="0.3">
      <c r="A1" s="1" t="s">
        <v>0</v>
      </c>
      <c r="B1">
        <v>11111</v>
      </c>
      <c r="D1" t="str">
        <f xml:space="preserve"> "insert into user set  user_email = '"&amp;A1&amp;"', user_password = '"&amp;B1&amp;"';"</f>
        <v>insert into user set  user_email = 'aaaa1@gmail.com', user_password = '11111';</v>
      </c>
    </row>
    <row r="2" spans="1:4" x14ac:dyDescent="0.3">
      <c r="A2" s="1" t="s">
        <v>1</v>
      </c>
      <c r="B2">
        <v>11111</v>
      </c>
      <c r="D2" t="str">
        <f t="shared" ref="D2:D20" si="0" xml:space="preserve"> "insert into user set  user_email = '"&amp;A2&amp;"', user_password = '"&amp;B2&amp;"';"</f>
        <v>insert into user set  user_email = 'aaaa2@gmail.com', user_password = '11111';</v>
      </c>
    </row>
    <row r="3" spans="1:4" x14ac:dyDescent="0.3">
      <c r="A3" s="1" t="s">
        <v>2</v>
      </c>
      <c r="B3">
        <v>11111</v>
      </c>
      <c r="D3" t="str">
        <f t="shared" si="0"/>
        <v>insert into user set  user_email = 'aaaa3@gmail.com', user_password = '11111';</v>
      </c>
    </row>
    <row r="4" spans="1:4" x14ac:dyDescent="0.3">
      <c r="A4" s="1" t="s">
        <v>3</v>
      </c>
      <c r="B4">
        <v>11111</v>
      </c>
      <c r="D4" t="str">
        <f t="shared" si="0"/>
        <v>insert into user set  user_email = 'aaaa4@gmail.com', user_password = '11111';</v>
      </c>
    </row>
    <row r="5" spans="1:4" x14ac:dyDescent="0.3">
      <c r="A5" s="1" t="s">
        <v>4</v>
      </c>
      <c r="B5">
        <v>11111</v>
      </c>
      <c r="D5" t="str">
        <f t="shared" si="0"/>
        <v>insert into user set  user_email = 'aaaa5@gmail.com', user_password = '11111';</v>
      </c>
    </row>
    <row r="6" spans="1:4" x14ac:dyDescent="0.3">
      <c r="A6" s="1" t="s">
        <v>5</v>
      </c>
      <c r="B6">
        <v>11111</v>
      </c>
      <c r="D6" t="str">
        <f t="shared" si="0"/>
        <v>insert into user set  user_email = 'aaaa6@gmail.com', user_password = '11111';</v>
      </c>
    </row>
    <row r="7" spans="1:4" x14ac:dyDescent="0.3">
      <c r="A7" s="1" t="s">
        <v>6</v>
      </c>
      <c r="B7">
        <v>11111</v>
      </c>
      <c r="D7" t="str">
        <f t="shared" si="0"/>
        <v>insert into user set  user_email = 'aaaa7@gmail.com', user_password = '11111';</v>
      </c>
    </row>
    <row r="8" spans="1:4" x14ac:dyDescent="0.3">
      <c r="A8" s="1" t="s">
        <v>7</v>
      </c>
      <c r="B8">
        <v>11111</v>
      </c>
      <c r="D8" t="str">
        <f t="shared" si="0"/>
        <v>insert into user set  user_email = 'aaaa8@gmail.com', user_password = '11111';</v>
      </c>
    </row>
    <row r="9" spans="1:4" x14ac:dyDescent="0.3">
      <c r="A9" s="1" t="s">
        <v>8</v>
      </c>
      <c r="B9">
        <v>11111</v>
      </c>
      <c r="D9" t="str">
        <f t="shared" si="0"/>
        <v>insert into user set  user_email = 'aaaa9@gmail.com', user_password = '11111';</v>
      </c>
    </row>
    <row r="10" spans="1:4" x14ac:dyDescent="0.3">
      <c r="A10" s="1" t="s">
        <v>9</v>
      </c>
      <c r="B10">
        <v>11111</v>
      </c>
      <c r="D10" t="str">
        <f t="shared" si="0"/>
        <v>insert into user set  user_email = 'aaaa10@gmail.com', user_password = '11111';</v>
      </c>
    </row>
    <row r="11" spans="1:4" x14ac:dyDescent="0.3">
      <c r="A11" s="1" t="s">
        <v>10</v>
      </c>
      <c r="B11">
        <v>11111</v>
      </c>
      <c r="D11" t="str">
        <f t="shared" si="0"/>
        <v>insert into user set  user_email = 'aaaa11@gmail.com', user_password = '11111';</v>
      </c>
    </row>
    <row r="12" spans="1:4" x14ac:dyDescent="0.3">
      <c r="A12" s="1" t="s">
        <v>11</v>
      </c>
      <c r="B12">
        <v>11111</v>
      </c>
      <c r="D12" t="str">
        <f t="shared" si="0"/>
        <v>insert into user set  user_email = 'aaaa12@gmail.com', user_password = '11111';</v>
      </c>
    </row>
    <row r="13" spans="1:4" x14ac:dyDescent="0.3">
      <c r="A13" s="1" t="s">
        <v>12</v>
      </c>
      <c r="B13">
        <v>11111</v>
      </c>
      <c r="D13" t="str">
        <f t="shared" si="0"/>
        <v>insert into user set  user_email = 'aaaa13@gmail.com', user_password = '11111';</v>
      </c>
    </row>
    <row r="14" spans="1:4" x14ac:dyDescent="0.3">
      <c r="A14" s="1" t="s">
        <v>13</v>
      </c>
      <c r="B14">
        <v>11111</v>
      </c>
      <c r="D14" t="str">
        <f t="shared" si="0"/>
        <v>insert into user set  user_email = 'aaaa14@gmail.com', user_password = '11111';</v>
      </c>
    </row>
    <row r="15" spans="1:4" x14ac:dyDescent="0.3">
      <c r="A15" s="1" t="s">
        <v>14</v>
      </c>
      <c r="B15">
        <v>11111</v>
      </c>
      <c r="D15" t="str">
        <f t="shared" si="0"/>
        <v>insert into user set  user_email = 'aaaa15@gmail.com', user_password = '11111';</v>
      </c>
    </row>
    <row r="16" spans="1:4" x14ac:dyDescent="0.3">
      <c r="A16" s="1" t="s">
        <v>15</v>
      </c>
      <c r="B16">
        <v>11111</v>
      </c>
      <c r="D16" t="str">
        <f t="shared" si="0"/>
        <v>insert into user set  user_email = 'aaaa16@gmail.com', user_password = '11111';</v>
      </c>
    </row>
    <row r="17" spans="1:4" x14ac:dyDescent="0.3">
      <c r="A17" s="1" t="s">
        <v>16</v>
      </c>
      <c r="B17">
        <v>11111</v>
      </c>
      <c r="D17" t="str">
        <f t="shared" si="0"/>
        <v>insert into user set  user_email = 'aaaa17@gmail.com', user_password = '11111';</v>
      </c>
    </row>
    <row r="18" spans="1:4" x14ac:dyDescent="0.3">
      <c r="A18" s="1" t="s">
        <v>17</v>
      </c>
      <c r="B18">
        <v>11111</v>
      </c>
      <c r="D18" t="str">
        <f t="shared" si="0"/>
        <v>insert into user set  user_email = 'aaaa18@gmail.com', user_password = '11111';</v>
      </c>
    </row>
    <row r="19" spans="1:4" x14ac:dyDescent="0.3">
      <c r="A19" s="1" t="s">
        <v>18</v>
      </c>
      <c r="B19">
        <v>11111</v>
      </c>
      <c r="D19" t="str">
        <f t="shared" si="0"/>
        <v>insert into user set  user_email = 'aaaa19@gmail.com', user_password = '11111';</v>
      </c>
    </row>
    <row r="20" spans="1:4" x14ac:dyDescent="0.3">
      <c r="A20" s="1" t="s">
        <v>19</v>
      </c>
      <c r="B20">
        <v>11111</v>
      </c>
      <c r="D20" t="str">
        <f t="shared" si="0"/>
        <v>insert into user set  user_email = 'aaaa20@gmail.com', user_password = '11111';</v>
      </c>
    </row>
  </sheetData>
  <phoneticPr fontId="1" type="noConversion"/>
  <hyperlinks>
    <hyperlink ref="A1" r:id="rId1"/>
    <hyperlink ref="A2" r:id="rId2" display="aaaa1@gmail.com"/>
    <hyperlink ref="A3" r:id="rId3" display="aaaa1@gmail.com"/>
    <hyperlink ref="A5" r:id="rId4" display="aaaa1@gmail.com"/>
    <hyperlink ref="A4" r:id="rId5" display="aaaa1@gmail.com"/>
    <hyperlink ref="A6" r:id="rId6" display="aaaa1@gmail.com"/>
    <hyperlink ref="A11" r:id="rId7" display="aaaa1@gmail.com"/>
    <hyperlink ref="A7" r:id="rId8" display="aaaa1@gmail.com"/>
    <hyperlink ref="A12" r:id="rId9" display="aaaa1@gmail.com"/>
    <hyperlink ref="A8" r:id="rId10" display="aaaa1@gmail.com"/>
    <hyperlink ref="A13" r:id="rId11" display="aaaa1@gmail.com"/>
    <hyperlink ref="A10" r:id="rId12" display="aaaa1@gmail.com"/>
    <hyperlink ref="A15" r:id="rId13" display="aaaa1@gmail.com"/>
    <hyperlink ref="A9" r:id="rId14" display="aaaa1@gmail.com"/>
    <hyperlink ref="A14" r:id="rId15" display="aaaa1@gmail.com"/>
    <hyperlink ref="A16" r:id="rId16" display="aaaa1@gmail.com"/>
    <hyperlink ref="A17" r:id="rId17" display="aaaa1@gmail.com"/>
    <hyperlink ref="A18" r:id="rId18" display="aaaa1@gmail.com"/>
    <hyperlink ref="A20" r:id="rId19" display="aaaa1@gmail.com"/>
    <hyperlink ref="A19" r:id="rId20" display="aaaa1@gmail.com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tabSelected="1" workbookViewId="0">
      <selection activeCell="E21" sqref="E21"/>
    </sheetView>
  </sheetViews>
  <sheetFormatPr defaultRowHeight="16.5" x14ac:dyDescent="0.3"/>
  <cols>
    <col min="3" max="3" width="21.5" bestFit="1" customWidth="1"/>
    <col min="4" max="4" width="16.25" bestFit="1" customWidth="1"/>
    <col min="5" max="5" width="114.25" customWidth="1"/>
  </cols>
  <sheetData>
    <row r="1" spans="1:5" x14ac:dyDescent="0.3">
      <c r="A1" t="s">
        <v>52</v>
      </c>
      <c r="B1" t="s">
        <v>58</v>
      </c>
      <c r="C1" s="2" t="s">
        <v>20</v>
      </c>
      <c r="D1" t="s">
        <v>442</v>
      </c>
      <c r="E1" t="str">
        <f>"insert into menu set menu_large_category = '"&amp;A1&amp;"', menu_small_category = '"&amp;B1&amp;"', menu_name =  '"&amp;C1&amp;"', menu_url = '"&amp;D1&amp;"';"</f>
        <v>insert into menu set menu_large_category = 'menu', menu_small_category = 'main', menu_name =  '메뉴소개', menu_url = '/menu';</v>
      </c>
    </row>
    <row r="2" spans="1:5" x14ac:dyDescent="0.3">
      <c r="A2" t="s">
        <v>52</v>
      </c>
      <c r="B2" t="s">
        <v>59</v>
      </c>
      <c r="C2" t="s">
        <v>21</v>
      </c>
      <c r="D2" t="s">
        <v>473</v>
      </c>
      <c r="E2" t="str">
        <f t="shared" ref="E2:E32" si="0">"insert into menu set menu_large_category = '"&amp;A2&amp;"', menu_small_category = '"&amp;B2&amp;"', menu_name =  '"&amp;C2&amp;"', menu_url = '"&amp;D2&amp;"';"</f>
        <v>insert into menu set menu_large_category = 'menu', menu_small_category = 'sub', menu_name =  '샌드위치', menu_url = '/menu/sandwich';</v>
      </c>
    </row>
    <row r="3" spans="1:5" x14ac:dyDescent="0.3">
      <c r="A3" t="s">
        <v>52</v>
      </c>
      <c r="B3" t="s">
        <v>59</v>
      </c>
      <c r="C3" t="s">
        <v>22</v>
      </c>
      <c r="D3" t="s">
        <v>443</v>
      </c>
      <c r="E3" t="str">
        <f t="shared" si="0"/>
        <v>insert into menu set menu_large_category = 'menu', menu_small_category = 'sub', menu_name =  '랩ㆍ기타', menu_url = '/menu/rap';</v>
      </c>
    </row>
    <row r="4" spans="1:5" x14ac:dyDescent="0.3">
      <c r="A4" t="s">
        <v>52</v>
      </c>
      <c r="B4" t="s">
        <v>59</v>
      </c>
      <c r="C4" t="s">
        <v>23</v>
      </c>
      <c r="D4" t="s">
        <v>444</v>
      </c>
      <c r="E4" t="str">
        <f t="shared" si="0"/>
        <v>insert into menu set menu_large_category = 'menu', menu_small_category = 'sub', menu_name =  '샐러드', menu_url = '/menu/salad';</v>
      </c>
    </row>
    <row r="5" spans="1:5" x14ac:dyDescent="0.3">
      <c r="A5" t="s">
        <v>52</v>
      </c>
      <c r="B5" t="s">
        <v>59</v>
      </c>
      <c r="C5" t="s">
        <v>24</v>
      </c>
      <c r="D5" t="s">
        <v>445</v>
      </c>
      <c r="E5" t="str">
        <f t="shared" si="0"/>
        <v>insert into menu set menu_large_category = 'menu', menu_small_category = 'sub', menu_name =  '아침메뉴', menu_url = '/menu/morningmenu';</v>
      </c>
    </row>
    <row r="6" spans="1:5" x14ac:dyDescent="0.3">
      <c r="A6" t="s">
        <v>52</v>
      </c>
      <c r="B6" t="s">
        <v>59</v>
      </c>
      <c r="C6" t="s">
        <v>25</v>
      </c>
      <c r="D6" t="s">
        <v>446</v>
      </c>
      <c r="E6" t="str">
        <f t="shared" si="0"/>
        <v>insert into menu set menu_large_category = 'menu', menu_small_category = 'sub', menu_name =  '스마일 썹', menu_url = '/menu/smilesup';</v>
      </c>
    </row>
    <row r="7" spans="1:5" x14ac:dyDescent="0.3">
      <c r="A7" t="s">
        <v>52</v>
      </c>
      <c r="B7" t="s">
        <v>59</v>
      </c>
      <c r="C7" t="s">
        <v>26</v>
      </c>
      <c r="D7" t="s">
        <v>447</v>
      </c>
      <c r="E7" t="str">
        <f t="shared" si="0"/>
        <v>insert into menu set menu_large_category = 'menu', menu_small_category = 'sub', menu_name =  '단체메뉴', menu_url = '/menu/groupmenu';</v>
      </c>
    </row>
    <row r="8" spans="1:5" x14ac:dyDescent="0.3">
      <c r="A8" t="s">
        <v>53</v>
      </c>
      <c r="B8" t="s">
        <v>58</v>
      </c>
      <c r="C8" s="2" t="s">
        <v>27</v>
      </c>
      <c r="D8" t="s">
        <v>448</v>
      </c>
      <c r="E8" t="str">
        <f t="shared" si="0"/>
        <v>insert into menu set menu_large_category = 'use', menu_small_category = 'main', menu_name =  '이용방법', menu_url = '/user';</v>
      </c>
    </row>
    <row r="9" spans="1:5" x14ac:dyDescent="0.3">
      <c r="A9" t="s">
        <v>53</v>
      </c>
      <c r="B9" t="s">
        <v>59</v>
      </c>
      <c r="C9" t="s">
        <v>28</v>
      </c>
      <c r="D9" t="s">
        <v>449</v>
      </c>
      <c r="E9" t="str">
        <f t="shared" si="0"/>
        <v>insert into menu set menu_large_category = 'use', menu_small_category = 'sub', menu_name =  '써브웨이 이용방법', menu_url = '/use/subwayuse';</v>
      </c>
    </row>
    <row r="10" spans="1:5" x14ac:dyDescent="0.3">
      <c r="A10" t="s">
        <v>53</v>
      </c>
      <c r="B10" t="s">
        <v>59</v>
      </c>
      <c r="C10" t="s">
        <v>29</v>
      </c>
      <c r="D10" t="s">
        <v>450</v>
      </c>
      <c r="E10" t="str">
        <f t="shared" si="0"/>
        <v>insert into menu set menu_large_category = 'use', menu_small_category = 'sub', menu_name =  '단체메뉴 이용방법', menu_url = '/use/groupuse';</v>
      </c>
    </row>
    <row r="11" spans="1:5" x14ac:dyDescent="0.3">
      <c r="A11" t="s">
        <v>53</v>
      </c>
      <c r="B11" t="s">
        <v>59</v>
      </c>
      <c r="C11" t="s">
        <v>30</v>
      </c>
      <c r="D11" t="s">
        <v>451</v>
      </c>
      <c r="E11" t="str">
        <f t="shared" si="0"/>
        <v>insert into menu set menu_large_category = 'use', menu_small_category = 'sub', menu_name =  '신선한 재료 소개', menu_url = '/use/material';</v>
      </c>
    </row>
    <row r="12" spans="1:5" x14ac:dyDescent="0.3">
      <c r="A12" t="s">
        <v>53</v>
      </c>
      <c r="B12" t="s">
        <v>59</v>
      </c>
      <c r="C12" t="s">
        <v>31</v>
      </c>
      <c r="D12" t="s">
        <v>452</v>
      </c>
      <c r="E12" t="str">
        <f t="shared" si="0"/>
        <v>insert into menu set menu_large_category = 'use', menu_small_category = 'sub', menu_name =  'App 이용방법', menu_url = '/use/appuse';</v>
      </c>
    </row>
    <row r="13" spans="1:5" x14ac:dyDescent="0.3">
      <c r="A13" t="s">
        <v>54</v>
      </c>
      <c r="B13" t="s">
        <v>58</v>
      </c>
      <c r="C13" s="2" t="s">
        <v>32</v>
      </c>
      <c r="D13" t="s">
        <v>453</v>
      </c>
      <c r="E13" t="str">
        <f t="shared" si="0"/>
        <v>insert into menu set menu_large_category = 'news', menu_small_category = 'main', menu_name =  '새소식', menu_url = '/news';</v>
      </c>
    </row>
    <row r="14" spans="1:5" x14ac:dyDescent="0.3">
      <c r="A14" t="s">
        <v>54</v>
      </c>
      <c r="B14" t="s">
        <v>59</v>
      </c>
      <c r="C14" t="s">
        <v>33</v>
      </c>
      <c r="D14" t="s">
        <v>454</v>
      </c>
      <c r="E14" t="str">
        <f t="shared" si="0"/>
        <v>insert into menu set menu_large_category = 'news', menu_small_category = 'sub', menu_name =  '이벤트ㆍ프로모션', menu_url = '/news/event';</v>
      </c>
    </row>
    <row r="15" spans="1:5" x14ac:dyDescent="0.3">
      <c r="A15" t="s">
        <v>54</v>
      </c>
      <c r="B15" t="s">
        <v>59</v>
      </c>
      <c r="C15" t="s">
        <v>34</v>
      </c>
      <c r="D15" t="s">
        <v>455</v>
      </c>
      <c r="E15" t="str">
        <f t="shared" si="0"/>
        <v>insert into menu set menu_large_category = 'news', menu_small_category = 'sub', menu_name =  '뉴스ㆍ공지사항', menu_url = '/news/notice';</v>
      </c>
    </row>
    <row r="16" spans="1:5" x14ac:dyDescent="0.3">
      <c r="A16" t="s">
        <v>54</v>
      </c>
      <c r="B16" t="s">
        <v>59</v>
      </c>
      <c r="C16" t="s">
        <v>35</v>
      </c>
      <c r="D16" t="s">
        <v>456</v>
      </c>
      <c r="E16" t="str">
        <f t="shared" si="0"/>
        <v>insert into menu set menu_large_category = 'news', menu_small_category = 'sub', menu_name =  '광고영상', menu_url = '/news/advertisement';</v>
      </c>
    </row>
    <row r="17" spans="1:5" x14ac:dyDescent="0.3">
      <c r="A17" t="s">
        <v>55</v>
      </c>
      <c r="B17" t="s">
        <v>58</v>
      </c>
      <c r="C17" s="2" t="s">
        <v>36</v>
      </c>
      <c r="D17" t="s">
        <v>457</v>
      </c>
      <c r="E17" t="str">
        <f t="shared" si="0"/>
        <v>insert into menu set menu_large_category = 'story', menu_small_category = 'main', menu_name =  '써브웨이', menu_url = '/story';</v>
      </c>
    </row>
    <row r="18" spans="1:5" x14ac:dyDescent="0.3">
      <c r="A18" t="s">
        <v>55</v>
      </c>
      <c r="B18" t="s">
        <v>59</v>
      </c>
      <c r="C18" t="s">
        <v>37</v>
      </c>
      <c r="D18" t="s">
        <v>458</v>
      </c>
      <c r="E18" t="str">
        <f t="shared" si="0"/>
        <v>insert into menu set menu_large_category = 'story', menu_small_category = 'sub', menu_name =  '써브웨이 역사', menu_url = '/story/history';</v>
      </c>
    </row>
    <row r="19" spans="1:5" x14ac:dyDescent="0.3">
      <c r="A19" t="s">
        <v>55</v>
      </c>
      <c r="B19" t="s">
        <v>59</v>
      </c>
      <c r="C19" t="s">
        <v>38</v>
      </c>
      <c r="D19" t="s">
        <v>459</v>
      </c>
      <c r="E19" t="str">
        <f t="shared" si="0"/>
        <v>insert into menu set menu_large_category = 'story', menu_small_category = 'sub', menu_name =  '써브웨이 약속', menu_url = '/story/promise';</v>
      </c>
    </row>
    <row r="20" spans="1:5" x14ac:dyDescent="0.3">
      <c r="A20" t="s">
        <v>55</v>
      </c>
      <c r="B20" t="s">
        <v>59</v>
      </c>
      <c r="C20" t="s">
        <v>39</v>
      </c>
      <c r="D20" t="s">
        <v>460</v>
      </c>
      <c r="E20" t="str">
        <f t="shared" si="0"/>
        <v>insert into menu set menu_large_category = 'story', menu_small_category = 'sub', menu_name =  '써브웨이 사회공헌', menu_url = '/story/socialcontribution';</v>
      </c>
    </row>
    <row r="21" spans="1:5" x14ac:dyDescent="0.3">
      <c r="A21" t="s">
        <v>55</v>
      </c>
      <c r="B21" t="s">
        <v>59</v>
      </c>
      <c r="C21" t="s">
        <v>40</v>
      </c>
      <c r="D21" t="s">
        <v>461</v>
      </c>
      <c r="E21" t="str">
        <f t="shared" si="0"/>
        <v>insert into menu set menu_large_category = 'story', menu_small_category = 'sub', menu_name =  '샌드위치 아티스트 지원', menu_url = '/story/artsupport';</v>
      </c>
    </row>
    <row r="22" spans="1:5" x14ac:dyDescent="0.3">
      <c r="A22" t="s">
        <v>55</v>
      </c>
      <c r="B22" t="s">
        <v>59</v>
      </c>
      <c r="C22" t="s">
        <v>41</v>
      </c>
      <c r="D22" t="s">
        <v>462</v>
      </c>
      <c r="E22" t="str">
        <f t="shared" si="0"/>
        <v>insert into menu set menu_large_category = 'story', menu_small_category = 'sub', menu_name =  '매장찾기', menu_url = '/story/storefind';</v>
      </c>
    </row>
    <row r="23" spans="1:5" x14ac:dyDescent="0.3">
      <c r="A23" t="s">
        <v>56</v>
      </c>
      <c r="B23" t="s">
        <v>58</v>
      </c>
      <c r="C23" s="2" t="s">
        <v>42</v>
      </c>
      <c r="D23" t="s">
        <v>463</v>
      </c>
      <c r="E23" t="str">
        <f t="shared" si="0"/>
        <v>insert into menu set menu_large_category = 'store', menu_small_category = 'main', menu_name =  '가맹점', menu_url = '/store';</v>
      </c>
    </row>
    <row r="24" spans="1:5" x14ac:dyDescent="0.3">
      <c r="A24" t="s">
        <v>56</v>
      </c>
      <c r="B24" t="s">
        <v>59</v>
      </c>
      <c r="C24" t="s">
        <v>43</v>
      </c>
      <c r="D24" t="s">
        <v>464</v>
      </c>
      <c r="E24" t="str">
        <f t="shared" si="0"/>
        <v>insert into menu set menu_large_category = 'store', menu_small_category = 'sub', menu_name =  '써브웨이 프랜차이즈', menu_url = '/store/franchise';</v>
      </c>
    </row>
    <row r="25" spans="1:5" x14ac:dyDescent="0.3">
      <c r="A25" t="s">
        <v>56</v>
      </c>
      <c r="B25" t="s">
        <v>59</v>
      </c>
      <c r="C25" t="s">
        <v>44</v>
      </c>
      <c r="D25" t="s">
        <v>465</v>
      </c>
      <c r="E25" t="str">
        <f t="shared" si="0"/>
        <v>insert into menu set menu_large_category = 'store', menu_small_category = 'sub', menu_name =  '가맹관련 FAQ', menu_url = '/store/faq';</v>
      </c>
    </row>
    <row r="26" spans="1:5" x14ac:dyDescent="0.3">
      <c r="A26" t="s">
        <v>56</v>
      </c>
      <c r="B26" t="s">
        <v>59</v>
      </c>
      <c r="C26" t="s">
        <v>45</v>
      </c>
      <c r="D26" t="s">
        <v>466</v>
      </c>
      <c r="E26" t="str">
        <f t="shared" si="0"/>
        <v>insert into menu set menu_large_category = 'store', menu_small_category = 'sub', menu_name =  '가맹신청ㆍ문의', menu_url = '/store/membership';</v>
      </c>
    </row>
    <row r="27" spans="1:5" x14ac:dyDescent="0.3">
      <c r="A27" t="s">
        <v>56</v>
      </c>
      <c r="B27" t="s">
        <v>59</v>
      </c>
      <c r="C27" t="s">
        <v>46</v>
      </c>
      <c r="D27" t="s">
        <v>467</v>
      </c>
      <c r="E27" t="str">
        <f t="shared" si="0"/>
        <v>insert into menu set menu_large_category = 'store', menu_small_category = 'sub', menu_name =  '지사안내', menu_url = '/store/branch';</v>
      </c>
    </row>
    <row r="28" spans="1:5" x14ac:dyDescent="0.3">
      <c r="A28" t="s">
        <v>56</v>
      </c>
      <c r="B28" t="s">
        <v>59</v>
      </c>
      <c r="C28" t="s">
        <v>47</v>
      </c>
      <c r="D28" t="s">
        <v>468</v>
      </c>
      <c r="E28" t="str">
        <f t="shared" si="0"/>
        <v>insert into menu set menu_large_category = 'store', menu_small_category = 'sub', menu_name =  '사업설명회', menu_url = '/store/business';</v>
      </c>
    </row>
    <row r="29" spans="1:5" x14ac:dyDescent="0.3">
      <c r="A29" t="s">
        <v>57</v>
      </c>
      <c r="B29" t="s">
        <v>58</v>
      </c>
      <c r="C29" s="2" t="s">
        <v>48</v>
      </c>
      <c r="D29" t="s">
        <v>469</v>
      </c>
      <c r="E29" t="str">
        <f t="shared" si="0"/>
        <v>insert into menu set menu_large_category = 'order', menu_small_category = 'main', menu_name =  '온라인 주문', menu_url = '/order';</v>
      </c>
    </row>
    <row r="30" spans="1:5" x14ac:dyDescent="0.3">
      <c r="A30" t="s">
        <v>57</v>
      </c>
      <c r="B30" t="s">
        <v>59</v>
      </c>
      <c r="C30" t="s">
        <v>49</v>
      </c>
      <c r="D30" t="s">
        <v>470</v>
      </c>
      <c r="E30" t="str">
        <f t="shared" si="0"/>
        <v>insert into menu set menu_large_category = 'order', menu_small_category = 'sub', menu_name =  'FAST-SUB', menu_url = '/order/fast';</v>
      </c>
    </row>
    <row r="31" spans="1:5" x14ac:dyDescent="0.3">
      <c r="A31" t="s">
        <v>57</v>
      </c>
      <c r="B31" t="s">
        <v>59</v>
      </c>
      <c r="C31" t="s">
        <v>50</v>
      </c>
      <c r="D31" t="s">
        <v>471</v>
      </c>
      <c r="E31" t="str">
        <f t="shared" si="0"/>
        <v>insert into menu set menu_large_category = 'order', menu_small_category = 'sub', menu_name =  'HOME-SUB', menu_url = '/order/home';</v>
      </c>
    </row>
    <row r="32" spans="1:5" x14ac:dyDescent="0.3">
      <c r="A32" t="s">
        <v>57</v>
      </c>
      <c r="B32" t="s">
        <v>59</v>
      </c>
      <c r="C32" t="s">
        <v>51</v>
      </c>
      <c r="D32" t="s">
        <v>472</v>
      </c>
      <c r="E32" t="str">
        <f t="shared" si="0"/>
        <v>insert into menu set menu_large_category = 'order', menu_small_category = 'sub', menu_name =  '단체주문', menu_url = '/order/grouporder';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4"/>
  <sheetViews>
    <sheetView topLeftCell="A61" workbookViewId="0">
      <selection activeCell="J2" sqref="J2:J94"/>
    </sheetView>
  </sheetViews>
  <sheetFormatPr defaultRowHeight="16.5" x14ac:dyDescent="0.3"/>
  <cols>
    <col min="1" max="1" width="3.375" style="3" bestFit="1" customWidth="1"/>
    <col min="3" max="3" width="3.375" style="3" bestFit="1" customWidth="1"/>
    <col min="4" max="4" width="15.5" customWidth="1"/>
    <col min="5" max="5" width="27.875" customWidth="1"/>
    <col min="6" max="6" width="10" customWidth="1"/>
    <col min="7" max="7" width="8.25" customWidth="1"/>
    <col min="8" max="8" width="12.75" style="4" customWidth="1"/>
    <col min="9" max="9" width="13.25" customWidth="1"/>
    <col min="10" max="10" width="94.5" customWidth="1"/>
  </cols>
  <sheetData>
    <row r="1" spans="1:10" x14ac:dyDescent="0.3">
      <c r="A1" s="3" t="s">
        <v>437</v>
      </c>
      <c r="B1" t="s">
        <v>438</v>
      </c>
      <c r="C1" s="3" t="s">
        <v>439</v>
      </c>
      <c r="D1" t="s">
        <v>440</v>
      </c>
    </row>
    <row r="2" spans="1:10" x14ac:dyDescent="0.3">
      <c r="A2" s="3" t="s">
        <v>334</v>
      </c>
      <c r="B2" t="s">
        <v>21</v>
      </c>
      <c r="C2" s="3" t="s">
        <v>336</v>
      </c>
      <c r="D2" t="s">
        <v>166</v>
      </c>
      <c r="E2" t="s">
        <v>60</v>
      </c>
      <c r="F2" t="s">
        <v>61</v>
      </c>
      <c r="G2" t="s">
        <v>62</v>
      </c>
      <c r="H2" s="4" t="s">
        <v>63</v>
      </c>
      <c r="I2" s="2" t="s">
        <v>344</v>
      </c>
      <c r="J2" t="str">
        <f>"insert into product set product_kind = '"&amp;A2&amp;"', product_article = '"&amp;C2&amp;"', product_name =  '"&amp;E2&amp;"', product_eng_name = '"&amp;F2&amp;"', product_kcal = '"&amp;G2&amp;"', product_comment = '"&amp;H2&amp;"', product_image = '"&amp;I2&amp;"';"</f>
        <v>insert into product set product_kind = '01', product_article = '03', product_name =  '쉬림프 아보카도', product_eng_name = 'Shrimp Avocado', product_kcal = '297 kcal', product_comment = '통통한 새우에 아보카도를 더해 더욱 신선하게 한입 가득 즐겨보세요.', product_image = 'menu001.png';</v>
      </c>
    </row>
    <row r="3" spans="1:10" x14ac:dyDescent="0.3">
      <c r="A3" s="3" t="s">
        <v>334</v>
      </c>
      <c r="B3" t="s">
        <v>21</v>
      </c>
      <c r="C3" s="3" t="s">
        <v>335</v>
      </c>
      <c r="D3" t="s">
        <v>165</v>
      </c>
      <c r="E3" t="s">
        <v>64</v>
      </c>
      <c r="F3" t="s">
        <v>65</v>
      </c>
      <c r="G3" t="s">
        <v>66</v>
      </c>
      <c r="H3" s="4" t="s">
        <v>67</v>
      </c>
      <c r="I3" s="2" t="s">
        <v>345</v>
      </c>
      <c r="J3" t="str">
        <f t="shared" ref="J3:J66" si="0">"insert into product set product_kind = '"&amp;A3&amp;"', product_article = '"&amp;C3&amp;"', product_name =  '"&amp;E3&amp;"', product_eng_name = '"&amp;F3&amp;"', product_kcal = '"&amp;G3&amp;"', product_comment = '"&amp;H3&amp;"', product_image = '"&amp;I3&amp;"';"</f>
        <v>insert into product set product_kind = '01', product_article = '02', product_name =  '로스트 치킨 아보카도', product_eng_name = 'Roast Chicken Avocado', product_kcal = '356 kcal', product_comment = '부드러운 닭가슴살에 아보카도를 더해 든든함을 한입 가득 즐겨보세요.', product_image = 'menu002.png';</v>
      </c>
    </row>
    <row r="4" spans="1:10" x14ac:dyDescent="0.3">
      <c r="A4" s="3" t="s">
        <v>334</v>
      </c>
      <c r="B4" t="s">
        <v>21</v>
      </c>
      <c r="C4" s="3" t="s">
        <v>334</v>
      </c>
      <c r="D4" t="s">
        <v>164</v>
      </c>
      <c r="E4" t="s">
        <v>68</v>
      </c>
      <c r="F4" t="s">
        <v>69</v>
      </c>
      <c r="G4" t="s">
        <v>70</v>
      </c>
      <c r="H4" s="4" t="s">
        <v>71</v>
      </c>
      <c r="I4" s="2" t="s">
        <v>346</v>
      </c>
      <c r="J4" t="str">
        <f t="shared" si="0"/>
        <v>insert into product set product_kind = '01', product_article = '01', product_name =  '에그 슬라이스 아보카도', product_eng_name = 'Egg slice Avocado', product_kcal = '335 kcal', product_comment = '담백한 에그 슬라이스에 아보카도를 더해 건강함을 한입 가득 즐겨보세요.', product_image = 'menu003.png';</v>
      </c>
    </row>
    <row r="5" spans="1:10" x14ac:dyDescent="0.3">
      <c r="A5" s="3" t="s">
        <v>334</v>
      </c>
      <c r="B5" t="s">
        <v>21</v>
      </c>
      <c r="C5" s="3" t="s">
        <v>335</v>
      </c>
      <c r="D5" t="s">
        <v>165</v>
      </c>
      <c r="E5" t="s">
        <v>72</v>
      </c>
      <c r="F5" t="s">
        <v>73</v>
      </c>
      <c r="G5" t="s">
        <v>74</v>
      </c>
      <c r="H5" s="4" t="s">
        <v>75</v>
      </c>
      <c r="I5" s="2" t="s">
        <v>347</v>
      </c>
      <c r="J5" t="str">
        <f t="shared" si="0"/>
        <v>insert into product set product_kind = '01', product_article = '02', product_name =  '에그 슬라이스', product_eng_name = 'Egg Slice', product_kcal = '279 kcal', product_comment = '달걀의 신선함과 담백함을 그대로 담아 맛도, 영양도 사로잡은 샌드위치를 입안 가득 즐겨보세요.', product_image = 'menu004.png';</v>
      </c>
    </row>
    <row r="6" spans="1:10" x14ac:dyDescent="0.3">
      <c r="A6" s="3" t="s">
        <v>334</v>
      </c>
      <c r="B6" t="s">
        <v>21</v>
      </c>
      <c r="C6" s="3" t="s">
        <v>336</v>
      </c>
      <c r="D6" t="s">
        <v>166</v>
      </c>
      <c r="E6" t="s">
        <v>76</v>
      </c>
      <c r="F6" t="s">
        <v>77</v>
      </c>
      <c r="G6" t="s">
        <v>78</v>
      </c>
      <c r="H6" s="4" t="s">
        <v>300</v>
      </c>
      <c r="I6" s="2" t="s">
        <v>348</v>
      </c>
      <c r="J6" t="str">
        <f t="shared" si="0"/>
        <v>insert into product set product_kind = '01', product_article = '03', product_name =  '이탈리안 비엠티 썹픽', product_eng_name = 'Italian B.M.T.™ SUBPICK', product_kcal = '548 kcal', product_comment = '써브웨이가 추천하는 베스트 조합을 한번에 주문 할 수 있는 쉽고 빠른 주문, 썹픽으로 만나보세요.&lt;br&gt;썹픽 레시피 – 빵 : 파마산 오레가노/ 치즈 : 모차렐라 치즈/ 야채 : 양상추, 토마토, 피망, 양파, 오이, 피클, 올리브, 할라피뇨/ 소스 : 스위트 어니언 &amp;amp; 랜치', product_image = 'menu005.png';</v>
      </c>
    </row>
    <row r="7" spans="1:10" x14ac:dyDescent="0.3">
      <c r="A7" s="3" t="s">
        <v>334</v>
      </c>
      <c r="B7" t="s">
        <v>21</v>
      </c>
      <c r="C7" s="3" t="s">
        <v>336</v>
      </c>
      <c r="D7" t="s">
        <v>166</v>
      </c>
      <c r="E7" t="s">
        <v>79</v>
      </c>
      <c r="F7" t="s">
        <v>80</v>
      </c>
      <c r="G7" t="s">
        <v>81</v>
      </c>
      <c r="H7" s="4" t="s">
        <v>301</v>
      </c>
      <c r="I7" s="2" t="s">
        <v>349</v>
      </c>
      <c r="J7" t="str">
        <f t="shared" si="0"/>
        <v>insert into product set product_kind = '01', product_article = '03', product_name =  '스테이크&amp;amp;치즈 썹픽', product_eng_name = 'Steak &amp;amp; Cheese SUBPICK', product_kcal = '507 kcal', product_comment = '써브웨이가 추천하는 베스트 조합을 한번에 주문 할 수 있는 쉽고 빠른 주문, 썹픽으로 만나보세요.&lt;br&gt;썹픽 레시피 – 빵 : 화이트/ 치즈 : 아메리칸 치즈/ 야채 : 양상추, 토마토, 피망, 양파, 오이, 피클, 올리브, 할라피뇨/ 소스 : 마요네즈 &amp;amp; 사우스웨스트', product_image = 'menu006.png';</v>
      </c>
    </row>
    <row r="8" spans="1:10" x14ac:dyDescent="0.3">
      <c r="A8" s="3" t="s">
        <v>334</v>
      </c>
      <c r="B8" t="s">
        <v>21</v>
      </c>
      <c r="C8" s="3" t="s">
        <v>336</v>
      </c>
      <c r="D8" t="s">
        <v>166</v>
      </c>
      <c r="E8" t="s">
        <v>82</v>
      </c>
      <c r="F8" t="s">
        <v>83</v>
      </c>
      <c r="G8" t="s">
        <v>84</v>
      </c>
      <c r="H8" s="4" t="s">
        <v>302</v>
      </c>
      <c r="I8" s="2" t="s">
        <v>350</v>
      </c>
      <c r="J8" t="str">
        <f t="shared" si="0"/>
        <v>insert into product set product_kind = '01', product_article = '03', product_name =  '로티세리 바비큐 치킨 썹픽', product_eng_name = 'Rotisserie Barbecue Chicken SUBPICK', product_kcal = '463 kcal', product_comment = '써브웨이가 추천하는 베스트 조합을 한번에 주문 할 수 있는 쉽고 빠른 주문, 썹픽으로 만나보세요.&lt;br&gt;썹픽 레시피 – 빵 : 화이트/ 치즈 : 아메리칸 치즈/ 야채 : 양상추, 토마토, 피망,양파,오이/ 소스 : 랜치 &amp;amp; 스위트 칠리', product_image = 'menu007.png';</v>
      </c>
    </row>
    <row r="9" spans="1:10" x14ac:dyDescent="0.3">
      <c r="A9" s="3" t="s">
        <v>334</v>
      </c>
      <c r="B9" t="s">
        <v>21</v>
      </c>
      <c r="C9" s="3" t="s">
        <v>336</v>
      </c>
      <c r="D9" t="s">
        <v>166</v>
      </c>
      <c r="E9" t="s">
        <v>85</v>
      </c>
      <c r="F9" t="s">
        <v>86</v>
      </c>
      <c r="G9" t="s">
        <v>87</v>
      </c>
      <c r="H9" s="4" t="s">
        <v>88</v>
      </c>
      <c r="I9" s="2" t="s">
        <v>351</v>
      </c>
      <c r="J9" t="str">
        <f t="shared" si="0"/>
        <v>insert into product set product_kind = '01', product_article = '03', product_name =  '스테이크 &amp;amp; 치즈', product_eng_name = 'Steak &amp;amp; Cheese', product_kcal = '355 kcal', product_comment = '육즙이 쫙~풍부한 비프 스테이크의 풍미가 입안 한가득', product_image = 'menu008.png';</v>
      </c>
    </row>
    <row r="10" spans="1:10" x14ac:dyDescent="0.3">
      <c r="A10" s="3" t="s">
        <v>334</v>
      </c>
      <c r="B10" t="s">
        <v>21</v>
      </c>
      <c r="C10" s="3" t="s">
        <v>335</v>
      </c>
      <c r="D10" t="s">
        <v>165</v>
      </c>
      <c r="E10" t="s">
        <v>89</v>
      </c>
      <c r="F10" t="s">
        <v>90</v>
      </c>
      <c r="G10" t="s">
        <v>87</v>
      </c>
      <c r="H10" s="4" t="s">
        <v>91</v>
      </c>
      <c r="I10" s="2" t="s">
        <v>352</v>
      </c>
      <c r="J10" t="str">
        <f t="shared" si="0"/>
        <v>insert into product set product_kind = '01', product_article = '02', product_name =  '치킨 베이컨 아보카도', product_eng_name = 'Chicken Bacon Avocado', product_kcal = '355 kcal', product_comment = '담백하게 닭가슴살로 만든 치킨 슬라이스와 베이컨, 부드러운 아보카도의 만남', product_image = 'menu009.png';</v>
      </c>
    </row>
    <row r="11" spans="1:10" x14ac:dyDescent="0.3">
      <c r="A11" s="3" t="s">
        <v>334</v>
      </c>
      <c r="B11" t="s">
        <v>21</v>
      </c>
      <c r="C11" s="3" t="s">
        <v>336</v>
      </c>
      <c r="D11" t="s">
        <v>166</v>
      </c>
      <c r="E11" t="s">
        <v>92</v>
      </c>
      <c r="F11" t="s">
        <v>93</v>
      </c>
      <c r="G11" t="s">
        <v>94</v>
      </c>
      <c r="H11" s="4" t="s">
        <v>95</v>
      </c>
      <c r="I11" s="2" t="s">
        <v>353</v>
      </c>
      <c r="J11" t="str">
        <f t="shared" si="0"/>
        <v>insert into product set product_kind = '01', product_article = '03', product_name =  '스파이시 쉬림프', product_eng_name = 'Spicy Shrimp', product_kcal = '245 kcal', product_comment = '탱글한 쉬림프에 이국적인 시즈닝을 더해 색다른 매콤함을 만나보세요!', product_image = 'menu010.png';</v>
      </c>
    </row>
    <row r="12" spans="1:10" x14ac:dyDescent="0.3">
      <c r="A12" s="3" t="s">
        <v>334</v>
      </c>
      <c r="B12" t="s">
        <v>21</v>
      </c>
      <c r="C12" s="3" t="s">
        <v>336</v>
      </c>
      <c r="D12" t="s">
        <v>166</v>
      </c>
      <c r="E12" t="s">
        <v>96</v>
      </c>
      <c r="F12" t="s">
        <v>97</v>
      </c>
      <c r="G12" t="s">
        <v>98</v>
      </c>
      <c r="H12" s="4" t="s">
        <v>99</v>
      </c>
      <c r="I12" s="2" t="s">
        <v>354</v>
      </c>
      <c r="J12" t="str">
        <f t="shared" si="0"/>
        <v>insert into product set product_kind = '01', product_article = '03', product_name =  '쉬림프', product_eng_name = 'Shrimp', product_kcal = '241 kcal', product_comment = '탱글한 쉬림프 5마리가 그대로, 신선하고 담백한 쉬림프의 맛 그대로 즐겨보세요!', product_image = 'menu011.png';</v>
      </c>
    </row>
    <row r="13" spans="1:10" x14ac:dyDescent="0.3">
      <c r="A13" s="3" t="s">
        <v>334</v>
      </c>
      <c r="B13" t="s">
        <v>21</v>
      </c>
      <c r="C13" s="3" t="s">
        <v>335</v>
      </c>
      <c r="D13" t="s">
        <v>165</v>
      </c>
      <c r="E13" t="s">
        <v>100</v>
      </c>
      <c r="F13" t="s">
        <v>101</v>
      </c>
      <c r="G13" t="s">
        <v>102</v>
      </c>
      <c r="H13" s="4" t="s">
        <v>103</v>
      </c>
      <c r="I13" s="2" t="s">
        <v>355</v>
      </c>
      <c r="J13" t="str">
        <f t="shared" si="0"/>
        <v>insert into product set product_kind = '01', product_article = '02', product_name =  '로스트 치킨', product_eng_name = 'Roasted Chicken', product_kcal = '300 kcal', product_comment = '오븐에 구워 담백한 저칼로리 닭가슴살의 건강한 풍미', product_image = 'menu012.png';</v>
      </c>
    </row>
    <row r="14" spans="1:10" x14ac:dyDescent="0.3">
      <c r="A14" s="3" t="s">
        <v>334</v>
      </c>
      <c r="B14" t="s">
        <v>21</v>
      </c>
      <c r="C14" s="3" t="s">
        <v>335</v>
      </c>
      <c r="D14" t="s">
        <v>165</v>
      </c>
      <c r="E14" t="s">
        <v>104</v>
      </c>
      <c r="F14" t="s">
        <v>105</v>
      </c>
      <c r="G14" t="s">
        <v>106</v>
      </c>
      <c r="H14" s="4" t="s">
        <v>303</v>
      </c>
      <c r="I14" s="2" t="s">
        <v>356</v>
      </c>
      <c r="J14" t="str">
        <f t="shared" si="0"/>
        <v>insert into product set product_kind = '01', product_article = '02', product_name =  '로티세리 바비큐 치킨', product_eng_name = 'Rotisserie Barbecue Chicken', product_kcal = '327 kcal', product_comment = '촉촉한 바비큐 치킨의 풍미가득. &lt;br&gt;손으로 찢어 더욱 부드러운 치킨의 혁명', product_image = 'menu013.png';</v>
      </c>
    </row>
    <row r="15" spans="1:10" x14ac:dyDescent="0.3">
      <c r="A15" s="3" t="s">
        <v>334</v>
      </c>
      <c r="B15" t="s">
        <v>21</v>
      </c>
      <c r="C15" s="3" t="s">
        <v>336</v>
      </c>
      <c r="D15" t="s">
        <v>166</v>
      </c>
      <c r="E15" t="s">
        <v>107</v>
      </c>
      <c r="F15" t="s">
        <v>108</v>
      </c>
      <c r="G15" t="s">
        <v>109</v>
      </c>
      <c r="H15" s="4" t="s">
        <v>304</v>
      </c>
      <c r="I15" s="2" t="s">
        <v>357</v>
      </c>
      <c r="J15" t="str">
        <f t="shared" si="0"/>
        <v>insert into product set product_kind = '01', product_article = '03', product_name =  'K-바비큐', product_eng_name = 'K-BBQ', product_kcal = '372 kcal', product_comment = '써브웨이의 코리안 스타일 샌드위치!&lt;br&gt;마늘, 간장 그리고 은은한 불맛까지!', product_image = 'menu014.png';</v>
      </c>
    </row>
    <row r="16" spans="1:10" x14ac:dyDescent="0.3">
      <c r="A16" s="3" t="s">
        <v>334</v>
      </c>
      <c r="B16" t="s">
        <v>21</v>
      </c>
      <c r="C16" s="3" t="s">
        <v>336</v>
      </c>
      <c r="D16" t="s">
        <v>166</v>
      </c>
      <c r="E16" t="s">
        <v>110</v>
      </c>
      <c r="F16" t="s">
        <v>111</v>
      </c>
      <c r="G16" t="s">
        <v>106</v>
      </c>
      <c r="H16" s="4" t="s">
        <v>112</v>
      </c>
      <c r="I16" s="2" t="s">
        <v>358</v>
      </c>
      <c r="J16" t="str">
        <f t="shared" si="0"/>
        <v>insert into product set product_kind = '01', product_article = '03', product_name =  '풀드 포크 바비큐', product_eng_name = 'Pulled Pork Barbecue', product_kcal = '327 kcal', product_comment = '미국 스타일의 풀드 포크 바비큐가 가득 들어간 샌드위치', product_image = 'menu015.png';</v>
      </c>
    </row>
    <row r="17" spans="1:10" x14ac:dyDescent="0.3">
      <c r="A17" s="3" t="s">
        <v>334</v>
      </c>
      <c r="B17" t="s">
        <v>21</v>
      </c>
      <c r="C17" s="3" t="s">
        <v>335</v>
      </c>
      <c r="D17" t="s">
        <v>165</v>
      </c>
      <c r="E17" t="s">
        <v>113</v>
      </c>
      <c r="F17" t="s">
        <v>114</v>
      </c>
      <c r="G17" t="s">
        <v>115</v>
      </c>
      <c r="H17" s="4" t="s">
        <v>116</v>
      </c>
      <c r="I17" s="2" t="s">
        <v>359</v>
      </c>
      <c r="J17" t="str">
        <f t="shared" si="0"/>
        <v>insert into product set product_kind = '01', product_article = '02', product_name =  '써브웨이 클럽', product_eng_name = 'Subway Club™', product_kcal = '299 kcal', product_comment = '고소한 베이컨, 담백한 치킨 슬라이스에 햄까지 더해 완벽해진 조화를 즐겨보세요!', product_image = 'menu016.png';</v>
      </c>
    </row>
    <row r="18" spans="1:10" x14ac:dyDescent="0.3">
      <c r="A18" s="3" t="s">
        <v>334</v>
      </c>
      <c r="B18" t="s">
        <v>21</v>
      </c>
      <c r="C18" s="3" t="s">
        <v>336</v>
      </c>
      <c r="D18" t="s">
        <v>166</v>
      </c>
      <c r="E18" t="s">
        <v>117</v>
      </c>
      <c r="F18" t="s">
        <v>118</v>
      </c>
      <c r="G18" t="s">
        <v>119</v>
      </c>
      <c r="H18" s="4" t="s">
        <v>120</v>
      </c>
      <c r="I18" s="2" t="s">
        <v>360</v>
      </c>
      <c r="J18" t="str">
        <f t="shared" si="0"/>
        <v>insert into product set product_kind = '01', product_article = '03', product_name =  '치킨 데리야끼', product_eng_name = 'Chicken Teriyaki', product_kcal = '314 kcal', product_comment = '담백한 치킨 스트립에 달콤짭쪼름한 써브웨이 특제 데리야끼 소스와의 환상적인 만남', product_image = 'menu017.png';</v>
      </c>
    </row>
    <row r="19" spans="1:10" x14ac:dyDescent="0.3">
      <c r="A19" s="3" t="s">
        <v>334</v>
      </c>
      <c r="B19" t="s">
        <v>21</v>
      </c>
      <c r="C19" s="3" t="s">
        <v>336</v>
      </c>
      <c r="D19" t="s">
        <v>166</v>
      </c>
      <c r="E19" t="s">
        <v>121</v>
      </c>
      <c r="F19" t="s">
        <v>122</v>
      </c>
      <c r="G19" t="s">
        <v>123</v>
      </c>
      <c r="H19" s="4" t="s">
        <v>124</v>
      </c>
      <c r="I19" s="2" t="s">
        <v>361</v>
      </c>
      <c r="J19" t="str">
        <f t="shared" si="0"/>
        <v>insert into product set product_kind = '01', product_article = '03', product_name =  '스파이시 이탈리안', product_eng_name = 'Spicy Italian', product_kcal = '464 kcal', product_comment = '페퍼로니 &amp;amp; 살라미가 입안 가득, 페퍼로니의 부드러운 매콤함을 만나보세요!', product_image = 'menu018.png';</v>
      </c>
    </row>
    <row r="20" spans="1:10" x14ac:dyDescent="0.3">
      <c r="A20" s="3" t="s">
        <v>334</v>
      </c>
      <c r="B20" t="s">
        <v>21</v>
      </c>
      <c r="C20" s="3" t="s">
        <v>334</v>
      </c>
      <c r="D20" t="s">
        <v>164</v>
      </c>
      <c r="E20" t="s">
        <v>125</v>
      </c>
      <c r="F20" t="s">
        <v>126</v>
      </c>
      <c r="G20" t="s">
        <v>127</v>
      </c>
      <c r="H20" s="4" t="s">
        <v>305</v>
      </c>
      <c r="I20" s="2" t="s">
        <v>362</v>
      </c>
      <c r="J20" t="str">
        <f t="shared" si="0"/>
        <v>insert into product set product_kind = '01', product_article = '01', product_name =  '이탈리안 비엠티', product_eng_name = 'Italian B.M.T.™', product_kcal = '388 kcal', product_comment = '페퍼로니, 살라미 그리고 햄이 만들어내는 최상의 조화! &lt;br&gt;전세계가 사랑하는 써브웨이의 베스트셀러! &lt;br&gt;Biggest Meatiest Tastiest, its’ B.M.T.', product_image = 'menu019.png';</v>
      </c>
    </row>
    <row r="21" spans="1:10" x14ac:dyDescent="0.3">
      <c r="A21" s="3" t="s">
        <v>334</v>
      </c>
      <c r="B21" t="s">
        <v>21</v>
      </c>
      <c r="C21" s="3" t="s">
        <v>334</v>
      </c>
      <c r="D21" t="s">
        <v>164</v>
      </c>
      <c r="E21" t="s">
        <v>128</v>
      </c>
      <c r="F21" t="s">
        <v>129</v>
      </c>
      <c r="G21" t="s">
        <v>102</v>
      </c>
      <c r="H21" s="4" t="s">
        <v>130</v>
      </c>
      <c r="I21" s="2" t="s">
        <v>363</v>
      </c>
      <c r="J21" t="str">
        <f t="shared" si="0"/>
        <v>insert into product set product_kind = '01', product_article = '01', product_name =  '비엘티', product_eng_name = 'B.L.T.', product_kcal = '300 kcal', product_comment = '오리지널 아메리칸 스타일 베이컨의 풍미와 바삭함 그대로~', product_image = 'menu020.png';</v>
      </c>
    </row>
    <row r="22" spans="1:10" x14ac:dyDescent="0.3">
      <c r="A22" s="3" t="s">
        <v>334</v>
      </c>
      <c r="B22" t="s">
        <v>21</v>
      </c>
      <c r="C22" s="3" t="s">
        <v>335</v>
      </c>
      <c r="D22" t="s">
        <v>165</v>
      </c>
      <c r="E22" t="s">
        <v>131</v>
      </c>
      <c r="F22" t="s">
        <v>132</v>
      </c>
      <c r="G22" t="s">
        <v>133</v>
      </c>
      <c r="H22" s="4" t="s">
        <v>134</v>
      </c>
      <c r="I22" s="2" t="s">
        <v>364</v>
      </c>
      <c r="J22" t="str">
        <f t="shared" si="0"/>
        <v>insert into product set product_kind = '01', product_article = '02', product_name =  '치킨 슬라이스', product_eng_name = 'Chicken Slice', product_kcal = '265 kcal', product_comment = '닭가슴살로 만든 치킨 슬라이스로 즐기는 담백한 맛!', product_image = 'menu021.png';</v>
      </c>
    </row>
    <row r="23" spans="1:10" x14ac:dyDescent="0.3">
      <c r="A23" s="3" t="s">
        <v>334</v>
      </c>
      <c r="B23" t="s">
        <v>21</v>
      </c>
      <c r="C23" s="3" t="s">
        <v>334</v>
      </c>
      <c r="D23" t="s">
        <v>164</v>
      </c>
      <c r="E23" t="s">
        <v>135</v>
      </c>
      <c r="F23" t="s">
        <v>136</v>
      </c>
      <c r="G23" t="s">
        <v>137</v>
      </c>
      <c r="H23" s="4" t="s">
        <v>138</v>
      </c>
      <c r="I23" s="2" t="s">
        <v>365</v>
      </c>
      <c r="J23" t="str">
        <f t="shared" si="0"/>
        <v>insert into product set product_kind = '01', product_article = '01', product_name =  '참치', product_eng_name = 'Tuna', product_kcal = '316 kcal', product_comment = '남녀노소 누구나 좋아하는 담백한 참치와 고소한 마요네즈의 완벽한 조화', product_image = 'menu022.png';</v>
      </c>
    </row>
    <row r="24" spans="1:10" x14ac:dyDescent="0.3">
      <c r="A24" s="3" t="s">
        <v>334</v>
      </c>
      <c r="B24" t="s">
        <v>21</v>
      </c>
      <c r="C24" s="3" t="s">
        <v>334</v>
      </c>
      <c r="D24" t="s">
        <v>164</v>
      </c>
      <c r="E24" t="s">
        <v>139</v>
      </c>
      <c r="F24" t="s">
        <v>140</v>
      </c>
      <c r="G24" t="s">
        <v>141</v>
      </c>
      <c r="H24" s="4" t="s">
        <v>142</v>
      </c>
      <c r="I24" s="2" t="s">
        <v>366</v>
      </c>
      <c r="J24" t="str">
        <f t="shared" si="0"/>
        <v>insert into product set product_kind = '01', product_article = '01', product_name =  '햄', product_eng_name = 'Ham', product_kcal = '262 kcal', product_comment = '풍부한 햄이 만들어내는 담백함을 입 안 가득 즐겨보세요!', product_image = 'menu023.png';</v>
      </c>
    </row>
    <row r="25" spans="1:10" x14ac:dyDescent="0.3">
      <c r="A25" s="3" t="s">
        <v>334</v>
      </c>
      <c r="B25" t="s">
        <v>21</v>
      </c>
      <c r="C25" s="3" t="s">
        <v>334</v>
      </c>
      <c r="D25" t="s">
        <v>164</v>
      </c>
      <c r="E25" t="s">
        <v>143</v>
      </c>
      <c r="F25" t="s">
        <v>144</v>
      </c>
      <c r="G25" t="s">
        <v>145</v>
      </c>
      <c r="H25" s="4" t="s">
        <v>146</v>
      </c>
      <c r="I25" s="2" t="s">
        <v>367</v>
      </c>
      <c r="J25" t="str">
        <f t="shared" si="0"/>
        <v>insert into product set product_kind = '01', product_article = '01', product_name =  '에그마요', product_eng_name = 'Egg Mayo', product_kcal = '416 kcal', product_comment = '부드러운 달걀과 고소한 마요네즈가 만나 더 부드러운 스테디셀러', product_image = 'menu024.png';</v>
      </c>
    </row>
    <row r="26" spans="1:10" x14ac:dyDescent="0.3">
      <c r="A26" s="3" t="s">
        <v>334</v>
      </c>
      <c r="B26" t="s">
        <v>21</v>
      </c>
      <c r="C26" s="3" t="s">
        <v>335</v>
      </c>
      <c r="D26" t="s">
        <v>165</v>
      </c>
      <c r="E26" t="s">
        <v>147</v>
      </c>
      <c r="F26" t="s">
        <v>148</v>
      </c>
      <c r="G26" t="s">
        <v>149</v>
      </c>
      <c r="H26" s="4" t="s">
        <v>150</v>
      </c>
      <c r="I26" s="2" t="s">
        <v>368</v>
      </c>
      <c r="J26" t="str">
        <f t="shared" si="0"/>
        <v>insert into product set product_kind = '01', product_article = '02', product_name =  '베지', product_eng_name = 'Veggie Delite', product_kcal = '209 kcal', product_comment = '갓 구운 빵과 신선한 8가지 야채로 즐기는 깔끔한 한끼', product_image = 'menu025.png';</v>
      </c>
    </row>
    <row r="27" spans="1:10" x14ac:dyDescent="0.3">
      <c r="A27" s="3" t="s">
        <v>334</v>
      </c>
      <c r="B27" t="s">
        <v>21</v>
      </c>
      <c r="C27" s="3" t="s">
        <v>338</v>
      </c>
      <c r="D27" t="s">
        <v>163</v>
      </c>
      <c r="E27" t="s">
        <v>72</v>
      </c>
      <c r="F27" t="s">
        <v>73</v>
      </c>
      <c r="H27" s="4" t="s">
        <v>306</v>
      </c>
      <c r="I27" s="2" t="s">
        <v>369</v>
      </c>
      <c r="J27" t="str">
        <f t="shared" si="0"/>
        <v>insert into product set product_kind = '01', product_article = '05', product_name =  '에그 슬라이스', product_eng_name = 'Egg Slice', product_kcal = '', product_comment = '신선한 달걀의 담백함을 추가해,&lt;br&gt;더 든든하게 즐겨보세요.&lt;br&gt;15cm : 1,200원 / 30cm : 2,400원', product_image = 'menu026.png';</v>
      </c>
    </row>
    <row r="28" spans="1:10" x14ac:dyDescent="0.3">
      <c r="A28" s="3" t="s">
        <v>334</v>
      </c>
      <c r="B28" t="s">
        <v>21</v>
      </c>
      <c r="C28" s="3" t="s">
        <v>338</v>
      </c>
      <c r="D28" t="s">
        <v>163</v>
      </c>
      <c r="E28" t="s">
        <v>151</v>
      </c>
      <c r="F28" t="s">
        <v>152</v>
      </c>
      <c r="H28" s="4" t="s">
        <v>307</v>
      </c>
      <c r="I28" s="2" t="s">
        <v>370</v>
      </c>
      <c r="J28" t="str">
        <f t="shared" si="0"/>
        <v>insert into product set product_kind = '01', product_article = '05', product_name =  '미트 추가', product_eng_name = 'Meat', product_kcal = '', product_comment = '주 재료를 2배로 더 푸짐하게 즐기세요&lt;br&gt;15cm : 3,000원 / 30cm : 6,000원', product_image = 'menu027.png';</v>
      </c>
    </row>
    <row r="29" spans="1:10" x14ac:dyDescent="0.3">
      <c r="A29" s="3" t="s">
        <v>334</v>
      </c>
      <c r="B29" t="s">
        <v>21</v>
      </c>
      <c r="C29" s="3" t="s">
        <v>338</v>
      </c>
      <c r="D29" t="s">
        <v>163</v>
      </c>
      <c r="E29" t="s">
        <v>143</v>
      </c>
      <c r="F29" t="s">
        <v>144</v>
      </c>
      <c r="H29" s="4" t="s">
        <v>308</v>
      </c>
      <c r="I29" s="2" t="s">
        <v>371</v>
      </c>
      <c r="J29" t="str">
        <f t="shared" si="0"/>
        <v>insert into product set product_kind = '01', product_article = '05', product_name =  '에그마요', product_eng_name = 'Egg Mayo', product_kcal = '', product_comment = '신선한 달걀과&lt;br&gt;고소한 마요네즈의 만남&lt;br&gt;15cm : 2,000원 / 30cm : 4,000원', product_image = 'menu028.png';</v>
      </c>
    </row>
    <row r="30" spans="1:10" x14ac:dyDescent="0.3">
      <c r="A30" s="3" t="s">
        <v>334</v>
      </c>
      <c r="B30" t="s">
        <v>21</v>
      </c>
      <c r="C30" s="3" t="s">
        <v>338</v>
      </c>
      <c r="D30" t="s">
        <v>163</v>
      </c>
      <c r="E30" t="s">
        <v>153</v>
      </c>
      <c r="F30" t="s">
        <v>154</v>
      </c>
      <c r="H30" s="4" t="s">
        <v>309</v>
      </c>
      <c r="I30" s="2" t="s">
        <v>372</v>
      </c>
      <c r="J30" t="str">
        <f t="shared" si="0"/>
        <v>insert into product set product_kind = '01', product_article = '05', product_name =  '오믈렛', product_eng_name = 'Omelet', product_kcal = '', product_comment = '더 부드럽게, 더 고소하게&lt;br&gt;15cm : 1,800원 / 30cm : 3,600원', product_image = 'menu029.png';</v>
      </c>
    </row>
    <row r="31" spans="1:10" x14ac:dyDescent="0.3">
      <c r="A31" s="3" t="s">
        <v>334</v>
      </c>
      <c r="B31" t="s">
        <v>21</v>
      </c>
      <c r="C31" s="3" t="s">
        <v>338</v>
      </c>
      <c r="D31" t="s">
        <v>163</v>
      </c>
      <c r="E31" t="s">
        <v>155</v>
      </c>
      <c r="F31" t="s">
        <v>156</v>
      </c>
      <c r="H31" s="4" t="s">
        <v>310</v>
      </c>
      <c r="I31" s="2" t="s">
        <v>373</v>
      </c>
      <c r="J31" t="str">
        <f t="shared" si="0"/>
        <v>insert into product set product_kind = '01', product_article = '05', product_name =  '아보카도', product_eng_name = 'Avocado', product_kcal = '', product_comment = '숲속의 버터 아보카도로 영양 UP&lt;br&gt;15cm : 1,500원 / 30cm : 3,000원', product_image = 'menu030.png';</v>
      </c>
    </row>
    <row r="32" spans="1:10" x14ac:dyDescent="0.3">
      <c r="A32" s="3" t="s">
        <v>334</v>
      </c>
      <c r="B32" t="s">
        <v>21</v>
      </c>
      <c r="C32" s="3" t="s">
        <v>338</v>
      </c>
      <c r="D32" t="s">
        <v>163</v>
      </c>
      <c r="E32" t="s">
        <v>157</v>
      </c>
      <c r="F32" t="s">
        <v>158</v>
      </c>
      <c r="H32" s="4" t="s">
        <v>311</v>
      </c>
      <c r="I32" s="2" t="s">
        <v>374</v>
      </c>
      <c r="J32" t="str">
        <f t="shared" si="0"/>
        <v>insert into product set product_kind = '01', product_article = '05', product_name =  '베이컨', product_eng_name = 'Bacon', product_kcal = '', product_comment = '진한 풍미와 바삭한 베이컨으로&lt;br&gt;특별한 나만의 써브웨이~&lt;br&gt;15cm : 1,500원 / 30cm : 3,000원&lt;br&gt;&lt;br&gt;※ 샌드위치와 샐러드 메뉴에 기본으로&lt;br&gt;제공되는 베이컨은 샌드위치(베이컨),&lt;br&gt;샐러드(베이컨 비츠)로 제공됩니다.', product_image = 'menu031.png';</v>
      </c>
    </row>
    <row r="33" spans="1:10" x14ac:dyDescent="0.3">
      <c r="A33" s="3" t="s">
        <v>334</v>
      </c>
      <c r="B33" t="s">
        <v>21</v>
      </c>
      <c r="C33" s="3" t="s">
        <v>338</v>
      </c>
      <c r="D33" t="s">
        <v>163</v>
      </c>
      <c r="E33" t="s">
        <v>159</v>
      </c>
      <c r="F33" t="s">
        <v>160</v>
      </c>
      <c r="H33" s="4" t="s">
        <v>312</v>
      </c>
      <c r="I33" s="2" t="s">
        <v>375</v>
      </c>
      <c r="J33" t="str">
        <f t="shared" si="0"/>
        <v>insert into product set product_kind = '01', product_article = '05', product_name =  '페퍼로니', product_eng_name = 'Pepperoni', product_kcal = '', product_comment = '입맛 당기는 페퍼로니로&lt;br&gt;써브웨이를 더 맛있게!&lt;br&gt;15cm : 1,400원 / 30cm : 2,800원', product_image = 'menu032.png';</v>
      </c>
    </row>
    <row r="34" spans="1:10" x14ac:dyDescent="0.3">
      <c r="A34" s="3" t="s">
        <v>334</v>
      </c>
      <c r="B34" t="s">
        <v>21</v>
      </c>
      <c r="C34" s="3" t="s">
        <v>338</v>
      </c>
      <c r="D34" t="s">
        <v>163</v>
      </c>
      <c r="E34" t="s">
        <v>161</v>
      </c>
      <c r="F34" t="s">
        <v>162</v>
      </c>
      <c r="H34" s="4" t="s">
        <v>313</v>
      </c>
      <c r="I34" s="2" t="s">
        <v>376</v>
      </c>
      <c r="J34" t="str">
        <f t="shared" si="0"/>
        <v>insert into product set product_kind = '01', product_article = '05', product_name =  '치즈 추가', product_eng_name = 'Cheese', product_kcal = '', product_comment = '고소한 치즈를 2배로!&lt;br&gt;15cm : 1,400원 / 30cm : 2,800원', product_image = 'menu033.png';</v>
      </c>
    </row>
    <row r="35" spans="1:10" x14ac:dyDescent="0.3">
      <c r="A35" s="3" t="s">
        <v>335</v>
      </c>
      <c r="B35" t="s">
        <v>176</v>
      </c>
      <c r="C35" s="3" t="s">
        <v>339</v>
      </c>
      <c r="D35" t="s">
        <v>177</v>
      </c>
      <c r="E35" t="s">
        <v>167</v>
      </c>
      <c r="F35" t="s">
        <v>168</v>
      </c>
      <c r="G35" t="s">
        <v>169</v>
      </c>
      <c r="H35" s="4" t="s">
        <v>314</v>
      </c>
      <c r="I35" s="2" t="s">
        <v>377</v>
      </c>
      <c r="J35" t="str">
        <f t="shared" si="0"/>
        <v>insert into product set product_kind = '02', product_article = '06', product_name =  '스테이크 &amp;amp; 치즈 아보카도 랩', product_eng_name = 'Steak &amp;amp; Cheese Avocado Wrap', product_kcal = '478 kcal', product_comment = '육즙 가득 스테이크에 프레쉬함을 더해줄&lt;br&gt;아보카도와 슈레드치즈 그리고&lt;br&gt;모차렐라치즈까지!&lt;br&gt;최상의 야채와 소스 조합으로 탄생한&lt;br&gt;스테이크 &amp;amp; 치즈 아보카도 랩!', product_image = 'menu034.png';</v>
      </c>
    </row>
    <row r="36" spans="1:10" x14ac:dyDescent="0.3">
      <c r="A36" s="3" t="s">
        <v>335</v>
      </c>
      <c r="B36" t="s">
        <v>176</v>
      </c>
      <c r="C36" s="3" t="s">
        <v>339</v>
      </c>
      <c r="D36" t="s">
        <v>177</v>
      </c>
      <c r="E36" t="s">
        <v>170</v>
      </c>
      <c r="F36" t="s">
        <v>171</v>
      </c>
      <c r="G36" t="s">
        <v>172</v>
      </c>
      <c r="H36" s="4" t="s">
        <v>315</v>
      </c>
      <c r="I36" s="2" t="s">
        <v>378</v>
      </c>
      <c r="J36" t="str">
        <f t="shared" si="0"/>
        <v>insert into product set product_kind = '02', product_article = '06', product_name =  '쉬림프 에그마요 랩', product_eng_name = 'Shrimp Egg Mayo Wrap', product_kcal = '516 kcal', product_comment = '고소한 에그마요와 탱글한 통새우의 만남, 부드럽고 담백한 조화를 즐겨보세요! &lt;br&gt;&lt;br&gt;* 일부매장에 한하여 그릴드 랩으로 제공되며, 메뉴 특성상 양상추는 제외, 에그마요는 에그지단으로 변경되어 제공됩니다.', product_image = 'menu035.png';</v>
      </c>
    </row>
    <row r="37" spans="1:10" x14ac:dyDescent="0.3">
      <c r="A37" s="3" t="s">
        <v>335</v>
      </c>
      <c r="B37" t="s">
        <v>176</v>
      </c>
      <c r="C37" s="3" t="s">
        <v>441</v>
      </c>
      <c r="D37" t="s">
        <v>178</v>
      </c>
      <c r="E37" t="s">
        <v>173</v>
      </c>
      <c r="F37" t="s">
        <v>174</v>
      </c>
      <c r="G37" t="s">
        <v>175</v>
      </c>
      <c r="H37" s="4" t="s">
        <v>316</v>
      </c>
      <c r="I37" s="2" t="s">
        <v>379</v>
      </c>
      <c r="J37" t="str">
        <f t="shared" si="0"/>
        <v>insert into product set product_kind = '02', product_article = '07', product_name =  '치킨 베이컨 미니 랩', product_eng_name = 'Chicken Bacon Mini Wrap', product_kcal = '391 kcal', product_comment = '담백한 치킨, 바삭한 베이컨 비츠가&lt;br&gt;쫀득한 통밀 랩에 쏘옥!&lt;br&gt;치킨 베이컨 미니 랩', product_image = 'menu036.png';</v>
      </c>
    </row>
    <row r="38" spans="1:10" x14ac:dyDescent="0.3">
      <c r="A38" s="3" t="s">
        <v>336</v>
      </c>
      <c r="B38" t="s">
        <v>179</v>
      </c>
      <c r="C38" s="3" t="s">
        <v>336</v>
      </c>
      <c r="D38" t="s">
        <v>166</v>
      </c>
      <c r="E38" t="s">
        <v>180</v>
      </c>
      <c r="F38" t="s">
        <v>181</v>
      </c>
      <c r="G38" t="s">
        <v>182</v>
      </c>
      <c r="H38" s="4" t="s">
        <v>63</v>
      </c>
      <c r="I38" s="2" t="s">
        <v>380</v>
      </c>
      <c r="J38" t="str">
        <f t="shared" si="0"/>
        <v>insert into product set product_kind = '03', product_article = '03', product_name =  '쉬림프 아보카도 샐러드', product_eng_name = 'Shrimp Avocado Salad', product_kcal = '136 kcal', product_comment = '통통한 새우에 아보카도를 더해 더욱 신선하게 한입 가득 즐겨보세요.', product_image = 'menu037.png';</v>
      </c>
    </row>
    <row r="39" spans="1:10" x14ac:dyDescent="0.3">
      <c r="A39" s="3" t="s">
        <v>336</v>
      </c>
      <c r="B39" t="s">
        <v>179</v>
      </c>
      <c r="C39" s="3" t="s">
        <v>335</v>
      </c>
      <c r="D39" t="s">
        <v>165</v>
      </c>
      <c r="E39" t="s">
        <v>183</v>
      </c>
      <c r="F39" t="s">
        <v>184</v>
      </c>
      <c r="G39" t="s">
        <v>185</v>
      </c>
      <c r="H39" s="4" t="s">
        <v>67</v>
      </c>
      <c r="I39" s="2" t="s">
        <v>381</v>
      </c>
      <c r="J39" t="str">
        <f t="shared" si="0"/>
        <v>insert into product set product_kind = '03', product_article = '02', product_name =  '로스트 치킨 아보카도 샐러드', product_eng_name = 'Roast Chicken Avocado Salad', product_kcal = '195 kcal', product_comment = '부드러운 닭가슴살에 아보카도를 더해 든든함을 한입 가득 즐겨보세요.', product_image = 'menu038.png';</v>
      </c>
    </row>
    <row r="40" spans="1:10" x14ac:dyDescent="0.3">
      <c r="A40" s="3" t="s">
        <v>336</v>
      </c>
      <c r="B40" t="s">
        <v>179</v>
      </c>
      <c r="C40" s="3" t="s">
        <v>334</v>
      </c>
      <c r="D40" t="s">
        <v>164</v>
      </c>
      <c r="E40" t="s">
        <v>186</v>
      </c>
      <c r="F40" t="s">
        <v>187</v>
      </c>
      <c r="G40" t="s">
        <v>188</v>
      </c>
      <c r="H40" s="4" t="s">
        <v>71</v>
      </c>
      <c r="I40" s="2" t="s">
        <v>382</v>
      </c>
      <c r="J40" t="str">
        <f t="shared" si="0"/>
        <v>insert into product set product_kind = '03', product_article = '01', product_name =  '에그 슬라이스 아보카도 샐러드', product_eng_name = 'Egg Slice Avocado Salad', product_kcal = '173 kcal', product_comment = '담백한 에그 슬라이스에 아보카도를 더해 건강함을 한입 가득 즐겨보세요.', product_image = 'menu039.png';</v>
      </c>
    </row>
    <row r="41" spans="1:10" x14ac:dyDescent="0.3">
      <c r="A41" s="3" t="s">
        <v>336</v>
      </c>
      <c r="B41" t="s">
        <v>179</v>
      </c>
      <c r="C41" s="3" t="s">
        <v>337</v>
      </c>
      <c r="D41" t="s">
        <v>224</v>
      </c>
      <c r="E41" t="s">
        <v>189</v>
      </c>
      <c r="F41" t="s">
        <v>190</v>
      </c>
      <c r="G41" t="s">
        <v>191</v>
      </c>
      <c r="H41" s="4" t="s">
        <v>192</v>
      </c>
      <c r="I41" s="2" t="s">
        <v>383</v>
      </c>
      <c r="J41" t="str">
        <f t="shared" si="0"/>
        <v>insert into product set product_kind = '03', product_article = '04', product_name =  '미니 로티세리 치킨 샐러드', product_eng_name = 'Mini Rotisserie Chicken Salad', product_kcal = '42 kcal', product_comment = '신선함과 간편함을 한 컵에 담아, 가볍고 건강하게 즐기는 미니 샐러드', product_image = 'menu040.png';</v>
      </c>
    </row>
    <row r="42" spans="1:10" x14ac:dyDescent="0.3">
      <c r="A42" s="3" t="s">
        <v>336</v>
      </c>
      <c r="B42" t="s">
        <v>179</v>
      </c>
      <c r="C42" s="3" t="s">
        <v>335</v>
      </c>
      <c r="D42" t="s">
        <v>165</v>
      </c>
      <c r="E42" t="s">
        <v>72</v>
      </c>
      <c r="F42" t="s">
        <v>73</v>
      </c>
      <c r="G42" t="s">
        <v>193</v>
      </c>
      <c r="H42" s="4" t="s">
        <v>194</v>
      </c>
      <c r="I42" s="2" t="s">
        <v>384</v>
      </c>
      <c r="J42" t="str">
        <f t="shared" si="0"/>
        <v>insert into product set product_kind = '03', product_article = '02', product_name =  '에그 슬라이스', product_eng_name = 'Egg Slice', product_kcal = '117 kcal', product_comment = '달걀의 신선함과 담백함을 그대로 담아 맛도, 영양도 사로잡은 샐러드를 만나보세요.', product_image = 'menu041.png';</v>
      </c>
    </row>
    <row r="43" spans="1:10" x14ac:dyDescent="0.3">
      <c r="A43" s="3" t="s">
        <v>336</v>
      </c>
      <c r="B43" t="s">
        <v>179</v>
      </c>
      <c r="C43" s="3" t="s">
        <v>336</v>
      </c>
      <c r="D43" t="s">
        <v>166</v>
      </c>
      <c r="E43" t="s">
        <v>92</v>
      </c>
      <c r="F43" t="s">
        <v>93</v>
      </c>
      <c r="G43" t="s">
        <v>195</v>
      </c>
      <c r="H43" s="4" t="s">
        <v>196</v>
      </c>
      <c r="I43" s="2" t="s">
        <v>385</v>
      </c>
      <c r="J43" t="str">
        <f t="shared" si="0"/>
        <v>insert into product set product_kind = '03', product_article = '03', product_name =  '스파이시 쉬림프', product_eng_name = 'Spicy Shrimp', product_kcal = '83 kcal', product_comment = 'Bigger is Better, 더 커지고 맛있어진 써브웨이 New 스파이시 쉬림프를 만나보세요!', product_image = 'menu042.png';</v>
      </c>
    </row>
    <row r="44" spans="1:10" x14ac:dyDescent="0.3">
      <c r="A44" s="3" t="s">
        <v>336</v>
      </c>
      <c r="B44" t="s">
        <v>179</v>
      </c>
      <c r="C44" s="3" t="s">
        <v>336</v>
      </c>
      <c r="D44" t="s">
        <v>166</v>
      </c>
      <c r="E44" t="s">
        <v>121</v>
      </c>
      <c r="F44" t="s">
        <v>122</v>
      </c>
      <c r="G44" t="s">
        <v>197</v>
      </c>
      <c r="H44" s="4" t="s">
        <v>198</v>
      </c>
      <c r="I44" s="2" t="s">
        <v>386</v>
      </c>
      <c r="J44" t="str">
        <f t="shared" si="0"/>
        <v>insert into product set product_kind = '03', product_article = '03', product_name =  '스파이시 이탈리안', product_eng_name = 'Spicy Italian', product_kcal = '302 kcal', product_comment = '살라미, 페퍼로니가 입안 한가득! 진짜 이탈리아의 맛 가득한 샐러드', product_image = 'menu043.png';</v>
      </c>
    </row>
    <row r="45" spans="1:10" x14ac:dyDescent="0.3">
      <c r="A45" s="3" t="s">
        <v>336</v>
      </c>
      <c r="B45" t="s">
        <v>179</v>
      </c>
      <c r="C45" s="3" t="s">
        <v>336</v>
      </c>
      <c r="D45" t="s">
        <v>166</v>
      </c>
      <c r="E45" t="s">
        <v>85</v>
      </c>
      <c r="F45" t="s">
        <v>86</v>
      </c>
      <c r="G45" t="s">
        <v>199</v>
      </c>
      <c r="H45" s="4" t="s">
        <v>200</v>
      </c>
      <c r="I45" s="2" t="s">
        <v>387</v>
      </c>
      <c r="J45" t="str">
        <f t="shared" si="0"/>
        <v>insert into product set product_kind = '03', product_article = '03', product_name =  '스테이크 &amp;amp; 치즈', product_eng_name = 'Steak &amp;amp; Cheese', product_kcal = '193 kcal', product_comment = '육즙이 쫙~풍부한 비프 스테이크의 풍미 가득 스테이크 &amp;amp; 치즈 샐러드!', product_image = 'menu044.png';</v>
      </c>
    </row>
    <row r="46" spans="1:10" x14ac:dyDescent="0.3">
      <c r="A46" s="3" t="s">
        <v>336</v>
      </c>
      <c r="B46" t="s">
        <v>179</v>
      </c>
      <c r="C46" s="3" t="s">
        <v>335</v>
      </c>
      <c r="D46" t="s">
        <v>165</v>
      </c>
      <c r="E46" t="s">
        <v>89</v>
      </c>
      <c r="F46" t="s">
        <v>90</v>
      </c>
      <c r="G46" t="s">
        <v>201</v>
      </c>
      <c r="H46" s="4" t="s">
        <v>91</v>
      </c>
      <c r="I46" s="2" t="s">
        <v>388</v>
      </c>
      <c r="J46" t="str">
        <f t="shared" si="0"/>
        <v>insert into product set product_kind = '03', product_article = '02', product_name =  '치킨 베이컨 아보카도', product_eng_name = 'Chicken Bacon Avocado', product_kcal = '200 kcal', product_comment = '담백하게 닭가슴살로 만든 치킨 슬라이스와 베이컨, 부드러운 아보카도의 만남', product_image = 'menu045.png';</v>
      </c>
    </row>
    <row r="47" spans="1:10" x14ac:dyDescent="0.3">
      <c r="A47" s="3" t="s">
        <v>336</v>
      </c>
      <c r="B47" t="s">
        <v>179</v>
      </c>
      <c r="C47" s="3" t="s">
        <v>336</v>
      </c>
      <c r="D47" t="s">
        <v>166</v>
      </c>
      <c r="E47" t="s">
        <v>96</v>
      </c>
      <c r="F47" t="s">
        <v>97</v>
      </c>
      <c r="G47" t="s">
        <v>202</v>
      </c>
      <c r="H47" s="4" t="s">
        <v>203</v>
      </c>
      <c r="I47" s="2" t="s">
        <v>389</v>
      </c>
      <c r="J47" t="str">
        <f t="shared" si="0"/>
        <v>insert into product set product_kind = '03', product_article = '03', product_name =  '쉬림프', product_eng_name = 'Shrimp', product_kcal = '79 kcal', product_comment = 'Bigger is Better, 더 커지고 맛있어진 써브웨이 New 쉬림프를 만나보세요.', product_image = 'menu046.png';</v>
      </c>
    </row>
    <row r="48" spans="1:10" x14ac:dyDescent="0.3">
      <c r="A48" s="3" t="s">
        <v>336</v>
      </c>
      <c r="B48" t="s">
        <v>179</v>
      </c>
      <c r="C48" s="3" t="s">
        <v>335</v>
      </c>
      <c r="D48" t="s">
        <v>165</v>
      </c>
      <c r="E48" t="s">
        <v>100</v>
      </c>
      <c r="F48" t="s">
        <v>101</v>
      </c>
      <c r="G48" t="s">
        <v>204</v>
      </c>
      <c r="H48" s="4" t="s">
        <v>103</v>
      </c>
      <c r="I48" s="2" t="s">
        <v>390</v>
      </c>
      <c r="J48" t="str">
        <f t="shared" si="0"/>
        <v>insert into product set product_kind = '03', product_article = '02', product_name =  '로스트 치킨', product_eng_name = 'Roasted Chicken', product_kcal = '138 kcal', product_comment = '오븐에 구워 담백한 저칼로리 닭가슴살의 건강한 풍미', product_image = 'menu047.png';</v>
      </c>
    </row>
    <row r="49" spans="1:10" x14ac:dyDescent="0.3">
      <c r="A49" s="3" t="s">
        <v>336</v>
      </c>
      <c r="B49" t="s">
        <v>179</v>
      </c>
      <c r="C49" s="3" t="s">
        <v>335</v>
      </c>
      <c r="D49" t="s">
        <v>165</v>
      </c>
      <c r="E49" t="s">
        <v>104</v>
      </c>
      <c r="F49" t="s">
        <v>105</v>
      </c>
      <c r="G49" t="s">
        <v>205</v>
      </c>
      <c r="H49" s="4" t="s">
        <v>317</v>
      </c>
      <c r="I49" s="2" t="s">
        <v>391</v>
      </c>
      <c r="J49" t="str">
        <f t="shared" si="0"/>
        <v>insert into product set product_kind = '03', product_article = '02', product_name =  '로티세리 바비큐 치킨', product_eng_name = 'Rotisserie Barbecue Chicken', product_kcal = '165 kcal', product_comment = '촉촉한 바비큐 치킨의 풍미가득.&lt;br&gt;손으로 찢어 더욱 부드러운 치킨이 샐러드에 쏙! ', product_image = 'menu048.png';</v>
      </c>
    </row>
    <row r="50" spans="1:10" x14ac:dyDescent="0.3">
      <c r="A50" s="3" t="s">
        <v>336</v>
      </c>
      <c r="B50" t="s">
        <v>179</v>
      </c>
      <c r="C50" s="3" t="s">
        <v>336</v>
      </c>
      <c r="D50" t="s">
        <v>166</v>
      </c>
      <c r="E50" t="s">
        <v>107</v>
      </c>
      <c r="F50" t="s">
        <v>108</v>
      </c>
      <c r="G50" t="s">
        <v>206</v>
      </c>
      <c r="H50" s="4" t="s">
        <v>318</v>
      </c>
      <c r="I50" s="2" t="s">
        <v>392</v>
      </c>
      <c r="J50" t="str">
        <f t="shared" si="0"/>
        <v>insert into product set product_kind = '03', product_article = '03', product_name =  'K-바비큐', product_eng_name = 'K-BBQ', product_kcal = '210 kcal', product_comment = '써브웨이 최초의 코리안 스타일 샐러드! &lt;br&gt;마늘, 간장 그리고 은은한 불맛까지!', product_image = 'menu049.png';</v>
      </c>
    </row>
    <row r="51" spans="1:10" x14ac:dyDescent="0.3">
      <c r="A51" s="3" t="s">
        <v>336</v>
      </c>
      <c r="B51" t="s">
        <v>179</v>
      </c>
      <c r="C51" s="3" t="s">
        <v>336</v>
      </c>
      <c r="D51" t="s">
        <v>166</v>
      </c>
      <c r="E51" t="s">
        <v>110</v>
      </c>
      <c r="F51" t="s">
        <v>111</v>
      </c>
      <c r="G51" t="s">
        <v>205</v>
      </c>
      <c r="H51" s="4" t="s">
        <v>207</v>
      </c>
      <c r="I51" s="2" t="s">
        <v>393</v>
      </c>
      <c r="J51" t="str">
        <f t="shared" si="0"/>
        <v>insert into product set product_kind = '03', product_article = '03', product_name =  '풀드 포크 바비큐', product_eng_name = 'Pulled Pork Barbecue', product_kcal = '165 kcal', product_comment = '훈연한 미국 스타일의 풀드 포크 바비큐가 가득 올라간 풍미 가득한 샐러드', product_image = 'menu050.png';</v>
      </c>
    </row>
    <row r="52" spans="1:10" x14ac:dyDescent="0.3">
      <c r="A52" s="3" t="s">
        <v>336</v>
      </c>
      <c r="B52" t="s">
        <v>179</v>
      </c>
      <c r="C52" s="3" t="s">
        <v>335</v>
      </c>
      <c r="D52" t="s">
        <v>165</v>
      </c>
      <c r="E52" t="s">
        <v>113</v>
      </c>
      <c r="F52" t="s">
        <v>114</v>
      </c>
      <c r="G52" t="s">
        <v>208</v>
      </c>
      <c r="H52" s="4" t="s">
        <v>209</v>
      </c>
      <c r="I52" s="2" t="s">
        <v>394</v>
      </c>
      <c r="J52" t="str">
        <f t="shared" si="0"/>
        <v>insert into product set product_kind = '03', product_article = '02', product_name =  '써브웨이 클럽', product_eng_name = 'Subway Club™', product_kcal = '144 kcal', product_comment = '고소한 베이컨, 담백한 치킨 슬라이스에 햄까지 더해진 완벽한 앙상블', product_image = 'menu051.png';</v>
      </c>
    </row>
    <row r="53" spans="1:10" x14ac:dyDescent="0.3">
      <c r="A53" s="3" t="s">
        <v>336</v>
      </c>
      <c r="B53" t="s">
        <v>179</v>
      </c>
      <c r="C53" s="3" t="s">
        <v>336</v>
      </c>
      <c r="D53" t="s">
        <v>166</v>
      </c>
      <c r="E53" t="s">
        <v>117</v>
      </c>
      <c r="F53" t="s">
        <v>118</v>
      </c>
      <c r="G53" t="s">
        <v>210</v>
      </c>
      <c r="H53" s="4" t="s">
        <v>211</v>
      </c>
      <c r="I53" s="2" t="s">
        <v>395</v>
      </c>
      <c r="J53" t="str">
        <f t="shared" si="0"/>
        <v>insert into product set product_kind = '03', product_article = '03', product_name =  '치킨 데리야끼', product_eng_name = 'Chicken Teriyaki', product_kcal = '152 kcal', product_comment = '담백한 치킨 스트립에 달콤짭쪼름한 써브웨이 특제 데리야끼 소스 토핑으로 더 풍성한 샐러드', product_image = 'menu052.png';</v>
      </c>
    </row>
    <row r="54" spans="1:10" x14ac:dyDescent="0.3">
      <c r="A54" s="3" t="s">
        <v>336</v>
      </c>
      <c r="B54" t="s">
        <v>179</v>
      </c>
      <c r="C54" s="3" t="s">
        <v>334</v>
      </c>
      <c r="D54" t="s">
        <v>164</v>
      </c>
      <c r="E54" t="s">
        <v>125</v>
      </c>
      <c r="F54" t="s">
        <v>212</v>
      </c>
      <c r="G54" t="s">
        <v>213</v>
      </c>
      <c r="H54" s="4" t="s">
        <v>319</v>
      </c>
      <c r="I54" s="2" t="s">
        <v>396</v>
      </c>
      <c r="J54" t="str">
        <f t="shared" si="0"/>
        <v>insert into product set product_kind = '03', product_article = '01', product_name =  '이탈리안 비엠티', product_eng_name = 'Italian B.M.T™', product_kcal = '226 kcal', product_comment = '페퍼로니, 살라미 그리고 햄이 만들어내는 최상의 조화! &lt;br&gt;전세계가 사랑하는 써브웨이의 베스트셀러! &lt;br&gt;Biggest Meatiest Tastiest, its’ B.M.T. 샐러드', product_image = 'menu053.png';</v>
      </c>
    </row>
    <row r="55" spans="1:10" x14ac:dyDescent="0.3">
      <c r="A55" s="3" t="s">
        <v>336</v>
      </c>
      <c r="B55" t="s">
        <v>179</v>
      </c>
      <c r="C55" s="3" t="s">
        <v>334</v>
      </c>
      <c r="D55" t="s">
        <v>164</v>
      </c>
      <c r="E55" t="s">
        <v>128</v>
      </c>
      <c r="F55" t="s">
        <v>129</v>
      </c>
      <c r="G55" t="s">
        <v>214</v>
      </c>
      <c r="H55" s="4" t="s">
        <v>130</v>
      </c>
      <c r="I55" s="2" t="s">
        <v>397</v>
      </c>
      <c r="J55" t="str">
        <f t="shared" si="0"/>
        <v>insert into product set product_kind = '03', product_article = '01', product_name =  '비엘티', product_eng_name = 'B.L.T.', product_kcal = '153 kcal', product_comment = '오리지널 아메리칸 스타일 베이컨의 풍미와 바삭함 그대로~', product_image = 'menu054.png';</v>
      </c>
    </row>
    <row r="56" spans="1:10" x14ac:dyDescent="0.3">
      <c r="A56" s="3" t="s">
        <v>336</v>
      </c>
      <c r="B56" t="s">
        <v>179</v>
      </c>
      <c r="C56" s="3" t="s">
        <v>335</v>
      </c>
      <c r="D56" t="s">
        <v>165</v>
      </c>
      <c r="E56" t="s">
        <v>131</v>
      </c>
      <c r="F56" t="s">
        <v>132</v>
      </c>
      <c r="G56" t="s">
        <v>215</v>
      </c>
      <c r="H56" s="4" t="s">
        <v>134</v>
      </c>
      <c r="I56" s="2" t="s">
        <v>398</v>
      </c>
      <c r="J56" t="str">
        <f t="shared" si="0"/>
        <v>insert into product set product_kind = '03', product_article = '02', product_name =  '치킨 슬라이스', product_eng_name = 'Chicken Slice', product_kcal = '103 kcal', product_comment = '닭가슴살로 만든 치킨 슬라이스로 즐기는 담백한 맛!', product_image = 'menu055.png';</v>
      </c>
    </row>
    <row r="57" spans="1:10" x14ac:dyDescent="0.3">
      <c r="A57" s="3" t="s">
        <v>336</v>
      </c>
      <c r="B57" t="s">
        <v>179</v>
      </c>
      <c r="C57" s="3" t="s">
        <v>334</v>
      </c>
      <c r="D57" t="s">
        <v>164</v>
      </c>
      <c r="E57" t="s">
        <v>135</v>
      </c>
      <c r="F57" t="s">
        <v>136</v>
      </c>
      <c r="G57" t="s">
        <v>214</v>
      </c>
      <c r="H57" s="4" t="s">
        <v>138</v>
      </c>
      <c r="I57" s="2" t="s">
        <v>399</v>
      </c>
      <c r="J57" t="str">
        <f t="shared" si="0"/>
        <v>insert into product set product_kind = '03', product_article = '01', product_name =  '참치', product_eng_name = 'Tuna', product_kcal = '153 kcal', product_comment = '남녀노소 누구나 좋아하는 담백한 참치와 고소한 마요네즈의 완벽한 조화', product_image = 'menu056.png';</v>
      </c>
    </row>
    <row r="58" spans="1:10" x14ac:dyDescent="0.3">
      <c r="A58" s="3" t="s">
        <v>336</v>
      </c>
      <c r="B58" t="s">
        <v>179</v>
      </c>
      <c r="C58" s="3" t="s">
        <v>334</v>
      </c>
      <c r="D58" t="s">
        <v>164</v>
      </c>
      <c r="E58" t="s">
        <v>139</v>
      </c>
      <c r="F58" t="s">
        <v>140</v>
      </c>
      <c r="G58" t="s">
        <v>216</v>
      </c>
      <c r="H58" s="4" t="s">
        <v>217</v>
      </c>
      <c r="I58" s="2" t="s">
        <v>400</v>
      </c>
      <c r="J58" t="str">
        <f t="shared" si="0"/>
        <v>insert into product set product_kind = '03', product_article = '01', product_name =  '햄', product_eng_name = 'Ham', product_kcal = '99.5 kcal', product_comment = '기본 중에 기본! 풍부한 햄 토핑 가득 샐러드', product_image = 'menu057.png';</v>
      </c>
    </row>
    <row r="59" spans="1:10" x14ac:dyDescent="0.3">
      <c r="A59" s="3" t="s">
        <v>336</v>
      </c>
      <c r="B59" t="s">
        <v>179</v>
      </c>
      <c r="C59" s="3" t="s">
        <v>334</v>
      </c>
      <c r="D59" t="s">
        <v>164</v>
      </c>
      <c r="E59" t="s">
        <v>143</v>
      </c>
      <c r="F59" t="s">
        <v>144</v>
      </c>
      <c r="G59" t="s">
        <v>218</v>
      </c>
      <c r="H59" s="4" t="s">
        <v>146</v>
      </c>
      <c r="I59" s="2" t="s">
        <v>401</v>
      </c>
      <c r="J59" t="str">
        <f t="shared" si="0"/>
        <v>insert into product set product_kind = '03', product_article = '01', product_name =  '에그마요', product_eng_name = 'Egg Mayo', product_kcal = '254 kcal', product_comment = '부드러운 달걀과 고소한 마요네즈가 만나 더 부드러운 스테디셀러', product_image = 'menu058.png';</v>
      </c>
    </row>
    <row r="60" spans="1:10" x14ac:dyDescent="0.3">
      <c r="A60" s="3" t="s">
        <v>336</v>
      </c>
      <c r="B60" t="s">
        <v>179</v>
      </c>
      <c r="C60" s="3" t="s">
        <v>335</v>
      </c>
      <c r="D60" t="s">
        <v>165</v>
      </c>
      <c r="E60" t="s">
        <v>147</v>
      </c>
      <c r="F60" t="s">
        <v>219</v>
      </c>
      <c r="G60" t="s">
        <v>220</v>
      </c>
      <c r="H60" s="4" t="s">
        <v>221</v>
      </c>
      <c r="I60" s="2" t="s">
        <v>402</v>
      </c>
      <c r="J60" t="str">
        <f t="shared" si="0"/>
        <v>insert into product set product_kind = '03', product_article = '02', product_name =  '베지', product_eng_name = 'Veggie Delite™', product_kcal = '46.7 kcal', product_comment = '7가지 야채만으로도 깔끔한 조화! 기본에 충실한 베지 샐러드', product_image = 'menu059.png';</v>
      </c>
    </row>
    <row r="61" spans="1:10" x14ac:dyDescent="0.3">
      <c r="A61" s="3" t="s">
        <v>336</v>
      </c>
      <c r="B61" t="s">
        <v>179</v>
      </c>
      <c r="C61" s="3" t="s">
        <v>338</v>
      </c>
      <c r="D61" t="s">
        <v>163</v>
      </c>
      <c r="E61" t="s">
        <v>72</v>
      </c>
      <c r="F61" t="s">
        <v>73</v>
      </c>
      <c r="H61" s="4" t="s">
        <v>306</v>
      </c>
      <c r="I61" s="2" t="s">
        <v>403</v>
      </c>
      <c r="J61" t="str">
        <f t="shared" si="0"/>
        <v>insert into product set product_kind = '03', product_article = '05', product_name =  '에그 슬라이스', product_eng_name = 'Egg Slice', product_kcal = '', product_comment = '신선한 달걀의 담백함을 추가해,&lt;br&gt;더 든든하게 즐겨보세요.&lt;br&gt;15cm : 1,200원 / 30cm : 2,400원', product_image = 'menu060.png';</v>
      </c>
    </row>
    <row r="62" spans="1:10" x14ac:dyDescent="0.3">
      <c r="A62" s="3" t="s">
        <v>336</v>
      </c>
      <c r="B62" t="s">
        <v>179</v>
      </c>
      <c r="C62" s="3" t="s">
        <v>338</v>
      </c>
      <c r="D62" t="s">
        <v>163</v>
      </c>
      <c r="E62" t="s">
        <v>151</v>
      </c>
      <c r="F62" t="s">
        <v>152</v>
      </c>
      <c r="H62" s="4" t="s">
        <v>307</v>
      </c>
      <c r="I62" s="2" t="s">
        <v>404</v>
      </c>
      <c r="J62" t="str">
        <f t="shared" si="0"/>
        <v>insert into product set product_kind = '03', product_article = '05', product_name =  '미트 추가', product_eng_name = 'Meat', product_kcal = '', product_comment = '주 재료를 2배로 더 푸짐하게 즐기세요&lt;br&gt;15cm : 3,000원 / 30cm : 6,000원', product_image = 'menu061.png';</v>
      </c>
    </row>
    <row r="63" spans="1:10" x14ac:dyDescent="0.3">
      <c r="A63" s="3" t="s">
        <v>336</v>
      </c>
      <c r="B63" t="s">
        <v>179</v>
      </c>
      <c r="C63" s="3" t="s">
        <v>338</v>
      </c>
      <c r="D63" t="s">
        <v>163</v>
      </c>
      <c r="E63" t="s">
        <v>222</v>
      </c>
      <c r="F63" t="s">
        <v>223</v>
      </c>
      <c r="H63" s="4" t="s">
        <v>320</v>
      </c>
      <c r="I63" s="2" t="s">
        <v>405</v>
      </c>
      <c r="J63" t="str">
        <f t="shared" si="0"/>
        <v>insert into product set product_kind = '03', product_article = '05', product_name =  '베이컨 비츠', product_eng_name = 'Bacon Bits', product_kcal = '', product_comment = '짭쪼름한 베이컨 비츠로 맛의 화룡점정을!&lt;br&gt;15cm : 1,500원 / 30cm :3,000원&lt;br&gt;&lt;br&gt;※ 샌드위치와 샐러드 메뉴에 기본으로&lt;br&gt;제공되는 베이컨은 샌드위치(베이컨),&lt;br&gt;샐러드(베이컨 비츠)로 제공됩니다.', product_image = 'menu062.png';</v>
      </c>
    </row>
    <row r="64" spans="1:10" x14ac:dyDescent="0.3">
      <c r="A64" s="3" t="s">
        <v>336</v>
      </c>
      <c r="B64" t="s">
        <v>179</v>
      </c>
      <c r="C64" s="3" t="s">
        <v>338</v>
      </c>
      <c r="D64" t="s">
        <v>163</v>
      </c>
      <c r="E64" t="s">
        <v>143</v>
      </c>
      <c r="F64" t="s">
        <v>144</v>
      </c>
      <c r="H64" s="4" t="s">
        <v>308</v>
      </c>
      <c r="I64" s="2" t="s">
        <v>406</v>
      </c>
      <c r="J64" t="str">
        <f t="shared" si="0"/>
        <v>insert into product set product_kind = '03', product_article = '05', product_name =  '에그마요', product_eng_name = 'Egg Mayo', product_kcal = '', product_comment = '신선한 달걀과&lt;br&gt;고소한 마요네즈의 만남&lt;br&gt;15cm : 2,000원 / 30cm : 4,000원', product_image = 'menu063.png';</v>
      </c>
    </row>
    <row r="65" spans="1:10" x14ac:dyDescent="0.3">
      <c r="A65" s="3" t="s">
        <v>336</v>
      </c>
      <c r="B65" t="s">
        <v>179</v>
      </c>
      <c r="C65" s="3" t="s">
        <v>338</v>
      </c>
      <c r="D65" t="s">
        <v>163</v>
      </c>
      <c r="E65" t="s">
        <v>153</v>
      </c>
      <c r="F65" t="s">
        <v>154</v>
      </c>
      <c r="H65" s="4" t="s">
        <v>309</v>
      </c>
      <c r="I65" s="2" t="s">
        <v>407</v>
      </c>
      <c r="J65" t="str">
        <f t="shared" si="0"/>
        <v>insert into product set product_kind = '03', product_article = '05', product_name =  '오믈렛', product_eng_name = 'Omelet', product_kcal = '', product_comment = '더 부드럽게, 더 고소하게&lt;br&gt;15cm : 1,800원 / 30cm : 3,600원', product_image = 'menu064.png';</v>
      </c>
    </row>
    <row r="66" spans="1:10" x14ac:dyDescent="0.3">
      <c r="A66" s="3" t="s">
        <v>336</v>
      </c>
      <c r="B66" t="s">
        <v>179</v>
      </c>
      <c r="C66" s="3" t="s">
        <v>338</v>
      </c>
      <c r="D66" t="s">
        <v>163</v>
      </c>
      <c r="E66" t="s">
        <v>155</v>
      </c>
      <c r="F66" t="s">
        <v>156</v>
      </c>
      <c r="H66" s="4" t="s">
        <v>310</v>
      </c>
      <c r="I66" s="2" t="s">
        <v>408</v>
      </c>
      <c r="J66" t="str">
        <f t="shared" si="0"/>
        <v>insert into product set product_kind = '03', product_article = '05', product_name =  '아보카도', product_eng_name = 'Avocado', product_kcal = '', product_comment = '숲속의 버터 아보카도로 영양 UP&lt;br&gt;15cm : 1,500원 / 30cm : 3,000원', product_image = 'menu065.png';</v>
      </c>
    </row>
    <row r="67" spans="1:10" x14ac:dyDescent="0.3">
      <c r="A67" s="3" t="s">
        <v>336</v>
      </c>
      <c r="B67" t="s">
        <v>179</v>
      </c>
      <c r="C67" s="3" t="s">
        <v>338</v>
      </c>
      <c r="D67" t="s">
        <v>163</v>
      </c>
      <c r="E67" t="s">
        <v>157</v>
      </c>
      <c r="F67" t="s">
        <v>158</v>
      </c>
      <c r="H67" s="4" t="s">
        <v>311</v>
      </c>
      <c r="I67" s="2" t="s">
        <v>409</v>
      </c>
      <c r="J67" t="str">
        <f t="shared" ref="J67:J94" si="1">"insert into product set product_kind = '"&amp;A67&amp;"', product_article = '"&amp;C67&amp;"', product_name =  '"&amp;E67&amp;"', product_eng_name = '"&amp;F67&amp;"', product_kcal = '"&amp;G67&amp;"', product_comment = '"&amp;H67&amp;"', product_image = '"&amp;I67&amp;"';"</f>
        <v>insert into product set product_kind = '03', product_article = '05', product_name =  '베이컨', product_eng_name = 'Bacon', product_kcal = '', product_comment = '진한 풍미와 바삭한 베이컨으로&lt;br&gt;특별한 나만의 써브웨이~&lt;br&gt;15cm : 1,500원 / 30cm : 3,000원&lt;br&gt;&lt;br&gt;※ 샌드위치와 샐러드 메뉴에 기본으로&lt;br&gt;제공되는 베이컨은 샌드위치(베이컨),&lt;br&gt;샐러드(베이컨 비츠)로 제공됩니다.', product_image = 'menu066.png';</v>
      </c>
    </row>
    <row r="68" spans="1:10" x14ac:dyDescent="0.3">
      <c r="A68" s="3" t="s">
        <v>336</v>
      </c>
      <c r="B68" t="s">
        <v>179</v>
      </c>
      <c r="C68" s="3" t="s">
        <v>338</v>
      </c>
      <c r="D68" t="s">
        <v>163</v>
      </c>
      <c r="E68" t="s">
        <v>159</v>
      </c>
      <c r="F68" t="s">
        <v>160</v>
      </c>
      <c r="H68" s="4" t="s">
        <v>312</v>
      </c>
      <c r="I68" s="2" t="s">
        <v>410</v>
      </c>
      <c r="J68" t="str">
        <f t="shared" si="1"/>
        <v>insert into product set product_kind = '03', product_article = '05', product_name =  '페퍼로니', product_eng_name = 'Pepperoni', product_kcal = '', product_comment = '입맛 당기는 페퍼로니로&lt;br&gt;써브웨이를 더 맛있게!&lt;br&gt;15cm : 1,400원 / 30cm : 2,800원', product_image = 'menu067.png';</v>
      </c>
    </row>
    <row r="69" spans="1:10" x14ac:dyDescent="0.3">
      <c r="A69" s="3" t="s">
        <v>336</v>
      </c>
      <c r="B69" t="s">
        <v>179</v>
      </c>
      <c r="C69" s="3" t="s">
        <v>338</v>
      </c>
      <c r="D69" t="s">
        <v>163</v>
      </c>
      <c r="E69" t="s">
        <v>161</v>
      </c>
      <c r="F69" t="s">
        <v>162</v>
      </c>
      <c r="H69" s="4" t="s">
        <v>313</v>
      </c>
      <c r="I69" s="2" t="s">
        <v>411</v>
      </c>
      <c r="J69" t="str">
        <f t="shared" si="1"/>
        <v>insert into product set product_kind = '03', product_article = '05', product_name =  '치즈 추가', product_eng_name = 'Cheese', product_kcal = '', product_comment = '고소한 치즈를 2배로!&lt;br&gt;15cm : 1,400원 / 30cm : 2,800원', product_image = 'menu068.png';</v>
      </c>
    </row>
    <row r="70" spans="1:10" x14ac:dyDescent="0.3">
      <c r="A70" s="3" t="s">
        <v>337</v>
      </c>
      <c r="B70" t="s">
        <v>229</v>
      </c>
      <c r="C70" s="3" t="s">
        <v>342</v>
      </c>
      <c r="D70" t="s">
        <v>242</v>
      </c>
      <c r="E70" t="s">
        <v>225</v>
      </c>
      <c r="F70" t="s">
        <v>226</v>
      </c>
      <c r="G70" t="s">
        <v>227</v>
      </c>
      <c r="H70" s="4" t="s">
        <v>228</v>
      </c>
      <c r="I70" s="2" t="s">
        <v>412</v>
      </c>
      <c r="J70" t="str">
        <f t="shared" si="1"/>
        <v>insert into product set product_kind = '04', product_article = '09', product_name =  '햄, 에그&amp;amp;치즈', product_eng_name = 'Ham, Egg &amp;amp; Cheese', product_kcal = '319 kcal', product_comment = '푹신한 오믈렛과 햄의 가장 클래식한 조화&lt;br&gt;※ 아침메뉴 제공시간 : 오전 11시까지&lt;br&gt;※ 본 메뉴에는 야채가 포함되지 않습니다.', product_image = 'menu069.png';</v>
      </c>
    </row>
    <row r="71" spans="1:10" x14ac:dyDescent="0.3">
      <c r="A71" s="3" t="s">
        <v>337</v>
      </c>
      <c r="B71" t="s">
        <v>229</v>
      </c>
      <c r="C71" s="3" t="s">
        <v>342</v>
      </c>
      <c r="D71" t="s">
        <v>242</v>
      </c>
      <c r="E71" t="s">
        <v>230</v>
      </c>
      <c r="F71" t="s">
        <v>231</v>
      </c>
      <c r="G71" t="s">
        <v>232</v>
      </c>
      <c r="H71" s="4" t="s">
        <v>233</v>
      </c>
      <c r="I71" s="2" t="s">
        <v>413</v>
      </c>
      <c r="J71" t="str">
        <f t="shared" si="1"/>
        <v>insert into product set product_kind = '04', product_article = '09', product_name =  '웨스턴, 에그 &amp;amp; 치즈', product_eng_name = 'Western, Egg &amp;amp; Cheese', product_kcal = '315 kcal', product_comment = '토마토, 피망, 양파 세가지 야채가 더해져 더욱 신선한 하루 시작&lt;br&gt;※ 아침메뉴 제공시간 : 오전 11시까지&lt;br&gt;※ 본 메뉴에는 토마토, 피망, 양파 이외의 야채가 포함되지 않습니다.', product_image = 'menu070.png';</v>
      </c>
    </row>
    <row r="72" spans="1:10" x14ac:dyDescent="0.3">
      <c r="A72" s="3" t="s">
        <v>337</v>
      </c>
      <c r="B72" t="s">
        <v>229</v>
      </c>
      <c r="C72" s="3" t="s">
        <v>343</v>
      </c>
      <c r="D72" t="s">
        <v>243</v>
      </c>
      <c r="E72" t="s">
        <v>234</v>
      </c>
      <c r="F72" t="s">
        <v>235</v>
      </c>
      <c r="G72" t="s">
        <v>236</v>
      </c>
      <c r="H72" s="4" t="s">
        <v>237</v>
      </c>
      <c r="I72" s="2" t="s">
        <v>414</v>
      </c>
      <c r="J72" t="str">
        <f t="shared" si="1"/>
        <v>insert into product set product_kind = '04', product_article = '10', product_name =  '햄, 에그 &amp;amp; 치즈 랩', product_eng_name = 'Ham, Egg &amp;amp; Cheese Wrap', product_kcal = '288 kcal', product_comment = '이제 랩으로 즐기세요!&lt;br&gt;푹신한 오믈렛과 햄의 가장 클래식한 조화&lt;br&gt;※아침메뉴 제공시간 : 오전 11시까지', product_image = 'menu071.png';</v>
      </c>
    </row>
    <row r="73" spans="1:10" x14ac:dyDescent="0.3">
      <c r="A73" s="3" t="s">
        <v>337</v>
      </c>
      <c r="B73" t="s">
        <v>229</v>
      </c>
      <c r="C73" s="3" t="s">
        <v>343</v>
      </c>
      <c r="D73" t="s">
        <v>243</v>
      </c>
      <c r="E73" t="s">
        <v>238</v>
      </c>
      <c r="F73" t="s">
        <v>239</v>
      </c>
      <c r="G73" t="s">
        <v>240</v>
      </c>
      <c r="H73" s="4" t="s">
        <v>241</v>
      </c>
      <c r="I73" s="2" t="s">
        <v>415</v>
      </c>
      <c r="J73" t="str">
        <f t="shared" si="1"/>
        <v>insert into product set product_kind = '04', product_article = '10', product_name =  '웨스턴, 에그 &amp;amp; 치즈 랩', product_eng_name = 'Western, Egg &amp;amp; Cheese Wrap', product_kcal = '298 kcal', product_comment = '이제 랩으로 즐기세요!&lt;br&gt;토마토, 피망, 양파 세가지 야채가 더해져 더욱 신선한 하루 시작&lt;br&gt;※아침메뉴 제공시간 : 오전 11시까지', product_image = 'menu072.png';</v>
      </c>
    </row>
    <row r="74" spans="1:10" x14ac:dyDescent="0.3">
      <c r="A74" s="3" t="s">
        <v>338</v>
      </c>
      <c r="B74" t="s">
        <v>248</v>
      </c>
      <c r="C74" s="3" t="s">
        <v>341</v>
      </c>
      <c r="E74" t="s">
        <v>244</v>
      </c>
      <c r="F74" t="s">
        <v>245</v>
      </c>
      <c r="G74" t="s">
        <v>246</v>
      </c>
      <c r="H74" s="4" t="s">
        <v>247</v>
      </c>
      <c r="I74" s="2" t="s">
        <v>416</v>
      </c>
      <c r="J74" t="str">
        <f t="shared" si="1"/>
        <v>insert into product set product_kind = '05', product_article = '00', product_name =  '콘 수프', product_eng_name = 'Corn Soup', product_kcal = '81 kcal /  163 kcal', product_comment = '달콤한 옥수수의 깊은 풍미가 느껴지는 콘 수프', product_image = 'menu073.png';</v>
      </c>
    </row>
    <row r="75" spans="1:10" x14ac:dyDescent="0.3">
      <c r="A75" s="3" t="s">
        <v>338</v>
      </c>
      <c r="B75" t="s">
        <v>248</v>
      </c>
      <c r="C75" s="3" t="s">
        <v>341</v>
      </c>
      <c r="E75" t="s">
        <v>249</v>
      </c>
      <c r="F75" t="s">
        <v>250</v>
      </c>
      <c r="G75" t="s">
        <v>251</v>
      </c>
      <c r="H75" s="4" t="s">
        <v>252</v>
      </c>
      <c r="I75" s="2" t="s">
        <v>417</v>
      </c>
      <c r="J75" t="str">
        <f t="shared" si="1"/>
        <v>insert into product set product_kind = '05', product_article = '00', product_name =  '머쉬룸 수프', product_eng_name = 'Mushroom Soup', product_kcal = '64 kcal /  129 kcal', product_comment = '부드러운 머쉬룸의 풍미가 가득한 머쉬룸 수프', product_image = 'menu074.png';</v>
      </c>
    </row>
    <row r="76" spans="1:10" x14ac:dyDescent="0.3">
      <c r="A76" s="3" t="s">
        <v>338</v>
      </c>
      <c r="B76" t="s">
        <v>248</v>
      </c>
      <c r="C76" s="3" t="s">
        <v>341</v>
      </c>
      <c r="E76" t="s">
        <v>253</v>
      </c>
      <c r="F76" t="s">
        <v>254</v>
      </c>
      <c r="G76" t="s">
        <v>255</v>
      </c>
      <c r="H76" s="4" t="s">
        <v>256</v>
      </c>
      <c r="I76" s="2" t="s">
        <v>418</v>
      </c>
      <c r="J76" t="str">
        <f t="shared" si="1"/>
        <v>insert into product set product_kind = '05', product_article = '00', product_name =  '초코칩', product_eng_name = 'Chocolate Chip', product_kcal = '228 kcal', product_comment = '알알이 가득한 초코의 가장 클래식한 달콤함', product_image = 'menu075.png';</v>
      </c>
    </row>
    <row r="77" spans="1:10" x14ac:dyDescent="0.3">
      <c r="A77" s="3" t="s">
        <v>338</v>
      </c>
      <c r="B77" t="s">
        <v>248</v>
      </c>
      <c r="C77" s="3" t="s">
        <v>341</v>
      </c>
      <c r="E77" t="s">
        <v>257</v>
      </c>
      <c r="F77" t="s">
        <v>258</v>
      </c>
      <c r="G77" t="s">
        <v>259</v>
      </c>
      <c r="H77" s="4" t="s">
        <v>321</v>
      </c>
      <c r="I77" s="2" t="s">
        <v>419</v>
      </c>
      <c r="J77" t="str">
        <f t="shared" si="1"/>
        <v>insert into product set product_kind = '05', product_article = '00', product_name =  '더블 초코칩', product_eng_name = 'Double Chocolate Chip', product_kcal = '212 kcal', product_comment = '부드러운 화이트초콜릿과 다크 초콜릿의&lt;br&gt;절묘한 조화로 더욱 풍부한 달콤함', product_image = 'menu076.png';</v>
      </c>
    </row>
    <row r="78" spans="1:10" x14ac:dyDescent="0.3">
      <c r="A78" s="3" t="s">
        <v>338</v>
      </c>
      <c r="B78" t="s">
        <v>248</v>
      </c>
      <c r="C78" s="3" t="s">
        <v>341</v>
      </c>
      <c r="E78" t="s">
        <v>260</v>
      </c>
      <c r="F78" t="s">
        <v>261</v>
      </c>
      <c r="G78" t="s">
        <v>201</v>
      </c>
      <c r="H78" s="4" t="s">
        <v>322</v>
      </c>
      <c r="I78" s="2" t="s">
        <v>420</v>
      </c>
      <c r="J78" t="str">
        <f t="shared" si="1"/>
        <v>insert into product set product_kind = '05', product_article = '00', product_name =  '오트밀 레이즌', product_eng_name = 'Oatmeal Raisin', product_kcal = '200 kcal', product_comment = '건포도와 귀리에 살짝 더해진&lt;br&gt;계피향의 환상적인 조화 ', product_image = 'menu077.png';</v>
      </c>
    </row>
    <row r="79" spans="1:10" x14ac:dyDescent="0.3">
      <c r="A79" s="3" t="s">
        <v>338</v>
      </c>
      <c r="B79" t="s">
        <v>248</v>
      </c>
      <c r="C79" s="3" t="s">
        <v>341</v>
      </c>
      <c r="E79" t="s">
        <v>262</v>
      </c>
      <c r="F79" t="s">
        <v>263</v>
      </c>
      <c r="G79" t="s">
        <v>264</v>
      </c>
      <c r="H79" s="4" t="s">
        <v>323</v>
      </c>
      <c r="I79" s="2" t="s">
        <v>421</v>
      </c>
      <c r="J79" t="str">
        <f t="shared" si="1"/>
        <v>insert into product set product_kind = '05', product_article = '00', product_name =  '라즈베리 치즈케익', product_eng_name = 'Raspberry Cheese Cake', product_kcal = '204 kcal', product_comment = '부드럽고 풍부한 치즈와 새콤달콤 라즈베리의&lt;br&gt;달콤한 만남', product_image = 'menu078.png';</v>
      </c>
    </row>
    <row r="80" spans="1:10" x14ac:dyDescent="0.3">
      <c r="A80" s="3" t="s">
        <v>338</v>
      </c>
      <c r="B80" t="s">
        <v>248</v>
      </c>
      <c r="C80" s="3" t="s">
        <v>341</v>
      </c>
      <c r="E80" t="s">
        <v>265</v>
      </c>
      <c r="F80" t="s">
        <v>266</v>
      </c>
      <c r="G80" t="s">
        <v>94</v>
      </c>
      <c r="H80" s="4" t="s">
        <v>330</v>
      </c>
      <c r="I80" s="2" t="s">
        <v>422</v>
      </c>
      <c r="J80" t="str">
        <f t="shared" si="1"/>
        <v>insert into product set product_kind = '05', product_article = '00', product_name =  '화이트 초코 마카다미아', product_eng_name = 'White Choco Macadamia', product_kcal = '245 kcal', product_comment = '고소함 가득한 마카다미아와&lt;br&gt;달콤한 화이트 초콜릿의 환상 궁합', product_image = 'menu079.png';</v>
      </c>
    </row>
    <row r="81" spans="1:10" x14ac:dyDescent="0.3">
      <c r="A81" s="3" t="s">
        <v>338</v>
      </c>
      <c r="B81" t="s">
        <v>248</v>
      </c>
      <c r="C81" s="3" t="s">
        <v>341</v>
      </c>
      <c r="E81" t="s">
        <v>267</v>
      </c>
      <c r="F81" t="s">
        <v>268</v>
      </c>
      <c r="G81" t="s">
        <v>269</v>
      </c>
      <c r="H81" s="4" t="s">
        <v>331</v>
      </c>
      <c r="I81" s="2" t="s">
        <v>423</v>
      </c>
      <c r="J81" t="str">
        <f t="shared" si="1"/>
        <v>insert into product set product_kind = '05', product_article = '00', product_name =  '웨지 포테이토', product_eng_name = 'Ovenbaked Wedge Potatoes', product_kcal = '140 kcal', product_comment = '오븐에 구워 더 담백,&lt;br&gt;겉은 바삭 속은 촉촉한 건강한 사이드&lt;br&gt;※제공시간 : 오전 11시 ~', product_image = 'menu080.png';</v>
      </c>
    </row>
    <row r="82" spans="1:10" x14ac:dyDescent="0.3">
      <c r="A82" s="3" t="s">
        <v>338</v>
      </c>
      <c r="B82" t="s">
        <v>248</v>
      </c>
      <c r="C82" s="3" t="s">
        <v>341</v>
      </c>
      <c r="E82" t="s">
        <v>270</v>
      </c>
      <c r="F82" t="s">
        <v>271</v>
      </c>
      <c r="G82" t="s">
        <v>272</v>
      </c>
      <c r="H82" s="4" t="s">
        <v>332</v>
      </c>
      <c r="I82" s="2" t="s">
        <v>424</v>
      </c>
      <c r="J82" t="str">
        <f t="shared" si="1"/>
        <v>insert into product set product_kind = '05', product_article = '00', product_name =  'Cheesy 웨지 포테이토', product_eng_name = 'Cheesy Ovenbaked Wedge Potatoes', product_kcal = '194 kcal', product_comment = '치즈 풍미 한가득, 오븐에 구워&lt;br&gt;더 담백한 겉은 바삭&lt;br&gt;속은 촉촉한 건강한 사이드&lt;br&gt;※제공시간 : 오전 11시 ~', product_image = 'menu081.png';</v>
      </c>
    </row>
    <row r="83" spans="1:10" x14ac:dyDescent="0.3">
      <c r="A83" s="3" t="s">
        <v>338</v>
      </c>
      <c r="B83" t="s">
        <v>248</v>
      </c>
      <c r="C83" s="3" t="s">
        <v>341</v>
      </c>
      <c r="E83" t="s">
        <v>273</v>
      </c>
      <c r="F83" t="s">
        <v>274</v>
      </c>
      <c r="G83" t="s">
        <v>275</v>
      </c>
      <c r="H83" s="4" t="s">
        <v>333</v>
      </c>
      <c r="I83" s="2" t="s">
        <v>425</v>
      </c>
      <c r="J83" t="str">
        <f t="shared" si="1"/>
        <v>insert into product set product_kind = '05', product_article = '00', product_name =  'Bacon Cheesy 웨지 포테이토', product_eng_name = 'Bacon Cheesy Ovenbaked Wedge Potatoes', product_kcal = '247 kcal', product_comment = '짭쪼름한 베이컨과 치즈의 궁합을 더한,&lt;br&gt;오븐에 구워 더 담백한 겉은 바삭&lt;br&gt;속은 촉촉한 건강한 사이드&lt;br&gt;※제공시간 : 오전 11시 ~', product_image = 'menu082.png';</v>
      </c>
    </row>
    <row r="84" spans="1:10" x14ac:dyDescent="0.3">
      <c r="A84" s="3" t="s">
        <v>338</v>
      </c>
      <c r="B84" t="s">
        <v>248</v>
      </c>
      <c r="C84" s="3" t="s">
        <v>341</v>
      </c>
      <c r="E84" t="s">
        <v>173</v>
      </c>
      <c r="F84" t="s">
        <v>174</v>
      </c>
      <c r="G84" t="s">
        <v>175</v>
      </c>
      <c r="H84" s="4" t="s">
        <v>316</v>
      </c>
      <c r="I84" s="2" t="s">
        <v>426</v>
      </c>
      <c r="J84" t="str">
        <f t="shared" si="1"/>
        <v>insert into product set product_kind = '05', product_article = '00', product_name =  '치킨 베이컨 미니 랩', product_eng_name = 'Chicken Bacon Mini Wrap', product_kcal = '391 kcal', product_comment = '담백한 치킨, 바삭한 베이컨 비츠가&lt;br&gt;쫀득한 통밀 랩에 쏘옥!&lt;br&gt;치킨 베이컨 미니 랩', product_image = 'menu083.png';</v>
      </c>
    </row>
    <row r="85" spans="1:10" x14ac:dyDescent="0.3">
      <c r="A85" s="3" t="s">
        <v>338</v>
      </c>
      <c r="B85" t="s">
        <v>248</v>
      </c>
      <c r="C85" s="3" t="s">
        <v>341</v>
      </c>
      <c r="E85" t="s">
        <v>276</v>
      </c>
      <c r="F85" t="s">
        <v>277</v>
      </c>
      <c r="G85" t="s">
        <v>278</v>
      </c>
      <c r="H85" s="4" t="s">
        <v>329</v>
      </c>
      <c r="I85" s="2" t="s">
        <v>427</v>
      </c>
      <c r="J85" t="str">
        <f t="shared" si="1"/>
        <v>insert into product set product_kind = '05', product_article = '00', product_name =  '해쉬브라운', product_eng_name = 'Hash Brown', product_kcal = '86 kcal', product_comment = '잘게 썬 감자를 노릇하게 구워&lt;br&gt;바삭하고 쫀득하게 즐기는 모닝 파트너&lt;br&gt;※아침메뉴 제공시간 : 오전 11시까지', product_image = 'menu084.png';</v>
      </c>
    </row>
    <row r="86" spans="1:10" x14ac:dyDescent="0.3">
      <c r="A86" s="3" t="s">
        <v>338</v>
      </c>
      <c r="B86" t="s">
        <v>248</v>
      </c>
      <c r="C86" s="3" t="s">
        <v>341</v>
      </c>
      <c r="E86" t="s">
        <v>279</v>
      </c>
      <c r="F86" t="s">
        <v>280</v>
      </c>
      <c r="H86" s="4" t="s">
        <v>281</v>
      </c>
      <c r="I86" s="2" t="s">
        <v>428</v>
      </c>
      <c r="J86" t="str">
        <f t="shared" si="1"/>
        <v>insert into product set product_kind = '05', product_article = '00', product_name =  '칩', product_eng_name = 'Chip', product_kcal = '', product_comment = '바삭바삭한 칩을 추가해 써브웨이를 즐겨보세요', product_image = 'menu085.png';</v>
      </c>
    </row>
    <row r="87" spans="1:10" x14ac:dyDescent="0.3">
      <c r="A87" s="3" t="s">
        <v>338</v>
      </c>
      <c r="B87" t="s">
        <v>248</v>
      </c>
      <c r="C87" s="3" t="s">
        <v>341</v>
      </c>
      <c r="E87" t="s">
        <v>282</v>
      </c>
      <c r="F87" t="s">
        <v>283</v>
      </c>
      <c r="I87" s="2" t="s">
        <v>429</v>
      </c>
      <c r="J87" t="str">
        <f t="shared" si="1"/>
        <v>insert into product set product_kind = '05', product_article = '00', product_name =  '탄산음료', product_eng_name = 'Soda', product_kcal = '', product_comment = '', product_image = 'menu086.png';</v>
      </c>
    </row>
    <row r="88" spans="1:10" x14ac:dyDescent="0.3">
      <c r="A88" s="3" t="s">
        <v>338</v>
      </c>
      <c r="B88" t="s">
        <v>248</v>
      </c>
      <c r="C88" s="3" t="s">
        <v>341</v>
      </c>
      <c r="E88" t="s">
        <v>284</v>
      </c>
      <c r="F88" t="s">
        <v>285</v>
      </c>
      <c r="I88" s="2" t="s">
        <v>430</v>
      </c>
      <c r="J88" t="str">
        <f t="shared" si="1"/>
        <v>insert into product set product_kind = '05', product_article = '00', product_name =  '커피', product_eng_name = 'Coffee', product_kcal = '', product_comment = '', product_image = 'menu087.png';</v>
      </c>
    </row>
    <row r="89" spans="1:10" x14ac:dyDescent="0.3">
      <c r="A89" s="3" t="s">
        <v>339</v>
      </c>
      <c r="B89" t="s">
        <v>298</v>
      </c>
      <c r="C89" s="3" t="s">
        <v>342</v>
      </c>
      <c r="D89" t="s">
        <v>242</v>
      </c>
      <c r="E89" t="s">
        <v>286</v>
      </c>
      <c r="F89" t="s">
        <v>287</v>
      </c>
      <c r="H89" s="4" t="s">
        <v>328</v>
      </c>
      <c r="I89" s="2" t="s">
        <v>431</v>
      </c>
      <c r="J89" t="str">
        <f t="shared" si="1"/>
        <v>insert into product set product_kind = '06', product_article = '09', product_name =  '프레쉬 파티플래터', product_eng_name = 'Fresh Party Platter', product_kcal = '', product_comment = '치킨 슬라이스, 햄, 참치, 에그마요, 클럽으로&lt;br&gt;구성된 어디서든 신선하게 즐길 수 있는&lt;br&gt;파티플래터', product_image = 'menu088.png';</v>
      </c>
    </row>
    <row r="90" spans="1:10" x14ac:dyDescent="0.3">
      <c r="A90" s="3" t="s">
        <v>339</v>
      </c>
      <c r="B90" t="s">
        <v>298</v>
      </c>
      <c r="C90" s="3" t="s">
        <v>342</v>
      </c>
      <c r="D90" t="s">
        <v>242</v>
      </c>
      <c r="E90" t="s">
        <v>288</v>
      </c>
      <c r="F90" t="s">
        <v>289</v>
      </c>
      <c r="H90" s="4" t="s">
        <v>327</v>
      </c>
      <c r="I90" s="2" t="s">
        <v>432</v>
      </c>
      <c r="J90" t="str">
        <f t="shared" si="1"/>
        <v>insert into product set product_kind = '06', product_article = '09', product_name =  '베스트 파티플래터', product_eng_name = 'Best Party Platter', product_kcal = '', product_comment = '치킨 슬라이스, 참치, 스파이시 이탈리안, 이탈리안 비엠티,&lt;br&gt;써브웨이 클럽으로 구성된 모두의 입맛을&lt;br&gt;만족시키는 베스트 파티플래터', product_image = 'menu089.png';</v>
      </c>
    </row>
    <row r="91" spans="1:10" x14ac:dyDescent="0.3">
      <c r="A91" s="3" t="s">
        <v>339</v>
      </c>
      <c r="B91" t="s">
        <v>298</v>
      </c>
      <c r="C91" s="3" t="s">
        <v>342</v>
      </c>
      <c r="D91" t="s">
        <v>242</v>
      </c>
      <c r="E91" t="s">
        <v>290</v>
      </c>
      <c r="F91" t="s">
        <v>291</v>
      </c>
      <c r="H91" s="4" t="s">
        <v>326</v>
      </c>
      <c r="I91" s="2" t="s">
        <v>433</v>
      </c>
      <c r="J91" t="str">
        <f t="shared" si="1"/>
        <v>insert into product set product_kind = '06', product_article = '09', product_name =  '자이언트 써브 90cm', product_eng_name = 'Giant Sub 3feet', product_kcal = '', product_comment = '보는재미, 먹는재미! 특별한 날은 자이언트&lt;br&gt;써브로 더욱 특별하게&lt;br&gt;※이탈리안 비엠티, 햄,&lt;br&gt;터키, 스파이시 이탈리안 중 선택', product_image = 'menu090.png';</v>
      </c>
    </row>
    <row r="92" spans="1:10" x14ac:dyDescent="0.3">
      <c r="A92" s="3" t="s">
        <v>339</v>
      </c>
      <c r="B92" t="s">
        <v>298</v>
      </c>
      <c r="C92" s="3" t="s">
        <v>342</v>
      </c>
      <c r="D92" t="s">
        <v>242</v>
      </c>
      <c r="E92" t="s">
        <v>292</v>
      </c>
      <c r="F92" t="s">
        <v>293</v>
      </c>
      <c r="H92" s="4" t="s">
        <v>326</v>
      </c>
      <c r="I92" s="2" t="s">
        <v>434</v>
      </c>
      <c r="J92" t="str">
        <f t="shared" si="1"/>
        <v>insert into product set product_kind = '06', product_article = '09', product_name =  '자이언트 써브 180cm', product_eng_name = 'Giant Sub 6feet', product_kcal = '', product_comment = '보는재미, 먹는재미! 특별한 날은 자이언트&lt;br&gt;써브로 더욱 특별하게&lt;br&gt;※이탈리안 비엠티, 햄,&lt;br&gt;터키, 스파이시 이탈리안 중 선택', product_image = 'menu091.png';</v>
      </c>
    </row>
    <row r="93" spans="1:10" x14ac:dyDescent="0.3">
      <c r="A93" s="3" t="s">
        <v>339</v>
      </c>
      <c r="B93" t="s">
        <v>298</v>
      </c>
      <c r="C93" s="3" t="s">
        <v>340</v>
      </c>
      <c r="D93" t="s">
        <v>299</v>
      </c>
      <c r="E93" t="s">
        <v>294</v>
      </c>
      <c r="F93" t="s">
        <v>295</v>
      </c>
      <c r="H93" s="4" t="s">
        <v>325</v>
      </c>
      <c r="I93" s="2" t="s">
        <v>435</v>
      </c>
      <c r="J93" t="str">
        <f t="shared" si="1"/>
        <v>insert into product set product_kind = '06', product_article = '08', product_name =  '쿠키박스', product_eng_name = 'Cookie box', product_kcal = '', product_comment = '즐거운 순간을 5가지 맛의 쿠키와&lt;br&gt;함께 즐기세요 (12개입)', product_image = 'menu092.png';</v>
      </c>
    </row>
    <row r="94" spans="1:10" x14ac:dyDescent="0.3">
      <c r="A94" s="3" t="s">
        <v>339</v>
      </c>
      <c r="B94" t="s">
        <v>298</v>
      </c>
      <c r="C94" s="3" t="s">
        <v>340</v>
      </c>
      <c r="D94" t="s">
        <v>299</v>
      </c>
      <c r="E94" t="s">
        <v>296</v>
      </c>
      <c r="F94" t="s">
        <v>297</v>
      </c>
      <c r="H94" s="4" t="s">
        <v>324</v>
      </c>
      <c r="I94" s="2" t="s">
        <v>436</v>
      </c>
      <c r="J94" t="str">
        <f t="shared" si="1"/>
        <v>insert into product set product_kind = '06', product_article = '08', product_name =  '쿠키플래터', product_eng_name = 'Cookie Platter', product_kcal = '', product_comment = '즐거운 순간을 5가지 맛의 쿠키와&lt;br&gt;함께 즐기세요 (36개입)', product_image = 'menu093.png';</v>
      </c>
    </row>
  </sheetData>
  <autoFilter ref="A1:D94"/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D16" sqref="D16"/>
    </sheetView>
  </sheetViews>
  <sheetFormatPr defaultRowHeight="16.5" x14ac:dyDescent="0.3"/>
  <cols>
    <col min="4" max="4" width="84" customWidth="1"/>
  </cols>
  <sheetData>
    <row r="1" spans="1:4" x14ac:dyDescent="0.3">
      <c r="A1" s="3" t="s">
        <v>336</v>
      </c>
      <c r="B1" t="s">
        <v>166</v>
      </c>
      <c r="D1" t="str">
        <f>"insert into article set article_code = '"&amp;A1&amp;"', article_name = '"&amp;B1&amp;"';"</f>
        <v>insert into article set article_code = '03', article_name = '프리미엄';</v>
      </c>
    </row>
    <row r="2" spans="1:4" x14ac:dyDescent="0.3">
      <c r="A2" s="3" t="s">
        <v>335</v>
      </c>
      <c r="B2" t="s">
        <v>165</v>
      </c>
      <c r="D2" t="str">
        <f t="shared" ref="D2:D11" si="0">"insert into article set article_code = '"&amp;A2&amp;"', article_name = '"&amp;B2&amp;"';"</f>
        <v>insert into article set article_code = '02', article_name = '프레쉬&amp;라이트';</v>
      </c>
    </row>
    <row r="3" spans="1:4" x14ac:dyDescent="0.3">
      <c r="A3" s="3" t="s">
        <v>334</v>
      </c>
      <c r="B3" t="s">
        <v>164</v>
      </c>
      <c r="D3" t="str">
        <f t="shared" si="0"/>
        <v>insert into article set article_code = '01', article_name = '클래식';</v>
      </c>
    </row>
    <row r="4" spans="1:4" x14ac:dyDescent="0.3">
      <c r="A4" s="3" t="s">
        <v>338</v>
      </c>
      <c r="B4" t="s">
        <v>163</v>
      </c>
      <c r="D4" t="str">
        <f t="shared" si="0"/>
        <v>insert into article set article_code = '05', article_name = '추가선택';</v>
      </c>
    </row>
    <row r="5" spans="1:4" x14ac:dyDescent="0.3">
      <c r="A5" s="3" t="s">
        <v>339</v>
      </c>
      <c r="B5" t="s">
        <v>177</v>
      </c>
      <c r="D5" t="str">
        <f t="shared" si="0"/>
        <v>insert into article set article_code = '06', article_name = '시그니처랩';</v>
      </c>
    </row>
    <row r="6" spans="1:4" x14ac:dyDescent="0.3">
      <c r="A6" s="3" t="s">
        <v>340</v>
      </c>
      <c r="B6" t="s">
        <v>178</v>
      </c>
      <c r="D6" t="str">
        <f t="shared" si="0"/>
        <v>insert into article set article_code = '08', article_name = '미니랩';</v>
      </c>
    </row>
    <row r="7" spans="1:4" x14ac:dyDescent="0.3">
      <c r="A7" s="3" t="s">
        <v>337</v>
      </c>
      <c r="B7" t="s">
        <v>224</v>
      </c>
      <c r="D7" t="str">
        <f t="shared" si="0"/>
        <v>insert into article set article_code = '04', article_name = '신제품';</v>
      </c>
    </row>
    <row r="8" spans="1:4" x14ac:dyDescent="0.3">
      <c r="A8" s="3" t="s">
        <v>342</v>
      </c>
      <c r="B8" t="s">
        <v>242</v>
      </c>
      <c r="D8" t="str">
        <f t="shared" si="0"/>
        <v>insert into article set article_code = '09', article_name = '샌드위치';</v>
      </c>
    </row>
    <row r="9" spans="1:4" x14ac:dyDescent="0.3">
      <c r="A9" s="3" t="s">
        <v>343</v>
      </c>
      <c r="B9" t="s">
        <v>243</v>
      </c>
      <c r="D9" t="str">
        <f t="shared" si="0"/>
        <v>insert into article set article_code = '10', article_name = '랩';</v>
      </c>
    </row>
    <row r="10" spans="1:4" x14ac:dyDescent="0.3">
      <c r="A10" s="3" t="s">
        <v>341</v>
      </c>
      <c r="D10" t="str">
        <f t="shared" si="0"/>
        <v>insert into article set article_code = '00', article_name = '';</v>
      </c>
    </row>
    <row r="11" spans="1:4" x14ac:dyDescent="0.3">
      <c r="A11" s="3" t="s">
        <v>340</v>
      </c>
      <c r="B11" t="s">
        <v>299</v>
      </c>
      <c r="D11" t="str">
        <f t="shared" si="0"/>
        <v>insert into article set article_code = '08', article_name = '쿠키';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H8" sqref="H8"/>
    </sheetView>
  </sheetViews>
  <sheetFormatPr defaultRowHeight="16.5" x14ac:dyDescent="0.3"/>
  <cols>
    <col min="4" max="4" width="81" customWidth="1"/>
  </cols>
  <sheetData>
    <row r="1" spans="1:4" x14ac:dyDescent="0.3">
      <c r="A1" s="3" t="s">
        <v>334</v>
      </c>
      <c r="B1" t="s">
        <v>21</v>
      </c>
      <c r="D1" t="str">
        <f>"insert into kind set kind_code = '"&amp;A1&amp;"', kind_name = '"&amp;B1&amp;"';"</f>
        <v>insert into kind set kind_code = '01', kind_name = '샌드위치';</v>
      </c>
    </row>
    <row r="2" spans="1:4" x14ac:dyDescent="0.3">
      <c r="A2" s="3" t="s">
        <v>335</v>
      </c>
      <c r="B2" t="s">
        <v>176</v>
      </c>
      <c r="D2" t="str">
        <f t="shared" ref="D2:D6" si="0">"insert into kind set kind_code = '"&amp;A2&amp;"', kind_name = '"&amp;B2&amp;"';"</f>
        <v>insert into kind set kind_code = '02', kind_name = '랩기타';</v>
      </c>
    </row>
    <row r="3" spans="1:4" x14ac:dyDescent="0.3">
      <c r="A3" s="3" t="s">
        <v>336</v>
      </c>
      <c r="B3" t="s">
        <v>179</v>
      </c>
      <c r="D3" t="str">
        <f t="shared" si="0"/>
        <v>insert into kind set kind_code = '03', kind_name = '샐러드';</v>
      </c>
    </row>
    <row r="4" spans="1:4" x14ac:dyDescent="0.3">
      <c r="A4" s="3" t="s">
        <v>337</v>
      </c>
      <c r="B4" t="s">
        <v>229</v>
      </c>
      <c r="D4" t="str">
        <f t="shared" si="0"/>
        <v>insert into kind set kind_code = '04', kind_name = '아침메뉴';</v>
      </c>
    </row>
    <row r="5" spans="1:4" x14ac:dyDescent="0.3">
      <c r="A5" s="3" t="s">
        <v>338</v>
      </c>
      <c r="B5" t="s">
        <v>248</v>
      </c>
      <c r="D5" t="str">
        <f t="shared" si="0"/>
        <v>insert into kind set kind_code = '05', kind_name = '스마일썹';</v>
      </c>
    </row>
    <row r="6" spans="1:4" x14ac:dyDescent="0.3">
      <c r="A6" s="3" t="s">
        <v>339</v>
      </c>
      <c r="B6" t="s">
        <v>298</v>
      </c>
      <c r="D6" t="str">
        <f t="shared" si="0"/>
        <v>insert into kind set kind_code = '06', kind_name = '단체메뉴';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Sheet5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firekim</dc:creator>
  <cp:lastModifiedBy>YONSAI</cp:lastModifiedBy>
  <dcterms:created xsi:type="dcterms:W3CDTF">2024-08-15T01:28:19Z</dcterms:created>
  <dcterms:modified xsi:type="dcterms:W3CDTF">2024-08-19T07:53:58Z</dcterms:modified>
</cp:coreProperties>
</file>