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opcinema\topcinema\doc\"/>
    </mc:Choice>
  </mc:AlternateContent>
  <bookViews>
    <workbookView xWindow="-105" yWindow="-105" windowWidth="23250" windowHeight="12570" firstSheet="1" activeTab="11"/>
  </bookViews>
  <sheets>
    <sheet name="개발환경" sheetId="5" r:id="rId1"/>
    <sheet name="설치 및 환경설정" sheetId="16" r:id="rId2"/>
    <sheet name="소프트웨어 구성" sheetId="6" r:id="rId3"/>
    <sheet name="개발규칙" sheetId="1" r:id="rId4"/>
    <sheet name="프로젝트구조" sheetId="19" r:id="rId5"/>
    <sheet name="배포" sheetId="15" r:id="rId6"/>
    <sheet name="nginx 설정" sheetId="17" r:id="rId7"/>
    <sheet name="메뉴구성" sheetId="11" r:id="rId8"/>
    <sheet name="테이블참고" sheetId="9" r:id="rId9"/>
    <sheet name="테이블명" sheetId="14" r:id="rId10"/>
    <sheet name="테이블 컬럼명" sheetId="13" r:id="rId11"/>
    <sheet name="컬럼명" sheetId="10" r:id="rId12"/>
    <sheet name="MVC 패턴설명" sheetId="7" r:id="rId13"/>
    <sheet name="docker" sheetId="21" r:id="rId14"/>
    <sheet name="mysql" sheetId="22" r:id="rId15"/>
    <sheet name="설계특성" sheetId="20" r:id="rId16"/>
    <sheet name="이미지 설명" sheetId="18" r:id="rId17"/>
    <sheet name="projection" sheetId="23" r:id="rId18"/>
    <sheet name="영화관관리" sheetId="3" r:id="rId19"/>
    <sheet name="호텔관리" sheetId="2" r:id="rId20"/>
    <sheet name="레스토랑관리" sheetId="4" r:id="rId21"/>
  </sheets>
  <definedNames>
    <definedName name="_xlnm._FilterDatabase" localSheetId="11" hidden="1">컬럼명!$A$1:$E$132</definedName>
    <definedName name="_xlnm._FilterDatabase" localSheetId="10" hidden="1">'테이블 컬럼명'!$A$1:$F$186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5" i="13" l="1"/>
  <c r="F114" i="13"/>
  <c r="E114" i="13"/>
  <c r="G114" i="13" s="1"/>
  <c r="D114" i="13"/>
  <c r="F113" i="13"/>
  <c r="E113" i="13"/>
  <c r="G113" i="13" s="1"/>
  <c r="D113" i="13"/>
  <c r="D189" i="13" l="1"/>
  <c r="E189" i="13"/>
  <c r="F189" i="13"/>
  <c r="D190" i="13"/>
  <c r="E190" i="13"/>
  <c r="F190" i="13"/>
  <c r="D191" i="13"/>
  <c r="E191" i="13"/>
  <c r="F191" i="13"/>
  <c r="D192" i="13"/>
  <c r="E192" i="13"/>
  <c r="F192" i="13"/>
  <c r="D188" i="13"/>
  <c r="E188" i="13"/>
  <c r="G188" i="13" s="1"/>
  <c r="F188" i="13"/>
  <c r="F187" i="13"/>
  <c r="E187" i="13"/>
  <c r="G187" i="13" s="1"/>
  <c r="D187" i="13"/>
  <c r="F11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E12" i="13"/>
  <c r="F12" i="13"/>
  <c r="E13" i="13"/>
  <c r="G13" i="13" s="1"/>
  <c r="F13" i="13"/>
  <c r="E14" i="13"/>
  <c r="G14" i="13" s="1"/>
  <c r="F14" i="13"/>
  <c r="E15" i="13"/>
  <c r="F15" i="13"/>
  <c r="E16" i="13"/>
  <c r="F16" i="13"/>
  <c r="E17" i="13"/>
  <c r="F17" i="13"/>
  <c r="E18" i="13"/>
  <c r="F18" i="13"/>
  <c r="E19" i="13"/>
  <c r="G19" i="13" s="1"/>
  <c r="F19" i="13"/>
  <c r="E20" i="13"/>
  <c r="G20" i="13" s="1"/>
  <c r="F20" i="13"/>
  <c r="E21" i="13"/>
  <c r="F21" i="13"/>
  <c r="E22" i="13"/>
  <c r="G22" i="13" s="1"/>
  <c r="F22" i="13"/>
  <c r="E23" i="13"/>
  <c r="G23" i="13" s="1"/>
  <c r="F23" i="13"/>
  <c r="E24" i="13"/>
  <c r="G24" i="13" s="1"/>
  <c r="F24" i="13"/>
  <c r="E25" i="13"/>
  <c r="G25" i="13" s="1"/>
  <c r="F25" i="13"/>
  <c r="E26" i="13"/>
  <c r="F26" i="13"/>
  <c r="E27" i="13"/>
  <c r="G27" i="13" s="1"/>
  <c r="F27" i="13"/>
  <c r="E28" i="13"/>
  <c r="F28" i="13"/>
  <c r="E29" i="13"/>
  <c r="G29" i="13" s="1"/>
  <c r="F29" i="13"/>
  <c r="E30" i="13"/>
  <c r="G30" i="13" s="1"/>
  <c r="F30" i="13"/>
  <c r="E31" i="13"/>
  <c r="F31" i="13"/>
  <c r="E32" i="13"/>
  <c r="F32" i="13"/>
  <c r="E33" i="13"/>
  <c r="G33" i="13" s="1"/>
  <c r="F33" i="13"/>
  <c r="E34" i="13"/>
  <c r="F34" i="13"/>
  <c r="E36" i="13"/>
  <c r="F36" i="13"/>
  <c r="E37" i="13"/>
  <c r="F37" i="13"/>
  <c r="E35" i="13"/>
  <c r="F35" i="13"/>
  <c r="E38" i="13"/>
  <c r="G38" i="13" s="1"/>
  <c r="F38" i="13"/>
  <c r="E39" i="13"/>
  <c r="F39" i="13"/>
  <c r="E40" i="13"/>
  <c r="F40" i="13"/>
  <c r="E41" i="13"/>
  <c r="G41" i="13" s="1"/>
  <c r="F41" i="13"/>
  <c r="E42" i="13"/>
  <c r="F42" i="13"/>
  <c r="E43" i="13"/>
  <c r="F43" i="13"/>
  <c r="E44" i="13"/>
  <c r="F44" i="13"/>
  <c r="E45" i="13"/>
  <c r="F45" i="13"/>
  <c r="E46" i="13"/>
  <c r="F46" i="13"/>
  <c r="E47" i="13"/>
  <c r="F47" i="13"/>
  <c r="E48" i="13"/>
  <c r="G48" i="13" s="1"/>
  <c r="F48" i="13"/>
  <c r="E49" i="13"/>
  <c r="G49" i="13" s="1"/>
  <c r="F49" i="13"/>
  <c r="E50" i="13"/>
  <c r="G50" i="13" s="1"/>
  <c r="F50" i="13"/>
  <c r="E51" i="13"/>
  <c r="F51" i="13"/>
  <c r="E52" i="13"/>
  <c r="F52" i="13"/>
  <c r="E53" i="13"/>
  <c r="G53" i="13" s="1"/>
  <c r="F53" i="13"/>
  <c r="E54" i="13"/>
  <c r="G54" i="13" s="1"/>
  <c r="F54" i="13"/>
  <c r="E55" i="13"/>
  <c r="F55" i="13"/>
  <c r="E56" i="13"/>
  <c r="G56" i="13" s="1"/>
  <c r="F56" i="13"/>
  <c r="E57" i="13"/>
  <c r="G57" i="13" s="1"/>
  <c r="F57" i="13"/>
  <c r="E58" i="13"/>
  <c r="G58" i="13" s="1"/>
  <c r="F58" i="13"/>
  <c r="E59" i="13"/>
  <c r="F59" i="13"/>
  <c r="E60" i="13"/>
  <c r="F60" i="13"/>
  <c r="E61" i="13"/>
  <c r="F61" i="13"/>
  <c r="E62" i="13"/>
  <c r="G62" i="13" s="1"/>
  <c r="F62" i="13"/>
  <c r="E63" i="13"/>
  <c r="G63" i="13" s="1"/>
  <c r="F63" i="13"/>
  <c r="E64" i="13"/>
  <c r="G64" i="13" s="1"/>
  <c r="F64" i="13"/>
  <c r="E65" i="13"/>
  <c r="F65" i="13"/>
  <c r="E66" i="13"/>
  <c r="G66" i="13" s="1"/>
  <c r="F66" i="13"/>
  <c r="E67" i="13"/>
  <c r="F67" i="13"/>
  <c r="E68" i="13"/>
  <c r="G68" i="13" s="1"/>
  <c r="F68" i="13"/>
  <c r="E69" i="13"/>
  <c r="G69" i="13" s="1"/>
  <c r="F69" i="13"/>
  <c r="E70" i="13"/>
  <c r="G70" i="13" s="1"/>
  <c r="F70" i="13"/>
  <c r="E71" i="13"/>
  <c r="G71" i="13" s="1"/>
  <c r="F71" i="13"/>
  <c r="E72" i="13"/>
  <c r="G72" i="13" s="1"/>
  <c r="F72" i="13"/>
  <c r="E73" i="13"/>
  <c r="F73" i="13"/>
  <c r="E74" i="13"/>
  <c r="F74" i="13"/>
  <c r="E75" i="13"/>
  <c r="G75" i="13" s="1"/>
  <c r="F75" i="13"/>
  <c r="E76" i="13"/>
  <c r="F76" i="13"/>
  <c r="E77" i="13"/>
  <c r="G77" i="13" s="1"/>
  <c r="F77" i="13"/>
  <c r="E78" i="13"/>
  <c r="G78" i="13" s="1"/>
  <c r="F78" i="13"/>
  <c r="E79" i="13"/>
  <c r="G79" i="13" s="1"/>
  <c r="F79" i="13"/>
  <c r="E80" i="13"/>
  <c r="G80" i="13" s="1"/>
  <c r="F80" i="13"/>
  <c r="E81" i="13"/>
  <c r="F81" i="13"/>
  <c r="E82" i="13"/>
  <c r="F82" i="13"/>
  <c r="E83" i="13"/>
  <c r="F83" i="13"/>
  <c r="E84" i="13"/>
  <c r="G84" i="13" s="1"/>
  <c r="F84" i="13"/>
  <c r="E85" i="13"/>
  <c r="F85" i="13"/>
  <c r="E86" i="13"/>
  <c r="F86" i="13"/>
  <c r="E87" i="13"/>
  <c r="G87" i="13" s="1"/>
  <c r="F87" i="13"/>
  <c r="E88" i="13"/>
  <c r="F88" i="13"/>
  <c r="E89" i="13"/>
  <c r="F89" i="13"/>
  <c r="E90" i="13"/>
  <c r="F90" i="13"/>
  <c r="E91" i="13"/>
  <c r="F91" i="13"/>
  <c r="E92" i="13"/>
  <c r="F92" i="13"/>
  <c r="E93" i="13"/>
  <c r="F93" i="13"/>
  <c r="E94" i="13"/>
  <c r="F94" i="13"/>
  <c r="E95" i="13"/>
  <c r="F95" i="13"/>
  <c r="E96" i="13"/>
  <c r="G96" i="13" s="1"/>
  <c r="F96" i="13"/>
  <c r="E97" i="13"/>
  <c r="F97" i="13"/>
  <c r="E98" i="13"/>
  <c r="F98" i="13"/>
  <c r="E99" i="13"/>
  <c r="F99" i="13"/>
  <c r="E100" i="13"/>
  <c r="F100" i="13"/>
  <c r="E101" i="13"/>
  <c r="G101" i="13" s="1"/>
  <c r="F101" i="13"/>
  <c r="E102" i="13"/>
  <c r="G102" i="13" s="1"/>
  <c r="F102" i="13"/>
  <c r="E103" i="13"/>
  <c r="G103" i="13" s="1"/>
  <c r="F103" i="13"/>
  <c r="E104" i="13"/>
  <c r="G104" i="13" s="1"/>
  <c r="F104" i="13"/>
  <c r="E105" i="13"/>
  <c r="G105" i="13" s="1"/>
  <c r="F105" i="13"/>
  <c r="E106" i="13"/>
  <c r="G106" i="13" s="1"/>
  <c r="F106" i="13"/>
  <c r="E107" i="13"/>
  <c r="G107" i="13" s="1"/>
  <c r="F107" i="13"/>
  <c r="E108" i="13"/>
  <c r="F108" i="13"/>
  <c r="E109" i="13"/>
  <c r="F109" i="13"/>
  <c r="E110" i="13"/>
  <c r="G110" i="13" s="1"/>
  <c r="F110" i="13"/>
  <c r="E111" i="13"/>
  <c r="G111" i="13" s="1"/>
  <c r="F111" i="13"/>
  <c r="E112" i="13"/>
  <c r="G112" i="13" s="1"/>
  <c r="F112" i="13"/>
  <c r="F115" i="13"/>
  <c r="E116" i="13"/>
  <c r="G116" i="13" s="1"/>
  <c r="F116" i="13"/>
  <c r="E117" i="13"/>
  <c r="F117" i="13"/>
  <c r="E118" i="13"/>
  <c r="G118" i="13" s="1"/>
  <c r="F118" i="13"/>
  <c r="E119" i="13"/>
  <c r="F119" i="13"/>
  <c r="E120" i="13"/>
  <c r="F120" i="13"/>
  <c r="E121" i="13"/>
  <c r="F121" i="13"/>
  <c r="E122" i="13"/>
  <c r="F122" i="13"/>
  <c r="E123" i="13"/>
  <c r="F123" i="13"/>
  <c r="E124" i="13"/>
  <c r="F124" i="13"/>
  <c r="E125" i="13"/>
  <c r="G125" i="13" s="1"/>
  <c r="F125" i="13"/>
  <c r="E126" i="13"/>
  <c r="G126" i="13" s="1"/>
  <c r="F126" i="13"/>
  <c r="E127" i="13"/>
  <c r="F127" i="13"/>
  <c r="E128" i="13"/>
  <c r="F128" i="13"/>
  <c r="E129" i="13"/>
  <c r="F129" i="13"/>
  <c r="E130" i="13"/>
  <c r="G130" i="13" s="1"/>
  <c r="F130" i="13"/>
  <c r="E131" i="13"/>
  <c r="G131" i="13" s="1"/>
  <c r="F131" i="13"/>
  <c r="E132" i="13"/>
  <c r="F132" i="13"/>
  <c r="E133" i="13"/>
  <c r="F133" i="13"/>
  <c r="E134" i="13"/>
  <c r="F134" i="13"/>
  <c r="E135" i="13"/>
  <c r="F135" i="13"/>
  <c r="E136" i="13"/>
  <c r="F136" i="13"/>
  <c r="E137" i="13"/>
  <c r="G137" i="13" s="1"/>
  <c r="F137" i="13"/>
  <c r="E138" i="13"/>
  <c r="F138" i="13"/>
  <c r="E139" i="13"/>
  <c r="F139" i="13"/>
  <c r="E140" i="13"/>
  <c r="F140" i="13"/>
  <c r="E141" i="13"/>
  <c r="G141" i="13" s="1"/>
  <c r="F141" i="13"/>
  <c r="E142" i="13"/>
  <c r="F142" i="13"/>
  <c r="E143" i="13"/>
  <c r="F143" i="13"/>
  <c r="E144" i="13"/>
  <c r="F144" i="13"/>
  <c r="E145" i="13"/>
  <c r="F145" i="13"/>
  <c r="E146" i="13"/>
  <c r="G146" i="13" s="1"/>
  <c r="F146" i="13"/>
  <c r="E147" i="13"/>
  <c r="G147" i="13" s="1"/>
  <c r="F147" i="13"/>
  <c r="E148" i="13"/>
  <c r="F148" i="13"/>
  <c r="E149" i="13"/>
  <c r="F149" i="13"/>
  <c r="E150" i="13"/>
  <c r="G150" i="13" s="1"/>
  <c r="F150" i="13"/>
  <c r="E151" i="13"/>
  <c r="F151" i="13"/>
  <c r="E152" i="13"/>
  <c r="F152" i="13"/>
  <c r="E153" i="13"/>
  <c r="F153" i="13"/>
  <c r="E154" i="13"/>
  <c r="F154" i="13"/>
  <c r="E155" i="13"/>
  <c r="F155" i="13"/>
  <c r="E156" i="13"/>
  <c r="F156" i="13"/>
  <c r="E157" i="13"/>
  <c r="G157" i="13" s="1"/>
  <c r="F157" i="13"/>
  <c r="E158" i="13"/>
  <c r="F158" i="13"/>
  <c r="E159" i="13"/>
  <c r="F159" i="13"/>
  <c r="E160" i="13"/>
  <c r="G160" i="13" s="1"/>
  <c r="F160" i="13"/>
  <c r="E161" i="13"/>
  <c r="F161" i="13"/>
  <c r="E162" i="13"/>
  <c r="F162" i="13"/>
  <c r="E163" i="13"/>
  <c r="G163" i="13" s="1"/>
  <c r="F163" i="13"/>
  <c r="E164" i="13"/>
  <c r="F164" i="13"/>
  <c r="E165" i="13"/>
  <c r="F165" i="13"/>
  <c r="E166" i="13"/>
  <c r="F166" i="13"/>
  <c r="E167" i="13"/>
  <c r="F167" i="13"/>
  <c r="E168" i="13"/>
  <c r="F168" i="13"/>
  <c r="E169" i="13"/>
  <c r="F169" i="13"/>
  <c r="E170" i="13"/>
  <c r="F170" i="13"/>
  <c r="E171" i="13"/>
  <c r="G171" i="13" s="1"/>
  <c r="F171" i="13"/>
  <c r="E172" i="13"/>
  <c r="G172" i="13" s="1"/>
  <c r="F172" i="13"/>
  <c r="E173" i="13"/>
  <c r="F173" i="13"/>
  <c r="E174" i="13"/>
  <c r="F174" i="13"/>
  <c r="E175" i="13"/>
  <c r="F175" i="13"/>
  <c r="E176" i="13"/>
  <c r="F176" i="13"/>
  <c r="E177" i="13"/>
  <c r="G177" i="13" s="1"/>
  <c r="F177" i="13"/>
  <c r="E178" i="13"/>
  <c r="G178" i="13" s="1"/>
  <c r="F178" i="13"/>
  <c r="E179" i="13"/>
  <c r="F179" i="13"/>
  <c r="E180" i="13"/>
  <c r="F180" i="13"/>
  <c r="E181" i="13"/>
  <c r="F181" i="13"/>
  <c r="E182" i="13"/>
  <c r="F182" i="13"/>
  <c r="E183" i="13"/>
  <c r="F183" i="13"/>
  <c r="E184" i="13"/>
  <c r="F184" i="13"/>
  <c r="E185" i="13"/>
  <c r="F185" i="13"/>
  <c r="E186" i="13"/>
  <c r="F186" i="13"/>
  <c r="F2" i="13"/>
  <c r="E2" i="13"/>
  <c r="G2" i="13" s="1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6" i="13"/>
  <c r="D37" i="13"/>
  <c r="D35" i="13"/>
  <c r="D38" i="13"/>
  <c r="D39" i="13"/>
  <c r="D40" i="13"/>
  <c r="D41" i="13"/>
  <c r="D42" i="13"/>
  <c r="D43" i="13"/>
  <c r="D44" i="13"/>
  <c r="D45" i="13"/>
  <c r="D46" i="13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62" i="13"/>
  <c r="D63" i="13"/>
  <c r="D64" i="13"/>
  <c r="D65" i="13"/>
  <c r="D66" i="13"/>
  <c r="D67" i="13"/>
  <c r="D68" i="13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88" i="13"/>
  <c r="D89" i="13"/>
  <c r="D90" i="13"/>
  <c r="D91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D104" i="13"/>
  <c r="D105" i="13"/>
  <c r="D106" i="13"/>
  <c r="D107" i="13"/>
  <c r="D108" i="13"/>
  <c r="D109" i="13"/>
  <c r="D110" i="13"/>
  <c r="D111" i="13"/>
  <c r="D112" i="13"/>
  <c r="D115" i="13"/>
  <c r="D116" i="13"/>
  <c r="D117" i="13"/>
  <c r="D118" i="13"/>
  <c r="D119" i="13"/>
  <c r="D120" i="13"/>
  <c r="D121" i="13"/>
  <c r="D122" i="13"/>
  <c r="D12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D139" i="13"/>
  <c r="D140" i="13"/>
  <c r="D141" i="13"/>
  <c r="D142" i="13"/>
  <c r="D143" i="13"/>
  <c r="D144" i="13"/>
  <c r="D145" i="13"/>
  <c r="D146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D163" i="13"/>
  <c r="D164" i="13"/>
  <c r="D165" i="13"/>
  <c r="D166" i="13"/>
  <c r="D167" i="13"/>
  <c r="D168" i="13"/>
  <c r="D169" i="13"/>
  <c r="D170" i="13"/>
  <c r="D171" i="13"/>
  <c r="D172" i="13"/>
  <c r="D173" i="13"/>
  <c r="D174" i="13"/>
  <c r="D175" i="13"/>
  <c r="D176" i="13"/>
  <c r="D177" i="13"/>
  <c r="D178" i="13"/>
  <c r="D179" i="13"/>
  <c r="D180" i="13"/>
  <c r="D181" i="13"/>
  <c r="D182" i="13"/>
  <c r="D183" i="13"/>
  <c r="D184" i="13"/>
  <c r="D185" i="13"/>
  <c r="D186" i="13"/>
  <c r="D2" i="13"/>
  <c r="G189" i="13" l="1"/>
  <c r="G191" i="13"/>
  <c r="G190" i="13"/>
  <c r="G192" i="13"/>
  <c r="G8" i="13"/>
  <c r="G4" i="13"/>
  <c r="G142" i="13"/>
  <c r="G138" i="13"/>
  <c r="G134" i="13"/>
  <c r="G122" i="13"/>
  <c r="G99" i="13"/>
  <c r="G95" i="13"/>
  <c r="G91" i="13"/>
  <c r="G83" i="13"/>
  <c r="G67" i="13"/>
  <c r="G59" i="13"/>
  <c r="G55" i="13"/>
  <c r="G51" i="13"/>
  <c r="G47" i="13"/>
  <c r="G43" i="13"/>
  <c r="G39" i="13"/>
  <c r="G36" i="13"/>
  <c r="G7" i="13"/>
  <c r="G3" i="13"/>
  <c r="G186" i="13"/>
  <c r="G182" i="13"/>
  <c r="G174" i="13"/>
  <c r="G170" i="13"/>
  <c r="G166" i="13"/>
  <c r="G162" i="13"/>
  <c r="G158" i="13"/>
  <c r="G154" i="13"/>
  <c r="G31" i="13"/>
  <c r="G15" i="13"/>
  <c r="G9" i="13"/>
  <c r="G5" i="13"/>
  <c r="G183" i="13"/>
  <c r="G179" i="13"/>
  <c r="G175" i="13"/>
  <c r="G167" i="13"/>
  <c r="G159" i="13"/>
  <c r="G155" i="13"/>
  <c r="G151" i="13"/>
  <c r="G143" i="13"/>
  <c r="G139" i="13"/>
  <c r="G135" i="13"/>
  <c r="G127" i="13"/>
  <c r="G123" i="13"/>
  <c r="G119" i="13"/>
  <c r="G115" i="13"/>
  <c r="G108" i="13"/>
  <c r="G100" i="13"/>
  <c r="G92" i="13"/>
  <c r="G88" i="13"/>
  <c r="G76" i="13"/>
  <c r="G60" i="13"/>
  <c r="G52" i="13"/>
  <c r="G44" i="13"/>
  <c r="G40" i="13"/>
  <c r="G37" i="13"/>
  <c r="G32" i="13"/>
  <c r="G28" i="13"/>
  <c r="G16" i="13"/>
  <c r="G12" i="13"/>
  <c r="G11" i="13"/>
  <c r="G10" i="13"/>
  <c r="G6" i="13"/>
  <c r="G185" i="13"/>
  <c r="G181" i="13"/>
  <c r="G173" i="13"/>
  <c r="G169" i="13"/>
  <c r="G165" i="13"/>
  <c r="G161" i="13"/>
  <c r="G153" i="13"/>
  <c r="G149" i="13"/>
  <c r="G145" i="13"/>
  <c r="G133" i="13"/>
  <c r="G129" i="13"/>
  <c r="G121" i="13"/>
  <c r="G117" i="13"/>
  <c r="G98" i="13"/>
  <c r="G94" i="13"/>
  <c r="G90" i="13"/>
  <c r="G86" i="13"/>
  <c r="G82" i="13"/>
  <c r="G74" i="13"/>
  <c r="G46" i="13"/>
  <c r="G42" i="13"/>
  <c r="G34" i="13"/>
  <c r="G26" i="13"/>
  <c r="G18" i="13"/>
  <c r="G184" i="13"/>
  <c r="G180" i="13"/>
  <c r="G176" i="13"/>
  <c r="G168" i="13"/>
  <c r="G164" i="13"/>
  <c r="G156" i="13"/>
  <c r="G152" i="13"/>
  <c r="G148" i="13"/>
  <c r="G144" i="13"/>
  <c r="G140" i="13"/>
  <c r="G136" i="13"/>
  <c r="G132" i="13"/>
  <c r="G128" i="13"/>
  <c r="G124" i="13"/>
  <c r="G120" i="13"/>
  <c r="G109" i="13"/>
  <c r="G97" i="13"/>
  <c r="G93" i="13"/>
  <c r="G89" i="13"/>
  <c r="G85" i="13"/>
  <c r="G81" i="13"/>
  <c r="G73" i="13"/>
  <c r="G65" i="13"/>
  <c r="G61" i="13"/>
  <c r="G45" i="13"/>
  <c r="G35" i="13"/>
  <c r="G21" i="13"/>
  <c r="G17" i="13"/>
</calcChain>
</file>

<file path=xl/sharedStrings.xml><?xml version="1.0" encoding="utf-8"?>
<sst xmlns="http://schemas.openxmlformats.org/spreadsheetml/2006/main" count="2144" uniqueCount="1593">
  <si>
    <t>1. 예약 관리 시스템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</si>
  <si>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예약을 관리하고 확인합니다. 실시간 예약 상태를 추적하고 예약 변경, 취소 등을 처리합니다.</t>
    </r>
  </si>
  <si>
    <r>
      <t>객실 배정</t>
    </r>
    <r>
      <rPr>
        <sz val="11"/>
        <color theme="1"/>
        <rFont val="맑은 고딕"/>
        <family val="2"/>
        <charset val="129"/>
        <scheme val="minor"/>
      </rPr>
      <t>: 예약에 따라 객실을 자동으로 배정하거나 수동으로 조정할 수 있는 기능이 포함됩니다.</t>
    </r>
  </si>
  <si>
    <t>2.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</si>
  <si>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예약 내역, 결제 정보를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</si>
  <si>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이메일, 문자 메시지 등을 통해 프로모션이나 중요 정보를 전달합니다.</t>
    </r>
  </si>
  <si>
    <t>3. 재고 및 자산 관리</t>
  </si>
  <si>
    <r>
      <t>재고 관리</t>
    </r>
    <r>
      <rPr>
        <sz val="11"/>
        <color theme="1"/>
        <rFont val="맑은 고딕"/>
        <family val="2"/>
        <charset val="129"/>
        <scheme val="minor"/>
      </rPr>
      <t>: 객실, 식음료, 기타 서비스의 재고를 관리합니다. 입고, 출고, 소모를 기록하여 재고 상태를 파악합니다.</t>
    </r>
  </si>
  <si>
    <r>
      <t>자산 관리</t>
    </r>
    <r>
      <rPr>
        <sz val="11"/>
        <color theme="1"/>
        <rFont val="맑은 고딕"/>
        <family val="2"/>
        <charset val="129"/>
        <scheme val="minor"/>
      </rPr>
      <t>: 호텔 내 자산(가구, 설비 등)의 상태와 유지보수 이력을 관리합니다.</t>
    </r>
  </si>
  <si>
    <t>4. 회계 및 결제 관리</t>
  </si>
  <si>
    <r>
      <t>청구서 발행</t>
    </r>
    <r>
      <rPr>
        <sz val="11"/>
        <color theme="1"/>
        <rFont val="맑은 고딕"/>
        <family val="2"/>
        <charset val="129"/>
        <scheme val="minor"/>
      </rPr>
      <t>: 고객의 숙박비와 추가 서비스 비용을 청구합니다.</t>
    </r>
  </si>
  <si>
    <r>
      <t>결제 처리</t>
    </r>
    <r>
      <rPr>
        <sz val="11"/>
        <color theme="1"/>
        <rFont val="맑은 고딕"/>
        <family val="2"/>
        <charset val="129"/>
        <scheme val="minor"/>
      </rPr>
      <t>: 신용카드, 현금 등 다양한 결제 방식을 처리합니다.</t>
    </r>
  </si>
  <si>
    <r>
      <t>재무 보고</t>
    </r>
    <r>
      <rPr>
        <sz val="11"/>
        <color theme="1"/>
        <rFont val="맑은 고딕"/>
        <family val="2"/>
        <charset val="129"/>
        <scheme val="minor"/>
      </rPr>
      <t>: 수익, 비용, 매출 등의 재무 정보를 분석하여 보고서를 생성합니다.</t>
    </r>
  </si>
  <si>
    <t>5. 리포팅 및 분석</t>
  </si>
  <si>
    <r>
      <t>운영 보고서</t>
    </r>
    <r>
      <rPr>
        <sz val="11"/>
        <color theme="1"/>
        <rFont val="맑은 고딕"/>
        <family val="2"/>
        <charset val="129"/>
        <scheme val="minor"/>
      </rPr>
      <t>: 예약 현황, 고객 통계, 수익 분석 등의 리포트를 생성합니다.</t>
    </r>
  </si>
  <si>
    <r>
      <t>성능 분석</t>
    </r>
    <r>
      <rPr>
        <sz val="11"/>
        <color theme="1"/>
        <rFont val="맑은 고딕"/>
        <family val="2"/>
        <charset val="129"/>
        <scheme val="minor"/>
      </rPr>
      <t>: 호텔 운영의 성과를 분석하고 개선 사항을 도출합니다.</t>
    </r>
  </si>
  <si>
    <t>6. 직원 관리 시스템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</si>
  <si>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 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</si>
  <si>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일정과 휴가를 관리합니다.</t>
    </r>
  </si>
  <si>
    <t>7. 서비스 관리</t>
  </si>
  <si>
    <r>
      <t>부대 서비스 관리</t>
    </r>
    <r>
      <rPr>
        <sz val="11"/>
        <color theme="1"/>
        <rFont val="맑은 고딕"/>
        <family val="2"/>
        <charset val="129"/>
        <scheme val="minor"/>
      </rPr>
      <t>: 식당, 스파, 수영장 등 호텔 내 부대 시설과 서비스를 관리합니다.</t>
    </r>
  </si>
  <si>
    <r>
      <t>고객 요청 관리</t>
    </r>
    <r>
      <rPr>
        <sz val="11"/>
        <color theme="1"/>
        <rFont val="맑은 고딕"/>
        <family val="2"/>
        <charset val="129"/>
        <scheme val="minor"/>
      </rPr>
      <t>: 고객의 특별 요청이나 불만 사항을 처리하는 시스템입니다.</t>
    </r>
  </si>
  <si>
    <t>8. 보안 및 접근 제어</t>
  </si>
  <si>
    <r>
      <t>접근 권한 관리</t>
    </r>
    <r>
      <rPr>
        <sz val="11"/>
        <color theme="1"/>
        <rFont val="맑은 고딕"/>
        <family val="2"/>
        <charset val="129"/>
        <scheme val="minor"/>
      </rPr>
      <t>: 직원의 역할에 따라 시스템에 대한 접근 권한을 설정합니다.</t>
    </r>
  </si>
  <si>
    <r>
      <t>데이터 보안</t>
    </r>
    <r>
      <rPr>
        <sz val="11"/>
        <color theme="1"/>
        <rFont val="맑은 고딕"/>
        <family val="2"/>
        <charset val="129"/>
        <scheme val="minor"/>
      </rPr>
      <t>: 고객 데이터와 호텔 운영 정보를 안전하게 보호하기 위한 보안 체계가 필요합니다.</t>
    </r>
  </si>
  <si>
    <t>1. 영화 관리 시스템</t>
  </si>
  <si>
    <r>
      <t>영화 등록 및 수정</t>
    </r>
    <r>
      <rPr>
        <sz val="11"/>
        <color theme="1"/>
        <rFont val="맑은 고딕"/>
        <family val="2"/>
        <charset val="129"/>
        <scheme val="minor"/>
      </rPr>
      <t>: 새로운 영화 정보를 등록하고 기존 영화의 세부 정보를 수정합니다. 제목, 장르, 감독, 상영 시간, 포스터 이미지 등을 포함합니다.</t>
    </r>
  </si>
  <si>
    <r>
      <t>상영 시간 관리</t>
    </r>
    <r>
      <rPr>
        <sz val="11"/>
        <color theme="1"/>
        <rFont val="맑은 고딕"/>
        <family val="2"/>
        <charset val="129"/>
        <scheme val="minor"/>
      </rPr>
      <t>: 각 영화의 상영 시간을 설정하고 조정할 수 있는 기능입니다. 영화관별로 상영 일정을 관리합니다.</t>
    </r>
  </si>
  <si>
    <t>2. 예약 및 티켓 관리</t>
  </si>
  <si>
    <r>
      <t>예약 관리</t>
    </r>
    <r>
      <rPr>
        <sz val="11"/>
        <color theme="1"/>
        <rFont val="맑은 고딕"/>
        <family val="2"/>
        <charset val="129"/>
        <scheme val="minor"/>
      </rPr>
      <t>: 고객의 예약 내역을 관리하고 실시간 예약 현황을 확인합니다.</t>
    </r>
  </si>
  <si>
    <r>
      <t>티켓 판매 관리</t>
    </r>
    <r>
      <rPr>
        <sz val="11"/>
        <color theme="1"/>
        <rFont val="맑은 고딕"/>
        <family val="2"/>
        <charset val="129"/>
        <scheme val="minor"/>
      </rPr>
      <t>: 온라인 및 오프라인 티켓 판매를 관리하고 판매 내역을 추적합니다. 결제 시스템과 통합되어야 합니다.</t>
    </r>
  </si>
  <si>
    <t>3.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</si>
  <si>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구매 내역, 선호 영화 등을 저장하고 관리합니다.</t>
    </r>
  </si>
  <si>
    <r>
      <t>고객 소통</t>
    </r>
    <r>
      <rPr>
        <sz val="11"/>
        <color theme="1"/>
        <rFont val="맑은 고딕"/>
        <family val="2"/>
        <charset val="129"/>
        <scheme val="minor"/>
      </rPr>
      <t>: 고객에게 프로모션, 이벤트, 신규 영화 소식을 전송합니다.</t>
    </r>
  </si>
  <si>
    <t>4. 프로모션 및 할인 관리</t>
  </si>
  <si>
    <r>
      <t>프로모션 설정</t>
    </r>
    <r>
      <rPr>
        <sz val="11"/>
        <color theme="1"/>
        <rFont val="맑은 고딕"/>
        <family val="2"/>
        <charset val="129"/>
        <scheme val="minor"/>
      </rPr>
      <t>: 영화 티켓에 대한 할인 및 프로모션을 설정합니다. 특정 영화나 기간에 따라 할인율을 조정할 수 있습니다.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</si>
  <si>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상영, 팬 미팅 등의 이벤트를 관리하고 홍보합니다.</t>
    </r>
  </si>
  <si>
    <t>5. 보고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</si>
  <si>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영화별, 기간별 매출을 분석하여 보고서를 생성합니다. 이를 통해 어떤 영화가 가장 많은 수익을 올리는지 확인할 수 있습니다.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</si>
  <si>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구매 패턴을 분석하여 마케팅 전략을 세웁니다.</t>
    </r>
  </si>
  <si>
    <t>6. 좌석 관리</t>
  </si>
  <si>
    <r>
      <t>좌석 배정</t>
    </r>
    <r>
      <rPr>
        <sz val="11"/>
        <color theme="1"/>
        <rFont val="맑은 고딕"/>
        <family val="2"/>
        <charset val="129"/>
        <scheme val="minor"/>
      </rPr>
      <t>: 각 상영관의 좌석 배치를 관리합니다. 예약 시 자동으로 좌석이 배정되도록 합니다.</t>
    </r>
  </si>
  <si>
    <r>
      <t>좌석 판매 상태</t>
    </r>
    <r>
      <rPr>
        <sz val="11"/>
        <color theme="1"/>
        <rFont val="맑은 고딕"/>
        <family val="2"/>
        <charset val="129"/>
        <scheme val="minor"/>
      </rPr>
      <t>: 각 상영에 대해 예약된 좌석과 남은 좌석을 실시간으로 확인할 수 있는 기능입니다.</t>
    </r>
  </si>
  <si>
    <t>7. 직원 관리</t>
  </si>
  <si>
    <r>
      <t>직원 정보 관리</t>
    </r>
    <r>
      <rPr>
        <sz val="11"/>
        <color theme="1"/>
        <rFont val="맑은 고딕"/>
        <family val="2"/>
        <charset val="129"/>
        <scheme val="minor"/>
      </rPr>
      <t>: 직원의 개인정보, 근무 시간, 급여 등을 관리합니다.</t>
    </r>
  </si>
  <si>
    <r>
      <t>스케줄링</t>
    </r>
    <r>
      <rPr>
        <sz val="11"/>
        <color theme="1"/>
        <rFont val="맑은 고딕"/>
        <family val="2"/>
        <charset val="129"/>
        <scheme val="minor"/>
      </rPr>
      <t>: 직원의 근무 일정을 조정하고 관리합니다.</t>
    </r>
  </si>
  <si>
    <t>8.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</si>
  <si>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관리자의 권한을 설정하여 특정 기능에 접근할 수 있도록 합니다.</t>
    </r>
  </si>
  <si>
    <r>
      <t>시스템 로그</t>
    </r>
    <r>
      <rPr>
        <sz val="11"/>
        <color theme="1"/>
        <rFont val="맑은 고딕"/>
        <family val="2"/>
        <charset val="129"/>
        <scheme val="minor"/>
      </rPr>
      <t>: 시스템에서 발생하는 모든 활동을 기록하여 보안 및 문제 해결에 활용합니다.</t>
    </r>
  </si>
  <si>
    <t>1. 메뉴 관리</t>
  </si>
  <si>
    <r>
      <t>메뉴 등록 및 수정</t>
    </r>
    <r>
      <rPr>
        <sz val="11"/>
        <color theme="1"/>
        <rFont val="맑은 고딕"/>
        <family val="2"/>
        <charset val="129"/>
        <scheme val="minor"/>
      </rPr>
      <t>: 새로운 요리를 등록하고 기존 메뉴의 가격, 설명, 이미지 등을 수정합니다.</t>
    </r>
  </si>
  <si>
    <r>
      <t>카테고리 관리</t>
    </r>
    <r>
      <rPr>
        <sz val="11"/>
        <color theme="1"/>
        <rFont val="맑은 고딕"/>
        <family val="2"/>
        <charset val="129"/>
        <scheme val="minor"/>
      </rPr>
      <t>: 전채, 메인 요리, 디저트, 음료 등의 카테고리를 설정하고 관리합니다.</t>
    </r>
  </si>
  <si>
    <t>2. 예약 관리</t>
  </si>
  <si>
    <r>
      <t>예약 시스템</t>
    </r>
    <r>
      <rPr>
        <sz val="11"/>
        <color theme="1"/>
        <rFont val="맑은 고딕"/>
        <family val="2"/>
        <charset val="129"/>
        <scheme val="minor"/>
      </rPr>
      <t>: 고객이 온라인으로 테이블을 예약할 수 있는 기능을 제공합니다. 예약 내역을 관리하고 확인할 수 있습니다.</t>
    </r>
  </si>
  <si>
    <r>
      <t>예약 확인 및 변경</t>
    </r>
    <r>
      <rPr>
        <sz val="11"/>
        <color theme="1"/>
        <rFont val="맑은 고딕"/>
        <family val="2"/>
        <charset val="129"/>
        <scheme val="minor"/>
      </rPr>
      <t>: 고객의 예약 요청을 확인하고, 필요에 따라 예약을 변경하거나 취소할 수 있는 기능입니다.</t>
    </r>
  </si>
  <si>
    <t>3. 주문 관리</t>
  </si>
  <si>
    <r>
      <t>주문 처리</t>
    </r>
    <r>
      <rPr>
        <sz val="11"/>
        <color theme="1"/>
        <rFont val="맑은 고딕"/>
        <family val="2"/>
        <charset val="129"/>
        <scheme val="minor"/>
      </rPr>
      <t>: 고객의 주문을 실시간으로 받고, 주방으로 전달합니다. 테이블 번호와 주문 세부 사항을 함께 관리합니다.</t>
    </r>
  </si>
  <si>
    <r>
      <t>주문 상태 추적</t>
    </r>
    <r>
      <rPr>
        <sz val="11"/>
        <color theme="1"/>
        <rFont val="맑은 고딕"/>
        <family val="2"/>
        <charset val="129"/>
        <scheme val="minor"/>
      </rPr>
      <t>: 주문의 진행 상태(주문 접수, 조리 중, 제공 완료 등)를 추적할 수 있습니다.</t>
    </r>
  </si>
  <si>
    <t>4. 고객 관리 시스템 (CRM)</t>
  </si>
  <si>
    <r>
      <t>고객 정보 관리</t>
    </r>
    <r>
      <rPr>
        <sz val="11"/>
        <color theme="1"/>
        <rFont val="맑은 고딕"/>
        <family val="2"/>
        <charset val="129"/>
        <scheme val="minor"/>
      </rPr>
      <t>: 고객의 개인정보, 방문 이력, 선호 메뉴 등을 저장하고 관리합니다.</t>
    </r>
  </si>
  <si>
    <r>
      <t>고객 피드백 관리</t>
    </r>
    <r>
      <rPr>
        <sz val="11"/>
        <color theme="1"/>
        <rFont val="맑은 고딕"/>
        <family val="2"/>
        <charset val="129"/>
        <scheme val="minor"/>
      </rPr>
      <t>: 고객의 리뷰와 피드백을 수집하고 분석하여 서비스 개선에 활용합니다.</t>
    </r>
  </si>
  <si>
    <t>5. 결제 관리</t>
  </si>
  <si>
    <r>
      <t>결제 처리</t>
    </r>
    <r>
      <rPr>
        <sz val="11"/>
        <color theme="1"/>
        <rFont val="맑은 고딕"/>
        <family val="2"/>
        <charset val="129"/>
        <scheme val="minor"/>
      </rPr>
      <t>: 다양한 결제 방법(신용카드, 현금, 모바일 결제 등)을 지원하고, 결제 내역을 관리합니다.</t>
    </r>
  </si>
  <si>
    <r>
      <t>영수증 발행</t>
    </r>
    <r>
      <rPr>
        <sz val="11"/>
        <color theme="1"/>
        <rFont val="맑은 고딕"/>
        <family val="2"/>
        <charset val="129"/>
        <scheme val="minor"/>
      </rPr>
      <t>: 고객에게 영수증을 제공하고, 영수증 기록을 관리합니다.</t>
    </r>
  </si>
  <si>
    <t>6. 프로모션 및 할인 관리</t>
  </si>
  <si>
    <r>
      <t>할인 설정</t>
    </r>
    <r>
      <rPr>
        <sz val="11"/>
        <color theme="1"/>
        <rFont val="맑은 고딕"/>
        <family val="2"/>
        <charset val="129"/>
        <scheme val="minor"/>
      </rPr>
      <t>: 특정 요리나 시간대에 대한 할인 및 프로모션을 설정합니다.</t>
    </r>
  </si>
  <si>
    <r>
      <t>이벤트 관리</t>
    </r>
    <r>
      <rPr>
        <sz val="11"/>
        <color theme="1"/>
        <rFont val="맑은 고딕"/>
        <family val="2"/>
        <charset val="129"/>
        <scheme val="minor"/>
      </rPr>
      <t>: 특별 이벤트나 행사(예: 발렌타인, 크리스마스 등)를 관리하고 홍보합니다.</t>
    </r>
  </si>
  <si>
    <t>7. 재고 관리</t>
  </si>
  <si>
    <r>
      <t>재고 상태 관리</t>
    </r>
    <r>
      <rPr>
        <sz val="11"/>
        <color theme="1"/>
        <rFont val="맑은 고딕"/>
        <family val="2"/>
        <charset val="129"/>
        <scheme val="minor"/>
      </rPr>
      <t>: 식자재, 음료 등의 재고를 관리하고 소모량을 추적합니다.</t>
    </r>
  </si>
  <si>
    <r>
      <t>발주 관리</t>
    </r>
    <r>
      <rPr>
        <sz val="11"/>
        <color theme="1"/>
        <rFont val="맑은 고딕"/>
        <family val="2"/>
        <charset val="129"/>
        <scheme val="minor"/>
      </rPr>
      <t>: 재고 부족 시 자동으로 발주를 생성하는 기능을 포함할 수 있습니다.</t>
    </r>
  </si>
  <si>
    <t>8. 리포팅 및 분석</t>
  </si>
  <si>
    <r>
      <t>매출 보고서</t>
    </r>
    <r>
      <rPr>
        <sz val="11"/>
        <color theme="1"/>
        <rFont val="맑은 고딕"/>
        <family val="2"/>
        <charset val="129"/>
        <scheme val="minor"/>
      </rPr>
      <t>: 특정 기간 동안의 매출, 인기 메뉴, 고객 방문 수 등을 분석하여 보고서를 생성합니다.</t>
    </r>
  </si>
  <si>
    <r>
      <t>고객 분석</t>
    </r>
    <r>
      <rPr>
        <sz val="11"/>
        <color theme="1"/>
        <rFont val="맑은 고딕"/>
        <family val="2"/>
        <charset val="129"/>
        <scheme val="minor"/>
      </rPr>
      <t>: 고객의 선호도와 행동 패턴을 분석하여 마케팅 전략을 세웁니다.</t>
    </r>
  </si>
  <si>
    <t>9. 직원 관리</t>
  </si>
  <si>
    <t>10. 시스템 설정 및 관리</t>
  </si>
  <si>
    <r>
      <t>관리자 권한 관리</t>
    </r>
    <r>
      <rPr>
        <sz val="11"/>
        <color theme="1"/>
        <rFont val="맑은 고딕"/>
        <family val="2"/>
        <charset val="129"/>
        <scheme val="minor"/>
      </rPr>
      <t>: 관리자 권한을 설정하여 특정 기능에 대한 접근을 제어합니다.</t>
    </r>
  </si>
  <si>
    <t>개발환경</t>
    <phoneticPr fontId="1" type="noConversion"/>
  </si>
  <si>
    <t>mysql</t>
    <phoneticPr fontId="1" type="noConversion"/>
  </si>
  <si>
    <t>1. 전체 구성도</t>
  </si>
  <si>
    <t>클라이언트(웹 브라우저)</t>
  </si>
  <si>
    <t>사용자들이 웹 브라우저를 통해 HTTP 요청을 보냄.</t>
  </si>
  <si>
    <t>엔진엑스(Nginx) - 웹 서버</t>
  </si>
  <si>
    <t>정적 콘텐츠 제공(HTML, CSS, JS, 이미지 등).</t>
  </si>
  <si>
    <t>동적 요청(서블릿, JSP, 스프링 등)을 톰캣으로 프록시.</t>
  </si>
  <si>
    <t>로드 밸런싱 및 SSL 인증 처리.</t>
  </si>
  <si>
    <t>톰캣(Apache Tomcat) - 애플리케이션 서버</t>
  </si>
  <si>
    <t>자바 기반의 웹 애플리케이션 실행 (서블릿, JSP, 스프링 애플리케이션).</t>
  </si>
  <si>
    <t>비즈니스 로직 처리 및 동적 콘텐츠 생성.</t>
  </si>
  <si>
    <t>클라이언트 요청에 따른 데이터 처리 후, 응답 생성.</t>
  </si>
  <si>
    <t>MySQL - 데이터베이스 서버</t>
  </si>
  <si>
    <t>데이터를 저장하고 조회, 수정, 삭제 등의 작업을 처리.</t>
  </si>
  <si>
    <t>애플리케이션이 필요로 하는 데이터를 제공.</t>
  </si>
  <si>
    <t>2. 소프트웨어 구성 흐름도</t>
  </si>
  <si>
    <t>1) 클라이언트 (웹 브라우저)</t>
  </si>
  <si>
    <r>
      <t xml:space="preserve">사용자가 웹 브라우저를 통해 서버에 HTTP 요청을 보냅니다. 이 요청은 보통 도메인(예: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)을 통해 들어오며, 웹 서버에서 이 요청을 받습니다.</t>
    </r>
  </si>
  <si>
    <t>2) 엔진엑스 (Nginx): 웹 서버</t>
  </si>
  <si>
    <r>
      <t>역할</t>
    </r>
    <r>
      <rPr>
        <sz val="11"/>
        <color theme="1"/>
        <rFont val="맑은 고딕"/>
        <family val="2"/>
        <charset val="129"/>
        <scheme val="minor"/>
      </rPr>
      <t>:</t>
    </r>
  </si>
  <si>
    <r>
      <t>정적 콘텐츠 처리</t>
    </r>
    <r>
      <rPr>
        <sz val="11"/>
        <color theme="1"/>
        <rFont val="맑은 고딕"/>
        <family val="2"/>
        <charset val="129"/>
        <scheme val="minor"/>
      </rPr>
      <t>: HTML, CSS, JS, 이미지 등의 정적 파일을 직접 처리하여 빠르게 응답합니다.</t>
    </r>
  </si>
  <si>
    <r>
      <t>리버스 프록시</t>
    </r>
    <r>
      <rPr>
        <sz val="11"/>
        <color theme="1"/>
        <rFont val="맑은 고딕"/>
        <family val="2"/>
        <charset val="129"/>
        <scheme val="minor"/>
      </rPr>
      <t xml:space="preserve">: 동적 콘텐츠 처리 요청(서블릿, 스프링 애플리케이션 등)은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전달하여 처리.</t>
    </r>
  </si>
  <si>
    <r>
      <t>로드 밸런싱</t>
    </r>
    <r>
      <rPr>
        <sz val="11"/>
        <color theme="1"/>
        <rFont val="맑은 고딕"/>
        <family val="2"/>
        <charset val="129"/>
        <scheme val="minor"/>
      </rPr>
      <t>: 여러 개의 애플리케이션 서버가 있을 경우 요청을 분산하여 부하를 분산시킴.</t>
    </r>
  </si>
  <si>
    <r>
      <t>SSL 처리</t>
    </r>
    <r>
      <rPr>
        <sz val="11"/>
        <color theme="1"/>
        <rFont val="맑은 고딕"/>
        <family val="2"/>
        <charset val="129"/>
        <scheme val="minor"/>
      </rPr>
      <t>: HTTPS 트래픽에 대한 SSL 인증을 처리합니다.</t>
    </r>
  </si>
  <si>
    <t>3) 톰캣 (Apache Tomcat): 애플리케이션 서버</t>
  </si>
  <si>
    <r>
      <t>동적 콘텐츠 처리</t>
    </r>
    <r>
      <rPr>
        <sz val="11"/>
        <color theme="1"/>
        <rFont val="맑은 고딕"/>
        <family val="2"/>
        <charset val="129"/>
        <scheme val="minor"/>
      </rPr>
      <t>: Nginx에서 전달된 동적 요청을 처리합니다. 서블릿(Servlet), JSP, 스프링(Spring) 같은 자바 기반 웹 애플리케이션을 실행합니다.</t>
    </r>
  </si>
  <si>
    <r>
      <t>비즈니스 로직 처리</t>
    </r>
    <r>
      <rPr>
        <sz val="11"/>
        <color theme="1"/>
        <rFont val="맑은 고딕"/>
        <family val="2"/>
        <charset val="129"/>
        <scheme val="minor"/>
      </rPr>
      <t>: 사용자의 요청에 따라 특정 작업을 수행하거나 데이터를 처리합니다.</t>
    </r>
  </si>
  <si>
    <r>
      <t>데이터베이스와 상호작용</t>
    </r>
    <r>
      <rPr>
        <sz val="11"/>
        <color theme="1"/>
        <rFont val="맑은 고딕"/>
        <family val="2"/>
        <charset val="129"/>
        <scheme val="minor"/>
      </rPr>
      <t xml:space="preserve">: 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과 상호작용하여 데이터를 조회하거나 변경하고, 처리된 결과를 클라이언트에게 반환합니다.</t>
    </r>
  </si>
  <si>
    <t>4) MySQL: 데이터베이스 서버</t>
  </si>
  <si>
    <r>
      <t>데이터 저장 및 관리</t>
    </r>
    <r>
      <rPr>
        <sz val="11"/>
        <color theme="1"/>
        <rFont val="맑은 고딕"/>
        <family val="2"/>
        <charset val="129"/>
        <scheme val="minor"/>
      </rPr>
      <t>: 사용자 정보, 게시물, 상품 데이터 등 웹 애플리케이션에서 사용하는 데이터를 저장합니다.</t>
    </r>
  </si>
  <si>
    <r>
      <t>쿼리 처리</t>
    </r>
    <r>
      <rPr>
        <sz val="11"/>
        <color theme="1"/>
        <rFont val="맑은 고딕"/>
        <family val="2"/>
        <charset val="129"/>
        <scheme val="minor"/>
      </rPr>
      <t>: 애플리케이션에서 데이터 조회나 변경 요청이 있을 때 SQL 쿼리를 처리하고, 그 결과를 톰캣에 반환합니다.</t>
    </r>
  </si>
  <si>
    <t>3. 흐름 예시</t>
  </si>
  <si>
    <r>
      <t>1. 클라이언트</t>
    </r>
    <r>
      <rPr>
        <sz val="11"/>
        <color theme="1"/>
        <rFont val="맑은 고딕"/>
        <family val="2"/>
        <charset val="129"/>
        <scheme val="minor"/>
      </rPr>
      <t xml:space="preserve">가 웹 브라우저를 통해 </t>
    </r>
    <r>
      <rPr>
        <sz val="10"/>
        <color theme="1"/>
        <rFont val="Arial Unicode MS"/>
        <family val="3"/>
        <charset val="129"/>
      </rPr>
      <t>www.example.com</t>
    </r>
    <r>
      <rPr>
        <sz val="11"/>
        <color theme="1"/>
        <rFont val="맑은 고딕"/>
        <family val="2"/>
        <charset val="129"/>
        <scheme val="minor"/>
      </rPr>
      <t>에 접근.</t>
    </r>
  </si>
  <si>
    <r>
      <t>2. Nginx</t>
    </r>
    <r>
      <rPr>
        <sz val="11"/>
        <color theme="1"/>
        <rFont val="맑은 고딕"/>
        <family val="2"/>
        <charset val="129"/>
        <scheme val="minor"/>
      </rPr>
      <t>는 HTTP 요청을 수신하고:</t>
    </r>
  </si>
  <si>
    <t>정적 파일 요청일 경우, Nginx가 직접 처리하여 응답.</t>
  </si>
  <si>
    <r>
      <t xml:space="preserve">동적 요청일 경우, Nginx는 이 요청을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>으로 전달(프록시 역할).</t>
    </r>
  </si>
  <si>
    <r>
      <t>3. 톰캣</t>
    </r>
    <r>
      <rPr>
        <sz val="11"/>
        <color theme="1"/>
        <rFont val="맑은 고딕"/>
        <family val="2"/>
        <charset val="129"/>
        <scheme val="minor"/>
      </rPr>
      <t>은 전달받은 요청을 처리:</t>
    </r>
  </si>
  <si>
    <r>
      <t xml:space="preserve">필요한 경우 </t>
    </r>
    <r>
      <rPr>
        <b/>
        <sz val="11"/>
        <color theme="1"/>
        <rFont val="맑은 고딕"/>
        <family val="3"/>
        <charset val="129"/>
        <scheme val="minor"/>
      </rPr>
      <t>MySQL</t>
    </r>
    <r>
      <rPr>
        <sz val="11"/>
        <color theme="1"/>
        <rFont val="맑은 고딕"/>
        <family val="2"/>
        <charset val="129"/>
        <scheme val="minor"/>
      </rPr>
      <t>에서 데이터를 조회하거나 변경.</t>
    </r>
  </si>
  <si>
    <r>
      <t xml:space="preserve">비즈니스 로직을 처리한 후 결과를 생성하여 </t>
    </r>
    <r>
      <rPr>
        <b/>
        <sz val="11"/>
        <color theme="1"/>
        <rFont val="맑은 고딕"/>
        <family val="3"/>
        <charset val="129"/>
        <scheme val="minor"/>
      </rPr>
      <t>Nginx</t>
    </r>
    <r>
      <rPr>
        <sz val="11"/>
        <color theme="1"/>
        <rFont val="맑은 고딕"/>
        <family val="2"/>
        <charset val="129"/>
        <scheme val="minor"/>
      </rPr>
      <t>로 응답 반환.</t>
    </r>
  </si>
  <si>
    <r>
      <t>4. Nginx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톰캣</t>
    </r>
    <r>
      <rPr>
        <sz val="11"/>
        <color theme="1"/>
        <rFont val="맑은 고딕"/>
        <family val="2"/>
        <charset val="129"/>
        <scheme val="minor"/>
      </rPr>
      <t xml:space="preserve">에서 처리된 동적 콘텐츠 또는 자신이 처리한 정적 콘텐츠를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에게 응답.</t>
    </r>
  </si>
  <si>
    <t>4. 구성도 시각적 설명</t>
  </si>
  <si>
    <r>
      <t>클라이언트(웹 브라우저)</t>
    </r>
    <r>
      <rPr>
        <sz val="11"/>
        <color theme="1"/>
        <rFont val="맑은 고딕"/>
        <family val="2"/>
        <charset val="129"/>
        <scheme val="minor"/>
      </rPr>
      <t xml:space="preserve"> → HTTP 요청 →</t>
    </r>
  </si>
  <si>
    <r>
      <t>Nginx(웹 서버)</t>
    </r>
    <r>
      <rPr>
        <sz val="11"/>
        <color theme="1"/>
        <rFont val="맑은 고딕"/>
        <family val="2"/>
        <charset val="129"/>
        <scheme val="minor"/>
      </rPr>
      <t xml:space="preserve"> → 정적 파일 서빙 또는 톰캣으로 프록시 →</t>
    </r>
  </si>
  <si>
    <r>
      <t>Tomcat(애플리케이션 서버)</t>
    </r>
    <r>
      <rPr>
        <sz val="11"/>
        <color theme="1"/>
        <rFont val="맑은 고딕"/>
        <family val="2"/>
        <charset val="129"/>
        <scheme val="minor"/>
      </rPr>
      <t xml:space="preserve"> → 비즈니스 로직 처리 및 MySQL로 데이터 요청 →</t>
    </r>
  </si>
  <si>
    <r>
      <t>MySQL(데이터베이스 서버)</t>
    </r>
    <r>
      <rPr>
        <sz val="11"/>
        <color theme="1"/>
        <rFont val="맑은 고딕"/>
        <family val="2"/>
        <charset val="129"/>
        <scheme val="minor"/>
      </rPr>
      <t xml:space="preserve"> → 데이터 처리 후 톰캣으로 반환 →</t>
    </r>
  </si>
  <si>
    <r>
      <t>Tomcat</t>
    </r>
    <r>
      <rPr>
        <sz val="11"/>
        <color theme="1"/>
        <rFont val="맑은 고딕"/>
        <family val="2"/>
        <charset val="129"/>
        <scheme val="minor"/>
      </rPr>
      <t xml:space="preserve"> → 응답 생성 →</t>
    </r>
  </si>
  <si>
    <r>
      <t>Nginx</t>
    </r>
    <r>
      <rPr>
        <sz val="11"/>
        <color theme="1"/>
        <rFont val="맑은 고딕"/>
        <family val="2"/>
        <charset val="129"/>
        <scheme val="minor"/>
      </rPr>
      <t xml:space="preserve"> → 최종 응답을 클라이언트로 전송.</t>
    </r>
  </si>
  <si>
    <t>5. 각 구성 요소의 역할 요약</t>
  </si>
  <si>
    <r>
      <t>Nginx</t>
    </r>
    <r>
      <rPr>
        <sz val="11"/>
        <color theme="1"/>
        <rFont val="맑은 고딕"/>
        <family val="2"/>
        <charset val="129"/>
        <scheme val="minor"/>
      </rPr>
      <t>: 웹 서버로서 정적 파일을 제공하고, 동적 요청은 톰캣으로 전달하는 리버스 프록시 역할을 합니다. 또한 로드 밸런싱과 SSL 처리도 담당합니다.</t>
    </r>
  </si>
  <si>
    <r>
      <t>Tomcat</t>
    </r>
    <r>
      <rPr>
        <sz val="11"/>
        <color theme="1"/>
        <rFont val="맑은 고딕"/>
        <family val="2"/>
        <charset val="129"/>
        <scheme val="minor"/>
      </rPr>
      <t>: 애플리케이션 서버로서 자바 기반 웹 애플리케이션을 실행하고 비즈니스 로직을 처리하며, 필요할 경우 데이터베이스와 상호작용합니다.</t>
    </r>
  </si>
  <si>
    <r>
      <t>MySQL</t>
    </r>
    <r>
      <rPr>
        <sz val="11"/>
        <color theme="1"/>
        <rFont val="맑은 고딕"/>
        <family val="2"/>
        <charset val="129"/>
        <scheme val="minor"/>
      </rPr>
      <t>: 데이터베이스 서버로서 데이터를 저장, 관리하고, 애플리케이션이 필요로 하는 데이터를 제공합니다.</t>
    </r>
  </si>
  <si>
    <t>이와 같은 구성은 대규모 트래픽을 효율적으로 처리하고, 성능과 확장성을 극대화하기 위한 아키텍처로 널리 사용됩니다. 웹 서버(Nginx)와 애플리케이션 서버(Tomcat)를 분리하여 각자의 역할에 맞는 작업을 수행하게 함으로써 서버 자원을 최적화할 수 있습니다.</t>
  </si>
  <si>
    <r>
      <t xml:space="preserve">"Hello" 메시지를 브라우저에 출력하는 간단한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sz val="11"/>
        <color theme="1"/>
        <rFont val="맑은 고딕"/>
        <family val="3"/>
        <charset val="129"/>
        <scheme val="minor"/>
      </rPr>
      <t>시퀀스 다이어그램</t>
    </r>
    <r>
      <rPr>
        <sz val="11"/>
        <color theme="1"/>
        <rFont val="맑은 고딕"/>
        <family val="2"/>
        <charset val="129"/>
        <scheme val="minor"/>
      </rPr>
      <t xml:space="preserve">을 설명하겠습니다. 이 다이어그램은 기본적으로 스프링 부트를 활용하여 </t>
    </r>
    <r>
      <rPr>
        <b/>
        <sz val="11"/>
        <color theme="1"/>
        <rFont val="맑은 고딕"/>
        <family val="3"/>
        <charset val="129"/>
        <scheme val="minor"/>
      </rPr>
      <t>모델(Model)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뷰(View)</t>
    </r>
    <r>
      <rPr>
        <sz val="11"/>
        <color theme="1"/>
        <rFont val="맑은 고딕"/>
        <family val="2"/>
        <charset val="129"/>
        <scheme val="minor"/>
      </rPr>
      <t>, **컨트롤러(Controller)**가 어떻게 상호작용하는지를 보여줍니다.</t>
    </r>
  </si>
  <si>
    <t>MVC 패턴을 기반으로 한 시퀀스 다이어그램 설명</t>
  </si>
  <si>
    <r>
      <t xml:space="preserve">1. **클라이언트(브라우저)**가 </t>
    </r>
    <r>
      <rPr>
        <sz val="10"/>
        <color theme="1"/>
        <rFont val="Arial Unicode MS"/>
        <family val="3"/>
        <charset val="129"/>
      </rPr>
      <t>GET /hello</t>
    </r>
    <r>
      <rPr>
        <sz val="11"/>
        <color theme="1"/>
        <rFont val="맑은 고딕"/>
        <family val="2"/>
        <charset val="129"/>
        <scheme val="minor"/>
      </rPr>
      <t xml:space="preserve"> 요청을 보냅니다.</t>
    </r>
  </si>
  <si>
    <r>
      <t>2. DispatcherServlet</t>
    </r>
    <r>
      <rPr>
        <sz val="11"/>
        <color theme="1"/>
        <rFont val="맑은 고딕"/>
        <family val="2"/>
        <charset val="129"/>
        <scheme val="minor"/>
      </rPr>
      <t xml:space="preserve">(스프링 MVC의 기본 서블릿)이 이 요청을 수신하여 </t>
    </r>
    <r>
      <rPr>
        <b/>
        <sz val="11"/>
        <color theme="1"/>
        <rFont val="맑은 고딕"/>
        <family val="3"/>
        <charset val="129"/>
        <scheme val="minor"/>
      </rPr>
      <t>Controller</t>
    </r>
    <r>
      <rPr>
        <sz val="11"/>
        <color theme="1"/>
        <rFont val="맑은 고딕"/>
        <family val="2"/>
        <charset val="129"/>
        <scheme val="minor"/>
      </rPr>
      <t>로 전달합니다.</t>
    </r>
  </si>
  <si>
    <r>
      <t>3. Controller</t>
    </r>
    <r>
      <rPr>
        <sz val="11"/>
        <color theme="1"/>
        <rFont val="맑은 고딕"/>
        <family val="2"/>
        <charset val="129"/>
        <scheme val="minor"/>
      </rPr>
      <t xml:space="preserve">는 요청을 처리하고, "Hello"라는 메시지를 포함하는 데이터를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>에 담습니다.</t>
    </r>
  </si>
  <si>
    <r>
      <t>4. Controller</t>
    </r>
    <r>
      <rPr>
        <sz val="11"/>
        <color theme="1"/>
        <rFont val="맑은 고딕"/>
        <family val="2"/>
        <charset val="129"/>
        <scheme val="minor"/>
      </rPr>
      <t xml:space="preserve">는 어떤 뷰(View)를 렌더링할지 결정하고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>에 이 정보를 전달합니다.</t>
    </r>
  </si>
  <si>
    <r>
      <t>5. DispatcherServlet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View Resolver</t>
    </r>
    <r>
      <rPr>
        <sz val="11"/>
        <color theme="1"/>
        <rFont val="맑은 고딕"/>
        <family val="2"/>
        <charset val="129"/>
        <scheme val="minor"/>
      </rPr>
      <t xml:space="preserve">를 사용하여 적절한 </t>
    </r>
    <r>
      <rPr>
        <b/>
        <sz val="11"/>
        <color theme="1"/>
        <rFont val="맑은 고딕"/>
        <family val="3"/>
        <charset val="129"/>
        <scheme val="minor"/>
      </rPr>
      <t>View</t>
    </r>
    <r>
      <rPr>
        <sz val="11"/>
        <color theme="1"/>
        <rFont val="맑은 고딕"/>
        <family val="2"/>
        <charset val="129"/>
        <scheme val="minor"/>
      </rPr>
      <t>(예: HTML 템플릿 파일)를 찾습니다.</t>
    </r>
  </si>
  <si>
    <r>
      <t>6. View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Model</t>
    </r>
    <r>
      <rPr>
        <sz val="11"/>
        <color theme="1"/>
        <rFont val="맑은 고딕"/>
        <family val="2"/>
        <charset val="129"/>
        <scheme val="minor"/>
      </rPr>
      <t xml:space="preserve">에 있는 데이터를 사용하여 </t>
    </r>
    <r>
      <rPr>
        <b/>
        <sz val="11"/>
        <color theme="1"/>
        <rFont val="맑은 고딕"/>
        <family val="3"/>
        <charset val="129"/>
        <scheme val="minor"/>
      </rPr>
      <t>"Hello" 메시지</t>
    </r>
    <r>
      <rPr>
        <sz val="11"/>
        <color theme="1"/>
        <rFont val="맑은 고딕"/>
        <family val="2"/>
        <charset val="129"/>
        <scheme val="minor"/>
      </rPr>
      <t>를 렌더링합니다.</t>
    </r>
  </si>
  <si>
    <r>
      <t xml:space="preserve">7. 최종적으로 렌더링된 뷰는 </t>
    </r>
    <r>
      <rPr>
        <b/>
        <sz val="11"/>
        <color theme="1"/>
        <rFont val="맑은 고딕"/>
        <family val="3"/>
        <charset val="129"/>
        <scheme val="minor"/>
      </rPr>
      <t>DispatcherServlet</t>
    </r>
    <r>
      <rPr>
        <sz val="11"/>
        <color theme="1"/>
        <rFont val="맑은 고딕"/>
        <family val="2"/>
        <charset val="129"/>
        <scheme val="minor"/>
      </rPr>
      <t xml:space="preserve">을 통해 </t>
    </r>
    <r>
      <rPr>
        <b/>
        <sz val="11"/>
        <color theme="1"/>
        <rFont val="맑은 고딕"/>
        <family val="3"/>
        <charset val="129"/>
        <scheme val="minor"/>
      </rPr>
      <t>클라이언트</t>
    </r>
    <r>
      <rPr>
        <sz val="11"/>
        <color theme="1"/>
        <rFont val="맑은 고딕"/>
        <family val="2"/>
        <charset val="129"/>
        <scheme val="minor"/>
      </rPr>
      <t>(브라우저)에 응답으로 전달됩니다.</t>
    </r>
  </si>
  <si>
    <t>시퀀스 다이어그램을 텍스트로 표현하면 다음과 같습니다:</t>
  </si>
  <si>
    <t>plaintext</t>
  </si>
  <si>
    <t>코드 복사</t>
  </si>
  <si>
    <t>Client (브라우저) --&gt; DispatcherServlet : GET /hello 요청</t>
  </si>
  <si>
    <t>DispatcherServlet --&gt; Controller : hello() 메서드 호출</t>
  </si>
  <si>
    <t>Controller --&gt; Model : "Hello" 데이터 추가</t>
  </si>
  <si>
    <t>Controller --&gt; DispatcherServlet : "helloView" 반환</t>
  </si>
  <si>
    <t>DispatcherServlet --&gt; ViewResolver : "helloView" 뷰 찾기 요청</t>
  </si>
  <si>
    <t>ViewResolver --&gt; DispatcherServlet : "helloView" 뷰 반환</t>
  </si>
  <si>
    <t>DispatcherServlet --&gt; View : "Hello" 데이터와 함께 뷰 렌더링</t>
  </si>
  <si>
    <t>View --&gt; DispatcherServlet : 렌더링된 뷰 반환</t>
  </si>
  <si>
    <t>DispatcherServlet --&gt; Client (브라우저) : 렌더링된 "Hello" 응답</t>
  </si>
  <si>
    <t>각 컴포넌트 설명:</t>
  </si>
  <si>
    <r>
      <t>Client(브라우저)</t>
    </r>
    <r>
      <rPr>
        <sz val="11"/>
        <color theme="1"/>
        <rFont val="맑은 고딕"/>
        <family val="2"/>
        <charset val="129"/>
        <scheme val="minor"/>
      </rPr>
      <t>: 브라우저는 사용자 요청을 서버에 전달하고, 서버의 응답을 받습니다.</t>
    </r>
  </si>
  <si>
    <r>
      <t>DispatcherServlet</t>
    </r>
    <r>
      <rPr>
        <sz val="11"/>
        <color theme="1"/>
        <rFont val="맑은 고딕"/>
        <family val="2"/>
        <charset val="129"/>
        <scheme val="minor"/>
      </rPr>
      <t>: 스프링의 중앙 서블릿으로 요청을 적절한 컨트롤러로 라우팅하고, 응답을 클라이언트에게 전달하는 역할을 합니다.</t>
    </r>
  </si>
  <si>
    <r>
      <t>Controller</t>
    </r>
    <r>
      <rPr>
        <sz val="11"/>
        <color theme="1"/>
        <rFont val="맑은 고딕"/>
        <family val="2"/>
        <charset val="129"/>
        <scheme val="minor"/>
      </rPr>
      <t>: 클라이언트의 요청을 처리하고, 필요한 데이터를 모델에 추가한 후, 어느 뷰를 사용할지 결정합니다.</t>
    </r>
  </si>
  <si>
    <r>
      <t>Model</t>
    </r>
    <r>
      <rPr>
        <sz val="11"/>
        <color theme="1"/>
        <rFont val="맑은 고딕"/>
        <family val="2"/>
        <charset val="129"/>
        <scheme val="minor"/>
      </rPr>
      <t>: 데이터(여기서는 "Hello" 메시지)를 뷰에 전달하기 위해 사용됩니다.</t>
    </r>
  </si>
  <si>
    <r>
      <t>ViewResolver</t>
    </r>
    <r>
      <rPr>
        <sz val="11"/>
        <color theme="1"/>
        <rFont val="맑은 고딕"/>
        <family val="2"/>
        <charset val="129"/>
        <scheme val="minor"/>
      </rPr>
      <t>: 컨트롤러가 반환한 뷰 이름을 기반으로 적절한 뷰를 찾습니다.</t>
    </r>
  </si>
  <si>
    <r>
      <t>View</t>
    </r>
    <r>
      <rPr>
        <sz val="11"/>
        <color theme="1"/>
        <rFont val="맑은 고딕"/>
        <family val="2"/>
        <charset val="129"/>
        <scheme val="minor"/>
      </rPr>
      <t>: 데이터를 렌더링하여 클라이언트가 볼 수 있는 HTML 페이지를 생성합니다.</t>
    </r>
  </si>
  <si>
    <r>
      <t xml:space="preserve">이 시퀀스 다이어그램은 </t>
    </r>
    <r>
      <rPr>
        <b/>
        <sz val="11"/>
        <color theme="1"/>
        <rFont val="맑은 고딕"/>
        <family val="3"/>
        <charset val="129"/>
        <scheme val="minor"/>
      </rPr>
      <t>MVC 패턴</t>
    </r>
    <r>
      <rPr>
        <sz val="11"/>
        <color theme="1"/>
        <rFont val="맑은 고딕"/>
        <family val="2"/>
        <charset val="129"/>
        <scheme val="minor"/>
      </rPr>
      <t>에서 컨트롤러가 데이터를 처리하고 뷰를 선택하여 클라이언트에게 응답하는 기본적인 흐름을 보여줍니다. "Hello" 메시지를 출력하는 간단한 예제이지만, 복잡한 애플리케이션에서도 동일한 원리가 적용됩니다.</t>
    </r>
  </si>
  <si>
    <t>다이어그램을 시각적으로 표현할 수 없지만, 이를 바탕으로 시퀀스 다이어그램을 그리면 전체 흐름을 쉽게 이해할 수 있을 것입니다.</t>
  </si>
  <si>
    <t>프론트개발</t>
    <phoneticPr fontId="1" type="noConversion"/>
  </si>
  <si>
    <t>react</t>
    <phoneticPr fontId="1" type="noConversion"/>
  </si>
  <si>
    <t>웹서버</t>
    <phoneticPr fontId="1" type="noConversion"/>
  </si>
  <si>
    <t>nginx</t>
    <phoneticPr fontId="1" type="noConversion"/>
  </si>
  <si>
    <t>어플리케이션서버</t>
    <phoneticPr fontId="1" type="noConversion"/>
  </si>
  <si>
    <t>tomcat</t>
    <phoneticPr fontId="1" type="noConversion"/>
  </si>
  <si>
    <t>서버개발</t>
    <phoneticPr fontId="1" type="noConversion"/>
  </si>
  <si>
    <t>데이터베이스</t>
  </si>
  <si>
    <t>데이터베이스</t>
    <phoneticPr fontId="1" type="noConversion"/>
  </si>
  <si>
    <t>aws</t>
    <phoneticPr fontId="1" type="noConversion"/>
  </si>
  <si>
    <t>spring boot(java)</t>
    <phoneticPr fontId="1" type="noConversion"/>
  </si>
  <si>
    <t>메뉴구조도</t>
    <phoneticPr fontId="1" type="noConversion"/>
  </si>
  <si>
    <t>사용자관리</t>
    <phoneticPr fontId="1" type="noConversion"/>
  </si>
  <si>
    <t>예매</t>
    <phoneticPr fontId="1" type="noConversion"/>
  </si>
  <si>
    <t>영화</t>
    <phoneticPr fontId="1" type="noConversion"/>
  </si>
  <si>
    <t>영화관</t>
    <phoneticPr fontId="1" type="noConversion"/>
  </si>
  <si>
    <t>이벤트</t>
    <phoneticPr fontId="1" type="noConversion"/>
  </si>
  <si>
    <t>스토어</t>
    <phoneticPr fontId="1" type="noConversion"/>
  </si>
  <si>
    <t>회원가입</t>
    <phoneticPr fontId="1" type="noConversion"/>
  </si>
  <si>
    <t>고객센터</t>
    <phoneticPr fontId="1" type="noConversion"/>
  </si>
  <si>
    <t>단체관람/대관문의</t>
    <phoneticPr fontId="1" type="noConversion"/>
  </si>
  <si>
    <t>대분류</t>
    <phoneticPr fontId="1" type="noConversion"/>
  </si>
  <si>
    <t>중분류</t>
    <phoneticPr fontId="1" type="noConversion"/>
  </si>
  <si>
    <t>예매하기</t>
    <phoneticPr fontId="1" type="noConversion"/>
  </si>
  <si>
    <t>상영시간표</t>
    <phoneticPr fontId="1" type="noConversion"/>
  </si>
  <si>
    <t>할인안내</t>
    <phoneticPr fontId="1" type="noConversion"/>
  </si>
  <si>
    <t>홈</t>
    <phoneticPr fontId="1" type="noConversion"/>
  </si>
  <si>
    <t>현재상영작</t>
    <phoneticPr fontId="1" type="noConversion"/>
  </si>
  <si>
    <t>상영예정작</t>
    <phoneticPr fontId="1" type="noConversion"/>
  </si>
  <si>
    <t>아르떼</t>
    <phoneticPr fontId="1" type="noConversion"/>
  </si>
  <si>
    <t>영화관정보</t>
    <phoneticPr fontId="1" type="noConversion"/>
  </si>
  <si>
    <t>영화관이벤트</t>
    <phoneticPr fontId="1" type="noConversion"/>
  </si>
  <si>
    <t>요금안내</t>
    <phoneticPr fontId="1" type="noConversion"/>
  </si>
  <si>
    <t>시사회/무대인사</t>
    <phoneticPr fontId="1" type="noConversion"/>
  </si>
  <si>
    <t>HOT</t>
    <phoneticPr fontId="1" type="noConversion"/>
  </si>
  <si>
    <t>제휴할인</t>
    <phoneticPr fontId="1" type="noConversion"/>
  </si>
  <si>
    <t>우리동네영화관</t>
    <phoneticPr fontId="1" type="noConversion"/>
  </si>
  <si>
    <t>베스트</t>
    <phoneticPr fontId="1" type="noConversion"/>
  </si>
  <si>
    <t>관람권</t>
    <phoneticPr fontId="1" type="noConversion"/>
  </si>
  <si>
    <t>스낵음료</t>
    <phoneticPr fontId="1" type="noConversion"/>
  </si>
  <si>
    <t>포토카드</t>
    <phoneticPr fontId="1" type="noConversion"/>
  </si>
  <si>
    <t>로그인</t>
    <phoneticPr fontId="1" type="noConversion"/>
  </si>
  <si>
    <t>FAQ</t>
    <phoneticPr fontId="1" type="noConversion"/>
  </si>
  <si>
    <t>공지사항</t>
    <phoneticPr fontId="1" type="noConversion"/>
  </si>
  <si>
    <t>1:1문의</t>
    <phoneticPr fontId="1" type="noConversion"/>
  </si>
  <si>
    <t>분실물문의</t>
    <phoneticPr fontId="1" type="noConversion"/>
  </si>
  <si>
    <t>마이</t>
    <phoneticPr fontId="1" type="noConversion"/>
  </si>
  <si>
    <t>결제내역</t>
    <phoneticPr fontId="1" type="noConversion"/>
  </si>
  <si>
    <t>쿠폰함</t>
    <phoneticPr fontId="1" type="noConversion"/>
  </si>
  <si>
    <t>MY 이벤트</t>
    <phoneticPr fontId="1" type="noConversion"/>
  </si>
  <si>
    <t>MY 클럽</t>
    <phoneticPr fontId="1" type="noConversion"/>
  </si>
  <si>
    <t>MY 무비로그</t>
    <phoneticPr fontId="1" type="noConversion"/>
  </si>
  <si>
    <t>MY 정보관리</t>
    <phoneticPr fontId="1" type="noConversion"/>
  </si>
  <si>
    <t>회원서비스</t>
    <phoneticPr fontId="1" type="noConversion"/>
  </si>
  <si>
    <t>아이디/비밀번호찾기</t>
    <phoneticPr fontId="1" type="noConversion"/>
  </si>
  <si>
    <t>이용약관</t>
    <phoneticPr fontId="1" type="noConversion"/>
  </si>
  <si>
    <t>개인정보처리방침</t>
    <phoneticPr fontId="1" type="noConversion"/>
  </si>
  <si>
    <t>멤버십</t>
    <phoneticPr fontId="1" type="noConversion"/>
  </si>
  <si>
    <t>VIP</t>
    <phoneticPr fontId="1" type="noConversion"/>
  </si>
  <si>
    <t>짝꿍클럽</t>
    <phoneticPr fontId="1" type="noConversion"/>
  </si>
  <si>
    <t>틴틴클럽</t>
    <phoneticPr fontId="1" type="noConversion"/>
  </si>
  <si>
    <t>브라보클럽</t>
    <phoneticPr fontId="1" type="noConversion"/>
  </si>
  <si>
    <t>이메일무단수집거부</t>
    <phoneticPr fontId="1" type="noConversion"/>
  </si>
  <si>
    <t>고정형 영상정보처리기기 운영 및 관리방침</t>
    <phoneticPr fontId="1" type="noConversion"/>
  </si>
  <si>
    <t>L.POINT회원안내</t>
    <phoneticPr fontId="1" type="noConversion"/>
  </si>
  <si>
    <t>스페셜관</t>
    <phoneticPr fontId="1" type="noConversion"/>
  </si>
  <si>
    <t>샤롯데</t>
    <phoneticPr fontId="1" type="noConversion"/>
  </si>
  <si>
    <t>수퍼플렉스</t>
    <phoneticPr fontId="1" type="noConversion"/>
  </si>
  <si>
    <t>수퍼MX4D</t>
    <phoneticPr fontId="1" type="noConversion"/>
  </si>
  <si>
    <t>신용카드</t>
    <phoneticPr fontId="1" type="noConversion"/>
  </si>
  <si>
    <t>포인트</t>
    <phoneticPr fontId="1" type="noConversion"/>
  </si>
  <si>
    <t>통신사</t>
    <phoneticPr fontId="1" type="noConversion"/>
  </si>
  <si>
    <t>기타결제수단</t>
    <phoneticPr fontId="1" type="noConversion"/>
  </si>
  <si>
    <t>회사소개</t>
    <phoneticPr fontId="1" type="noConversion"/>
  </si>
  <si>
    <t>채용안내</t>
    <phoneticPr fontId="1" type="noConversion"/>
  </si>
  <si>
    <t>광고/임대문의</t>
    <phoneticPr fontId="1" type="noConversion"/>
  </si>
  <si>
    <t>사회적 책임</t>
    <phoneticPr fontId="1" type="noConversion"/>
  </si>
  <si>
    <t>소분류</t>
    <phoneticPr fontId="1" type="noConversion"/>
  </si>
  <si>
    <t>영화관리</t>
    <phoneticPr fontId="1" type="noConversion"/>
  </si>
  <si>
    <t>상영시간등록</t>
    <phoneticPr fontId="1" type="noConversion"/>
  </si>
  <si>
    <t>예약관리</t>
    <phoneticPr fontId="1" type="noConversion"/>
  </si>
  <si>
    <t>티켓관리</t>
    <phoneticPr fontId="1" type="noConversion"/>
  </si>
  <si>
    <t>예약및티켓관리</t>
    <phoneticPr fontId="1" type="noConversion"/>
  </si>
  <si>
    <t>고객관리</t>
    <phoneticPr fontId="1" type="noConversion"/>
  </si>
  <si>
    <t>고객정보관리</t>
    <phoneticPr fontId="1" type="noConversion"/>
  </si>
  <si>
    <t>고객소통관리</t>
    <phoneticPr fontId="1" type="noConversion"/>
  </si>
  <si>
    <t>프로모션 및 할인관리</t>
    <phoneticPr fontId="1" type="noConversion"/>
  </si>
  <si>
    <t>프로모션설정</t>
    <phoneticPr fontId="1" type="noConversion"/>
  </si>
  <si>
    <t>이벤트관리</t>
    <phoneticPr fontId="1" type="noConversion"/>
  </si>
  <si>
    <t>보고 및 분석</t>
    <phoneticPr fontId="1" type="noConversion"/>
  </si>
  <si>
    <t>매출분석</t>
    <phoneticPr fontId="1" type="noConversion"/>
  </si>
  <si>
    <t>고객분석</t>
    <phoneticPr fontId="1" type="noConversion"/>
  </si>
  <si>
    <t>시스템설정 및 관리</t>
    <phoneticPr fontId="1" type="noConversion"/>
  </si>
  <si>
    <t>관리자 권한관리</t>
    <phoneticPr fontId="1" type="noConversion"/>
  </si>
  <si>
    <t>관리자</t>
    <phoneticPr fontId="1" type="noConversion"/>
  </si>
  <si>
    <t>사용자</t>
    <phoneticPr fontId="1" type="noConversion"/>
  </si>
  <si>
    <t>테이블</t>
    <phoneticPr fontId="1" type="noConversion"/>
  </si>
  <si>
    <t>영화정보</t>
    <phoneticPr fontId="1" type="noConversion"/>
  </si>
  <si>
    <t>이벤트정보</t>
    <phoneticPr fontId="1" type="noConversion"/>
  </si>
  <si>
    <t>스토어정보</t>
    <phoneticPr fontId="1" type="noConversion"/>
  </si>
  <si>
    <t>영화관/영화별상영정보</t>
    <phoneticPr fontId="1" type="noConversion"/>
  </si>
  <si>
    <t>영화관 영화별 일자별 상영시간관리</t>
    <phoneticPr fontId="1" type="noConversion"/>
  </si>
  <si>
    <t>영화관별관람관정보</t>
    <phoneticPr fontId="1" type="noConversion"/>
  </si>
  <si>
    <t>사용자별관심영화관정보</t>
    <phoneticPr fontId="1" type="noConversion"/>
  </si>
  <si>
    <t>영화별트레일러정보</t>
    <phoneticPr fontId="1" type="noConversion"/>
  </si>
  <si>
    <t>영화별스틸컷정보</t>
    <phoneticPr fontId="1" type="noConversion"/>
  </si>
  <si>
    <t>영화별출연진정보</t>
    <phoneticPr fontId="1" type="noConversion"/>
  </si>
  <si>
    <t>영화별관람평정보</t>
    <phoneticPr fontId="1" type="noConversion"/>
  </si>
  <si>
    <t>이벤트별응모정보</t>
    <phoneticPr fontId="1" type="noConversion"/>
  </si>
  <si>
    <t>지역정보</t>
    <phoneticPr fontId="1" type="noConversion"/>
  </si>
  <si>
    <t>영화관이 있는 지역정보</t>
    <phoneticPr fontId="1" type="noConversion"/>
  </si>
  <si>
    <t>사용자정보(회원정보)</t>
    <phoneticPr fontId="1" type="noConversion"/>
  </si>
  <si>
    <t>사용자별권한정보</t>
    <phoneticPr fontId="1" type="noConversion"/>
  </si>
  <si>
    <t>메뉴정보</t>
    <phoneticPr fontId="1" type="noConversion"/>
  </si>
  <si>
    <t>영화관별단체관람/대관정보</t>
    <phoneticPr fontId="1" type="noConversion"/>
  </si>
  <si>
    <t>공지사항정보</t>
    <phoneticPr fontId="1" type="noConversion"/>
  </si>
  <si>
    <t>FAQ정보</t>
    <phoneticPr fontId="1" type="noConversion"/>
  </si>
  <si>
    <t>분실물문의정보</t>
    <phoneticPr fontId="1" type="noConversion"/>
  </si>
  <si>
    <t>우리동네이벤트정보</t>
    <phoneticPr fontId="1" type="noConversion"/>
  </si>
  <si>
    <t>사용자별쿠폰함정보</t>
    <phoneticPr fontId="1" type="noConversion"/>
  </si>
  <si>
    <t>사용자별결제내역정보</t>
    <phoneticPr fontId="1" type="noConversion"/>
  </si>
  <si>
    <t>문의정보</t>
    <phoneticPr fontId="1" type="noConversion"/>
  </si>
  <si>
    <t>설명</t>
    <phoneticPr fontId="1" type="noConversion"/>
  </si>
  <si>
    <t>스낵음료, 포토카드 등을 구분하여 관리할 것</t>
    <phoneticPr fontId="1" type="noConversion"/>
  </si>
  <si>
    <t>이벤트는 영화, 시사회 등 구분하여 관리할 것</t>
    <phoneticPr fontId="1" type="noConversion"/>
  </si>
  <si>
    <t>출연진정보</t>
    <phoneticPr fontId="1" type="noConversion"/>
  </si>
  <si>
    <t>영화코드, 출연진코드</t>
    <phoneticPr fontId="1" type="noConversion"/>
  </si>
  <si>
    <t>출연진코드, 출연진명, 생년월일, 국적</t>
    <phoneticPr fontId="1" type="noConversion"/>
  </si>
  <si>
    <t>출연질별영화정보</t>
    <phoneticPr fontId="1" type="noConversion"/>
  </si>
  <si>
    <t>영화코드, 트레일러코드, 트레일러명, 트레일러영상명</t>
    <phoneticPr fontId="1" type="noConversion"/>
  </si>
  <si>
    <t>영화코드, 스틸컷코드, 스틸컷이미지명</t>
    <phoneticPr fontId="1" type="noConversion"/>
  </si>
  <si>
    <t>영화관코드, 관람관코드, 영화코드, 상영일자, 상영시간, 예약건수</t>
    <phoneticPr fontId="1" type="noConversion"/>
  </si>
  <si>
    <t>관람관별 좌석수 등 관리</t>
    <phoneticPr fontId="1" type="noConversion"/>
  </si>
  <si>
    <t>영화코드, 영화명, 상영시간, 나이제한, 상영구분,  관람수, 개봉일자, 관심건수, 스토리, 장르, 국적, 감독</t>
    <phoneticPr fontId="1" type="noConversion"/>
  </si>
  <si>
    <t>영화관코드, 관람관코드, 좌석구조코드, 좌석수, 관람관명, 관람관구분(광음, 스페셜 등)</t>
    <phoneticPr fontId="1" type="noConversion"/>
  </si>
  <si>
    <t>관람관좌석구조정보</t>
    <phoneticPr fontId="1" type="noConversion"/>
  </si>
  <si>
    <t>좌석구조코드, 좌석구조명</t>
    <phoneticPr fontId="1" type="noConversion"/>
  </si>
  <si>
    <t>영화별요금정보</t>
    <phoneticPr fontId="1" type="noConversion"/>
  </si>
  <si>
    <t>관람관구분(일반관, 스페셜관), 관람관구분(2D 일반석, 3D 등), 상영구분(조조, 일반 등), 상영요일(주중, 주말), 성인, 청소년, 경로, 장애인, 어린이</t>
    <phoneticPr fontId="1" type="noConversion"/>
  </si>
  <si>
    <t>영화관ID, 영화코드</t>
  </si>
  <si>
    <t>컬러명</t>
    <phoneticPr fontId="1" type="noConversion"/>
  </si>
  <si>
    <t>지역정보코드, 지역정보명, 지역구분(1:시도, 2:시군구)</t>
    <phoneticPr fontId="1" type="noConversion"/>
  </si>
  <si>
    <t>사용자코드, 사용자명, 이메일, 전화번호, 사용자구분(일반, 관리자), 사용여부, 비밀번호, 회원구분(틴틴 등), 가입일자, 회원등급(vip, vvip, gold, platinum), 생년월일</t>
    <phoneticPr fontId="1" type="noConversion"/>
  </si>
  <si>
    <t>사용자코드, 영화코드, 등록일자</t>
    <phoneticPr fontId="1" type="noConversion"/>
  </si>
  <si>
    <t>사용자코드, 메뉴코드, 등록, 수정, 삭제, 조회 권한</t>
    <phoneticPr fontId="1" type="noConversion"/>
  </si>
  <si>
    <t>사용자코드, 쿠폰코드, 사용여부</t>
    <phoneticPr fontId="1" type="noConversion"/>
  </si>
  <si>
    <t>사용자코드, 결제코드</t>
    <phoneticPr fontId="1" type="noConversion"/>
  </si>
  <si>
    <t>영화관코드, 영화관명, 주소, 대중교통안내, 주차안내, 지도좌표, 지역코드</t>
    <phoneticPr fontId="1" type="noConversion"/>
  </si>
  <si>
    <t>영화코드, 작성일시, 사용자코드, 관람평, 공감건수, 별점</t>
    <phoneticPr fontId="1" type="noConversion"/>
  </si>
  <si>
    <t>출연진코드, 영화코드</t>
    <phoneticPr fontId="1" type="noConversion"/>
  </si>
  <si>
    <t>이벤트코드, 이벤트명, 이벤트구분(영화,HOT,제휴할인 등), 이벤트이미지명, 유의사항, 이벤트시작일자, 이벤트종료일자</t>
    <phoneticPr fontId="1" type="noConversion"/>
  </si>
  <si>
    <t>이벤트코드, 사용자코드, 당첨구분, 응모일자, 응모내용</t>
    <phoneticPr fontId="1" type="noConversion"/>
  </si>
  <si>
    <t>FAQ코드, FAQ구분(영화관이용, 스페셜관, L.POINT, 회원 등), 제목, 내용, 등록일자</t>
    <phoneticPr fontId="1" type="noConversion"/>
  </si>
  <si>
    <t>공지사항코드, 공지구분(전체, 영화관), 등록일자, 조회건수, 제목, 내용</t>
    <phoneticPr fontId="1" type="noConversion"/>
  </si>
  <si>
    <t>메뉴코드, 대분류, 중분류, 소분류, 메뉴명</t>
    <phoneticPr fontId="1" type="noConversion"/>
  </si>
  <si>
    <t>스토어안내정보</t>
    <phoneticPr fontId="1" type="noConversion"/>
  </si>
  <si>
    <t>스토어안내코드, 제목, 내용</t>
    <phoneticPr fontId="1" type="noConversion"/>
  </si>
  <si>
    <t>분실물코드, 영화관코드, 분실일, 분실시작시간, 분실종료시간, 종류, 색상, 내용, 답변수신여부, 개인정보수집동의여부</t>
    <phoneticPr fontId="1" type="noConversion"/>
  </si>
  <si>
    <t>우리동네이벤트코드, 영화관(입력안해도 됨), 제목, 내용, 유의사항, 이벤트시작일자, 이벤트종료일자</t>
    <phoneticPr fontId="1" type="noConversion"/>
  </si>
  <si>
    <t>상품코드, 상품구분(스낵, 카드 등), 상품명, 상품내용, 가격, 구성품, 구매제한, 유효기간, 사용가능영화관, 종수</t>
    <phoneticPr fontId="1" type="noConversion"/>
  </si>
  <si>
    <t>사용자별무비로그</t>
    <phoneticPr fontId="1" type="noConversion"/>
  </si>
  <si>
    <t>사용자코드 무비구분(보고싶은영화, 본영화), 영화코드</t>
    <phoneticPr fontId="1" type="noConversion"/>
  </si>
  <si>
    <t>문의코드, 문의분류, 문의종류, 제목, 내용, 첨부파일, 답변수신여부, 개인정보수집동의여부, 사용자코드</t>
    <phoneticPr fontId="1" type="noConversion"/>
  </si>
  <si>
    <t>자바 (Spring Boot)</t>
  </si>
  <si>
    <t>React (프론트엔드)</t>
  </si>
  <si>
    <t>공통</t>
  </si>
  <si>
    <t>스프링부트 명명 규칙</t>
  </si>
  <si>
    <r>
      <t>1. 테이블명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</si>
  <si>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소문자, 복합 단어일 경우 스네이크 케이스 사용 (</t>
    </r>
    <r>
      <rPr>
        <sz val="10"/>
        <color theme="1"/>
        <rFont val="Arial Unicode MS"/>
        <family val="3"/>
        <charset val="129"/>
      </rPr>
      <t>user_info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</si>
  <si>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한 단어 또는 복합 단어로 의미가 명확하도록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</si>
  <si>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product_order</t>
    </r>
  </si>
  <si>
    <r>
      <t>2. 컬럼명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</si>
  <si>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스네이크 케이스 사용 (</t>
    </r>
    <r>
      <rPr>
        <sz val="10"/>
        <color theme="1"/>
        <rFont val="Arial Unicode MS"/>
        <family val="3"/>
        <charset val="129"/>
      </rPr>
      <t>created_at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</si>
  <si>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단어 간 언더스코어(_)를 사용하며 소문자로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</si>
  <si>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user_id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order_date</t>
    </r>
  </si>
  <si>
    <r>
      <t>1.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</si>
  <si>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(첫 글자 대문자)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</si>
  <si>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각 단어의 첫 글자를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</si>
  <si>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>:</t>
    </r>
  </si>
  <si>
    <t>UserController</t>
  </si>
  <si>
    <t>OrderService</t>
  </si>
  <si>
    <t>ProductRepository</t>
  </si>
  <si>
    <r>
      <t>2. 서비스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</si>
  <si>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Service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</si>
  <si>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서비스의 역할을 명확히 하도록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</si>
  <si>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UserService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OrderService</t>
    </r>
  </si>
  <si>
    <r>
      <t>3. 컨트롤러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</si>
  <si>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Controller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</si>
  <si>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RESTful API를 다루는 컨트롤러임을 나타내도록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</si>
  <si>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UserController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OrderController</t>
    </r>
  </si>
  <si>
    <r>
      <t>4. 레포지토리 클래스명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</si>
  <si>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클래스명 뒤에 </t>
    </r>
    <r>
      <rPr>
        <sz val="10"/>
        <color theme="1"/>
        <rFont val="Arial Unicode MS"/>
        <family val="3"/>
        <charset val="129"/>
      </rPr>
      <t>Repository</t>
    </r>
    <r>
      <rPr>
        <sz val="11"/>
        <color theme="1"/>
        <rFont val="맑은 고딕"/>
        <family val="2"/>
        <charset val="129"/>
        <scheme val="minor"/>
      </rPr>
      <t>를 붙여서 작성 (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</si>
  <si>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데이터 접근을 담당하는 레포지토리임을 명확히 한다.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</si>
  <si>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UserRepository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OrderRepository</t>
    </r>
  </si>
  <si>
    <r>
      <t>5. 필드명(컬럼명)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</si>
  <si>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</si>
  <si>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첫 글자는 소문자로 시작하며 이후 단어의 첫 글자는 대문자로 작성.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</si>
  <si>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orderDate</t>
    </r>
  </si>
  <si>
    <r>
      <t>6. 메서드명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</si>
  <si>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사용 (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</si>
  <si>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동사형으로 시작하고 카멜 케이스를 따름.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</si>
  <si>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getUserById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createOrder</t>
    </r>
  </si>
  <si>
    <r>
      <t>1. 컴포넌트명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</si>
  <si>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파스칼 케이스 (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</si>
  <si>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UserProfile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OrderList</t>
    </r>
  </si>
  <si>
    <r>
      <t>2. 상태값(State) / 변수명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</si>
  <si>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카멜 케이스 (</t>
    </r>
    <r>
      <rPr>
        <sz val="10"/>
        <color theme="1"/>
        <rFont val="Arial Unicode MS"/>
        <family val="3"/>
        <charset val="129"/>
      </rPr>
      <t>isLoggedIn</t>
    </r>
    <r>
      <rPr>
        <sz val="11"/>
        <color theme="1"/>
        <rFont val="맑은 고딕"/>
        <family val="2"/>
        <charset val="129"/>
        <scheme val="minor"/>
      </rPr>
      <t>)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</si>
  <si>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userName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isLoggedIn</t>
    </r>
  </si>
  <si>
    <r>
      <t>3. 클릭 이벤트 및 핸들러</t>
    </r>
    <r>
      <rPr>
        <sz val="11"/>
        <color theme="1"/>
        <rFont val="맑은 고딕"/>
        <family val="2"/>
        <charset val="129"/>
        <scheme val="minor"/>
      </rPr>
      <t>:</t>
    </r>
  </si>
  <si>
    <r>
      <t>1. 상수명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</si>
  <si>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대문자 + 언더스코어 (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</si>
  <si>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상수는 대문자로 작성하고, 단어 간 언더스코어(_)로 구분.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</si>
  <si>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MAX_SIZE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API_BASE_URL</t>
    </r>
  </si>
  <si>
    <r>
      <t>2. 파일명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</si>
  <si>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소문자 + 케밥 케이스 (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>)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</si>
  <si>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파일명은 모두 소문자, 단어 간 하이픈(-) 사용.</t>
    </r>
  </si>
  <si>
    <r>
      <t>예시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user-profile.js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0"/>
        <color theme="1"/>
        <rFont val="Arial Unicode MS"/>
        <family val="3"/>
        <charset val="129"/>
      </rPr>
      <t>order-list.jsx</t>
    </r>
  </si>
  <si>
    <t>CSS 명명 규칙</t>
  </si>
  <si>
    <t>클래스명</t>
  </si>
  <si>
    <r>
      <t>1. 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</si>
  <si>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(하이픈으로 단어 구분) 사용.</t>
    </r>
  </si>
  <si>
    <t>.user-profile</t>
  </si>
  <si>
    <t>.order-list</t>
  </si>
  <si>
    <t>.main-header</t>
  </si>
  <si>
    <r>
      <t>2. BEM(Block Element Modifier) 방식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</si>
  <si>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block__element--modifier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</si>
  <si>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블록은 컴포넌트, 엘리먼트는 컴포넌트 내 요소, 모디파이어는 상태나 변형을 나타냄.</t>
    </r>
  </si>
  <si>
    <r>
      <t>.button--primary</t>
    </r>
    <r>
      <rPr>
        <sz val="11"/>
        <color theme="1"/>
        <rFont val="맑은 고딕"/>
        <family val="2"/>
        <charset val="129"/>
        <scheme val="minor"/>
      </rPr>
      <t xml:space="preserve"> (모디파이어)</t>
    </r>
  </si>
  <si>
    <r>
      <t>.card__header</t>
    </r>
    <r>
      <rPr>
        <sz val="11"/>
        <color theme="1"/>
        <rFont val="맑은 고딕"/>
        <family val="2"/>
        <charset val="129"/>
        <scheme val="minor"/>
      </rPr>
      <t xml:space="preserve"> (엘리먼트)</t>
    </r>
  </si>
  <si>
    <t>ID명</t>
  </si>
  <si>
    <r>
      <t>규칙</t>
    </r>
    <r>
      <rPr>
        <sz val="11"/>
        <color theme="1"/>
        <rFont val="맑은 고딕"/>
        <family val="2"/>
        <charset val="129"/>
        <scheme val="minor"/>
      </rPr>
      <t>: 소문자 + 케밥 케이스 사용.</t>
    </r>
  </si>
  <si>
    <t>#main-header</t>
  </si>
  <si>
    <t>#user-list</t>
  </si>
  <si>
    <t>네이밍 규칙</t>
  </si>
  <si>
    <r>
      <t>1. 의미 있는 이름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</si>
  <si>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클래스나 ID의 이름은 그 역할이나 기능을 명확히 나타내야 함.</t>
    </r>
  </si>
  <si>
    <r>
      <t>.nav-item</t>
    </r>
    <r>
      <rPr>
        <sz val="11"/>
        <color theme="1"/>
        <rFont val="맑은 고딕"/>
        <family val="2"/>
        <charset val="129"/>
        <scheme val="minor"/>
      </rPr>
      <t xml:space="preserve"> (내비게이션 항목)</t>
    </r>
  </si>
  <si>
    <r>
      <t>.error-message</t>
    </r>
    <r>
      <rPr>
        <sz val="11"/>
        <color theme="1"/>
        <rFont val="맑은 고딕"/>
        <family val="2"/>
        <charset val="129"/>
        <scheme val="minor"/>
      </rPr>
      <t xml:space="preserve"> (오류 메시지)</t>
    </r>
  </si>
  <si>
    <r>
      <t>2. 중복 방지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</si>
  <si>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다른 스타일과 충돌하지 않도록 유일한 이름 사용.</t>
    </r>
  </si>
  <si>
    <r>
      <t>.button</t>
    </r>
    <r>
      <rPr>
        <sz val="11"/>
        <color theme="1"/>
        <rFont val="맑은 고딕"/>
        <family val="2"/>
        <charset val="129"/>
        <scheme val="minor"/>
      </rPr>
      <t xml:space="preserve"> 보다는 </t>
    </r>
    <r>
      <rPr>
        <sz val="10"/>
        <color theme="1"/>
        <rFont val="Arial Unicode MS"/>
        <family val="3"/>
        <charset val="129"/>
      </rPr>
      <t>.primary-button</t>
    </r>
    <r>
      <rPr>
        <sz val="11"/>
        <color theme="1"/>
        <rFont val="맑은 고딕"/>
        <family val="2"/>
        <charset val="129"/>
        <scheme val="minor"/>
      </rPr>
      <t>으로 사용.</t>
    </r>
  </si>
  <si>
    <t>스타일링 규칙</t>
  </si>
  <si>
    <r>
      <t>1. 기본 스타일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</si>
  <si>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요소 선택자와 클래스 선택자를 조합하여 작성.</t>
    </r>
  </si>
  <si>
    <t>css</t>
  </si>
  <si>
    <t>.header {</t>
  </si>
  <si>
    <t xml:space="preserve">  font-size: 20px;</t>
  </si>
  <si>
    <t xml:space="preserve">  color: #333;</t>
  </si>
  <si>
    <t>}</t>
  </si>
  <si>
    <r>
      <t>2. 네거티브 스페이싱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</si>
  <si>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음수 마진을 사용할 때는 의도를 명확히 하기 위해 주석 추가.</t>
    </r>
  </si>
  <si>
    <t>.container {</t>
  </si>
  <si>
    <t xml:space="preserve">  margin-top: -20px; /* Adjusts for overlapping elements */</t>
  </si>
  <si>
    <t>반응형 디자인</t>
  </si>
  <si>
    <r>
      <t>1. 미디어 쿼리</t>
    </r>
    <r>
      <rPr>
        <sz val="11"/>
        <color theme="1"/>
        <rFont val="맑은 고딕"/>
        <family val="2"/>
        <charset val="129"/>
        <scheme val="minor"/>
      </rPr>
      <t>:</t>
    </r>
  </si>
  <si>
    <r>
      <t>형식</t>
    </r>
    <r>
      <rPr>
        <sz val="11"/>
        <color theme="1"/>
        <rFont val="맑은 고딕"/>
        <family val="2"/>
        <charset val="129"/>
        <scheme val="minor"/>
      </rPr>
      <t>: 브레이크포인트에 따라 클래스를 작성.</t>
    </r>
  </si>
  <si>
    <t>@media (max-width: 600px) {</t>
  </si>
  <si>
    <t xml:space="preserve">  .container {</t>
  </si>
  <si>
    <t xml:space="preserve">    padding: 10px;</t>
  </si>
  <si>
    <t xml:space="preserve">  }</t>
  </si>
  <si>
    <t>주석</t>
  </si>
  <si>
    <r>
      <t>1. 주석 사용</t>
    </r>
    <r>
      <rPr>
        <sz val="11"/>
        <color theme="1"/>
        <rFont val="맑은 고딕"/>
        <family val="2"/>
        <charset val="129"/>
        <scheme val="minor"/>
      </rPr>
      <t>: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</si>
  <si>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CSS 코드에 주석을 사용하여 의도 및 설명을 명확히 한다.</t>
    </r>
  </si>
  <si>
    <t>/* Primary Button Styles */</t>
  </si>
  <si>
    <t>.button {</t>
  </si>
  <si>
    <t xml:space="preserve">  background-color: blue;</t>
  </si>
  <si>
    <t xml:space="preserve">  color: white;</t>
  </si>
  <si>
    <t>Axios 명명 규칙 및 사용 규칙</t>
  </si>
  <si>
    <t>1. 요청 함수명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</si>
  <si>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get</t>
    </r>
    <r>
      <rPr>
        <sz val="11"/>
        <color theme="1"/>
        <rFont val="맑은 고딕"/>
        <family val="2"/>
        <charset val="129"/>
        <scheme val="minor"/>
      </rPr>
      <t xml:space="preserve"> 또는 </t>
    </r>
    <r>
      <rPr>
        <sz val="10"/>
        <color theme="1"/>
        <rFont val="Arial Unicode MS"/>
        <family val="3"/>
        <charset val="129"/>
      </rPr>
      <t>post</t>
    </r>
    <r>
      <rPr>
        <sz val="11"/>
        <color theme="1"/>
        <rFont val="맑은 고딕"/>
        <family val="2"/>
        <charset val="129"/>
        <scheme val="minor"/>
      </rPr>
      <t xml:space="preserve"> + 기능 설명</t>
    </r>
  </si>
  <si>
    <t>getUserData</t>
  </si>
  <si>
    <t>postUserLogin</t>
  </si>
  <si>
    <t>fetchProductList</t>
  </si>
  <si>
    <t>2. Axios 인스턴스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</si>
  <si>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api</t>
    </r>
    <r>
      <rPr>
        <sz val="11"/>
        <color theme="1"/>
        <rFont val="맑은 고딕"/>
        <family val="2"/>
        <charset val="129"/>
        <scheme val="minor"/>
      </rPr>
      <t xml:space="preserve"> 또는 서비스 이름 + </t>
    </r>
    <r>
      <rPr>
        <sz val="10"/>
        <color theme="1"/>
        <rFont val="Arial Unicode MS"/>
        <family val="3"/>
        <charset val="129"/>
      </rPr>
      <t>Instance</t>
    </r>
  </si>
  <si>
    <t>apiInstance</t>
  </si>
  <si>
    <t>authApiInstance</t>
  </si>
  <si>
    <t>productApiInstance</t>
  </si>
  <si>
    <t>3. 요청 URL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</si>
  <si>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BASE_URL</t>
    </r>
    <r>
      <rPr>
        <sz val="11"/>
        <color theme="1"/>
        <rFont val="맑은 고딕"/>
        <family val="2"/>
        <charset val="129"/>
        <scheme val="minor"/>
      </rPr>
      <t xml:space="preserve"> + </t>
    </r>
    <r>
      <rPr>
        <sz val="10"/>
        <color theme="1"/>
        <rFont val="Arial Unicode MS"/>
        <family val="3"/>
        <charset val="129"/>
      </rPr>
      <t>endpoint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</si>
  <si>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</t>
    </r>
  </si>
  <si>
    <t>공통된 URL은 환경 변수 또는 설정 파일에서 관리.</t>
  </si>
  <si>
    <t>엔드포인트는 명확하고 간결하게 작성.</t>
  </si>
  <si>
    <t>javascript</t>
  </si>
  <si>
    <t>const BASE_URL = process.env.REACT_APP_API_URL;</t>
  </si>
  <si>
    <t>const USER_ENDPOINT = '/users';</t>
  </si>
  <si>
    <t>const PRODUCT_ENDPOINT = '/products';</t>
  </si>
  <si>
    <t>4. 요청 메서드</t>
  </si>
  <si>
    <r>
      <t>형식</t>
    </r>
    <r>
      <rPr>
        <sz val="11"/>
        <color theme="1"/>
        <rFont val="맑은 고딕"/>
        <family val="2"/>
        <charset val="129"/>
        <scheme val="minor"/>
      </rPr>
      <t>:</t>
    </r>
  </si>
  <si>
    <r>
      <t>GET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axios.get(URL)</t>
    </r>
  </si>
  <si>
    <r>
      <t>POST 요청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axios.post(URL, data)</t>
    </r>
  </si>
  <si>
    <t>const fetchUserData = async () =&gt; {</t>
  </si>
  <si>
    <t xml:space="preserve">    const response = await axios.get(`${BASE_URL}${USER_ENDPOINT}`);</t>
  </si>
  <si>
    <t xml:space="preserve">    return response.data;</t>
  </si>
  <si>
    <t>};</t>
  </si>
  <si>
    <t>5. 에러 핸들링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</si>
  <si>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try-catch</t>
    </r>
    <r>
      <rPr>
        <sz val="11"/>
        <color theme="1"/>
        <rFont val="맑은 고딕"/>
        <family val="2"/>
        <charset val="129"/>
        <scheme val="minor"/>
      </rPr>
      <t xml:space="preserve"> 블록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</si>
  <si>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>: 에러 메시지를 명확하게 출력하고, 필요 시 사용자에게 알림.</t>
    </r>
  </si>
  <si>
    <t xml:space="preserve">    try {</t>
  </si>
  <si>
    <t xml:space="preserve">        const response = await axios.get(`${BASE_URL}${USER_ENDPOINT}`);</t>
  </si>
  <si>
    <t xml:space="preserve">        return response.data;</t>
  </si>
  <si>
    <t xml:space="preserve">    } catch (error) {</t>
  </si>
  <si>
    <t xml:space="preserve">        console.error('Error fetching user data:', error);</t>
  </si>
  <si>
    <t xml:space="preserve">        throw error; // 또는 사용자에게 알림</t>
  </si>
  <si>
    <t xml:space="preserve">    }</t>
  </si>
  <si>
    <t>6. 응답 처리</t>
  </si>
  <si>
    <r>
      <t>형식</t>
    </r>
    <r>
      <rPr>
        <sz val="11"/>
        <color theme="1"/>
        <rFont val="맑은 고딕"/>
        <family val="2"/>
        <charset val="129"/>
        <scheme val="minor"/>
      </rPr>
      <t>: 응답 객체에서 필요한 데이터 추출</t>
    </r>
  </si>
  <si>
    <t>const response = await axios.get(`${BASE_URL}${USER_ENDPOINT}`);</t>
  </si>
  <si>
    <t>const userData = response.data; // 필요한 데이터만 추출</t>
  </si>
  <si>
    <t>7. 비동기 요청</t>
  </si>
  <si>
    <r>
      <t>형식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사용</t>
    </r>
  </si>
  <si>
    <r>
      <t>규칙</t>
    </r>
    <r>
      <rPr>
        <sz val="11"/>
        <color theme="1"/>
        <rFont val="맑은 고딕"/>
        <family val="2"/>
        <charset val="129"/>
        <scheme val="minor"/>
      </rPr>
      <t xml:space="preserve">: 비동기 요청 시 코드 가독성을 위해 </t>
    </r>
    <r>
      <rPr>
        <sz val="10"/>
        <color theme="1"/>
        <rFont val="Arial Unicode MS"/>
        <family val="3"/>
        <charset val="129"/>
      </rPr>
      <t>async/await</t>
    </r>
    <r>
      <rPr>
        <sz val="11"/>
        <color theme="1"/>
        <rFont val="맑은 고딕"/>
        <family val="2"/>
        <charset val="129"/>
        <scheme val="minor"/>
      </rPr>
      <t xml:space="preserve"> 문법 사용.</t>
    </r>
  </si>
  <si>
    <t>const postUserLogin = async (userCredentials) =&gt; {</t>
  </si>
  <si>
    <t xml:space="preserve">        const response = await axios.post(`${BASE_URL}/login`, userCredentials);</t>
  </si>
  <si>
    <t xml:space="preserve">        console.error('Login failed:', error);</t>
  </si>
  <si>
    <t xml:space="preserve">        throw error;</t>
  </si>
  <si>
    <t>8. 헤더 및 설정</t>
  </si>
  <si>
    <r>
      <t>형식</t>
    </r>
    <r>
      <rPr>
        <sz val="11"/>
        <color theme="1"/>
        <rFont val="맑은 고딕"/>
        <family val="2"/>
        <charset val="129"/>
        <scheme val="minor"/>
      </rPr>
      <t>: Axios 요청 시 기본 헤더 설정</t>
    </r>
  </si>
  <si>
    <t>const apiInstance = axios.create({</t>
  </si>
  <si>
    <t xml:space="preserve">    baseURL: BASE_URL,</t>
  </si>
  <si>
    <t xml:space="preserve">    headers: {</t>
  </si>
  <si>
    <t xml:space="preserve">        'Content-Type': 'application/json',</t>
  </si>
  <si>
    <t xml:space="preserve">        'Authorization': `Bearer ${token}`, // 필요 시 인증 토큰 추가</t>
  </si>
  <si>
    <t xml:space="preserve">    },</t>
  </si>
  <si>
    <t>});</t>
  </si>
  <si>
    <t>java 버전</t>
    <phoneticPr fontId="1" type="noConversion"/>
  </si>
  <si>
    <t>스프링부트 의존성</t>
    <phoneticPr fontId="1" type="noConversion"/>
  </si>
  <si>
    <t>web</t>
    <phoneticPr fontId="1" type="noConversion"/>
  </si>
  <si>
    <t>jba</t>
    <phoneticPr fontId="1" type="noConversion"/>
  </si>
  <si>
    <t>bash</t>
  </si>
  <si>
    <t>npm install axios</t>
  </si>
  <si>
    <t>스프링부트 버전</t>
    <phoneticPr fontId="1" type="noConversion"/>
  </si>
  <si>
    <t>react 라이브러리</t>
    <phoneticPr fontId="1" type="noConversion"/>
  </si>
  <si>
    <t>bookTicket</t>
  </si>
  <si>
    <t>screeningSchedule</t>
  </si>
  <si>
    <t>discountInfo</t>
  </si>
  <si>
    <t>movie</t>
  </si>
  <si>
    <t>home</t>
  </si>
  <si>
    <t>currentMovies</t>
  </si>
  <si>
    <t>upcomingMovies</t>
  </si>
  <si>
    <t>art</t>
  </si>
  <si>
    <t>영화관정보</t>
  </si>
  <si>
    <t>cinemaInfo</t>
  </si>
  <si>
    <t>cinemaEvents</t>
  </si>
  <si>
    <t>ticketPriceInfo</t>
  </si>
  <si>
    <t>specialTheater</t>
  </si>
  <si>
    <t>charlotte</t>
  </si>
  <si>
    <t>superplex</t>
  </si>
  <si>
    <t>superMX4D</t>
  </si>
  <si>
    <t>event</t>
  </si>
  <si>
    <t>premiereMeet</t>
  </si>
  <si>
    <t>hot</t>
  </si>
  <si>
    <t>partnershipDiscount</t>
  </si>
  <si>
    <t>localCinemas</t>
  </si>
  <si>
    <t>best</t>
  </si>
  <si>
    <t>ticket</t>
  </si>
  <si>
    <t>snacksAndDrinks</t>
  </si>
  <si>
    <t>photoCard</t>
  </si>
  <si>
    <t>membershipService</t>
  </si>
  <si>
    <t>login</t>
  </si>
  <si>
    <t>signUp</t>
  </si>
  <si>
    <t>findIdOrPassword</t>
  </si>
  <si>
    <t>termsOfService</t>
  </si>
  <si>
    <t>privacyPolicy</t>
  </si>
  <si>
    <t>refuseEmailCollection</t>
  </si>
  <si>
    <t>videoSurveillancePolicy</t>
  </si>
  <si>
    <t>lpPointMembershipInfo</t>
  </si>
  <si>
    <t>membership</t>
  </si>
  <si>
    <t>vip</t>
  </si>
  <si>
    <t>buddyClub</t>
  </si>
  <si>
    <t>tintinClub</t>
  </si>
  <si>
    <t>bravoClub</t>
  </si>
  <si>
    <t>customerService</t>
  </si>
  <si>
    <t>faq</t>
  </si>
  <si>
    <t>announcements</t>
  </si>
  <si>
    <t>oneToOneInquiry</t>
  </si>
  <si>
    <t>groupBookingInquiry</t>
  </si>
  <si>
    <t>lostItemInquiry</t>
  </si>
  <si>
    <t>myPage</t>
  </si>
  <si>
    <t>paymentHistory</t>
  </si>
  <si>
    <t>couponBox</t>
  </si>
  <si>
    <t>myEvents</t>
  </si>
  <si>
    <t>myClub</t>
  </si>
  <si>
    <t>myMovieLog</t>
  </si>
  <si>
    <t>myInfoManagement</t>
  </si>
  <si>
    <t>creditCard</t>
  </si>
  <si>
    <t>points</t>
  </si>
  <si>
    <t>carrier</t>
  </si>
  <si>
    <t>otherPaymentMethods</t>
  </si>
  <si>
    <t>companyInfo</t>
  </si>
  <si>
    <t>recruitmentInfo</t>
  </si>
  <si>
    <t>advertisingInquiry</t>
  </si>
  <si>
    <t>socialResponsibility</t>
  </si>
  <si>
    <t>movieManagement</t>
  </si>
  <si>
    <t>registerScreeningTime</t>
  </si>
  <si>
    <t>reservationManagement</t>
  </si>
  <si>
    <t>ticketManagement</t>
  </si>
  <si>
    <t>customerInfoManagement</t>
  </si>
  <si>
    <t>customerCommunicationManagement</t>
  </si>
  <si>
    <t>promotionAndDiscountManagement</t>
  </si>
  <si>
    <t>promotionSettings</t>
  </si>
  <si>
    <t>eventManagement</t>
  </si>
  <si>
    <t>salesAnalysis</t>
  </si>
  <si>
    <t>customerAnalysis</t>
  </si>
  <si>
    <t>userManagement</t>
  </si>
  <si>
    <t>adminAuthorityManagement</t>
  </si>
  <si>
    <t>사용자코드</t>
  </si>
  <si>
    <t>userCode</t>
  </si>
  <si>
    <t>사용자명</t>
  </si>
  <si>
    <t>userName</t>
  </si>
  <si>
    <t>email</t>
  </si>
  <si>
    <t>phoneNumber</t>
  </si>
  <si>
    <t>사용자구분</t>
  </si>
  <si>
    <t>userType</t>
  </si>
  <si>
    <t>사용여부</t>
  </si>
  <si>
    <t>isActive</t>
  </si>
  <si>
    <t>password</t>
  </si>
  <si>
    <t>회원구분</t>
  </si>
  <si>
    <t>membershipType</t>
  </si>
  <si>
    <t>가입일자</t>
  </si>
  <si>
    <t>registrationDate</t>
  </si>
  <si>
    <t>회원등급</t>
  </si>
  <si>
    <t>membershipGrade</t>
  </si>
  <si>
    <t>생년월일</t>
  </si>
  <si>
    <t>birthDate</t>
  </si>
  <si>
    <t>메뉴코드</t>
  </si>
  <si>
    <t>menuCode</t>
  </si>
  <si>
    <t>등록</t>
  </si>
  <si>
    <t>수정</t>
  </si>
  <si>
    <t>삭제</t>
  </si>
  <si>
    <t>조회</t>
  </si>
  <si>
    <t>영화코드</t>
  </si>
  <si>
    <t>movieCode</t>
  </si>
  <si>
    <t>등록일자</t>
  </si>
  <si>
    <t>결제코드</t>
  </si>
  <si>
    <t>paymentCode</t>
  </si>
  <si>
    <t>쿠폰코드</t>
  </si>
  <si>
    <t>couponCode</t>
  </si>
  <si>
    <t>movieType</t>
  </si>
  <si>
    <t>영화명</t>
  </si>
  <si>
    <t>movieName</t>
  </si>
  <si>
    <t>상영시간</t>
  </si>
  <si>
    <t>screeningTime</t>
  </si>
  <si>
    <t>나이제한</t>
  </si>
  <si>
    <t>ageRestriction</t>
  </si>
  <si>
    <t>상영구분</t>
  </si>
  <si>
    <t>screeningType</t>
  </si>
  <si>
    <t>관람수</t>
  </si>
  <si>
    <t>viewCount</t>
  </si>
  <si>
    <t>관심건수</t>
  </si>
  <si>
    <t>interestCount</t>
  </si>
  <si>
    <t>국적</t>
  </si>
  <si>
    <t>nationality</t>
  </si>
  <si>
    <t>감독</t>
  </si>
  <si>
    <t>director</t>
  </si>
  <si>
    <t>트레일러코드</t>
  </si>
  <si>
    <t>trailerCode</t>
  </si>
  <si>
    <t>트레일러명</t>
  </si>
  <si>
    <t>trailerName</t>
  </si>
  <si>
    <t>스틸컷코드</t>
  </si>
  <si>
    <t>스틸컷이미지명</t>
  </si>
  <si>
    <t>영화관코드</t>
  </si>
  <si>
    <t>theaterCode</t>
  </si>
  <si>
    <t>관람관코드</t>
  </si>
  <si>
    <t>상영일자</t>
  </si>
  <si>
    <t>screeningDate</t>
  </si>
  <si>
    <t>예약건수</t>
  </si>
  <si>
    <t>reservationCount</t>
  </si>
  <si>
    <t>영화관명</t>
  </si>
  <si>
    <t>address</t>
  </si>
  <si>
    <t>대중교통안내</t>
  </si>
  <si>
    <t>publicTransportInfo</t>
  </si>
  <si>
    <t>주차안내</t>
  </si>
  <si>
    <t>parkingInfo</t>
  </si>
  <si>
    <t>지역코드</t>
  </si>
  <si>
    <t>regionCode</t>
  </si>
  <si>
    <t>좌석구조코드</t>
  </si>
  <si>
    <t>seatStructureCode</t>
  </si>
  <si>
    <t>좌석수</t>
  </si>
  <si>
    <t>seatCount</t>
  </si>
  <si>
    <t>이벤트코드</t>
  </si>
  <si>
    <t>eventCode</t>
  </si>
  <si>
    <t>이벤트명</t>
  </si>
  <si>
    <t>eventName</t>
  </si>
  <si>
    <t>이벤트구분</t>
  </si>
  <si>
    <t>이벤트이미지명</t>
  </si>
  <si>
    <t>eventImageName</t>
  </si>
  <si>
    <t>유의사항</t>
  </si>
  <si>
    <t>precautions</t>
  </si>
  <si>
    <t>이벤트시작일자</t>
  </si>
  <si>
    <t>eventStartDate</t>
  </si>
  <si>
    <t>이벤트종료일자</t>
  </si>
  <si>
    <t>eventEndDate</t>
  </si>
  <si>
    <t>당첨구분</t>
  </si>
  <si>
    <t>winnerType</t>
  </si>
  <si>
    <t>응모일자</t>
  </si>
  <si>
    <t>entryDate</t>
  </si>
  <si>
    <t>응모내용</t>
  </si>
  <si>
    <t>entryContent</t>
  </si>
  <si>
    <t>상품코드</t>
  </si>
  <si>
    <t>productCode</t>
  </si>
  <si>
    <t>상품구분</t>
  </si>
  <si>
    <t>productType</t>
  </si>
  <si>
    <t>상품명</t>
  </si>
  <si>
    <t>productName</t>
  </si>
  <si>
    <t>상품내용</t>
  </si>
  <si>
    <t>구성품</t>
  </si>
  <si>
    <t>components</t>
  </si>
  <si>
    <t>구매제한</t>
  </si>
  <si>
    <t>purchaseLimit</t>
  </si>
  <si>
    <t>유효기간</t>
  </si>
  <si>
    <t>validityPeriod</t>
  </si>
  <si>
    <t>사용가능영화관</t>
  </si>
  <si>
    <t>applicableTheaters</t>
  </si>
  <si>
    <t>numberOfItems</t>
  </si>
  <si>
    <t>공지사항코드</t>
  </si>
  <si>
    <t>noticeCode</t>
  </si>
  <si>
    <t>공지구분</t>
  </si>
  <si>
    <t>noticeType</t>
  </si>
  <si>
    <t>조회건수</t>
  </si>
  <si>
    <t>문의코드</t>
  </si>
  <si>
    <t>inquiryCode</t>
  </si>
  <si>
    <t>문의분류</t>
  </si>
  <si>
    <t>inquiryCategory</t>
  </si>
  <si>
    <t>inquiryType</t>
  </si>
  <si>
    <t>첨부파일</t>
  </si>
  <si>
    <t>attachment</t>
  </si>
  <si>
    <t>답변수신여부</t>
  </si>
  <si>
    <t>isAnswerReceived</t>
  </si>
  <si>
    <t>개인정보수집동의여부</t>
  </si>
  <si>
    <t>FAQ코드</t>
  </si>
  <si>
    <t>faqCode</t>
  </si>
  <si>
    <t>FAQ구분</t>
  </si>
  <si>
    <t>faqCategory</t>
  </si>
  <si>
    <t>분실물코드</t>
  </si>
  <si>
    <t>lostItemCode</t>
  </si>
  <si>
    <t>분실일</t>
  </si>
  <si>
    <t>lostDate</t>
  </si>
  <si>
    <t>분실시작시간</t>
  </si>
  <si>
    <t>lostStartTime</t>
  </si>
  <si>
    <t>lostEndTime</t>
  </si>
  <si>
    <t>user_code</t>
  </si>
  <si>
    <t>user_type</t>
  </si>
  <si>
    <t>is_active</t>
  </si>
  <si>
    <t>membership_type</t>
  </si>
  <si>
    <t>registration_date</t>
  </si>
  <si>
    <t>membership_grade</t>
  </si>
  <si>
    <t>birth_date</t>
  </si>
  <si>
    <t>menu_code</t>
  </si>
  <si>
    <t>movie_code</t>
  </si>
  <si>
    <t>payment_code</t>
  </si>
  <si>
    <t>coupon_code</t>
  </si>
  <si>
    <t>movie_name</t>
  </si>
  <si>
    <t>screening_time</t>
  </si>
  <si>
    <t>age_restriction</t>
  </si>
  <si>
    <t>screening_type</t>
  </si>
  <si>
    <t>view_count</t>
  </si>
  <si>
    <t>interest_count</t>
  </si>
  <si>
    <t>trailer_code</t>
  </si>
  <si>
    <t>trailer_name</t>
  </si>
  <si>
    <t>screening_date</t>
  </si>
  <si>
    <t>reservation_count</t>
  </si>
  <si>
    <t>public_transport_info</t>
  </si>
  <si>
    <t>parking_info</t>
  </si>
  <si>
    <t>region_code</t>
  </si>
  <si>
    <t>seat_structure_code</t>
  </si>
  <si>
    <t>seat_count</t>
  </si>
  <si>
    <t>event_code</t>
  </si>
  <si>
    <t>event_name</t>
  </si>
  <si>
    <t>event_type</t>
  </si>
  <si>
    <t>event_image_name</t>
  </si>
  <si>
    <t>event_start_date</t>
  </si>
  <si>
    <t>event_end_date</t>
  </si>
  <si>
    <t>winner_type</t>
  </si>
  <si>
    <t>entry_date</t>
  </si>
  <si>
    <t>entry_content</t>
  </si>
  <si>
    <t>product_code</t>
  </si>
  <si>
    <t>product_type</t>
  </si>
  <si>
    <t>product_name</t>
  </si>
  <si>
    <t>product_description</t>
  </si>
  <si>
    <t>purchase_limit</t>
  </si>
  <si>
    <t>validity_period</t>
  </si>
  <si>
    <t>applicable_theaters</t>
  </si>
  <si>
    <t>number_of_items</t>
  </si>
  <si>
    <t>notice_code</t>
  </si>
  <si>
    <t>inquiry_category</t>
  </si>
  <si>
    <t>inquiry_type</t>
  </si>
  <si>
    <t>is_answer_received</t>
  </si>
  <si>
    <t>faq_code</t>
  </si>
  <si>
    <t>faq_category</t>
  </si>
  <si>
    <t>lost_item_code</t>
  </si>
  <si>
    <t>lost_date</t>
  </si>
  <si>
    <t>lost_start_time</t>
  </si>
  <si>
    <t>컬럼명</t>
    <phoneticPr fontId="1" type="noConversion"/>
  </si>
  <si>
    <t>자바명</t>
    <phoneticPr fontId="1" type="noConversion"/>
  </si>
  <si>
    <t>데이터명</t>
    <phoneticPr fontId="1" type="noConversion"/>
  </si>
  <si>
    <t>도로명코드</t>
    <phoneticPr fontId="1" type="noConversion"/>
  </si>
  <si>
    <t>roadCode</t>
    <phoneticPr fontId="1" type="noConversion"/>
  </si>
  <si>
    <t>road_code</t>
    <phoneticPr fontId="1" type="noConversion"/>
  </si>
  <si>
    <t>상세주소</t>
    <phoneticPr fontId="1" type="noConversion"/>
  </si>
  <si>
    <t>detailAddress</t>
    <phoneticPr fontId="1" type="noConversion"/>
  </si>
  <si>
    <t>detail_address</t>
    <phoneticPr fontId="1" type="noConversion"/>
  </si>
  <si>
    <t>우리동네이벤트코드</t>
  </si>
  <si>
    <t>테이블명(논리)</t>
    <phoneticPr fontId="8" type="noConversion"/>
  </si>
  <si>
    <t>테이블명(물리)</t>
    <phoneticPr fontId="8" type="noConversion"/>
  </si>
  <si>
    <t>사용자정보(회원정보)</t>
    <phoneticPr fontId="8" type="noConversion"/>
  </si>
  <si>
    <t>user_memberships</t>
  </si>
  <si>
    <t>사용자권한정보</t>
    <phoneticPr fontId="8" type="noConversion"/>
  </si>
  <si>
    <t>user_permissions</t>
  </si>
  <si>
    <t>사용자관심영화관정보</t>
    <phoneticPr fontId="8" type="noConversion"/>
  </si>
  <si>
    <t>user_favorite_cinemas</t>
  </si>
  <si>
    <t>사용자결제내역정보</t>
  </si>
  <si>
    <t>user_payment_historys</t>
  </si>
  <si>
    <t>사용자쿠폰함정보</t>
  </si>
  <si>
    <t>user_coupon_boxs</t>
  </si>
  <si>
    <t>사용자영화로그</t>
    <phoneticPr fontId="8" type="noConversion"/>
  </si>
  <si>
    <t>user_movie_logs</t>
  </si>
  <si>
    <t>지역정보</t>
  </si>
  <si>
    <t>regions</t>
  </si>
  <si>
    <t>영화정보</t>
  </si>
  <si>
    <t>movies</t>
  </si>
  <si>
    <t>영화트레일러정보</t>
  </si>
  <si>
    <t>movie_trailers</t>
  </si>
  <si>
    <t>영화스틸컷정보</t>
  </si>
  <si>
    <t>movie_still_cuts</t>
  </si>
  <si>
    <t>영화관람평정보</t>
  </si>
  <si>
    <t>movie_reviews</t>
  </si>
  <si>
    <t>영화요금정보</t>
  </si>
  <si>
    <t>movie_pricings</t>
  </si>
  <si>
    <t>영화관관람관정보</t>
  </si>
  <si>
    <t>cinema_auditoriums</t>
  </si>
  <si>
    <t>영화관단체관람정보(대관)</t>
    <phoneticPr fontId="8" type="noConversion"/>
  </si>
  <si>
    <t>cinema_group_viewings</t>
    <phoneticPr fontId="8" type="noConversion"/>
  </si>
  <si>
    <t>관람관좌석구조정보</t>
  </si>
  <si>
    <t>이벤트정보</t>
  </si>
  <si>
    <t>events</t>
  </si>
  <si>
    <t>이벤트응모정보</t>
  </si>
  <si>
    <t>event_specific_entrys</t>
  </si>
  <si>
    <t>우리동네이벤트정보</t>
  </si>
  <si>
    <t>local_events</t>
  </si>
  <si>
    <t>스토어정보</t>
  </si>
  <si>
    <t>stores</t>
  </si>
  <si>
    <t>스토어안내정보</t>
  </si>
  <si>
    <t>store_guides</t>
  </si>
  <si>
    <t>메뉴정보</t>
  </si>
  <si>
    <t>공지사항정보</t>
  </si>
  <si>
    <t>문의정보</t>
  </si>
  <si>
    <t>inquirys</t>
  </si>
  <si>
    <t>FAQ정보</t>
  </si>
  <si>
    <t>faqs</t>
  </si>
  <si>
    <t>분실물문의정보</t>
  </si>
  <si>
    <t>lost_item_inquirys</t>
  </si>
  <si>
    <t>영화구분</t>
    <phoneticPr fontId="1" type="noConversion"/>
  </si>
  <si>
    <t>메뉴명</t>
    <phoneticPr fontId="1" type="noConversion"/>
  </si>
  <si>
    <t>menuName</t>
    <phoneticPr fontId="1" type="noConversion"/>
  </si>
  <si>
    <t>menu_name</t>
    <phoneticPr fontId="1" type="noConversion"/>
  </si>
  <si>
    <t>│</t>
  </si>
  <si>
    <t>├── frontend/      # React 관련 파일들</t>
  </si>
  <si>
    <t>│   ├── public/</t>
  </si>
  <si>
    <t>│   ├── src/</t>
  </si>
  <si>
    <t>│   └── package.json</t>
  </si>
  <si>
    <t>│   └── other Spring Boot files</t>
  </si>
  <si>
    <t>2. React 프론트엔드 빌드</t>
  </si>
  <si>
    <t>React는 프론트엔드로써 정적 파일로 빌드해야 Nginx와 같은 웹 서버에서 서빙할 수 있습니다.</t>
  </si>
  <si>
    <r>
      <t>1. React 앱 빌드</t>
    </r>
    <r>
      <rPr>
        <sz val="11"/>
        <color theme="1"/>
        <rFont val="맑은 고딕"/>
        <family val="2"/>
        <charset val="129"/>
        <scheme val="minor"/>
      </rPr>
      <t xml:space="preserve">: 먼저, </t>
    </r>
    <r>
      <rPr>
        <sz val="10"/>
        <color theme="1"/>
        <rFont val="Arial Unicode MS"/>
        <family val="3"/>
        <charset val="129"/>
      </rPr>
      <t>frontend</t>
    </r>
    <r>
      <rPr>
        <sz val="11"/>
        <color theme="1"/>
        <rFont val="맑은 고딕"/>
        <family val="2"/>
        <charset val="129"/>
        <scheme val="minor"/>
      </rPr>
      <t xml:space="preserve"> 디렉토리로 이동하여 React 애플리케이션을 빌드합니다.</t>
    </r>
  </si>
  <si>
    <t>cd frontend</t>
  </si>
  <si>
    <t>npm run build</t>
  </si>
  <si>
    <t>3. Spring Boot 백엔드 빌드</t>
  </si>
  <si>
    <t>Spring Boot는 백엔드 API 서버로 사용되며, REST API나 프론트엔드에서 필요한 데이터를 제공합니다.</t>
  </si>
  <si>
    <r>
      <t>1. Spring Boot 빌드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backend</t>
    </r>
    <r>
      <rPr>
        <sz val="11"/>
        <color theme="1"/>
        <rFont val="맑은 고딕"/>
        <family val="2"/>
        <charset val="129"/>
        <scheme val="minor"/>
      </rPr>
      <t xml:space="preserve"> 디렉토리에서 프로젝트를 빌드합니다.</t>
    </r>
  </si>
  <si>
    <t>cd backend</t>
  </si>
  <si>
    <t>nginx</t>
  </si>
  <si>
    <t>server {</t>
  </si>
  <si>
    <t xml:space="preserve">    listen 80;</t>
  </si>
  <si>
    <t xml:space="preserve">    location / {</t>
  </si>
  <si>
    <t xml:space="preserve">    location /api/ {</t>
  </si>
  <si>
    <t xml:space="preserve">        proxy_set_header Host $host;</t>
  </si>
  <si>
    <t xml:space="preserve">        proxy_set_header X-Real-IP $remote_addr;</t>
  </si>
  <si>
    <t xml:space="preserve">        proxy_set_header X-Forwarded-For $proxy_add_x_forwarded_for;</t>
  </si>
  <si>
    <t xml:space="preserve">        proxy_set_header X-Forwarded-Proto $scheme;</t>
  </si>
  <si>
    <t>sudo apt update</t>
  </si>
  <si>
    <t>├── backend/       # Spring Boot 관련 파일들</t>
    <phoneticPr fontId="1" type="noConversion"/>
  </si>
  <si>
    <t>npx create-react-app frontend</t>
  </si>
  <si>
    <t>java</t>
    <phoneticPr fontId="1" type="noConversion"/>
  </si>
  <si>
    <t>3.3.4</t>
    <phoneticPr fontId="1" type="noConversion"/>
  </si>
  <si>
    <t>Project</t>
    <phoneticPr fontId="1" type="noConversion"/>
  </si>
  <si>
    <t>Gradle - Groovy</t>
    <phoneticPr fontId="1" type="noConversion"/>
  </si>
  <si>
    <t>Language</t>
    <phoneticPr fontId="1" type="noConversion"/>
  </si>
  <si>
    <t>Spring Boot</t>
    <phoneticPr fontId="1" type="noConversion"/>
  </si>
  <si>
    <t>Project Metadata</t>
    <phoneticPr fontId="1" type="noConversion"/>
  </si>
  <si>
    <t>Group</t>
    <phoneticPr fontId="1" type="noConversion"/>
  </si>
  <si>
    <t>com.topcinema</t>
    <phoneticPr fontId="1" type="noConversion"/>
  </si>
  <si>
    <t>Artifact</t>
    <phoneticPr fontId="1" type="noConversion"/>
  </si>
  <si>
    <t>backend</t>
    <phoneticPr fontId="1" type="noConversion"/>
  </si>
  <si>
    <t>Name</t>
    <phoneticPr fontId="1" type="noConversion"/>
  </si>
  <si>
    <t>Package name</t>
    <phoneticPr fontId="1" type="noConversion"/>
  </si>
  <si>
    <t>com.topcinema.backend</t>
    <phoneticPr fontId="1" type="noConversion"/>
  </si>
  <si>
    <t>Java</t>
    <phoneticPr fontId="1" type="noConversion"/>
  </si>
  <si>
    <t>Dependencies</t>
    <phoneticPr fontId="1" type="noConversion"/>
  </si>
  <si>
    <t>Spring Boot DevTools</t>
    <phoneticPr fontId="1" type="noConversion"/>
  </si>
  <si>
    <t>Lombok</t>
    <phoneticPr fontId="1" type="noConversion"/>
  </si>
  <si>
    <t>Spring Web</t>
    <phoneticPr fontId="1" type="noConversion"/>
  </si>
  <si>
    <t>1. react 설치</t>
    <phoneticPr fontId="1" type="noConversion"/>
  </si>
  <si>
    <t>○ 프로젝트 생성</t>
    <phoneticPr fontId="1" type="noConversion"/>
  </si>
  <si>
    <t>2. spring boot 설치(https://start.spring.io/)</t>
    <phoneticPr fontId="1" type="noConversion"/>
  </si>
  <si>
    <r>
      <t>spring.application.name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backend</t>
    </r>
  </si>
  <si>
    <r>
      <t>spring.datasource.url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jdbc:mysql://43.203.201.45:3309/movies_db?useSSL=false</t>
    </r>
  </si>
  <si>
    <r>
      <t>spring.datasource.username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</t>
    </r>
  </si>
  <si>
    <r>
      <t>spring.datasource.password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movie123</t>
    </r>
  </si>
  <si>
    <r>
      <t>spring.datasource.driver-class-name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com.mysql.cj.jdbc.Driver</t>
    </r>
  </si>
  <si>
    <r>
      <t>spring.jpa.hibernate.ddl-auto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update</t>
    </r>
  </si>
  <si>
    <r>
      <t>spring.jpa.show-sql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</si>
  <si>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 xml:space="preserve">package </t>
    </r>
    <r>
      <rPr>
        <sz val="12.8"/>
        <color rgb="FFBCBEC4"/>
        <rFont val="D2Coding"/>
        <family val="3"/>
        <charset val="129"/>
      </rPr>
      <t>com.topcinema.backend.config;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</si>
  <si>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Bean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</si>
  <si>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org.springframework.context.annotation.</t>
    </r>
    <r>
      <rPr>
        <sz val="12.8"/>
        <color rgb="FFB3AE60"/>
        <rFont val="D2Coding"/>
        <family val="3"/>
        <charset val="129"/>
      </rPr>
      <t>Configuration</t>
    </r>
    <r>
      <rPr>
        <sz val="12.8"/>
        <color rgb="FFBCBEC4"/>
        <rFont val="D2Coding"/>
        <family val="3"/>
        <charset val="129"/>
      </rPr>
      <t>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</si>
  <si>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org.springframework.web.servlet.config.annotation.WebMvcConfigurer;</t>
    </r>
  </si>
  <si>
    <t>@Configuration</t>
  </si>
  <si>
    <r>
      <t xml:space="preserve">public class </t>
    </r>
    <r>
      <rPr>
        <sz val="12.8"/>
        <color rgb="FFBCBEC4"/>
        <rFont val="D2Coding"/>
        <family val="3"/>
        <charset val="129"/>
      </rPr>
      <t xml:space="preserve">WebConfig </t>
    </r>
    <r>
      <rPr>
        <sz val="12.8"/>
        <color rgb="FFCF8E6D"/>
        <rFont val="D2Coding"/>
        <family val="3"/>
        <charset val="129"/>
      </rPr>
      <t xml:space="preserve">implements </t>
    </r>
    <r>
      <rPr>
        <sz val="12.8"/>
        <color rgb="FFBCBEC4"/>
        <rFont val="D2Coding"/>
        <family val="3"/>
        <charset val="129"/>
      </rPr>
      <t>WebMvcConfigurer {</t>
    </r>
  </si>
  <si>
    <r>
      <t xml:space="preserve">    </t>
    </r>
    <r>
      <rPr>
        <sz val="12.8"/>
        <color rgb="FFB3AE60"/>
        <rFont val="D2Coding"/>
        <family val="3"/>
        <charset val="129"/>
      </rPr>
      <t>@Override</t>
    </r>
  </si>
  <si>
    <t>build/ 디렉토리 내에 정적 파일들이 생성됩니다. 이 디렉토리에는 index.html, CSS, JavaScript 파일을 모두 서버에 올려야 함</t>
    <phoneticPr fontId="1" type="noConversion"/>
  </si>
  <si>
    <t>C:\topcinema\backend&gt;gradlew.bat build</t>
  </si>
  <si>
    <r>
      <t xml:space="preserve">이 설정을 적용하면, 서버가 재시작되어도 Spring Boot 애플리케이션이 </t>
    </r>
    <r>
      <rPr>
        <b/>
        <sz val="11"/>
        <color theme="1"/>
        <rFont val="맑은 고딕"/>
        <family val="3"/>
        <charset val="129"/>
        <scheme val="minor"/>
      </rPr>
      <t>자동으로 실행</t>
    </r>
    <r>
      <rPr>
        <sz val="11"/>
        <color theme="1"/>
        <rFont val="맑은 고딕"/>
        <family val="2"/>
        <charset val="129"/>
        <scheme val="minor"/>
      </rPr>
      <t>됩니다</t>
    </r>
  </si>
  <si>
    <t>Nginx 에러 로그:</t>
  </si>
  <si>
    <t>sudo tail -f /var/log/nginx/error.log</t>
  </si>
  <si>
    <t>Nginx 접속 로그:</t>
  </si>
  <si>
    <t>sudo tail -f /var/log/nginx/access.log</t>
  </si>
  <si>
    <r>
      <t>실행 중지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stop springboot</t>
    </r>
  </si>
  <si>
    <r>
      <t>자동 시작 해제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disable springboot</t>
    </r>
  </si>
  <si>
    <r>
      <t>상태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status springboot</t>
    </r>
  </si>
  <si>
    <t>java -jar /home/ubuntu/topcinema/backend/backend-0.0.1-SNAPSHOT.jar</t>
    <phoneticPr fontId="1" type="noConversion"/>
  </si>
  <si>
    <t xml:space="preserve">    server_name 43.203.201.45;</t>
  </si>
  <si>
    <t xml:space="preserve">       root /home/ubuntu/topcinema/frontend;</t>
  </si>
  <si>
    <t xml:space="preserve">       try_files $uri $uri/ /index.html;</t>
  </si>
  <si>
    <t xml:space="preserve">       proxy_pass http://localhost:8080;</t>
  </si>
  <si>
    <t xml:space="preserve">       proxy_set_header X-Real-IP $remote_addr;</t>
  </si>
  <si>
    <t xml:space="preserve">       proxy_set_header X-Forwarded-For $proxy_add_x_forwarded_for;</t>
  </si>
  <si>
    <t xml:space="preserve">       proxy_set_header Host $http_host;</t>
  </si>
  <si>
    <t xml:space="preserve">       proxy_http_version 1.1;</t>
  </si>
  <si>
    <t xml:space="preserve">       proxy_set_header Connection "keep-alive";</t>
  </si>
  <si>
    <t xml:space="preserve">       keepalive_timeout 65;</t>
  </si>
  <si>
    <t xml:space="preserve">       allow 43.203.201.45;</t>
  </si>
  <si>
    <t xml:space="preserve">       allow 127.0.0.1;</t>
  </si>
  <si>
    <t xml:space="preserve">       deny all;</t>
  </si>
  <si>
    <t>Ubuntu에서 Nginx를 설치하는 방법은 다음과 같습니다. 간단한 단계로 Nginx 웹 서버를 설치하고 실행할 수 있습니다.</t>
  </si>
  <si>
    <t>1. 패키지 목록 업데이트</t>
  </si>
  <si>
    <r>
      <t xml:space="preserve">먼저, </t>
    </r>
    <r>
      <rPr>
        <sz val="10"/>
        <color theme="1"/>
        <rFont val="Arial Unicode MS"/>
        <family val="3"/>
        <charset val="129"/>
      </rPr>
      <t>apt</t>
    </r>
    <r>
      <rPr>
        <sz val="11"/>
        <color theme="1"/>
        <rFont val="맑은 고딕"/>
        <family val="2"/>
        <charset val="129"/>
        <scheme val="minor"/>
      </rPr>
      <t xml:space="preserve"> 패키지 관리자의 목록을 최신으로 업데이트해야 합니다.</t>
    </r>
  </si>
  <si>
    <t>2. Nginx 설치</t>
  </si>
  <si>
    <t>Nginx를 설치합니다.</t>
  </si>
  <si>
    <t>sudo apt install nginx</t>
  </si>
  <si>
    <t>이 명령어를 실행하면, Nginx 패키지를 다운로드하고 설치합니다.</t>
  </si>
  <si>
    <t>3. Nginx 서비스 시작</t>
  </si>
  <si>
    <t>설치가 완료되면 Nginx 서비스를 시작합니다. Nginx는 자동으로 시작될 수 있지만, 명시적으로 다음 명령어로 확인 및 시작할 수 있습니다.</t>
  </si>
  <si>
    <t>sudo systemctl start nginx</t>
  </si>
  <si>
    <t>4. Nginx 서비스 상태 확인</t>
  </si>
  <si>
    <t>Nginx가 올바르게 실행 중인지 확인하려면 다음 명령어를 사용하세요.</t>
  </si>
  <si>
    <t>sudo systemctl status nginx</t>
  </si>
  <si>
    <r>
      <t>active (running)</t>
    </r>
    <r>
      <rPr>
        <sz val="11"/>
        <color theme="1"/>
        <rFont val="맑은 고딕"/>
        <family val="2"/>
        <charset val="129"/>
        <scheme val="minor"/>
      </rPr>
      <t>이라는 메시지가 나타나면 Nginx가 정상적으로 실행 중인 상태입니다.</t>
    </r>
  </si>
  <si>
    <t>5. Nginx 서비스 자동 실행 설정</t>
  </si>
  <si>
    <t>서버가 재부팅될 때 Nginx가 자동으로 시작되도록 설정하려면 다음 명령어를 사용합니다.</t>
  </si>
  <si>
    <t>sudo systemctl enable nginx</t>
  </si>
  <si>
    <t>6. 방화벽 설정 (필요한 경우)</t>
  </si>
  <si>
    <t>만약 방화벽(UFW)을 사용하고 있다면, 웹 서버 트래픽을 허용해야 합니다.</t>
  </si>
  <si>
    <t>Nginx가 HTTP와 HTTPS 트래픽을 허용하도록 UFW 방화벽 규칙을 설정합니다.</t>
  </si>
  <si>
    <t>sudo ufw allow 'Nginx Full'</t>
  </si>
  <si>
    <t>7. 브라우저에서 Nginx 확인</t>
  </si>
  <si>
    <t>Nginx가 정상적으로 설치되었는지 확인하기 위해 서버의 IP 주소를 브라우저에 입력합니다.</t>
  </si>
  <si>
    <t>예시:</t>
  </si>
  <si>
    <t>arduino</t>
  </si>
  <si>
    <t>http://your-server-ip</t>
  </si>
  <si>
    <t>Nginx가 정상적으로 설치되었으면, **"Welcome to Nginx!"**라는 메시지가 나타납니다.</t>
  </si>
  <si>
    <t>추가 명령어</t>
  </si>
  <si>
    <r>
      <t>Nginx 재시작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</si>
  <si>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restart nginx</t>
  </si>
  <si>
    <r>
      <t>Nginx 중지</t>
    </r>
    <r>
      <rPr>
        <sz val="11"/>
        <color theme="1"/>
        <rFont val="맑은 고딕"/>
        <family val="2"/>
        <charset val="129"/>
        <scheme val="minor"/>
      </rPr>
      <t>:</t>
    </r>
  </si>
  <si>
    <t>sudo systemctl stop nginx</t>
  </si>
  <si>
    <r>
      <t>Nginx 설정 파일 테스트</t>
    </r>
    <r>
      <rPr>
        <sz val="11"/>
        <color theme="1"/>
        <rFont val="맑은 고딕"/>
        <family val="2"/>
        <charset val="129"/>
        <scheme val="minor"/>
      </rPr>
      <t xml:space="preserve"> (변경 후 올바른지 확인):</t>
    </r>
  </si>
  <si>
    <t>sudo nginx -t</t>
  </si>
  <si>
    <r>
      <t>기본적인 Nginx 설정</t>
    </r>
    <r>
      <rPr>
        <sz val="11"/>
        <color theme="1"/>
        <rFont val="맑은 고딕"/>
        <family val="2"/>
        <charset val="129"/>
        <scheme val="minor"/>
      </rPr>
      <t xml:space="preserve">과 함께 </t>
    </r>
    <r>
      <rPr>
        <b/>
        <sz val="11"/>
        <color theme="1"/>
        <rFont val="맑은 고딕"/>
        <family val="3"/>
        <charset val="129"/>
        <scheme val="minor"/>
      </rPr>
      <t>주요 설정 파일의 구조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b/>
        <sz val="11"/>
        <color theme="1"/>
        <rFont val="맑은 고딕"/>
        <family val="3"/>
        <charset val="129"/>
        <scheme val="minor"/>
      </rPr>
      <t>도메인 및 리버스 프록시 설정</t>
    </r>
    <r>
      <rPr>
        <sz val="11"/>
        <color theme="1"/>
        <rFont val="맑은 고딕"/>
        <family val="2"/>
        <charset val="129"/>
        <scheme val="minor"/>
      </rPr>
      <t>에 대한 방법을 안내합니다.</t>
    </r>
  </si>
  <si>
    <t>1. Nginx 설정 파일의 기본 구조</t>
  </si>
  <si>
    <t>Nginx의 주요 설정 파일은 다음 경로에 위치합니다:</t>
  </si>
  <si>
    <r>
      <t>/etc/nginx/nginx.conf</t>
    </r>
    <r>
      <rPr>
        <sz val="11"/>
        <color theme="1"/>
        <rFont val="맑은 고딕"/>
        <family val="2"/>
        <charset val="129"/>
        <scheme val="minor"/>
      </rPr>
      <t>: Nginx의 메인 설정 파일.</t>
    </r>
  </si>
  <si>
    <r>
      <t>/etc/nginx/sites-available/</t>
    </r>
    <r>
      <rPr>
        <sz val="11"/>
        <color theme="1"/>
        <rFont val="맑은 고딕"/>
        <family val="2"/>
        <charset val="129"/>
        <scheme val="minor"/>
      </rPr>
      <t>: 개별 사이트별 설정 파일을 저장하는 디렉토리.</t>
    </r>
  </si>
  <si>
    <r>
      <t>/etc/nginx/sites-enabled/</t>
    </r>
    <r>
      <rPr>
        <sz val="11"/>
        <color theme="1"/>
        <rFont val="맑은 고딕"/>
        <family val="2"/>
        <charset val="129"/>
        <scheme val="minor"/>
      </rPr>
      <t xml:space="preserve">: 실제로 활성화된 사이트 설정이 있는 디렉토리(이 디렉토리에 심볼릭 링크로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>에 있는 파일을 연결).</t>
    </r>
  </si>
  <si>
    <r>
      <t>Tip</t>
    </r>
    <r>
      <rPr>
        <sz val="11"/>
        <color theme="1"/>
        <rFont val="맑은 고딕"/>
        <family val="2"/>
        <charset val="129"/>
        <scheme val="minor"/>
      </rPr>
      <t xml:space="preserve">: 새로운 사이트를 설정할 때는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에 설정 파일을 만든 뒤,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>에 심볼릭 링크를 생성하는 것이 일반적인 방법입니다.</t>
    </r>
  </si>
  <si>
    <t>2. 기본 설정 파일 수정</t>
  </si>
  <si>
    <r>
      <t xml:space="preserve">먼저 </t>
    </r>
    <r>
      <rPr>
        <sz val="10"/>
        <color theme="1"/>
        <rFont val="Arial Unicode MS"/>
        <family val="3"/>
        <charset val="129"/>
      </rPr>
      <t>/etc/nginx/nginx.conf</t>
    </r>
    <r>
      <rPr>
        <sz val="11"/>
        <color theme="1"/>
        <rFont val="맑은 고딕"/>
        <family val="2"/>
        <charset val="129"/>
        <scheme val="minor"/>
      </rPr>
      <t xml:space="preserve"> 파일을 확인하고 필요한 경우 수정합니다.</t>
    </r>
  </si>
  <si>
    <t>sudo nano /etc/nginx/nginx.conf</t>
  </si>
  <si>
    <t>기본적으로 중요한 설정은 다음과 같습니다:</t>
  </si>
  <si>
    <t>user www-data;</t>
  </si>
  <si>
    <t>worker_processes auto;</t>
  </si>
  <si>
    <t>pid /run/nginx.pid;</t>
  </si>
  <si>
    <t>events {</t>
  </si>
  <si>
    <t xml:space="preserve">    worker_connections 1024;</t>
  </si>
  <si>
    <t>http {</t>
  </si>
  <si>
    <t xml:space="preserve">    include /etc/nginx/mime.types;</t>
  </si>
  <si>
    <t xml:space="preserve">    default_type application/octet-stream;</t>
  </si>
  <si>
    <t xml:space="preserve">    sendfile on;</t>
  </si>
  <si>
    <t xml:space="preserve">    tcp_nopush on;</t>
  </si>
  <si>
    <t xml:space="preserve">    tcp_nodelay on;</t>
  </si>
  <si>
    <t xml:space="preserve">    keepalive_timeout 65;</t>
  </si>
  <si>
    <t xml:space="preserve">    types_hash_max_size 2048;</t>
  </si>
  <si>
    <t xml:space="preserve">    include /etc/nginx/conf.d/*.conf;</t>
  </si>
  <si>
    <t xml:space="preserve">    include /etc/nginx/sites-enabled/*;  # 이 줄은 활성화된 사이트 설정을 포함</t>
  </si>
  <si>
    <t>3. 새로운 사이트 설정 (서버 블록) 추가</t>
  </si>
  <si>
    <r>
      <t xml:space="preserve">서버에서 도메인별로 Nginx 서버 블록을 설정하려면, </t>
    </r>
    <r>
      <rPr>
        <sz val="10"/>
        <color theme="1"/>
        <rFont val="Arial Unicode MS"/>
        <family val="3"/>
        <charset val="129"/>
      </rPr>
      <t>sites-available</t>
    </r>
    <r>
      <rPr>
        <sz val="11"/>
        <color theme="1"/>
        <rFont val="맑은 고딕"/>
        <family val="2"/>
        <charset val="129"/>
        <scheme val="minor"/>
      </rPr>
      <t xml:space="preserve"> 디렉토리에 새로운 파일을 생성합니다. 예를 들어, </t>
    </r>
    <r>
      <rPr>
        <sz val="10"/>
        <color theme="1"/>
        <rFont val="Arial Unicode MS"/>
        <family val="3"/>
        <charset val="129"/>
      </rPr>
      <t>example.com</t>
    </r>
    <r>
      <rPr>
        <sz val="11"/>
        <color theme="1"/>
        <rFont val="맑은 고딕"/>
        <family val="2"/>
        <charset val="129"/>
        <scheme val="minor"/>
      </rPr>
      <t>이라는 도메인을 설정하려면 다음 단계를 따릅니다:</t>
    </r>
  </si>
  <si>
    <r>
      <t>1. 설정 파일 생성</t>
    </r>
    <r>
      <rPr>
        <sz val="11"/>
        <color theme="1"/>
        <rFont val="맑은 고딕"/>
        <family val="2"/>
        <charset val="129"/>
        <scheme val="minor"/>
      </rPr>
      <t>:</t>
    </r>
  </si>
  <si>
    <t>sudo nano /etc/nginx/sites-available/example.com</t>
  </si>
  <si>
    <r>
      <t>2. 기본 서버 블록 설정</t>
    </r>
    <r>
      <rPr>
        <sz val="11"/>
        <color theme="1"/>
        <rFont val="맑은 고딕"/>
        <family val="2"/>
        <charset val="129"/>
        <scheme val="minor"/>
      </rPr>
      <t>:</t>
    </r>
  </si>
  <si>
    <t>다음과 같이 기본 서버 블록을 작성합니다.</t>
  </si>
  <si>
    <t xml:space="preserve">    listen 80;  # HTTP 기본 포트</t>
  </si>
  <si>
    <t xml:space="preserve">    server_name example.com www.example.com;  # 도메인 이름</t>
  </si>
  <si>
    <t xml:space="preserve">    root /var/www/example.com;  # 웹사이트의 파일이 위치한 디렉토리</t>
  </si>
  <si>
    <t xml:space="preserve">    index index.html index.htm index.nginx-debian.html;  # 기본 인덱스 파일</t>
  </si>
  <si>
    <t xml:space="preserve">        try_files $uri $uri/ =404;  # 요청한 파일이 없을 경우 404 반환</t>
  </si>
  <si>
    <t xml:space="preserve">    # 리버스 프록시 설정 예시 (Spring Boot 등 백엔드 서버와 연동)</t>
  </si>
  <si>
    <t xml:space="preserve">        proxy_pass http://localhost:8080;  # 백엔드 서버 주소</t>
  </si>
  <si>
    <r>
      <t>3. 사이트 활성화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</si>
  <si>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설정이 완료되면, 이 설정 파일을 </t>
    </r>
    <r>
      <rPr>
        <sz val="10"/>
        <color theme="1"/>
        <rFont val="Arial Unicode MS"/>
        <family val="3"/>
        <charset val="129"/>
      </rPr>
      <t>sites-enabled</t>
    </r>
    <r>
      <rPr>
        <sz val="11"/>
        <color theme="1"/>
        <rFont val="맑은 고딕"/>
        <family val="2"/>
        <charset val="129"/>
        <scheme val="minor"/>
      </rPr>
      <t xml:space="preserve"> 디렉토리에 심볼릭 링크로 연결하여 활성화합니다.</t>
    </r>
  </si>
  <si>
    <t>sudo ln -s /etc/nginx/sites-available/example.com /etc/nginx/sites-enabled/</t>
  </si>
  <si>
    <r>
      <t>4. Nginx 설정 테스트 및 재시작</t>
    </r>
    <r>
      <rPr>
        <sz val="11"/>
        <color theme="1"/>
        <rFont val="맑은 고딕"/>
        <family val="2"/>
        <charset val="129"/>
        <scheme val="minor"/>
      </rPr>
      <t>:</t>
    </r>
  </si>
  <si>
    <t>Nginx 설정에 문제가 없는지 확인한 후, 설정을 적용하기 위해 Nginx를 재시작합니다.</t>
  </si>
  <si>
    <t>sudo nginx -t  # 설정 파일 테스트</t>
  </si>
  <si>
    <t>sudo systemctl restart nginx  # Nginx 재시작</t>
  </si>
  <si>
    <t>topcinema nginx와  spring boot 연결</t>
    <phoneticPr fontId="1" type="noConversion"/>
  </si>
  <si>
    <t>파일명 : topcinema (/etc/nginx/sites-available 에서 파일을 생성하고 설정 내용을 작성 후 sites-enabled 폴더에서 sudo ln -s /etc/nginx/sites-available/topcinema /etc/nginx/sites-enabled/ )</t>
    <phoneticPr fontId="1" type="noConversion"/>
  </si>
  <si>
    <t>Nginx 설치 및 기본명령어</t>
    <phoneticPr fontId="1" type="noConversion"/>
  </si>
  <si>
    <t>1. JPEG(JPG) - 가장 추천</t>
  </si>
  <si>
    <r>
      <t>장점</t>
    </r>
    <r>
      <rPr>
        <sz val="11"/>
        <color theme="1"/>
        <rFont val="맑은 고딕"/>
        <family val="2"/>
        <charset val="129"/>
        <scheme val="minor"/>
      </rPr>
      <t>:</t>
    </r>
  </si>
  <si>
    <r>
      <t>손실 압축</t>
    </r>
    <r>
      <rPr>
        <sz val="11"/>
        <color theme="1"/>
        <rFont val="맑은 고딕"/>
        <family val="2"/>
        <charset val="129"/>
        <scheme val="minor"/>
      </rPr>
      <t xml:space="preserve">을 사용하여 </t>
    </r>
    <r>
      <rPr>
        <b/>
        <sz val="11"/>
        <color theme="1"/>
        <rFont val="맑은 고딕"/>
        <family val="3"/>
        <charset val="129"/>
        <scheme val="minor"/>
      </rPr>
      <t>파일 크기를 크게 줄일 수 있음</t>
    </r>
    <r>
      <rPr>
        <sz val="11"/>
        <color theme="1"/>
        <rFont val="맑은 고딕"/>
        <family val="2"/>
        <charset val="129"/>
        <scheme val="minor"/>
      </rPr>
      <t>. 고해상도 이미지를 압축해도 품질을 적절하게 유지할 수 있습니다.</t>
    </r>
  </si>
  <si>
    <r>
      <t xml:space="preserve">영화 포스터처럼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>이 많이 포함된 이미지에 매우 적합합니다.</t>
    </r>
  </si>
  <si>
    <r>
      <t>대부분의 웹 브라우저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디바이스</t>
    </r>
    <r>
      <rPr>
        <sz val="11"/>
        <color theme="1"/>
        <rFont val="맑은 고딕"/>
        <family val="2"/>
        <charset val="129"/>
        <scheme val="minor"/>
      </rPr>
      <t>에서 잘 지원되며, 파일 크기를 줄이면서도 선명한 품질을 유지할 수 있습니다.</t>
    </r>
  </si>
  <si>
    <r>
      <t>단점</t>
    </r>
    <r>
      <rPr>
        <sz val="11"/>
        <color theme="1"/>
        <rFont val="맑은 고딕"/>
        <family val="2"/>
        <charset val="129"/>
        <scheme val="minor"/>
      </rPr>
      <t>:</t>
    </r>
  </si>
  <si>
    <r>
      <t>투명도 지원 불가</t>
    </r>
    <r>
      <rPr>
        <sz val="11"/>
        <color theme="1"/>
        <rFont val="맑은 고딕"/>
        <family val="2"/>
        <charset val="129"/>
        <scheme val="minor"/>
      </rPr>
      <t>. (영화 포스터에는 일반적으로 투명도가 필요 없으므로 큰 단점은 아님)</t>
    </r>
  </si>
  <si>
    <r>
      <t xml:space="preserve">품질 저하: </t>
    </r>
    <r>
      <rPr>
        <b/>
        <sz val="11"/>
        <color theme="1"/>
        <rFont val="맑은 고딕"/>
        <family val="3"/>
        <charset val="129"/>
        <scheme val="minor"/>
      </rPr>
      <t>압축률이 너무 높을 경우</t>
    </r>
    <r>
      <rPr>
        <sz val="11"/>
        <color theme="1"/>
        <rFont val="맑은 고딕"/>
        <family val="2"/>
        <charset val="129"/>
        <scheme val="minor"/>
      </rPr>
      <t xml:space="preserve"> 이미지 품질이 저하될 수 있으므로, 압축과 품질의 균형을 잘 맞춰야 합니다.</t>
    </r>
  </si>
  <si>
    <r>
      <t>추천 이유</t>
    </r>
    <r>
      <rPr>
        <sz val="11"/>
        <color theme="1"/>
        <rFont val="맑은 고딕"/>
        <family val="2"/>
        <charset val="129"/>
        <scheme val="minor"/>
      </rPr>
      <t>:</t>
    </r>
  </si>
  <si>
    <r>
      <t xml:space="preserve">영화 포스터의 </t>
    </r>
    <r>
      <rPr>
        <b/>
        <sz val="11"/>
        <color theme="1"/>
        <rFont val="맑은 고딕"/>
        <family val="3"/>
        <charset val="129"/>
        <scheme val="minor"/>
      </rPr>
      <t>복잡한 색상</t>
    </r>
    <r>
      <rPr>
        <sz val="11"/>
        <color theme="1"/>
        <rFont val="맑은 고딕"/>
        <family val="2"/>
        <charset val="129"/>
        <scheme val="minor"/>
      </rPr>
      <t xml:space="preserve">을 잘 처리하면서 </t>
    </r>
    <r>
      <rPr>
        <b/>
        <sz val="11"/>
        <color theme="1"/>
        <rFont val="맑은 고딕"/>
        <family val="3"/>
        <charset val="129"/>
        <scheme val="minor"/>
      </rPr>
      <t>파일 크기를 줄이는 것</t>
    </r>
    <r>
      <rPr>
        <sz val="11"/>
        <color theme="1"/>
        <rFont val="맑은 고딕"/>
        <family val="2"/>
        <charset val="129"/>
        <scheme val="minor"/>
      </rPr>
      <t xml:space="preserve">이 중요할 때 </t>
    </r>
    <r>
      <rPr>
        <b/>
        <sz val="11"/>
        <color theme="1"/>
        <rFont val="맑은 고딕"/>
        <family val="3"/>
        <charset val="129"/>
        <scheme val="minor"/>
      </rPr>
      <t>JPEG</t>
    </r>
    <r>
      <rPr>
        <sz val="11"/>
        <color theme="1"/>
        <rFont val="맑은 고딕"/>
        <family val="2"/>
        <charset val="129"/>
        <scheme val="minor"/>
      </rPr>
      <t xml:space="preserve">는 최고의 선택입니다. 압축된 상태에서도 고품질을 유지할 수 있으며, 이미지 크기 역시 작아 </t>
    </r>
    <r>
      <rPr>
        <b/>
        <sz val="11"/>
        <color theme="1"/>
        <rFont val="맑은 고딕"/>
        <family val="3"/>
        <charset val="129"/>
        <scheme val="minor"/>
      </rPr>
      <t>웹 페이지 로딩 속도</t>
    </r>
    <r>
      <rPr>
        <sz val="11"/>
        <color theme="1"/>
        <rFont val="맑은 고딕"/>
        <family val="2"/>
        <charset val="129"/>
        <scheme val="minor"/>
      </rPr>
      <t>를 최적화할 수 있습니다.</t>
    </r>
  </si>
  <si>
    <r>
      <t>사용 추천 상황</t>
    </r>
    <r>
      <rPr>
        <sz val="11"/>
        <color theme="1"/>
        <rFont val="맑은 고딕"/>
        <family val="2"/>
        <charset val="129"/>
        <scheme val="minor"/>
      </rPr>
      <t>:</t>
    </r>
  </si>
  <si>
    <r>
      <t>모바일 기기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b/>
        <sz val="11"/>
        <color theme="1"/>
        <rFont val="맑은 고딕"/>
        <family val="3"/>
        <charset val="129"/>
        <scheme val="minor"/>
      </rPr>
      <t>웹사이트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b/>
        <sz val="11"/>
        <color theme="1"/>
        <rFont val="맑은 고딕"/>
        <family val="3"/>
        <charset val="129"/>
        <scheme val="minor"/>
      </rPr>
      <t>빠른 로딩 속도</t>
    </r>
    <r>
      <rPr>
        <sz val="11"/>
        <color theme="1"/>
        <rFont val="맑은 고딕"/>
        <family val="2"/>
        <charset val="129"/>
        <scheme val="minor"/>
      </rPr>
      <t>가 필요한 상황.</t>
    </r>
  </si>
  <si>
    <r>
      <t>대용량 포스터 이미지</t>
    </r>
    <r>
      <rPr>
        <sz val="11"/>
        <color theme="1"/>
        <rFont val="맑은 고딕"/>
        <family val="2"/>
        <charset val="129"/>
        <scheme val="minor"/>
      </rPr>
      <t xml:space="preserve">를 웹 서버에 올릴 때 파일 크기를 줄이기 위한 </t>
    </r>
    <r>
      <rPr>
        <b/>
        <sz val="11"/>
        <color theme="1"/>
        <rFont val="맑은 고딕"/>
        <family val="3"/>
        <charset val="129"/>
        <scheme val="minor"/>
      </rPr>
      <t>효율적인 압축 방식</t>
    </r>
    <r>
      <rPr>
        <sz val="11"/>
        <color theme="1"/>
        <rFont val="맑은 고딕"/>
        <family val="2"/>
        <charset val="129"/>
        <scheme val="minor"/>
      </rPr>
      <t>.</t>
    </r>
  </si>
  <si>
    <t>npm install react-image-file-resizer</t>
  </si>
  <si>
    <t>HTTP 요청</t>
  </si>
  <si>
    <t>이미지 파일 리사이즈</t>
    <phoneticPr fontId="1" type="noConversion"/>
  </si>
  <si>
    <t>topcinema/</t>
    <phoneticPr fontId="1" type="noConversion"/>
  </si>
  <si>
    <t>│   ├── build.gradle</t>
    <phoneticPr fontId="1" type="noConversion"/>
  </si>
  <si>
    <t>1. 프로젝트 구조</t>
    <phoneticPr fontId="1" type="noConversion"/>
  </si>
  <si>
    <t>2) 서버 (home : /home/ubuntu)</t>
    <phoneticPr fontId="1" type="noConversion"/>
  </si>
  <si>
    <t>1) pc (home : topcinema)</t>
    <phoneticPr fontId="1" type="noConversion"/>
  </si>
  <si>
    <t>├── images/       # image 관련 파일들</t>
    <phoneticPr fontId="1" type="noConversion"/>
  </si>
  <si>
    <t>├── frontend/      # React 관련 파일들 (build 하는 명령어 : npm run build)</t>
    <phoneticPr fontId="1" type="noConversion"/>
  </si>
  <si>
    <t>│   ├── gradlew.bat # build를 실행하는 bat 파일 (build 하는 명령어 : gradlew.bat build)</t>
    <phoneticPr fontId="1" type="noConversion"/>
  </si>
  <si>
    <t>│   ├── build/ #build 파일이 있는 곳 (여기에 있는 폴더, 파일을 모두 서버에 전송한다.)</t>
    <phoneticPr fontId="1" type="noConversion"/>
  </si>
  <si>
    <t>│   ├── build/libs #build 파일이 있는 곳 (여기에 있는 backend-0.0.1-SNAPSHOT.jar 서버에 전송한다.)</t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</si>
  <si>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/home/ubuntu/topcinema/frontend 로 업로드해야 합니다.</t>
    </r>
    <phoneticPr fontId="1" type="noConversion"/>
  </si>
  <si>
    <r>
      <t xml:space="preserve"> ※ Nginx 기본설정 경로 : </t>
    </r>
    <r>
      <rPr>
        <sz val="10"/>
        <color theme="1"/>
        <rFont val="Arial Unicode MS"/>
        <family val="3"/>
        <charset val="129"/>
      </rPr>
      <t>/var/www/html/</t>
    </r>
    <phoneticPr fontId="1" type="noConversion"/>
  </si>
  <si>
    <r>
      <t>모든 파일</t>
    </r>
    <r>
      <rPr>
        <sz val="11"/>
        <color theme="1"/>
        <rFont val="맑은 고딕"/>
        <family val="2"/>
        <charset val="129"/>
        <scheme val="minor"/>
      </rPr>
      <t>을 /home/ubuntu/topcinema/backend 로 업로드해야 합니다.</t>
    </r>
    <phoneticPr fontId="1" type="noConversion"/>
  </si>
  <si>
    <r>
      <t>4. 서비스 적용 및 시작</t>
    </r>
    <r>
      <rPr>
        <sz val="11"/>
        <color theme="1"/>
        <rFont val="맑은 고딕"/>
        <family val="2"/>
        <charset val="129"/>
        <scheme val="minor"/>
      </rPr>
      <t>:</t>
    </r>
    <phoneticPr fontId="1" type="noConversion"/>
  </si>
  <si>
    <t>☆ 명명 규칙</t>
    <phoneticPr fontId="1" type="noConversion"/>
  </si>
  <si>
    <t>개발기준 및 규칙</t>
    <phoneticPr fontId="1" type="noConversion"/>
  </si>
  <si>
    <r>
      <t>spring.servlet.multipart.max-file-size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</si>
  <si>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spring.servlet.multipart.max-request-size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10MB</t>
    </r>
  </si>
  <si>
    <r>
      <t>spring.servlet.multipart.enabled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</si>
  <si>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r>
      <t>logging.file.path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/home/ubuntu/log</t>
    </r>
  </si>
  <si>
    <r>
      <t>spring.security.debug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</si>
  <si>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spring.mvc.cors.allowed-origins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http://43.203.201.45</t>
    </r>
  </si>
  <si>
    <r>
      <t>server.ssl.enabled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false</t>
    </r>
  </si>
  <si>
    <r>
      <t>spring.main.allow-bean-definition-overriding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true</t>
    </r>
  </si>
  <si>
    <t>3. application.properties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</si>
  <si>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org.springframework.web.servlet.config.annotation.ResourceHandlerRegistry;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</si>
  <si>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void </t>
    </r>
    <r>
      <rPr>
        <sz val="12.8"/>
        <color rgb="FF56A8F5"/>
        <rFont val="D2Coding"/>
        <family val="3"/>
        <charset val="129"/>
      </rPr>
      <t>addResourceHandlers</t>
    </r>
    <r>
      <rPr>
        <sz val="12.8"/>
        <color rgb="FFBCBEC4"/>
        <rFont val="D2Coding"/>
        <family val="3"/>
        <charset val="129"/>
      </rPr>
      <t>(ResourceHandlerRegistry registry) {</t>
    </r>
  </si>
  <si>
    <r>
      <t xml:space="preserve">        registry.addResourceHandler(</t>
    </r>
    <r>
      <rPr>
        <sz val="12.8"/>
        <color rgb="FF6AAB73"/>
        <rFont val="D2Coding"/>
        <family val="3"/>
        <charset val="129"/>
      </rPr>
      <t>"/images/**"</t>
    </r>
    <r>
      <rPr>
        <sz val="12.8"/>
        <color rgb="FFBCBEC4"/>
        <rFont val="D2Coding"/>
        <family val="3"/>
        <charset val="129"/>
      </rPr>
      <t>)</t>
    </r>
  </si>
  <si>
    <r>
      <t xml:space="preserve">                .addResourceLocations(</t>
    </r>
    <r>
      <rPr>
        <sz val="12.8"/>
        <color rgb="FF6AAB73"/>
        <rFont val="D2Coding"/>
        <family val="3"/>
        <charset val="129"/>
      </rPr>
      <t>"file:/home/ubuntu/topcinema/images/"</t>
    </r>
    <r>
      <rPr>
        <sz val="12.8"/>
        <color rgb="FFBCBEC4"/>
        <rFont val="D2Coding"/>
        <family val="3"/>
        <charset val="129"/>
      </rPr>
      <t>);</t>
    </r>
  </si>
  <si>
    <t>4. WebConfig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</si>
  <si>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org.springframework.web.cors.CorsConfiguration;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</si>
  <si>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org.springframework.web.cors.UrlBasedCorsConfigurationSource;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</si>
  <si>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org.springframework.web.filter.CorsFilter;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</si>
  <si>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CorsConfig {</t>
    </r>
  </si>
  <si>
    <r>
      <t xml:space="preserve">    </t>
    </r>
    <r>
      <rPr>
        <sz val="12.8"/>
        <color rgb="FFB3AE60"/>
        <rFont val="D2Coding"/>
        <family val="3"/>
        <charset val="129"/>
      </rPr>
      <t>@Bean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</si>
  <si>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CorsFilter </t>
    </r>
    <r>
      <rPr>
        <sz val="12.8"/>
        <color rgb="FF56A8F5"/>
        <rFont val="D2Coding"/>
        <family val="3"/>
        <charset val="129"/>
      </rPr>
      <t>corsFilter</t>
    </r>
    <r>
      <rPr>
        <sz val="12.8"/>
        <color rgb="FFBCBEC4"/>
        <rFont val="D2Coding"/>
        <family val="3"/>
        <charset val="129"/>
      </rPr>
      <t>() {</t>
    </r>
  </si>
  <si>
    <r>
      <t xml:space="preserve">        UrlBasedCorsConfigurationSource source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UrlBasedCorsConfigurationSource();</t>
    </r>
  </si>
  <si>
    <r>
      <t xml:space="preserve">        CorsConfiguration config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CorsConfiguration();</t>
    </r>
  </si>
  <si>
    <r>
      <t xml:space="preserve">        config.setAllowCredentials(</t>
    </r>
    <r>
      <rPr>
        <sz val="12.8"/>
        <color rgb="FFCF8E6D"/>
        <rFont val="D2Coding"/>
        <family val="3"/>
        <charset val="129"/>
      </rPr>
      <t>true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</si>
  <si>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config.addAllowedOrigin(</t>
    </r>
    <r>
      <rPr>
        <sz val="12.8"/>
        <color rgb="FF6AAB73"/>
        <rFont val="D2Coding"/>
        <family val="3"/>
        <charset val="129"/>
      </rPr>
      <t>"http://43.203.201.45"</t>
    </r>
    <r>
      <rPr>
        <sz val="12.8"/>
        <color rgb="FFBCBEC4"/>
        <rFont val="D2Coding"/>
        <family val="3"/>
        <charset val="129"/>
      </rPr>
      <t xml:space="preserve">);  </t>
    </r>
    <r>
      <rPr>
        <sz val="12.8"/>
        <color rgb="FF7A7E85"/>
        <rFont val="D2Coding"/>
        <family val="3"/>
        <charset val="129"/>
      </rPr>
      <t>// 허용할 도메인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</si>
  <si>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config.addAllowedOrigin(</t>
    </r>
    <r>
      <rPr>
        <sz val="12.8"/>
        <color rgb="FF6AAB73"/>
        <rFont val="D2Coding"/>
        <family val="3"/>
        <charset val="129"/>
      </rPr>
      <t>"http://localhost:3000"</t>
    </r>
    <r>
      <rPr>
        <sz val="12.8"/>
        <color rgb="FFBCBEC4"/>
        <rFont val="D2Coding"/>
        <family val="3"/>
        <charset val="129"/>
      </rPr>
      <t xml:space="preserve">); </t>
    </r>
    <r>
      <rPr>
        <sz val="12.8"/>
        <color rgb="FF7A7E85"/>
        <rFont val="D2Coding"/>
        <family val="3"/>
        <charset val="129"/>
      </rPr>
      <t>// React 개발 환경 허용</t>
    </r>
  </si>
  <si>
    <r>
      <t xml:space="preserve">        </t>
    </r>
    <r>
      <rPr>
        <sz val="12.8"/>
        <color rgb="FFBCBEC4"/>
        <rFont val="D2Coding"/>
        <family val="3"/>
        <charset val="129"/>
      </rPr>
      <t>config.addAllowedHeader(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</si>
  <si>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config.addAllowedMethod(</t>
    </r>
    <r>
      <rPr>
        <sz val="12.8"/>
        <color rgb="FF6AAB73"/>
        <rFont val="D2Coding"/>
        <family val="3"/>
        <charset val="129"/>
      </rPr>
      <t>"*"</t>
    </r>
    <r>
      <rPr>
        <sz val="12.8"/>
        <color rgb="FFBCBEC4"/>
        <rFont val="D2Coding"/>
        <family val="3"/>
        <charset val="129"/>
      </rPr>
      <t>);</t>
    </r>
  </si>
  <si>
    <r>
      <t xml:space="preserve">        source.registerCorsConfiguration(</t>
    </r>
    <r>
      <rPr>
        <sz val="12.8"/>
        <color rgb="FF6AAB73"/>
        <rFont val="D2Coding"/>
        <family val="3"/>
        <charset val="129"/>
      </rPr>
      <t>"/api/**"</t>
    </r>
    <r>
      <rPr>
        <sz val="12.8"/>
        <color rgb="FFBCBEC4"/>
        <rFont val="D2Coding"/>
        <family val="3"/>
        <charset val="129"/>
      </rPr>
      <t>, config);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</si>
  <si>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new </t>
    </r>
    <r>
      <rPr>
        <sz val="12.8"/>
        <color rgb="FFBCBEC4"/>
        <rFont val="D2Coding"/>
        <family val="3"/>
        <charset val="129"/>
      </rPr>
      <t>CorsFilter(source);</t>
    </r>
  </si>
  <si>
    <t>5. CorsConfig</t>
    <phoneticPr fontId="1" type="noConversion"/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</si>
  <si>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org.springframework.boot.web.servlet.MultipartConfigFactory;</t>
    </r>
  </si>
  <si>
    <r>
      <t xml:space="preserve">import </t>
    </r>
    <r>
      <rPr>
        <sz val="12.8"/>
        <color rgb="FFBCBEC4"/>
        <rFont val="D2Coding"/>
        <family val="3"/>
        <charset val="129"/>
      </rPr>
      <t>jakarta.servlet.MultipartConfigElement;</t>
    </r>
  </si>
  <si>
    <r>
      <t xml:space="preserve">import </t>
    </r>
    <r>
      <rPr>
        <sz val="12.8"/>
        <color rgb="FFBCBEC4"/>
        <rFont val="D2Coding"/>
        <family val="3"/>
        <charset val="129"/>
      </rPr>
      <t>org.springframework.util.unit.DataSize;</t>
    </r>
  </si>
  <si>
    <r>
      <t xml:space="preserve">public class </t>
    </r>
    <r>
      <rPr>
        <sz val="12.8"/>
        <color rgb="FFBCBEC4"/>
        <rFont val="D2Coding"/>
        <family val="3"/>
        <charset val="129"/>
      </rPr>
      <t>FileUploadConfig {</t>
    </r>
  </si>
  <si>
    <r>
      <t xml:space="preserve">    </t>
    </r>
    <r>
      <rPr>
        <sz val="12.8"/>
        <color rgb="FFCF8E6D"/>
        <rFont val="D2Coding"/>
        <family val="3"/>
        <charset val="129"/>
      </rPr>
      <t xml:space="preserve">public </t>
    </r>
    <r>
      <rPr>
        <sz val="12.8"/>
        <color rgb="FFBCBEC4"/>
        <rFont val="D2Coding"/>
        <family val="3"/>
        <charset val="129"/>
      </rPr>
      <t xml:space="preserve">MultipartConfigElement </t>
    </r>
    <r>
      <rPr>
        <sz val="12.8"/>
        <color rgb="FF56A8F5"/>
        <rFont val="D2Coding"/>
        <family val="3"/>
        <charset val="129"/>
      </rPr>
      <t>multipartConfigElement</t>
    </r>
    <r>
      <rPr>
        <sz val="12.8"/>
        <color rgb="FFBCBEC4"/>
        <rFont val="D2Coding"/>
        <family val="3"/>
        <charset val="129"/>
      </rPr>
      <t>() {</t>
    </r>
  </si>
  <si>
    <r>
      <t xml:space="preserve">        MultipartConfigFactory factory = </t>
    </r>
    <r>
      <rPr>
        <sz val="12.8"/>
        <color rgb="FFCF8E6D"/>
        <rFont val="D2Coding"/>
        <family val="3"/>
        <charset val="129"/>
      </rPr>
      <t xml:space="preserve">new </t>
    </r>
    <r>
      <rPr>
        <sz val="12.8"/>
        <color rgb="FFBCBEC4"/>
        <rFont val="D2Coding"/>
        <family val="3"/>
        <charset val="129"/>
      </rPr>
      <t>MultipartConfigFactory();</t>
    </r>
  </si>
  <si>
    <r>
      <t xml:space="preserve">        </t>
    </r>
    <r>
      <rPr>
        <sz val="12.8"/>
        <color rgb="FF7A7E85"/>
        <rFont val="D2Coding"/>
        <family val="3"/>
        <charset val="129"/>
      </rPr>
      <t>// 파일 크기 제한 설정(DataSize를 사용)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</si>
  <si>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factory.setMaxFileSize(DataSize.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파일 크기 10MB</t>
    </r>
  </si>
  <si>
    <r>
      <t xml:space="preserve">        </t>
    </r>
    <r>
      <rPr>
        <sz val="12.8"/>
        <color rgb="FFBCBEC4"/>
        <rFont val="D2Coding"/>
        <family val="3"/>
        <charset val="129"/>
      </rPr>
      <t>factory.setMaxRequestSize(DataSize.</t>
    </r>
    <r>
      <rPr>
        <i/>
        <sz val="12.8"/>
        <color rgb="FFBCBEC4"/>
        <rFont val="D2Coding"/>
        <family val="3"/>
        <charset val="129"/>
      </rPr>
      <t>ofMegabytes</t>
    </r>
    <r>
      <rPr>
        <sz val="12.8"/>
        <color rgb="FFBCBEC4"/>
        <rFont val="D2Coding"/>
        <family val="3"/>
        <charset val="129"/>
      </rPr>
      <t>(</t>
    </r>
    <r>
      <rPr>
        <sz val="12.8"/>
        <color rgb="FF2AACB8"/>
        <rFont val="D2Coding"/>
        <family val="3"/>
        <charset val="129"/>
      </rPr>
      <t>10</t>
    </r>
    <r>
      <rPr>
        <sz val="12.8"/>
        <color rgb="FFBCBEC4"/>
        <rFont val="D2Coding"/>
        <family val="3"/>
        <charset val="129"/>
      </rPr>
      <t xml:space="preserve">));  </t>
    </r>
    <r>
      <rPr>
        <sz val="12.8"/>
        <color rgb="FF7A7E85"/>
        <rFont val="D2Coding"/>
        <family val="3"/>
        <charset val="129"/>
      </rPr>
      <t>// 최대 요청 크기 10MB</t>
    </r>
  </si>
  <si>
    <r>
      <t xml:space="preserve">        </t>
    </r>
    <r>
      <rPr>
        <sz val="12.8"/>
        <color rgb="FFCF8E6D"/>
        <rFont val="D2Coding"/>
        <family val="3"/>
        <charset val="129"/>
      </rPr>
      <t xml:space="preserve">return </t>
    </r>
    <r>
      <rPr>
        <sz val="12.8"/>
        <color rgb="FFBCBEC4"/>
        <rFont val="D2Coding"/>
        <family val="3"/>
        <charset val="129"/>
      </rPr>
      <t>factory.createMultipartConfig();</t>
    </r>
  </si>
  <si>
    <t>6. FileUploadConfig</t>
    <phoneticPr fontId="1" type="noConversion"/>
  </si>
  <si>
    <t>cinemas</t>
    <phoneticPr fontId="1" type="noConversion"/>
  </si>
  <si>
    <t>menus</t>
    <phoneticPr fontId="1" type="noConversion"/>
  </si>
  <si>
    <t>관람평</t>
  </si>
  <si>
    <t>공감건수</t>
  </si>
  <si>
    <t>관람관명</t>
  </si>
  <si>
    <t>좌석구조명</t>
  </si>
  <si>
    <t>메뉴명</t>
  </si>
  <si>
    <t>사용자구분</t>
    <phoneticPr fontId="1" type="noConversion"/>
  </si>
  <si>
    <t>회원구분</t>
    <phoneticPr fontId="1" type="noConversion"/>
  </si>
  <si>
    <t>회원등급</t>
    <phoneticPr fontId="1" type="noConversion"/>
  </si>
  <si>
    <t>조회</t>
    <phoneticPr fontId="1" type="noConversion"/>
  </si>
  <si>
    <t>지역구분</t>
    <phoneticPr fontId="1" type="noConversion"/>
  </si>
  <si>
    <t>관람관구분</t>
    <phoneticPr fontId="1" type="noConversion"/>
  </si>
  <si>
    <t>상영구분</t>
    <phoneticPr fontId="1" type="noConversion"/>
  </si>
  <si>
    <t>상영요일</t>
    <phoneticPr fontId="1" type="noConversion"/>
  </si>
  <si>
    <t>영화관코드</t>
    <phoneticPr fontId="1" type="noConversion"/>
  </si>
  <si>
    <t>이벤트구분</t>
    <phoneticPr fontId="1" type="noConversion"/>
  </si>
  <si>
    <t>상품구분</t>
    <phoneticPr fontId="1" type="noConversion"/>
  </si>
  <si>
    <t>공지구분</t>
    <phoneticPr fontId="1" type="noConversion"/>
  </si>
  <si>
    <t>FAQ구분</t>
    <phoneticPr fontId="1" type="noConversion"/>
  </si>
  <si>
    <t>FAQ제목</t>
    <phoneticPr fontId="1" type="noConversion"/>
  </si>
  <si>
    <t>FAQ내용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</si>
  <si>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</si>
  <si>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</si>
  <si>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</si>
  <si>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분실내용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</si>
  <si>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</si>
  <si>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</si>
  <si>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</si>
  <si>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공지제목</t>
    <phoneticPr fontId="1" type="noConversion"/>
  </si>
  <si>
    <t>공지내용</t>
    <phoneticPr fontId="1" type="noConversion"/>
  </si>
  <si>
    <t>메뉴대분류</t>
    <phoneticPr fontId="1" type="noConversion"/>
  </si>
  <si>
    <t>메뉴중분류</t>
    <phoneticPr fontId="1" type="noConversion"/>
  </si>
  <si>
    <t>메뉴소분류</t>
    <phoneticPr fontId="1" type="noConversion"/>
  </si>
  <si>
    <t>메뉴구분</t>
    <phoneticPr fontId="1" type="noConversion"/>
  </si>
  <si>
    <t>상품코드</t>
    <phoneticPr fontId="1" type="noConversion"/>
  </si>
  <si>
    <t>상품제목</t>
    <phoneticPr fontId="1" type="noConversion"/>
  </si>
  <si>
    <t>상품내용</t>
    <phoneticPr fontId="1" type="noConversion"/>
  </si>
  <si>
    <t>상품종류수</t>
    <phoneticPr fontId="1" type="noConversion"/>
  </si>
  <si>
    <t>상품가격</t>
    <phoneticPr fontId="1" type="noConversion"/>
  </si>
  <si>
    <t>이벤트제목</t>
    <phoneticPr fontId="1" type="noConversion"/>
  </si>
  <si>
    <t>이벤트내용</t>
    <phoneticPr fontId="1" type="noConversion"/>
  </si>
  <si>
    <t>경도좌표</t>
    <phoneticPr fontId="1" type="noConversion"/>
  </si>
  <si>
    <t>위도좌표</t>
    <phoneticPr fontId="1" type="noConversion"/>
  </si>
  <si>
    <t>도로명코드</t>
    <phoneticPr fontId="1" type="noConversion"/>
  </si>
  <si>
    <t>기본주소</t>
    <phoneticPr fontId="1" type="noConversion"/>
  </si>
  <si>
    <t>상세주소</t>
    <phoneticPr fontId="1" type="noConversion"/>
  </si>
  <si>
    <t>평점</t>
    <phoneticPr fontId="1" type="noConversion"/>
  </si>
  <si>
    <t>영화이미지명</t>
    <phoneticPr fontId="1" type="noConversion"/>
  </si>
  <si>
    <t>좌석구분</t>
    <phoneticPr fontId="1" type="noConversion"/>
  </si>
  <si>
    <t>메뉴유형</t>
    <phoneticPr fontId="1" type="noConversion"/>
  </si>
  <si>
    <t>메뉴코드</t>
    <phoneticPr fontId="1" type="noConversion"/>
  </si>
  <si>
    <t>등록일자</t>
    <phoneticPr fontId="1" type="noConversion"/>
  </si>
  <si>
    <t>사용자코드</t>
    <phoneticPr fontId="1" type="noConversion"/>
  </si>
  <si>
    <t>배우코드</t>
    <phoneticPr fontId="1" type="noConversion"/>
  </si>
  <si>
    <t>배우명</t>
    <phoneticPr fontId="1" type="noConversion"/>
  </si>
  <si>
    <t>예약건수</t>
    <phoneticPr fontId="1" type="noConversion"/>
  </si>
  <si>
    <t>상영정보</t>
    <phoneticPr fontId="8" type="noConversion"/>
  </si>
  <si>
    <t>movie_screenings</t>
    <phoneticPr fontId="1" type="noConversion"/>
  </si>
  <si>
    <t>상영좌석정보</t>
    <phoneticPr fontId="8" type="noConversion"/>
  </si>
  <si>
    <t>movie_screenings_seat</t>
    <phoneticPr fontId="1" type="noConversion"/>
  </si>
  <si>
    <t>예약여부</t>
    <phoneticPr fontId="1" type="noConversion"/>
  </si>
  <si>
    <t>배우정보</t>
    <phoneticPr fontId="1" type="noConversion"/>
  </si>
  <si>
    <t>배우영화정보</t>
    <phoneticPr fontId="1" type="noConversion"/>
  </si>
  <si>
    <t>영화출연배우정보</t>
    <phoneticPr fontId="1" type="noConversion"/>
  </si>
  <si>
    <t>사용자명</t>
    <phoneticPr fontId="1" type="noConversion"/>
  </si>
  <si>
    <t>사용자이메일</t>
    <phoneticPr fontId="1" type="noConversion"/>
  </si>
  <si>
    <t>사용자전화번호</t>
    <phoneticPr fontId="1" type="noConversion"/>
  </si>
  <si>
    <t>user_name</t>
    <phoneticPr fontId="1" type="noConversion"/>
  </si>
  <si>
    <t>user_email</t>
    <phoneticPr fontId="1" type="noConversion"/>
  </si>
  <si>
    <t>user_phone</t>
    <phoneticPr fontId="1" type="noConversion"/>
  </si>
  <si>
    <t>사용자비밀번호</t>
    <phoneticPr fontId="1" type="noConversion"/>
  </si>
  <si>
    <t>user_password</t>
    <phoneticPr fontId="1" type="noConversion"/>
  </si>
  <si>
    <t>지역코드</t>
    <phoneticPr fontId="1" type="noConversion"/>
  </si>
  <si>
    <t>지역명</t>
    <phoneticPr fontId="1" type="noConversion"/>
  </si>
  <si>
    <t>regionName</t>
    <phoneticPr fontId="1" type="noConversion"/>
  </si>
  <si>
    <t>region_name</t>
    <phoneticPr fontId="1" type="noConversion"/>
  </si>
  <si>
    <t>지역구분</t>
    <phoneticPr fontId="1" type="noConversion"/>
  </si>
  <si>
    <t>regionType</t>
    <phoneticPr fontId="1" type="noConversion"/>
  </si>
  <si>
    <t>region_type</t>
    <phoneticPr fontId="1" type="noConversion"/>
  </si>
  <si>
    <t>상영시작일자</t>
    <phoneticPr fontId="1" type="noConversion"/>
  </si>
  <si>
    <t>상영종료일자</t>
    <phoneticPr fontId="1" type="noConversion"/>
  </si>
  <si>
    <t>screening_start_date</t>
    <phoneticPr fontId="1" type="noConversion"/>
  </si>
  <si>
    <t>screening_end_date</t>
    <phoneticPr fontId="1" type="noConversion"/>
  </si>
  <si>
    <t>screeningEndDate</t>
    <phoneticPr fontId="1" type="noConversion"/>
  </si>
  <si>
    <t>screeningStartDate</t>
    <phoneticPr fontId="1" type="noConversion"/>
  </si>
  <si>
    <t>영화스토리</t>
    <phoneticPr fontId="1" type="noConversion"/>
  </si>
  <si>
    <t>영화장르</t>
    <phoneticPr fontId="1" type="noConversion"/>
  </si>
  <si>
    <t>movie_story</t>
    <phoneticPr fontId="1" type="noConversion"/>
  </si>
  <si>
    <t>movie_genre</t>
    <phoneticPr fontId="1" type="noConversion"/>
  </si>
  <si>
    <t>movieStory</t>
    <phoneticPr fontId="1" type="noConversion"/>
  </si>
  <si>
    <t>movieGenre</t>
    <phoneticPr fontId="1" type="noConversion"/>
  </si>
  <si>
    <t>영화이미지명</t>
    <phoneticPr fontId="1" type="noConversion"/>
  </si>
  <si>
    <t>movie_image_name</t>
    <phoneticPr fontId="1" type="noConversion"/>
  </si>
  <si>
    <t>movieImageName</t>
    <phoneticPr fontId="1" type="noConversion"/>
  </si>
  <si>
    <t>actor_code</t>
    <phoneticPr fontId="1" type="noConversion"/>
  </si>
  <si>
    <t>actor_name</t>
    <phoneticPr fontId="1" type="noConversion"/>
  </si>
  <si>
    <t>actorCode</t>
    <phoneticPr fontId="1" type="noConversion"/>
  </si>
  <si>
    <t>actorName</t>
    <phoneticPr fontId="1" type="noConversion"/>
  </si>
  <si>
    <t>생년월일</t>
    <phoneticPr fontId="1" type="noConversion"/>
  </si>
  <si>
    <t>등록일자</t>
    <phoneticPr fontId="1" type="noConversion"/>
  </si>
  <si>
    <t>테이블명(논리)</t>
    <phoneticPr fontId="1" type="noConversion"/>
  </si>
  <si>
    <t>테이블명(물리)</t>
    <phoneticPr fontId="1" type="noConversion"/>
  </si>
  <si>
    <t>컬럼명(물리)</t>
    <phoneticPr fontId="1" type="noConversion"/>
  </si>
  <si>
    <t>컬럼명(논리)</t>
    <phoneticPr fontId="1" type="noConversion"/>
  </si>
  <si>
    <t>상품내용</t>
    <phoneticPr fontId="1" type="noConversion"/>
  </si>
  <si>
    <t>상품가격</t>
    <phoneticPr fontId="1" type="noConversion"/>
  </si>
  <si>
    <t>productDescription</t>
    <phoneticPr fontId="1" type="noConversion"/>
  </si>
  <si>
    <t>productPrice</t>
    <phoneticPr fontId="1" type="noConversion"/>
  </si>
  <si>
    <t>product_price</t>
    <phoneticPr fontId="1" type="noConversion"/>
  </si>
  <si>
    <t>문의종류</t>
    <phoneticPr fontId="1" type="noConversion"/>
  </si>
  <si>
    <t>문의제목</t>
    <phoneticPr fontId="1" type="noConversion"/>
  </si>
  <si>
    <t>문의내용</t>
    <phoneticPr fontId="1" type="noConversion"/>
  </si>
  <si>
    <t>inquiry_code</t>
    <phoneticPr fontId="1" type="noConversion"/>
  </si>
  <si>
    <t>inquiry_title</t>
    <phoneticPr fontId="1" type="noConversion"/>
  </si>
  <si>
    <t>inquiry_content</t>
    <phoneticPr fontId="1" type="noConversion"/>
  </si>
  <si>
    <t>inquiryContent</t>
    <phoneticPr fontId="1" type="noConversion"/>
  </si>
  <si>
    <t>inquiryTitle</t>
    <phoneticPr fontId="1" type="noConversion"/>
  </si>
  <si>
    <t>menu_kind</t>
  </si>
  <si>
    <t>menu_main</t>
  </si>
  <si>
    <t>menu_sub</t>
  </si>
  <si>
    <t>menu_small</t>
  </si>
  <si>
    <t>menu_type</t>
    <phoneticPr fontId="1" type="noConversion"/>
  </si>
  <si>
    <t>분실종료시간</t>
    <phoneticPr fontId="1" type="noConversion"/>
  </si>
  <si>
    <t>분실종류</t>
    <phoneticPr fontId="1" type="noConversion"/>
  </si>
  <si>
    <t>분실색상</t>
    <phoneticPr fontId="1" type="noConversion"/>
  </si>
  <si>
    <t>lost_end_time</t>
    <phoneticPr fontId="1" type="noConversion"/>
  </si>
  <si>
    <t>lost_type</t>
    <phoneticPr fontId="1" type="noConversion"/>
  </si>
  <si>
    <t>lost_color</t>
    <phoneticPr fontId="1" type="noConversion"/>
  </si>
  <si>
    <t>lostType</t>
    <phoneticPr fontId="1" type="noConversion"/>
  </si>
  <si>
    <t>lostColor</t>
    <phoneticPr fontId="1" type="noConversion"/>
  </si>
  <si>
    <t>menuKind</t>
    <phoneticPr fontId="1" type="noConversion"/>
  </si>
  <si>
    <t>menuMain</t>
    <phoneticPr fontId="1" type="noConversion"/>
  </si>
  <si>
    <t>menuSub</t>
    <phoneticPr fontId="1" type="noConversion"/>
  </si>
  <si>
    <t>menuSmall</t>
    <phoneticPr fontId="1" type="noConversion"/>
  </si>
  <si>
    <t>menuType</t>
    <phoneticPr fontId="1" type="noConversion"/>
  </si>
  <si>
    <t>seat_row</t>
    <phoneticPr fontId="1" type="noConversion"/>
  </si>
  <si>
    <t>좌석행</t>
    <phoneticPr fontId="1" type="noConversion"/>
  </si>
  <si>
    <t>좌석열</t>
    <phoneticPr fontId="1" type="noConversion"/>
  </si>
  <si>
    <t>seat_col</t>
    <phoneticPr fontId="1" type="noConversion"/>
  </si>
  <si>
    <t>seat_type</t>
    <phoneticPr fontId="1" type="noConversion"/>
  </si>
  <si>
    <t>공지제목</t>
    <phoneticPr fontId="1" type="noConversion"/>
  </si>
  <si>
    <t>공지내용</t>
    <phoneticPr fontId="1" type="noConversion"/>
  </si>
  <si>
    <t>notice_type</t>
    <phoneticPr fontId="1" type="noConversion"/>
  </si>
  <si>
    <t>notice_title</t>
    <phoneticPr fontId="1" type="noConversion"/>
  </si>
  <si>
    <t>notice_content</t>
    <phoneticPr fontId="1" type="noConversion"/>
  </si>
  <si>
    <t>noticeTitle</t>
    <phoneticPr fontId="1" type="noConversion"/>
  </si>
  <si>
    <t>noticeContent</t>
    <phoneticPr fontId="1" type="noConversion"/>
  </si>
  <si>
    <t>faq_title</t>
    <phoneticPr fontId="1" type="noConversion"/>
  </si>
  <si>
    <t>faqTitle</t>
    <phoneticPr fontId="1" type="noConversion"/>
  </si>
  <si>
    <t>faqContent</t>
    <phoneticPr fontId="1" type="noConversion"/>
  </si>
  <si>
    <t>faq_content</t>
    <phoneticPr fontId="1" type="noConversion"/>
  </si>
  <si>
    <t>lostContent</t>
    <phoneticPr fontId="1" type="noConversion"/>
  </si>
  <si>
    <t>lost_content</t>
    <phoneticPr fontId="1" type="noConversion"/>
  </si>
  <si>
    <t>is_data_consent</t>
    <phoneticPr fontId="1" type="noConversion"/>
  </si>
  <si>
    <t>isDataConsent</t>
    <phoneticPr fontId="1" type="noConversion"/>
  </si>
  <si>
    <t>seatRow</t>
    <phoneticPr fontId="1" type="noConversion"/>
  </si>
  <si>
    <t>seatCol</t>
    <phoneticPr fontId="1" type="noConversion"/>
  </si>
  <si>
    <t>seatType</t>
    <phoneticPr fontId="1" type="noConversion"/>
  </si>
  <si>
    <t>eventType</t>
    <phoneticPr fontId="1" type="noConversion"/>
  </si>
  <si>
    <t>eventTitle</t>
    <phoneticPr fontId="1" type="noConversion"/>
  </si>
  <si>
    <t>eventContent</t>
    <phoneticPr fontId="1" type="noConversion"/>
  </si>
  <si>
    <t>event_title</t>
    <phoneticPr fontId="1" type="noConversion"/>
  </si>
  <si>
    <t>event_content</t>
    <phoneticPr fontId="1" type="noConversion"/>
  </si>
  <si>
    <t>reservationAndTicketManagement</t>
    <phoneticPr fontId="1" type="noConversion"/>
  </si>
  <si>
    <t>reserved</t>
    <phoneticPr fontId="1" type="noConversion"/>
  </si>
  <si>
    <t>product_title</t>
    <phoneticPr fontId="1" type="noConversion"/>
  </si>
  <si>
    <t>productTitle</t>
    <phoneticPr fontId="1" type="noConversion"/>
  </si>
  <si>
    <t>seat_structure_name</t>
    <phoneticPr fontId="1" type="noConversion"/>
  </si>
  <si>
    <t>seatStructureName</t>
    <phoneticPr fontId="1" type="noConversion"/>
  </si>
  <si>
    <t>longitude</t>
  </si>
  <si>
    <t>latitude</t>
  </si>
  <si>
    <t>screening_day</t>
    <phoneticPr fontId="1" type="noConversion"/>
  </si>
  <si>
    <t>screeningDay</t>
    <phoneticPr fontId="1" type="noConversion"/>
  </si>
  <si>
    <t>review</t>
    <phoneticPr fontId="1" type="noConversion"/>
  </si>
  <si>
    <t>rating</t>
  </si>
  <si>
    <t>sympathyCount</t>
    <phoneticPr fontId="1" type="noConversion"/>
  </si>
  <si>
    <t>sympathy_count</t>
    <phoneticPr fontId="1" type="noConversion"/>
  </si>
  <si>
    <t>관람관코드</t>
    <phoneticPr fontId="1" type="noConversion"/>
  </si>
  <si>
    <t>관람관명</t>
    <phoneticPr fontId="1" type="noConversion"/>
  </si>
  <si>
    <t>관람관구분</t>
    <phoneticPr fontId="1" type="noConversion"/>
  </si>
  <si>
    <t>actots</t>
    <phoneticPr fontId="1" type="noConversion"/>
  </si>
  <si>
    <t>movie_by_actors</t>
    <phoneticPr fontId="1" type="noConversion"/>
  </si>
  <si>
    <t>movie_actors</t>
    <phoneticPr fontId="1" type="noConversion"/>
  </si>
  <si>
    <t>local_event_code</t>
    <phoneticPr fontId="1" type="noConversion"/>
  </si>
  <si>
    <t>localEventCode</t>
    <phoneticPr fontId="1" type="noConversion"/>
  </si>
  <si>
    <t>타입</t>
    <phoneticPr fontId="1" type="noConversion"/>
  </si>
  <si>
    <t>길이</t>
    <phoneticPr fontId="1" type="noConversion"/>
  </si>
  <si>
    <t>좌석종류</t>
    <phoneticPr fontId="1" type="noConversion"/>
  </si>
  <si>
    <t>seat_kind</t>
    <phoneticPr fontId="1" type="noConversion"/>
  </si>
  <si>
    <t>varchar</t>
  </si>
  <si>
    <t>int</t>
    <phoneticPr fontId="1" type="noConversion"/>
  </si>
  <si>
    <t>성인요금</t>
    <phoneticPr fontId="1" type="noConversion"/>
  </si>
  <si>
    <t>adult_fee</t>
    <phoneticPr fontId="1" type="noConversion"/>
  </si>
  <si>
    <t>teenager_fee</t>
    <phoneticPr fontId="1" type="noConversion"/>
  </si>
  <si>
    <t>senior_fee</t>
    <phoneticPr fontId="1" type="noConversion"/>
  </si>
  <si>
    <t>disabled_fee</t>
    <phoneticPr fontId="1" type="noConversion"/>
  </si>
  <si>
    <t>child_fee</t>
    <phoneticPr fontId="1" type="noConversion"/>
  </si>
  <si>
    <t>adultFee</t>
    <phoneticPr fontId="1" type="noConversion"/>
  </si>
  <si>
    <t>teenagerFee</t>
    <phoneticPr fontId="1" type="noConversion"/>
  </si>
  <si>
    <t>seniorFee</t>
    <phoneticPr fontId="1" type="noConversion"/>
  </si>
  <si>
    <t>disabledFee</t>
    <phoneticPr fontId="1" type="noConversion"/>
  </si>
  <si>
    <t>childFee</t>
    <phoneticPr fontId="1" type="noConversion"/>
  </si>
  <si>
    <t>seatKindFee</t>
    <phoneticPr fontId="1" type="noConversion"/>
  </si>
  <si>
    <t>청소년요금</t>
    <phoneticPr fontId="1" type="noConversion"/>
  </si>
  <si>
    <t>경로요금</t>
    <phoneticPr fontId="1" type="noConversion"/>
  </si>
  <si>
    <t>장애인요금</t>
    <phoneticPr fontId="1" type="noConversion"/>
  </si>
  <si>
    <t>어린이요금</t>
    <phoneticPr fontId="1" type="noConversion"/>
  </si>
  <si>
    <t>decimal</t>
    <phoneticPr fontId="1" type="noConversion"/>
  </si>
  <si>
    <t>char</t>
    <phoneticPr fontId="1" type="noConversion"/>
  </si>
  <si>
    <t>데이터타입및길이</t>
    <phoneticPr fontId="1" type="noConversion"/>
  </si>
  <si>
    <t>PK</t>
    <phoneticPr fontId="1" type="noConversion"/>
  </si>
  <si>
    <t>insert_permission</t>
    <phoneticPr fontId="1" type="noConversion"/>
  </si>
  <si>
    <t>update_permission</t>
    <phoneticPr fontId="1" type="noConversion"/>
  </si>
  <si>
    <t>delete_permission</t>
    <phoneticPr fontId="1" type="noConversion"/>
  </si>
  <si>
    <t>select_permission</t>
    <phoneticPr fontId="1" type="noConversion"/>
  </si>
  <si>
    <t>insertPermission</t>
    <phoneticPr fontId="1" type="noConversion"/>
  </si>
  <si>
    <t>updatePermission</t>
    <phoneticPr fontId="1" type="noConversion"/>
  </si>
  <si>
    <t>deletePermission</t>
    <phoneticPr fontId="1" type="noConversion"/>
  </si>
  <si>
    <t>selectPermission</t>
    <phoneticPr fontId="1" type="noConversion"/>
  </si>
  <si>
    <t>stealCutCode</t>
    <phoneticPr fontId="1" type="noConversion"/>
  </si>
  <si>
    <t>steal_cut_code</t>
    <phoneticPr fontId="1" type="noConversion"/>
  </si>
  <si>
    <t>steal_cut_image_name</t>
    <phoneticPr fontId="1" type="noConversion"/>
  </si>
  <si>
    <t>stealCutImageName</t>
    <phoneticPr fontId="1" type="noConversion"/>
  </si>
  <si>
    <t>trailer_image_name</t>
    <phoneticPr fontId="1" type="noConversion"/>
  </si>
  <si>
    <t>trailerImageName</t>
    <phoneticPr fontId="1" type="noConversion"/>
  </si>
  <si>
    <t>트레일러이미지명</t>
    <phoneticPr fontId="1" type="noConversion"/>
  </si>
  <si>
    <t>영화구분</t>
    <phoneticPr fontId="1" type="noConversion"/>
  </si>
  <si>
    <t>1: 일반영화, 2:아르떼</t>
    <phoneticPr fontId="1" type="noConversion"/>
  </si>
  <si>
    <t>본및보고싶은영화구분</t>
    <phoneticPr fontId="1" type="noConversion"/>
  </si>
  <si>
    <t>1:본영화, 2:보고싶은 영화</t>
    <phoneticPr fontId="1" type="noConversion"/>
  </si>
  <si>
    <t>viewed_wanted_movies_type</t>
    <phoneticPr fontId="1" type="noConversion"/>
  </si>
  <si>
    <t>viewedWantedMovieType</t>
    <phoneticPr fontId="1" type="noConversion"/>
  </si>
  <si>
    <t>movie_type</t>
    <phoneticPr fontId="1" type="noConversion"/>
  </si>
  <si>
    <t>1:일반, 2:관리, 3:시스템관리</t>
    <phoneticPr fontId="1" type="noConversion"/>
  </si>
  <si>
    <t>1:사용, 2:미사용</t>
    <phoneticPr fontId="1" type="noConversion"/>
  </si>
  <si>
    <t>1:일반, 2:틴틴,</t>
    <phoneticPr fontId="1" type="noConversion"/>
  </si>
  <si>
    <t>1:일반, 2:vip</t>
    <phoneticPr fontId="1" type="noConversion"/>
  </si>
  <si>
    <r>
      <t>데몬 리로드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daemon-reload</t>
    </r>
    <phoneticPr fontId="1" type="noConversion"/>
  </si>
  <si>
    <r>
      <t>서비스 시작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start springboot</t>
    </r>
    <phoneticPr fontId="1" type="noConversion"/>
  </si>
  <si>
    <r>
      <t>자동 시작 설정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sudo systemctl enable springboot</t>
    </r>
    <phoneticPr fontId="1" type="noConversion"/>
  </si>
  <si>
    <t>※ 클래스명은 component명을 제일 앞에 붙어서 시작한다.</t>
    <phoneticPr fontId="1" type="noConversion"/>
  </si>
  <si>
    <t>예시) movie component 이면 class명은 movie-main-wrap으로 작성한다.</t>
    <phoneticPr fontId="1" type="noConversion"/>
  </si>
  <si>
    <t>1레벨 : component + main + wrap (component 처음 시작)</t>
    <phoneticPr fontId="1" type="noConversion"/>
  </si>
  <si>
    <t>2레벨 :  component + 그룹 + wrap (component + header + wrap, component + content + wrap, component + footer + wrap)</t>
    <phoneticPr fontId="1" type="noConversion"/>
  </si>
  <si>
    <t>3레벨 : component + 그륩 + 기능 + wrap</t>
    <phoneticPr fontId="1" type="noConversion"/>
  </si>
  <si>
    <t>4레벨 : component + 그룹 + 기능 + 세부명</t>
    <phoneticPr fontId="1" type="noConversion"/>
  </si>
  <si>
    <r>
      <t>4</t>
    </r>
    <r>
      <rPr>
        <b/>
        <sz val="11"/>
        <color theme="1"/>
        <rFont val="맑은 고딕"/>
        <family val="3"/>
        <charset val="129"/>
        <scheme val="minor"/>
      </rPr>
      <t>. 경로지정</t>
    </r>
    <phoneticPr fontId="1" type="noConversion"/>
  </si>
  <si>
    <r>
      <t>경로</t>
    </r>
    <r>
      <rPr>
        <sz val="11"/>
        <color theme="1"/>
        <rFont val="맑은 고딕"/>
        <family val="2"/>
        <charset val="129"/>
        <scheme val="minor"/>
      </rPr>
      <t>: component, image 등 절대경로 지정하여 사용</t>
    </r>
    <phoneticPr fontId="1" type="noConversion"/>
  </si>
  <si>
    <r>
      <t>설정방법:</t>
    </r>
    <r>
      <rPr>
        <sz val="11"/>
        <color theme="1"/>
        <rFont val="맑은 고딕"/>
        <family val="3"/>
        <charset val="129"/>
        <scheme val="minor"/>
      </rPr>
      <t xml:space="preserve"> react root에 jsconfig.json 파일생성 만약에 있으면 내용만 추가</t>
    </r>
    <phoneticPr fontId="1" type="noConversion"/>
  </si>
  <si>
    <t>jsconfig.json 내용</t>
    <phoneticPr fontId="1" type="noConversion"/>
  </si>
  <si>
    <t>경로예시:</t>
    <phoneticPr fontId="1" type="noConversion"/>
  </si>
  <si>
    <t>환경변수:</t>
    <phoneticPr fontId="1" type="noConversion"/>
  </si>
  <si>
    <t>.env 파일 (react root에 있어야 함 없으면 .env 파일 생성)</t>
    <phoneticPr fontId="1" type="noConversion"/>
  </si>
  <si>
    <t># .env 파일</t>
  </si>
  <si>
    <t>#REACT_APP_API_URL=http://43.203.201.45:8080 (aws spring boot 주소 및 포트)</t>
    <phoneticPr fontId="1" type="noConversion"/>
  </si>
  <si>
    <r>
      <t>REACT_APP_API_URL</t>
    </r>
    <r>
      <rPr>
        <sz val="12"/>
        <color theme="1"/>
        <rFont val="D2Coding"/>
        <family val="3"/>
        <charset val="129"/>
      </rPr>
      <t>=/data # public/data/지정폴더/*.json 파일을 통신하여 사용</t>
    </r>
    <phoneticPr fontId="1" type="noConversion"/>
  </si>
  <si>
    <t>REACT_APP_API_URL은 react에서 api_url에 경로를 지정하는 변수, 변수명은 바꾸면 안됌</t>
    <phoneticPr fontId="1" type="noConversion"/>
  </si>
  <si>
    <t>npm install react-router-dom</t>
  </si>
  <si>
    <t>frontend 프로젝트 생성</t>
    <phoneticPr fontId="1" type="noConversion"/>
  </si>
  <si>
    <t>router 라이브러리 설치</t>
    <phoneticPr fontId="1" type="noConversion"/>
  </si>
  <si>
    <t>axios 통신 라이브러리 설치</t>
    <phoneticPr fontId="1" type="noConversion"/>
  </si>
  <si>
    <t>movieHome</t>
    <phoneticPr fontId="1" type="noConversion"/>
  </si>
  <si>
    <t>eventHome</t>
    <phoneticPr fontId="1" type="noConversion"/>
  </si>
  <si>
    <t>1) react (home : topcinema/frontend)</t>
    <phoneticPr fontId="1" type="noConversion"/>
  </si>
  <si>
    <t>2) spring boot (home : topcinema/backend)</t>
    <phoneticPr fontId="1" type="noConversion"/>
  </si>
  <si>
    <t>│   ├── src/</t>
    <phoneticPr fontId="1" type="noConversion"/>
  </si>
  <si>
    <t>header</t>
    <phoneticPr fontId="1" type="noConversion"/>
  </si>
  <si>
    <t>content</t>
    <phoneticPr fontId="1" type="noConversion"/>
  </si>
  <si>
    <t>footer</t>
    <phoneticPr fontId="1" type="noConversion"/>
  </si>
  <si>
    <t>│   │        ├──</t>
    <phoneticPr fontId="1" type="noConversion"/>
  </si>
  <si>
    <r>
      <t>import '</t>
    </r>
    <r>
      <rPr>
        <sz val="11"/>
        <color theme="1"/>
        <rFont val="맑은 고딕"/>
        <family val="2"/>
        <charset val="129"/>
        <scheme val="minor"/>
      </rPr>
      <t>content/home/HomeContent.css';</t>
    </r>
    <phoneticPr fontId="1" type="noConversion"/>
  </si>
  <si>
    <r>
      <t>import HomeContent from '</t>
    </r>
    <r>
      <rPr>
        <sz val="11"/>
        <color theme="1"/>
        <rFont val="맑은 고딕"/>
        <family val="2"/>
        <charset val="129"/>
        <scheme val="minor"/>
      </rPr>
      <t>content/home/HomeContent';</t>
    </r>
    <phoneticPr fontId="1" type="noConversion"/>
  </si>
  <si>
    <t>reservation</t>
    <phoneticPr fontId="1" type="noConversion"/>
  </si>
  <si>
    <t>movie</t>
    <phoneticPr fontId="1" type="noConversion"/>
  </si>
  <si>
    <t>store</t>
    <phoneticPr fontId="1" type="noConversion"/>
  </si>
  <si>
    <t>cinema</t>
    <phoneticPr fontId="1" type="noConversion"/>
  </si>
  <si>
    <t>※  index.html에 추가 icon는 bootstrap-icons 사용
    &lt;link href="https://cdn.jsdelivr.net/npm/bootstrap@5.3.3/dist/css/bootstrap.min.css" rel="stylesheet" integrity="sha384-QWTKZyjpPEjISv5WaRU9OFeRpok6YctnYmDr5pNlyT2bRjXh0JMhjY6hW+ALEwIH" crossorigin="anonymous"&gt;
    &lt;link rel="stylesheet" href="https://cdn.jsdelivr.net/npm/bootstrap-icons@1.11.3/font/bootstrap-icons.min.css"&gt;</t>
    <phoneticPr fontId="1" type="noConversion"/>
  </si>
  <si>
    <r>
      <t xml:space="preserve">아이콘 크기 조정 : &lt;i className="bi bi-instagram </t>
    </r>
    <r>
      <rPr>
        <b/>
        <sz val="11"/>
        <color rgb="FFFF0000"/>
        <rFont val="맑은 고딕"/>
        <family val="3"/>
        <charset val="129"/>
        <scheme val="minor"/>
      </rPr>
      <t>fs-6</t>
    </r>
    <r>
      <rPr>
        <sz val="11"/>
        <color theme="1"/>
        <rFont val="맑은 고딕"/>
        <family val="3"/>
        <charset val="129"/>
        <scheme val="minor"/>
      </rPr>
      <t>"&gt;&lt;/i&gt;  fs-1부터 fs-6까지 1이 제일큼</t>
    </r>
    <phoneticPr fontId="1" type="noConversion"/>
  </si>
  <si>
    <r>
      <t>클릭 이벤트명</t>
    </r>
    <r>
      <rPr>
        <sz val="11"/>
        <color theme="1"/>
        <rFont val="맑은 고딕"/>
        <family val="2"/>
        <charset val="129"/>
        <scheme val="minor"/>
      </rPr>
      <t xml:space="preserve">: handle + 함수 + </t>
    </r>
    <r>
      <rPr>
        <sz val="10"/>
        <color theme="1"/>
        <rFont val="Arial Unicode MS"/>
        <family val="3"/>
        <charset val="129"/>
      </rPr>
      <t>Click</t>
    </r>
    <r>
      <rPr>
        <sz val="11"/>
        <color theme="1"/>
        <rFont val="맑은 고딕"/>
        <family val="2"/>
        <charset val="129"/>
        <scheme val="minor"/>
      </rPr>
      <t xml:space="preserve"> 등으로 작성. 예시 handleShowMenuClick</t>
    </r>
    <phoneticPr fontId="1" type="noConversion"/>
  </si>
  <si>
    <r>
      <t>핸들러 함수명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handle + 함수 + change</t>
    </r>
    <r>
      <rPr>
        <sz val="11"/>
        <color theme="1"/>
        <rFont val="맑은 고딕"/>
        <family val="2"/>
        <charset val="129"/>
        <scheme val="minor"/>
      </rPr>
      <t xml:space="preserve"> 형식으로 작성. 예시) handleDataChange</t>
    </r>
    <phoneticPr fontId="1" type="noConversion"/>
  </si>
  <si>
    <t>function handleFocus() {
  // 요소가 포커스될 때 처리
}
function handleBlur() {
  // 요소가 포커스를 잃을 때 처리
}</t>
    <phoneticPr fontId="1" type="noConversion"/>
  </si>
  <si>
    <t>function handleMouseEnter() {
  // 마우스가 요소에 진입했을 때 처리
}
function handleMouseLeave() {
  // 마우스가 요소에서 나갔을 때 처리
}</t>
    <phoneticPr fontId="1" type="noConversion"/>
  </si>
  <si>
    <t>function handleKeyDown(event) {
  // 키를 눌렀을 때 처리
}
function handleKeyPress(event) {
  // 키가 눌렸을 때 처리
}
function handleEnterPress(event) {
  // Enter 키를 눌렀을 때 처리
}</t>
    <phoneticPr fontId="1" type="noConversion"/>
  </si>
  <si>
    <t>function handleDragStart() {
  // 드래그 시작 처리
}
function handleDragOver() {
  // 드래그 중일 때 처리
}
function handleDrop() {
  // 드롭 이벤트 처리
}</t>
    <phoneticPr fontId="1" type="noConversion"/>
  </si>
  <si>
    <t>function handleTimeout() {
  // 타임아웃 처리
}
function handleFetchData() {
  // 비동기 데이터 가져오기 처리
}</t>
    <phoneticPr fontId="1" type="noConversion"/>
  </si>
  <si>
    <t xml:space="preserve">function handleScroll() {
  // 스크롤 이벤트 처리
}
</t>
    <phoneticPr fontId="1" type="noConversion"/>
  </si>
  <si>
    <t>1. 상단, 하단 배너는 관리자 등록으로 설정이 되도록 설계할 것</t>
    <phoneticPr fontId="1" type="noConversion"/>
  </si>
  <si>
    <t>광고</t>
    <phoneticPr fontId="1" type="noConversion"/>
  </si>
  <si>
    <t>광고코드</t>
    <phoneticPr fontId="1" type="noConversion"/>
  </si>
  <si>
    <t>banner_code</t>
    <phoneticPr fontId="1" type="noConversion"/>
  </si>
  <si>
    <t>bannerCode</t>
    <phoneticPr fontId="1" type="noConversion"/>
  </si>
  <si>
    <t>광고명</t>
    <phoneticPr fontId="1" type="noConversion"/>
  </si>
  <si>
    <t>banner_name</t>
    <phoneticPr fontId="1" type="noConversion"/>
  </si>
  <si>
    <t>bannerName</t>
    <phoneticPr fontId="1" type="noConversion"/>
  </si>
  <si>
    <t>광고위치</t>
    <phoneticPr fontId="1" type="noConversion"/>
  </si>
  <si>
    <t>bannerPosition</t>
    <phoneticPr fontId="1" type="noConversion"/>
  </si>
  <si>
    <t>banner_position</t>
    <phoneticPr fontId="1" type="noConversion"/>
  </si>
  <si>
    <t>1:상단, 2:중단, 3:하단</t>
    <phoneticPr fontId="1" type="noConversion"/>
  </si>
  <si>
    <t>광고이미지명</t>
    <phoneticPr fontId="1" type="noConversion"/>
  </si>
  <si>
    <t>bannerImageName</t>
    <phoneticPr fontId="1" type="noConversion"/>
  </si>
  <si>
    <t>banner_image_name</t>
    <phoneticPr fontId="1" type="noConversion"/>
  </si>
  <si>
    <t>광고여부</t>
    <phoneticPr fontId="1" type="noConversion"/>
  </si>
  <si>
    <t>bannerEnable</t>
    <phoneticPr fontId="1" type="noConversion"/>
  </si>
  <si>
    <t>banner_enable</t>
    <phoneticPr fontId="1" type="noConversion"/>
  </si>
  <si>
    <t>1:광고진행, 2: 광고중단</t>
    <phoneticPr fontId="1" type="noConversion"/>
  </si>
  <si>
    <t>npm install redux react-redux @reduxjs/toolkit</t>
  </si>
  <si>
    <t>redux설역 전역변수 사용</t>
    <phoneticPr fontId="1" type="noConversion"/>
  </si>
  <si>
    <t>{
  "compilerOptions": {
    "baseUrl": "src",
    "paths": {
      "*": ["*"]
    }
  },
  "exclude": ["node_modules", "build"] 
}</t>
    <phoneticPr fontId="1" type="noConversion"/>
  </si>
  <si>
    <t>npm start -- --reset-cache 캐시초기화</t>
    <phoneticPr fontId="1" type="noConversion"/>
  </si>
  <si>
    <t>common</t>
    <phoneticPr fontId="1" type="noConversion"/>
  </si>
  <si>
    <t>docker 명령어</t>
    <phoneticPr fontId="1" type="noConversion"/>
  </si>
  <si>
    <t>mysql 컨테이너 생성</t>
    <phoneticPr fontId="1" type="noConversion"/>
  </si>
  <si>
    <t>docker run -d -p 3309:3306 --name sbbdb -e MYSQL_ROOT_PASSWORD=mypw123 -e TZ=Asia/Seoul  -v sbbdb_data:/var/lib/mysql mysql</t>
    <phoneticPr fontId="1" type="noConversion"/>
  </si>
  <si>
    <t>docker volume inspect sbbdb_data "Options": null, "Scope": "local" } ]</t>
    <phoneticPr fontId="1" type="noConversion"/>
  </si>
  <si>
    <t xml:space="preserve">[ { "CreatedAt": "2024-10-04T08:46:23+09:00", "Driver": "local", "Labels": null, "Mountpoint": "/var/lib/docker/volumes/sbbdb_data/_data", "Name": "sbbdb_data", </t>
  </si>
  <si>
    <t>결과값</t>
    <phoneticPr fontId="1" type="noConversion"/>
  </si>
  <si>
    <t>볼륨의 위치 확인</t>
    <phoneticPr fontId="1" type="noConversion"/>
  </si>
  <si>
    <t>docker start 컨테이너 이름</t>
    <phoneticPr fontId="1" type="noConversion"/>
  </si>
  <si>
    <t>docker rm 컨테이너 이름</t>
    <phoneticPr fontId="1" type="noConversion"/>
  </si>
  <si>
    <t>볼륨 데이터 확인</t>
    <phoneticPr fontId="1" type="noConversion"/>
  </si>
  <si>
    <t>sudo ls /var/lib/docker/volumes/sbbdb_data/_data</t>
    <phoneticPr fontId="1" type="noConversion"/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</si>
  <si>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 xml:space="preserve">와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경로 간의 관계는 </t>
    </r>
    <r>
      <rPr>
        <b/>
        <sz val="11"/>
        <color theme="1"/>
        <rFont val="맑은 고딕"/>
        <family val="3"/>
        <charset val="129"/>
        <scheme val="minor"/>
      </rPr>
      <t>Docker 볼륨 마운트</t>
    </r>
    <r>
      <rPr>
        <sz val="11"/>
        <color theme="1"/>
        <rFont val="맑은 고딕"/>
        <family val="2"/>
        <charset val="129"/>
        <scheme val="minor"/>
      </rPr>
      <t>와 관련이 있습니다. 이를 이해하기 위해 두 경로 간의 역할과 연관성을 설명하겠습니다.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</si>
  <si>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-v sbbdb_data:/var/lib/mysql</t>
    </r>
  </si>
  <si>
    <r>
      <t>이 명령에서 **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**는 </t>
    </r>
    <r>
      <rPr>
        <b/>
        <sz val="11"/>
        <color theme="1"/>
        <rFont val="맑은 고딕"/>
        <family val="3"/>
        <charset val="129"/>
        <scheme val="minor"/>
      </rPr>
      <t>Docker 볼륨의 이름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</si>
  <si>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>**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**은 </t>
    </r>
    <r>
      <rPr>
        <b/>
        <sz val="11"/>
        <color theme="1"/>
        <rFont val="맑은 고딕"/>
        <family val="3"/>
        <charset val="129"/>
        <scheme val="minor"/>
      </rPr>
      <t>컨테이너 내부의 경로</t>
    </r>
    <r>
      <rPr>
        <sz val="11"/>
        <color theme="1"/>
        <rFont val="맑은 고딕"/>
        <family val="2"/>
        <charset val="129"/>
        <scheme val="minor"/>
      </rPr>
      <t>입니다.</t>
    </r>
  </si>
  <si>
    <r>
      <t xml:space="preserve">이 설정은 </t>
    </r>
    <r>
      <rPr>
        <b/>
        <sz val="11"/>
        <color theme="1"/>
        <rFont val="맑은 고딕"/>
        <family val="3"/>
        <charset val="129"/>
        <scheme val="minor"/>
      </rPr>
      <t>Docker 볼륨(</t>
    </r>
    <r>
      <rPr>
        <b/>
        <sz val="10"/>
        <color theme="1"/>
        <rFont val="Arial Unicode MS"/>
        <family val="3"/>
        <charset val="129"/>
      </rPr>
      <t>sbbdb_data</t>
    </r>
    <r>
      <rPr>
        <b/>
        <sz val="11"/>
        <color theme="1"/>
        <rFont val="맑은 고딕"/>
        <family val="3"/>
        <charset val="129"/>
        <scheme val="minor"/>
      </rPr>
      <t xml:space="preserve">)을 컨테이너의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경로에 마운트</t>
    </r>
    <r>
      <rPr>
        <sz val="11"/>
        <color theme="1"/>
        <rFont val="맑은 고딕"/>
        <family val="2"/>
        <charset val="129"/>
        <scheme val="minor"/>
      </rPr>
      <t xml:space="preserve">하여, 컨테이너가 내부적으로 데이터베이스 파일을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저장하도록 합니다. 즉, MySQL은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에 데이터를 저장하게 되는데, 이 데이터는 실제로는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>)에 저장됩니다.</t>
    </r>
  </si>
  <si>
    <r>
      <t xml:space="preserve">2. </t>
    </r>
    <r>
      <rPr>
        <b/>
        <sz val="10"/>
        <color theme="1"/>
        <rFont val="Arial Unicode MS"/>
        <family val="3"/>
        <charset val="129"/>
      </rPr>
      <t>/var/lib/docker/volumes/sbbdb_data/_data</t>
    </r>
  </si>
  <si>
    <r>
      <t xml:space="preserve">이 경로는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>에서 Docker가 관리하는 볼륨 디렉터리입니다.</t>
    </r>
  </si>
  <si>
    <r>
      <t>/var/lib/docker/volumes/</t>
    </r>
    <r>
      <rPr>
        <sz val="11"/>
        <color theme="1"/>
        <rFont val="맑은 고딕"/>
        <family val="2"/>
        <charset val="129"/>
        <scheme val="minor"/>
      </rPr>
      <t>는 Docker가 모든 볼륨 데이터를 저장하는 기본 경로입니다.</t>
    </r>
  </si>
  <si>
    <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볼륨의 데이터는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 안에 저장됩니다.</t>
    </r>
  </si>
  <si>
    <r>
      <t xml:space="preserve">즉, </t>
    </r>
    <r>
      <rPr>
        <b/>
        <sz val="11"/>
        <color theme="1"/>
        <rFont val="맑은 고딕"/>
        <family val="3"/>
        <charset val="129"/>
        <scheme val="minor"/>
      </rPr>
      <t xml:space="preserve">컨테이너 내부의 </t>
    </r>
    <r>
      <rPr>
        <b/>
        <sz val="10"/>
        <color theme="1"/>
        <rFont val="Arial Unicode MS"/>
        <family val="3"/>
        <charset val="129"/>
      </rPr>
      <t>/var/lib/mysql</t>
    </r>
    <r>
      <rPr>
        <b/>
        <sz val="11"/>
        <color theme="1"/>
        <rFont val="맑은 고딕"/>
        <family val="3"/>
        <charset val="129"/>
        <scheme val="minor"/>
      </rPr>
      <t xml:space="preserve"> 디렉터리</t>
    </r>
    <r>
      <rPr>
        <sz val="11"/>
        <color theme="1"/>
        <rFont val="맑은 고딕"/>
        <family val="2"/>
        <charset val="129"/>
        <scheme val="minor"/>
      </rPr>
      <t>는 실제로 호스트 시스템의 **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**에 매핑되어 있습니다. MySQL이 컨테이너 내부에서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에 데이터를 저장하면,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저장됩니다.</t>
    </r>
  </si>
  <si>
    <t>두 경로 간의 관계</t>
  </si>
  <si>
    <r>
      <t xml:space="preserve">컨테이너 내부 경로 </t>
    </r>
    <r>
      <rPr>
        <b/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>: MySQL 컨테이너가 실행 중일 때 데이터베이스 파일이 저장되는 경로입니다. MySQL은 이 경로에 데이터를 쓰고 읽습니다.</t>
    </r>
  </si>
  <si>
    <r>
      <t xml:space="preserve">호스트 시스템 경로 </t>
    </r>
    <r>
      <rPr>
        <b/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: Docker가 볼륨 데이터를 저장하는 경로입니다. 실제로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쓰여진 데이터는 이 경로에 저장됩니다.</t>
    </r>
  </si>
  <si>
    <t>간단한 흐름</t>
  </si>
  <si>
    <r>
      <t xml:space="preserve">1. MySQL이 컨테이너 내부의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 데이터를 기록.</t>
    </r>
  </si>
  <si>
    <r>
      <t xml:space="preserve">2. 이 데이터는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>에 저장됨.</t>
    </r>
  </si>
  <si>
    <r>
      <t xml:space="preserve">3. MySQL이 데이터를 읽고 쓸 때 컨테이너 내부에서는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디렉터리에서 작업하지만, 실제 데이터는 호스트 시스템에 위치한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볼륨에 저장됨.</t>
    </r>
  </si>
  <si>
    <t>요약</t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</si>
  <si>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는 Docker 볼륨(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)을 MySQL 컨테이너의 </t>
    </r>
    <r>
      <rPr>
        <sz val="10"/>
        <color theme="1"/>
        <rFont val="Arial Unicode MS"/>
        <family val="3"/>
        <charset val="129"/>
      </rPr>
      <t>/var/lib/mysql</t>
    </r>
    <r>
      <rPr>
        <sz val="11"/>
        <color theme="1"/>
        <rFont val="맑은 고딕"/>
        <family val="2"/>
        <charset val="129"/>
        <scheme val="minor"/>
      </rPr>
      <t xml:space="preserve"> 경로에 마운트하는 작업입니다.</t>
    </r>
  </si>
  <si>
    <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sz val="11"/>
        <color theme="1"/>
        <rFont val="맑은 고딕"/>
        <family val="3"/>
        <charset val="129"/>
        <scheme val="minor"/>
      </rPr>
      <t>호스트 시스템에서</t>
    </r>
    <r>
      <rPr>
        <sz val="11"/>
        <color theme="1"/>
        <rFont val="맑은 고딕"/>
        <family val="2"/>
        <charset val="129"/>
        <scheme val="minor"/>
      </rPr>
      <t xml:space="preserve"> MySQL 데이터가 실제로 저장되는 위치입니다.</t>
    </r>
  </si>
  <si>
    <r>
      <t>컨테이너 내부</t>
    </r>
    <r>
      <rPr>
        <sz val="11"/>
        <color theme="1"/>
        <rFont val="맑은 고딕"/>
        <family val="2"/>
        <charset val="129"/>
        <scheme val="minor"/>
      </rPr>
      <t xml:space="preserve">의 경로와 </t>
    </r>
    <r>
      <rPr>
        <b/>
        <sz val="11"/>
        <color theme="1"/>
        <rFont val="맑은 고딕"/>
        <family val="3"/>
        <charset val="129"/>
        <scheme val="minor"/>
      </rPr>
      <t>호스트 시스템</t>
    </r>
    <r>
      <rPr>
        <sz val="11"/>
        <color theme="1"/>
        <rFont val="맑은 고딕"/>
        <family val="2"/>
        <charset val="129"/>
        <scheme val="minor"/>
      </rPr>
      <t xml:space="preserve">의 볼륨 경로는 마운트되어 연결되어 있으며, 데이터를 저장하거나 읽는 모든 작업은 호스트 시스템의 </t>
    </r>
    <r>
      <rPr>
        <sz val="10"/>
        <color theme="1"/>
        <rFont val="Arial Unicode MS"/>
        <family val="3"/>
        <charset val="129"/>
      </rPr>
      <t>/var/lib/docker/volumes/sbbdb_data/_data</t>
    </r>
    <r>
      <rPr>
        <sz val="11"/>
        <color theme="1"/>
        <rFont val="맑은 고딕"/>
        <family val="2"/>
        <charset val="129"/>
        <scheme val="minor"/>
      </rPr>
      <t xml:space="preserve"> 디렉터리에서 실제로 이루어집니다.</t>
    </r>
  </si>
  <si>
    <r>
      <t xml:space="preserve">따라서 이 두 경로는 </t>
    </r>
    <r>
      <rPr>
        <b/>
        <sz val="11"/>
        <color theme="1"/>
        <rFont val="맑은 고딕"/>
        <family val="3"/>
        <charset val="129"/>
        <scheme val="minor"/>
      </rPr>
      <t>Docker 볼륨을 통해 연결된 경로</t>
    </r>
    <r>
      <rPr>
        <sz val="11"/>
        <color theme="1"/>
        <rFont val="맑은 고딕"/>
        <family val="2"/>
        <charset val="129"/>
        <scheme val="minor"/>
      </rPr>
      <t>입니다. MySQL이 컨테이너 내부에서 데이터를 저장할 때, 그 데이터는 호스트 시스템의 볼륨에 영구적으로 저장됩니다.</t>
    </r>
  </si>
  <si>
    <t>docker images</t>
  </si>
  <si>
    <t>docker rmi &lt;이미지 ID&gt;</t>
    <phoneticPr fontId="1" type="noConversion"/>
  </si>
  <si>
    <t>이미지 삭제</t>
    <phoneticPr fontId="1" type="noConversion"/>
  </si>
  <si>
    <t>이미지 확인</t>
    <phoneticPr fontId="1" type="noConversion"/>
  </si>
  <si>
    <t>docker volume ls</t>
    <phoneticPr fontId="1" type="noConversion"/>
  </si>
  <si>
    <t>docker logs sbbdb</t>
  </si>
  <si>
    <t>docker ps -a</t>
  </si>
  <si>
    <t>docker exec -it sbbdb mysql -u root -p</t>
  </si>
  <si>
    <t>MySQL Docker 이미지를 삭제하고 다시 설치하는 작업을 단계별로 자세히 설명드리겠습니다. 이미지 삭제 후 재설치하는 방법을 단계별로 나눠서 설명할게요.</t>
  </si>
  <si>
    <t>1. 현재 MySQL 컨테이너 중지 및 삭제</t>
  </si>
  <si>
    <r>
      <t xml:space="preserve">먼저, MySQL 컨테이너가 실행 중이면 중지한 후 삭제해야 합니다.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 xml:space="preserve"> 명령어로 현재 실행 중인 MySQL 컨테이너를 확인하고 중지합니다.</t>
    </r>
  </si>
  <si>
    <t>1.1. 실행 중인 MySQL 컨테이너 확인</t>
  </si>
  <si>
    <t>docker ps</t>
  </si>
  <si>
    <r>
      <t>mysql</t>
    </r>
    <r>
      <rPr>
        <sz val="11"/>
        <color theme="1"/>
        <rFont val="맑은 고딕"/>
        <family val="2"/>
        <charset val="129"/>
        <scheme val="minor"/>
      </rPr>
      <t xml:space="preserve"> 컨테이너가 실행 중이라면, 해당 컨테이너를 중지합니다.</t>
    </r>
  </si>
  <si>
    <t>1.2. MySQL 컨테이너 중지</t>
  </si>
  <si>
    <t>컨테이너가 실행 중이면 다음 명령으로 중지합니다:</t>
  </si>
  <si>
    <t>docker stop sbbdb</t>
  </si>
  <si>
    <t>1.3. MySQL 컨테이너 삭제</t>
  </si>
  <si>
    <r>
      <t xml:space="preserve">컨테이너를 중지한 후 삭제합니다. 컨테이너 이름이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인 경우 다음 명령을 사용합니다:</t>
    </r>
  </si>
  <si>
    <t>docker rm sbbdb</t>
  </si>
  <si>
    <r>
      <t xml:space="preserve">이렇게 하면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 xml:space="preserve">라는 MySQL 컨테이너가 삭제됩니다. 이때, 컨테이너는 삭제되지만 </t>
    </r>
    <r>
      <rPr>
        <b/>
        <sz val="11"/>
        <color theme="1"/>
        <rFont val="맑은 고딕"/>
        <family val="3"/>
        <charset val="129"/>
        <scheme val="minor"/>
      </rPr>
      <t>데이터는 볼륨에 저장되어 남아있습니다</t>
    </r>
    <r>
      <rPr>
        <sz val="11"/>
        <color theme="1"/>
        <rFont val="맑은 고딕"/>
        <family val="2"/>
        <charset val="129"/>
        <scheme val="minor"/>
      </rPr>
      <t>.</t>
    </r>
  </si>
  <si>
    <t>2. MySQL 이미지 삭제</t>
  </si>
  <si>
    <t>컨테이너를 삭제한 후, MySQL Docker 이미지를 삭제합니다. 먼저 현재 설치된 MySQL 이미지를 확인합니다.</t>
  </si>
  <si>
    <t>2.1. MySQL 이미지 확인</t>
  </si>
  <si>
    <r>
      <t xml:space="preserve">출력 결과에 </t>
    </r>
    <r>
      <rPr>
        <sz val="10"/>
        <color theme="1"/>
        <rFont val="Arial Unicode MS"/>
        <family val="3"/>
        <charset val="129"/>
      </rPr>
      <t>mysql</t>
    </r>
    <r>
      <rPr>
        <sz val="11"/>
        <color theme="1"/>
        <rFont val="맑은 고딕"/>
        <family val="2"/>
        <charset val="129"/>
        <scheme val="minor"/>
      </rPr>
      <t xml:space="preserve"> 이미지가 표시될 것입니다. 예시:</t>
    </r>
  </si>
  <si>
    <t>REPOSITORY   TAG       IMAGE ID       CREATED        SIZE</t>
  </si>
  <si>
    <t>mysql        latest    c757d623b190   2 months ago   586MB</t>
  </si>
  <si>
    <t>2.2. MySQL 이미지 삭제</t>
  </si>
  <si>
    <r>
      <t xml:space="preserve">이미지 ID 또는 이름을 사용하여 MySQL 이미지를 삭제할 수 있습니다. 예를 들어, 위의 예에서 MySQL 이미지 ID는 </t>
    </r>
    <r>
      <rPr>
        <sz val="10"/>
        <color theme="1"/>
        <rFont val="Arial Unicode MS"/>
        <family val="3"/>
        <charset val="129"/>
      </rPr>
      <t>c757d623b190</t>
    </r>
    <r>
      <rPr>
        <sz val="11"/>
        <color theme="1"/>
        <rFont val="맑은 고딕"/>
        <family val="2"/>
        <charset val="129"/>
        <scheme val="minor"/>
      </rPr>
      <t>입니다. 다음 명령을 사용하여 이미지를 삭제합니다:</t>
    </r>
  </si>
  <si>
    <t>docker rmi c757d623b190</t>
  </si>
  <si>
    <t>또는, 이미지 이름과 태그를 사용하여 삭제할 수도 있습니다:</t>
  </si>
  <si>
    <t>docker rmi mysql:latest</t>
  </si>
  <si>
    <t>이렇게 하면 MySQL 이미지가 Docker에서 삭제됩니다.</t>
  </si>
  <si>
    <t>3. MySQL 이미지 다시 설치</t>
  </si>
  <si>
    <r>
      <t xml:space="preserve">이제 MySQL 이미지를 다시 설치합니다. 최신 버전을 다운로드하거나 특정 버전(예: </t>
    </r>
    <r>
      <rPr>
        <sz val="10"/>
        <color theme="1"/>
        <rFont val="Arial Unicode MS"/>
        <family val="3"/>
        <charset val="129"/>
      </rPr>
      <t>8.0</t>
    </r>
    <r>
      <rPr>
        <sz val="11"/>
        <color theme="1"/>
        <rFont val="맑은 고딕"/>
        <family val="2"/>
        <charset val="129"/>
        <scheme val="minor"/>
      </rPr>
      <t>)을 설치할 수 있습니다.</t>
    </r>
  </si>
  <si>
    <t>3.1. MySQL 최신 버전 설치</t>
  </si>
  <si>
    <t>다음 명령어로 MySQL의 최신 이미지를 다시 다운로드합니다:</t>
  </si>
  <si>
    <t>docker pull mysql:latest</t>
  </si>
  <si>
    <t>3.2. 특정 버전의 MySQL 설치</t>
  </si>
  <si>
    <t>특정 버전을 설치하려면 버전을 명시하여 이미지를 다운로드합니다. 예를 들어, MySQL 8.0 버전을 설치하려면:</t>
  </si>
  <si>
    <t>docker pull mysql:8.0</t>
  </si>
  <si>
    <t>4. MySQL 컨테이너 재생성 및 실행</t>
  </si>
  <si>
    <t>이미지를 다운로드한 후, 새로운 MySQL 컨테이너를 생성하고 실행할 수 있습니다. 기존 볼륨을 유지하여 데이터 손실 없이 MySQL을 실행할 수 있습니다.</t>
  </si>
  <si>
    <t>4.1. MySQL 컨테이너 실행</t>
  </si>
  <si>
    <r>
      <t xml:space="preserve">다음 명령어를 사용하여 </t>
    </r>
    <r>
      <rPr>
        <sz val="10"/>
        <color theme="1"/>
        <rFont val="Arial Unicode MS"/>
        <family val="3"/>
        <charset val="129"/>
      </rPr>
      <t>sbbdb_data</t>
    </r>
    <r>
      <rPr>
        <sz val="11"/>
        <color theme="1"/>
        <rFont val="맑은 고딕"/>
        <family val="2"/>
        <charset val="129"/>
        <scheme val="minor"/>
      </rPr>
      <t xml:space="preserve"> 볼륨을 마운트한 상태로 MySQL 컨테이너를 실행합니다:</t>
    </r>
  </si>
  <si>
    <t>docker run -d --name sbbdb \</t>
  </si>
  <si>
    <t xml:space="preserve">  -e MYSQL_ROOT_PASSWORD=my-secret-pw \</t>
  </si>
  <si>
    <t xml:space="preserve">  -e TZ=Asia/Seoul \</t>
  </si>
  <si>
    <t xml:space="preserve">  -v sbbdb_data:/var/lib/mysql \</t>
  </si>
  <si>
    <t xml:space="preserve">  -p 3306:3306 \</t>
  </si>
  <si>
    <t xml:space="preserve">  mysql:latest</t>
  </si>
  <si>
    <t>이 명령어는 다음 작업을 수행합니다:</t>
  </si>
  <si>
    <r>
      <t>-d</t>
    </r>
    <r>
      <rPr>
        <sz val="11"/>
        <color theme="1"/>
        <rFont val="맑은 고딕"/>
        <family val="2"/>
        <charset val="129"/>
        <scheme val="minor"/>
      </rPr>
      <t>: 백그라운드에서 컨테이너 실행</t>
    </r>
  </si>
  <si>
    <r>
      <t>--name sbbdb</t>
    </r>
    <r>
      <rPr>
        <sz val="11"/>
        <color theme="1"/>
        <rFont val="맑은 고딕"/>
        <family val="2"/>
        <charset val="129"/>
        <scheme val="minor"/>
      </rPr>
      <t xml:space="preserve">: 컨테이너 이름을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로 설정</t>
    </r>
  </si>
  <si>
    <r>
      <t>-e MYSQL_ROOT_PASSWORD=my-secret-pw</t>
    </r>
    <r>
      <rPr>
        <sz val="11"/>
        <color theme="1"/>
        <rFont val="맑은 고딕"/>
        <family val="2"/>
        <charset val="129"/>
        <scheme val="minor"/>
      </rPr>
      <t>: MySQL 루트 비밀번호 설정</t>
    </r>
  </si>
  <si>
    <r>
      <t>-e TZ=Asia/Seoul</t>
    </r>
    <r>
      <rPr>
        <sz val="11"/>
        <color theme="1"/>
        <rFont val="맑은 고딕"/>
        <family val="2"/>
        <charset val="129"/>
        <scheme val="minor"/>
      </rPr>
      <t>: 한국 시간대 설정</t>
    </r>
  </si>
  <si>
    <r>
      <t>-v sbbdb_data:/var/lib/mysql</t>
    </r>
    <r>
      <rPr>
        <sz val="11"/>
        <color theme="1"/>
        <rFont val="맑은 고딕"/>
        <family val="2"/>
        <charset val="129"/>
        <scheme val="minor"/>
      </rPr>
      <t>: 기존 볼륨을 마운트하여 데이터를 유지</t>
    </r>
  </si>
  <si>
    <r>
      <t>-p 3306:3306</t>
    </r>
    <r>
      <rPr>
        <sz val="11"/>
        <color theme="1"/>
        <rFont val="맑은 고딕"/>
        <family val="2"/>
        <charset val="129"/>
        <scheme val="minor"/>
      </rPr>
      <t>: 호스트와 컨테이너의 3306 포트를 연결하여 MySQL에 접근 가능하게 설정</t>
    </r>
  </si>
  <si>
    <t>5. MySQL 컨테이너 실행 확인</t>
  </si>
  <si>
    <t>다시 실행한 MySQL 컨테이너가 제대로 실행되고 있는지 확인합니다.</t>
  </si>
  <si>
    <r>
      <t xml:space="preserve">실행 중인 컨테이너 목록에 </t>
    </r>
    <r>
      <rPr>
        <sz val="10"/>
        <color theme="1"/>
        <rFont val="Arial Unicode MS"/>
        <family val="3"/>
        <charset val="129"/>
      </rPr>
      <t>sbbdb</t>
    </r>
    <r>
      <rPr>
        <sz val="11"/>
        <color theme="1"/>
        <rFont val="맑은 고딕"/>
        <family val="2"/>
        <charset val="129"/>
        <scheme val="minor"/>
      </rPr>
      <t>가 표시되면 MySQL이 정상적으로 실행되고 있는 것입니다.</t>
    </r>
  </si>
  <si>
    <t>6. MySQL 데이터 확인</t>
  </si>
  <si>
    <t>데이터가 정상적으로 유지되고 있는지 확인하려면 MySQL에 접속하여 데이터베이스가 잘 유지되고 있는지 확인합니다.</t>
  </si>
  <si>
    <t>MySQL 프롬프트에 진입한 후, 데이터베이스와 테이블이 정상적으로 존재하는지 확인할 수 있습니다.</t>
  </si>
  <si>
    <t>sql</t>
  </si>
  <si>
    <t>SHOW DATABASES;</t>
  </si>
  <si>
    <r>
      <t>1. 컨테이너 중지 및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stop</t>
    </r>
    <r>
      <rPr>
        <sz val="11"/>
        <color theme="1"/>
        <rFont val="맑은 고딕"/>
        <family val="2"/>
        <charset val="129"/>
        <scheme val="minor"/>
      </rPr>
      <t xml:space="preserve"> 및 </t>
    </r>
    <r>
      <rPr>
        <sz val="10"/>
        <color theme="1"/>
        <rFont val="Arial Unicode MS"/>
        <family val="3"/>
        <charset val="129"/>
      </rPr>
      <t>docker rm</t>
    </r>
    <r>
      <rPr>
        <sz val="11"/>
        <color theme="1"/>
        <rFont val="맑은 고딕"/>
        <family val="2"/>
        <charset val="129"/>
        <scheme val="minor"/>
      </rPr>
      <t xml:space="preserve"> 명령으로 MySQL 컨테이너를 중지하고 삭제.</t>
    </r>
  </si>
  <si>
    <r>
      <t>2. 이미지 삭제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rmi</t>
    </r>
    <r>
      <rPr>
        <sz val="11"/>
        <color theme="1"/>
        <rFont val="맑은 고딕"/>
        <family val="2"/>
        <charset val="129"/>
        <scheme val="minor"/>
      </rPr>
      <t xml:space="preserve"> 명령으로 MySQL 이미지를 삭제.</t>
    </r>
  </si>
  <si>
    <r>
      <t>3. 새로운 MySQL 이미지 설치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pull</t>
    </r>
    <r>
      <rPr>
        <sz val="11"/>
        <color theme="1"/>
        <rFont val="맑은 고딕"/>
        <family val="2"/>
        <charset val="129"/>
        <scheme val="minor"/>
      </rPr>
      <t xml:space="preserve"> 명령으로 최신 MySQL 이미지를 다시 설치.</t>
    </r>
  </si>
  <si>
    <r>
      <t>4. 새 컨테이너 생성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run</t>
    </r>
    <r>
      <rPr>
        <sz val="11"/>
        <color theme="1"/>
        <rFont val="맑은 고딕"/>
        <family val="2"/>
        <charset val="129"/>
        <scheme val="minor"/>
      </rPr>
      <t xml:space="preserve"> 명령으로 기존 데이터 볼륨을 유지하며 새로운 MySQL 컨테이너를 실행.</t>
    </r>
  </si>
  <si>
    <r>
      <t>5. 컨테이너 실행 확인 및 데이터 확인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docker ps</t>
    </r>
    <r>
      <rPr>
        <sz val="11"/>
        <color theme="1"/>
        <rFont val="맑은 고딕"/>
        <family val="2"/>
        <charset val="129"/>
        <scheme val="minor"/>
      </rPr>
      <t>로 컨테이너가 정상 실행 중인지 확인하고 MySQL에 접속하여 데이터가 유지되었는지 확인.</t>
    </r>
  </si>
  <si>
    <t>SELECT @@global.time_zone, @@session.time_zone;</t>
  </si>
  <si>
    <t>SET GLOBAL time_zone = 'Asia/Seoul';</t>
  </si>
  <si>
    <t>SELECT NOW(), SYSDATE(), @@global.time_zone, @@session.time_zone;</t>
  </si>
  <si>
    <t>mysql 날짜 시간 확인 및 설정</t>
    <phoneticPr fontId="1" type="noConversion"/>
  </si>
  <si>
    <r>
      <t>CREATE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DATABASE</t>
    </r>
    <r>
      <rPr>
        <sz val="16"/>
        <color rgb="FF000000"/>
        <rFont val="Consolas"/>
        <family val="3"/>
      </rPr>
      <t xml:space="preserve"> movies_db</t>
    </r>
    <r>
      <rPr>
        <sz val="16"/>
        <color rgb="FFFF0000"/>
        <rFont val="Consolas"/>
        <family val="3"/>
      </rPr>
      <t>;</t>
    </r>
  </si>
  <si>
    <r>
      <t>CREATE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USER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000000"/>
        <rFont val="Consolas"/>
        <family val="3"/>
      </rPr>
      <t xml:space="preserve"> IDENTIFIED </t>
    </r>
    <r>
      <rPr>
        <b/>
        <sz val="16"/>
        <color rgb="FF800000"/>
        <rFont val="Consolas"/>
        <family val="3"/>
      </rPr>
      <t>BY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'movie123'</t>
    </r>
    <r>
      <rPr>
        <sz val="16"/>
        <color rgb="FFFF0000"/>
        <rFont val="Consolas"/>
        <family val="3"/>
      </rPr>
      <t>;</t>
    </r>
  </si>
  <si>
    <r>
      <t>GRANT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ALL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PRIVILEGES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ON</t>
    </r>
    <r>
      <rPr>
        <sz val="16"/>
        <color rgb="FF000000"/>
        <rFont val="Consolas"/>
        <family val="3"/>
      </rPr>
      <t xml:space="preserve"> movies_db.* </t>
    </r>
    <r>
      <rPr>
        <b/>
        <sz val="16"/>
        <color rgb="FF800000"/>
        <rFont val="Consolas"/>
        <family val="3"/>
      </rPr>
      <t>TO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</si>
  <si>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r>
      <t xml:space="preserve">FLUSH </t>
    </r>
    <r>
      <rPr>
        <b/>
        <sz val="16"/>
        <color rgb="FF800000"/>
        <rFont val="Consolas"/>
        <family val="3"/>
      </rPr>
      <t>PRIVILEGES</t>
    </r>
    <r>
      <rPr>
        <sz val="16"/>
        <color rgb="FFFF0000"/>
        <rFont val="Consolas"/>
        <family val="3"/>
      </rPr>
      <t>;</t>
    </r>
  </si>
  <si>
    <r>
      <t>SHOW</t>
    </r>
    <r>
      <rPr>
        <sz val="16"/>
        <color rgb="FF000000"/>
        <rFont val="Consolas"/>
        <family val="3"/>
      </rPr>
      <t xml:space="preserve"> GRANTS </t>
    </r>
    <r>
      <rPr>
        <b/>
        <sz val="16"/>
        <color rgb="FF800000"/>
        <rFont val="Consolas"/>
        <family val="3"/>
      </rPr>
      <t>FOR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</si>
  <si>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r>
      <t>GRANT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SELECT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INSERT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UPDATE</t>
    </r>
    <r>
      <rPr>
        <sz val="16"/>
        <color rgb="FF000000"/>
        <rFont val="Consolas"/>
        <family val="3"/>
      </rPr>
      <t xml:space="preserve">, </t>
    </r>
    <r>
      <rPr>
        <b/>
        <sz val="16"/>
        <color rgb="FF800000"/>
        <rFont val="Consolas"/>
        <family val="3"/>
      </rPr>
      <t>DELETE</t>
    </r>
    <r>
      <rPr>
        <sz val="16"/>
        <color rgb="FF000000"/>
        <rFont val="Consolas"/>
        <family val="3"/>
      </rPr>
      <t xml:space="preserve"> </t>
    </r>
    <r>
      <rPr>
        <b/>
        <sz val="16"/>
        <color rgb="FF800000"/>
        <rFont val="Consolas"/>
        <family val="3"/>
      </rPr>
      <t>ON</t>
    </r>
    <r>
      <rPr>
        <sz val="16"/>
        <color rgb="FF000000"/>
        <rFont val="Consolas"/>
        <family val="3"/>
      </rPr>
      <t xml:space="preserve"> movies_db.* </t>
    </r>
    <r>
      <rPr>
        <b/>
        <sz val="16"/>
        <color rgb="FF800000"/>
        <rFont val="Consolas"/>
        <family val="3"/>
      </rPr>
      <t>TO</t>
    </r>
    <r>
      <rPr>
        <sz val="16"/>
        <color rgb="FF000000"/>
        <rFont val="Consolas"/>
        <family val="3"/>
      </rPr>
      <t xml:space="preserve"> </t>
    </r>
    <r>
      <rPr>
        <sz val="16"/>
        <color rgb="FF008000"/>
        <rFont val="Consolas"/>
        <family val="3"/>
      </rPr>
      <t>'movie'</t>
    </r>
    <r>
      <rPr>
        <sz val="16"/>
        <color rgb="FF000000"/>
        <rFont val="Consolas"/>
        <family val="3"/>
      </rPr>
      <t>@</t>
    </r>
    <r>
      <rPr>
        <sz val="16"/>
        <color rgb="FF008000"/>
        <rFont val="Consolas"/>
        <family val="3"/>
      </rPr>
      <t>'%'</t>
    </r>
    <r>
      <rPr>
        <sz val="16"/>
        <color rgb="FFFF0000"/>
        <rFont val="Consolas"/>
        <family val="3"/>
      </rPr>
      <t>;</t>
    </r>
  </si>
  <si>
    <t>REVOKE ALL PRIVILEGES ON *.* FROM 'movie'@'%';</t>
  </si>
  <si>
    <t>banners</t>
    <phoneticPr fontId="1" type="noConversion"/>
  </si>
  <si>
    <t>DBeaver에서 SQL 편집기에서 대문자를 소문자로, 또는 소문자를 대문자로 변환하는 단축키는 다음과 같습니다.</t>
  </si>
  <si>
    <r>
      <t>1. 소문자로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Y</t>
    </r>
  </si>
  <si>
    <r>
      <t>2. 대문자로 변환</t>
    </r>
    <r>
      <rPr>
        <sz val="11"/>
        <color theme="1"/>
        <rFont val="맑은 고딕"/>
        <family val="2"/>
        <charset val="129"/>
        <scheme val="minor"/>
      </rPr>
      <t xml:space="preserve">: </t>
    </r>
    <r>
      <rPr>
        <sz val="10"/>
        <color theme="1"/>
        <rFont val="Arial Unicode MS"/>
        <family val="3"/>
        <charset val="129"/>
      </rPr>
      <t>Ctrl + Shift + X</t>
    </r>
  </si>
  <si>
    <r>
      <t xml:space="preserve">Windows에서 React 빌드를 수행하면서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폴더 내 특정 폴더(예: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)를 제외하려면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 패키지를 사용하는 것이 일반적입니다. 아래는 이를 설정하는 방법입니다.</t>
    </r>
  </si>
  <si>
    <r>
      <t xml:space="preserve">1. </t>
    </r>
    <r>
      <rPr>
        <b/>
        <sz val="10"/>
        <color theme="1"/>
        <rFont val="Arial Unicode MS"/>
        <family val="3"/>
        <charset val="129"/>
      </rPr>
      <t>rimraf</t>
    </r>
    <r>
      <rPr>
        <b/>
        <sz val="13.5"/>
        <color theme="1"/>
        <rFont val="맑은 고딕"/>
        <family val="3"/>
        <charset val="129"/>
        <scheme val="minor"/>
      </rPr>
      <t xml:space="preserve"> 패키지 설치</t>
    </r>
  </si>
  <si>
    <r>
      <t xml:space="preserve">먼저,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>를 설치합니다. 이는 Windows 환경에서 폴더를 쉽게 삭제할 수 있도록 도와주는 패키지입니다.</t>
    </r>
  </si>
  <si>
    <t>npm install rimraf --save-dev</t>
  </si>
  <si>
    <r>
      <t xml:space="preserve">2. </t>
    </r>
    <r>
      <rPr>
        <b/>
        <sz val="10"/>
        <color theme="1"/>
        <rFont val="Arial Unicode MS"/>
        <family val="3"/>
        <charset val="129"/>
      </rPr>
      <t>package.json</t>
    </r>
    <r>
      <rPr>
        <b/>
        <sz val="13.5"/>
        <color theme="1"/>
        <rFont val="맑은 고딕"/>
        <family val="3"/>
        <charset val="129"/>
        <scheme val="minor"/>
      </rPr>
      <t xml:space="preserve">의 </t>
    </r>
    <r>
      <rPr>
        <b/>
        <sz val="10"/>
        <color theme="1"/>
        <rFont val="Arial Unicode MS"/>
        <family val="3"/>
        <charset val="129"/>
      </rPr>
      <t>build</t>
    </r>
    <r>
      <rPr>
        <b/>
        <sz val="13.5"/>
        <color theme="1"/>
        <rFont val="맑은 고딕"/>
        <family val="3"/>
        <charset val="129"/>
        <scheme val="minor"/>
      </rPr>
      <t xml:space="preserve"> 스크립트 수정</t>
    </r>
  </si>
  <si>
    <r>
      <t>package.json</t>
    </r>
    <r>
      <rPr>
        <sz val="11"/>
        <color theme="1"/>
        <rFont val="맑은 고딕"/>
        <family val="2"/>
        <charset val="129"/>
        <scheme val="minor"/>
      </rPr>
      <t xml:space="preserve">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 스크립트를 수정하여 </t>
    </r>
    <r>
      <rPr>
        <sz val="10"/>
        <color theme="1"/>
        <rFont val="Arial Unicode MS"/>
        <family val="3"/>
        <charset val="129"/>
      </rPr>
      <t>rimraf</t>
    </r>
    <r>
      <rPr>
        <sz val="11"/>
        <color theme="1"/>
        <rFont val="맑은 고딕"/>
        <family val="2"/>
        <charset val="129"/>
        <scheme val="minor"/>
      </rPr>
      <t xml:space="preserve">를 통해 빌드 완료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폴더를 삭제하도록 설정합니다.</t>
    </r>
  </si>
  <si>
    <t>json</t>
  </si>
  <si>
    <t>{</t>
  </si>
  <si>
    <t xml:space="preserve">  "scripts": {</t>
  </si>
  <si>
    <t xml:space="preserve">    "build": "react-scripts build &amp;&amp; rimraf build\\data"</t>
  </si>
  <si>
    <t>3. 빌드 실행</t>
  </si>
  <si>
    <r>
      <t xml:space="preserve">이제 빌드를 실행하면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가 완료된 후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자동으로 삭제됩니다.</t>
    </r>
  </si>
  <si>
    <r>
      <t xml:space="preserve">이렇게 하면 Windows에서 </t>
    </r>
    <r>
      <rPr>
        <sz val="10"/>
        <color theme="1"/>
        <rFont val="Arial Unicode MS"/>
        <family val="3"/>
        <charset val="129"/>
      </rPr>
      <t>build</t>
    </r>
    <r>
      <rPr>
        <sz val="11"/>
        <color theme="1"/>
        <rFont val="맑은 고딕"/>
        <family val="2"/>
        <charset val="129"/>
        <scheme val="minor"/>
      </rPr>
      <t xml:space="preserve">할 때 </t>
    </r>
    <r>
      <rPr>
        <sz val="10"/>
        <color theme="1"/>
        <rFont val="Arial Unicode MS"/>
        <family val="3"/>
        <charset val="129"/>
      </rPr>
      <t>build/data</t>
    </r>
    <r>
      <rPr>
        <sz val="11"/>
        <color theme="1"/>
        <rFont val="맑은 고딕"/>
        <family val="2"/>
        <charset val="129"/>
        <scheme val="minor"/>
      </rPr>
      <t xml:space="preserve"> 폴더가 제외됩니다.</t>
    </r>
  </si>
  <si>
    <t># HTTPS ?? ??? ??? ?? ??</t>
  </si>
  <si>
    <r>
      <t>Projection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sz val="10"/>
        <color theme="1"/>
        <rFont val="Arial Unicode MS"/>
        <family val="3"/>
        <charset val="129"/>
      </rPr>
      <t>DTO</t>
    </r>
    <r>
      <rPr>
        <sz val="11"/>
        <color theme="1"/>
        <rFont val="맑은 고딕"/>
        <family val="2"/>
        <charset val="129"/>
        <scheme val="minor"/>
      </rPr>
      <t xml:space="preserve">는 모두 데이터베이스의 쿼리 결과를 자바 객체로 매핑하는 데 사용되지만, 그 </t>
    </r>
    <r>
      <rPr>
        <b/>
        <sz val="11"/>
        <color theme="1"/>
        <rFont val="맑은 고딕"/>
        <family val="3"/>
        <charset val="129"/>
        <scheme val="minor"/>
      </rPr>
      <t>사용 목적</t>
    </r>
    <r>
      <rPr>
        <sz val="11"/>
        <color theme="1"/>
        <rFont val="맑은 고딕"/>
        <family val="2"/>
        <charset val="129"/>
        <scheme val="minor"/>
      </rPr>
      <t xml:space="preserve">과 </t>
    </r>
    <r>
      <rPr>
        <b/>
        <sz val="11"/>
        <color theme="1"/>
        <rFont val="맑은 고딕"/>
        <family val="3"/>
        <charset val="129"/>
        <scheme val="minor"/>
      </rPr>
      <t>방법</t>
    </r>
    <r>
      <rPr>
        <sz val="11"/>
        <color theme="1"/>
        <rFont val="맑은 고딕"/>
        <family val="2"/>
        <charset val="129"/>
        <scheme val="minor"/>
      </rPr>
      <t>에는 차이점이 있습니다. 아래에서 각각의 개념과 차이점을 설명하겠습니다.</t>
    </r>
  </si>
  <si>
    <t>1. Projection</t>
  </si>
  <si>
    <r>
      <t>Projection</t>
    </r>
    <r>
      <rPr>
        <sz val="11"/>
        <color theme="1"/>
        <rFont val="맑은 고딕"/>
        <family val="2"/>
        <charset val="129"/>
        <scheme val="minor"/>
      </rPr>
      <t>은 JPA에서 특정 필드만 선택하여 쿼리할 수 있도록 지원하는 기능입니다. 전체 엔티티를 가져오지 않고 필요한 필드만 선택할 때 사용합니다. 주로 인터페이스 또는 클래스 기반 프로젝션을 사용할 수 있습니다.</t>
    </r>
  </si>
  <si>
    <t>주요 특징:</t>
  </si>
  <si>
    <r>
      <t>인터페이스 기반</t>
    </r>
    <r>
      <rPr>
        <sz val="11"/>
        <color theme="1"/>
        <rFont val="맑은 고딕"/>
        <family val="2"/>
        <charset val="129"/>
        <scheme val="minor"/>
      </rPr>
      <t>: 필요한 필드에 대해 메서드를 정의한 인터페이스를 사용하여 쿼리 결과를 매핑합니다.</t>
    </r>
  </si>
  <si>
    <r>
      <t>쿼리 최적화</t>
    </r>
    <r>
      <rPr>
        <sz val="11"/>
        <color theme="1"/>
        <rFont val="맑은 고딕"/>
        <family val="2"/>
        <charset val="129"/>
        <scheme val="minor"/>
      </rPr>
      <t>: 전체 엔티티가 아닌 필요한 필드만 데이터베이스에서 가져오기 때문에 성능이 최적화됩니다.</t>
    </r>
  </si>
  <si>
    <r>
      <t>간편함</t>
    </r>
    <r>
      <rPr>
        <sz val="11"/>
        <color theme="1"/>
        <rFont val="맑은 고딕"/>
        <family val="2"/>
        <charset val="129"/>
        <scheme val="minor"/>
      </rPr>
      <t>: 복잡한 매핑 코드 없이 필요한 필드를 인터페이스에 정의하여 사용 가능합니다.</t>
    </r>
  </si>
  <si>
    <t>java</t>
  </si>
  <si>
    <t>public interface MovieProjection {</t>
  </si>
  <si>
    <t xml:space="preserve">    String getMovieName();</t>
  </si>
  <si>
    <t xml:space="preserve">    Double getRating();</t>
  </si>
  <si>
    <t>Repository에서 특정 필드만 선택할 수 있습니다.</t>
  </si>
  <si>
    <t>@Query("SELECT m.movieName AS movieName, m.rating AS rating FROM Movies m")</t>
  </si>
  <si>
    <t>List&lt;MovieProjection&gt; findMovies();</t>
  </si>
  <si>
    <t>2. DTO (Data Transfer Object)</t>
  </si>
  <si>
    <r>
      <t xml:space="preserve">**DTO (Data Transfer Object)**는 주로 서비스 계층에서 </t>
    </r>
    <r>
      <rPr>
        <b/>
        <sz val="11"/>
        <color theme="1"/>
        <rFont val="맑은 고딕"/>
        <family val="3"/>
        <charset val="129"/>
        <scheme val="minor"/>
      </rPr>
      <t>엔티티와 클라이언트 간에 데이터를 전달</t>
    </r>
    <r>
      <rPr>
        <sz val="11"/>
        <color theme="1"/>
        <rFont val="맑은 고딕"/>
        <family val="2"/>
        <charset val="129"/>
        <scheme val="minor"/>
      </rPr>
      <t>하기 위한 객체입니다. DTO는 엔티티와는 독립적으로 정의된 클래스이며, 주로 데이터 전송이나 비즈니스 로직에서 필요한 데이터를 구조화하는 데 사용됩니다.</t>
    </r>
  </si>
  <si>
    <r>
      <t>클래스 기반</t>
    </r>
    <r>
      <rPr>
        <sz val="11"/>
        <color theme="1"/>
        <rFont val="맑은 고딕"/>
        <family val="2"/>
        <charset val="129"/>
        <scheme val="minor"/>
      </rPr>
      <t>: DTO는 명시적으로 정의된 클래스입니다.</t>
    </r>
  </si>
  <si>
    <r>
      <t>명확한 데이터 구조</t>
    </r>
    <r>
      <rPr>
        <sz val="11"/>
        <color theme="1"/>
        <rFont val="맑은 고딕"/>
        <family val="2"/>
        <charset val="129"/>
        <scheme val="minor"/>
      </rPr>
      <t>: 엔티티와는 별개로 클라이언트와 상호작용할 데이터 구조를 명확히 정의합니다.</t>
    </r>
  </si>
  <si>
    <r>
      <t>필터링 및 변환</t>
    </r>
    <r>
      <rPr>
        <sz val="11"/>
        <color theme="1"/>
        <rFont val="맑은 고딕"/>
        <family val="2"/>
        <charset val="129"/>
        <scheme val="minor"/>
      </rPr>
      <t>: 엔티티에서 특정 필드만 추출하거나 가공하여 DTO로 변환할 수 있습니다.</t>
    </r>
  </si>
  <si>
    <r>
      <t>데이터 보호</t>
    </r>
    <r>
      <rPr>
        <sz val="11"/>
        <color theme="1"/>
        <rFont val="맑은 고딕"/>
        <family val="2"/>
        <charset val="129"/>
        <scheme val="minor"/>
      </rPr>
      <t>: DTO를 통해 민감한 엔티티 필드를 노출하지 않고 필요한 데이터만 전송할 수 있습니다.</t>
    </r>
  </si>
  <si>
    <t>public class MovieDTO {</t>
  </si>
  <si>
    <t xml:space="preserve">    private String movieName;</t>
  </si>
  <si>
    <t xml:space="preserve">    private Double rating;</t>
  </si>
  <si>
    <t xml:space="preserve">    // getters, setters, constructors</t>
  </si>
  <si>
    <t>Service 계층에서 엔티티를 DTO로 변환하여 클라이언트에 전달합니다.</t>
  </si>
  <si>
    <t>@Service</t>
  </si>
  <si>
    <t>public class MovieService {</t>
  </si>
  <si>
    <t xml:space="preserve">    public MovieDTO getMovieDTO(Movies movie) {</t>
  </si>
  <si>
    <t xml:space="preserve">        return new MovieDTO(movie.getMovieName(), movie.getRating());</t>
  </si>
  <si>
    <t>차이점</t>
  </si>
  <si>
    <t>특징</t>
  </si>
  <si>
    <t>Projection</t>
  </si>
  <si>
    <t>DTO</t>
  </si>
  <si>
    <t>정의 방식</t>
  </si>
  <si>
    <t>인터페이스 기반</t>
  </si>
  <si>
    <t>클래스 기반</t>
  </si>
  <si>
    <t>사용 목적</t>
  </si>
  <si>
    <t>데이터베이스에서 필요한 필드만 쿼리</t>
  </si>
  <si>
    <t>엔티티와 클라이언트 간 데이터 전송</t>
  </si>
  <si>
    <t>데이터 소스</t>
  </si>
  <si>
    <t>데이터베이스 필드</t>
  </si>
  <si>
    <t>엔티티의 특정 필드를 변환/가공</t>
  </si>
  <si>
    <t>성능</t>
  </si>
  <si>
    <t>필드 수준의 쿼리로 성능 최적화 가능</t>
  </si>
  <si>
    <t>엔티티 전체를 로드 후 필드를 추출</t>
  </si>
  <si>
    <t>필드 가공</t>
  </si>
  <si>
    <t>필드 가공 불가능 (단순 매핑)</t>
  </si>
  <si>
    <t>필드 가공 및 추가 로직 가능</t>
  </si>
  <si>
    <t>JPA 연관성</t>
  </si>
  <si>
    <t>JPA 쿼리에서 직접 사용</t>
  </si>
  <si>
    <t>서비스 계층에서 엔티티를 DTO로 변환</t>
  </si>
  <si>
    <t>유연성</t>
  </si>
  <si>
    <t>필드만 선택해서 사용할 수 있지만 가공은 어려움</t>
  </si>
  <si>
    <t>필드를 자유롭게 가공하고 데이터 전송 가능</t>
  </si>
  <si>
    <t>언제 사용할까?</t>
  </si>
  <si>
    <r>
      <t>Projection</t>
    </r>
    <r>
      <rPr>
        <sz val="11"/>
        <color theme="1"/>
        <rFont val="맑은 고딕"/>
        <family val="2"/>
        <charset val="129"/>
        <scheme val="minor"/>
      </rPr>
      <t xml:space="preserve">은 </t>
    </r>
    <r>
      <rPr>
        <b/>
        <sz val="11"/>
        <color theme="1"/>
        <rFont val="맑은 고딕"/>
        <family val="3"/>
        <charset val="129"/>
        <scheme val="minor"/>
      </rPr>
      <t>쿼리 최적화</t>
    </r>
    <r>
      <rPr>
        <sz val="11"/>
        <color theme="1"/>
        <rFont val="맑은 고딕"/>
        <family val="2"/>
        <charset val="129"/>
        <scheme val="minor"/>
      </rPr>
      <t xml:space="preserve">를 위해 사용됩니다. 예를 들어, 엔티티의 모든 필드를 가져오지 않고 특정 필드만 필요할 때 유용합니다. 데이터베이스에서 필요한 필드만 가져오기 때문에 </t>
    </r>
    <r>
      <rPr>
        <b/>
        <sz val="11"/>
        <color theme="1"/>
        <rFont val="맑은 고딕"/>
        <family val="3"/>
        <charset val="129"/>
        <scheme val="minor"/>
      </rPr>
      <t>성능에 민감한 경우</t>
    </r>
    <r>
      <rPr>
        <sz val="11"/>
        <color theme="1"/>
        <rFont val="맑은 고딕"/>
        <family val="2"/>
        <charset val="129"/>
        <scheme val="minor"/>
      </rPr>
      <t>에 사용됩니다.</t>
    </r>
  </si>
  <si>
    <r>
      <t>DTO</t>
    </r>
    <r>
      <rPr>
        <sz val="11"/>
        <color theme="1"/>
        <rFont val="맑은 고딕"/>
        <family val="2"/>
        <charset val="129"/>
        <scheme val="minor"/>
      </rPr>
      <t xml:space="preserve">는 주로 </t>
    </r>
    <r>
      <rPr>
        <b/>
        <sz val="11"/>
        <color theme="1"/>
        <rFont val="맑은 고딕"/>
        <family val="3"/>
        <charset val="129"/>
        <scheme val="minor"/>
      </rPr>
      <t>서비스 계층</t>
    </r>
    <r>
      <rPr>
        <sz val="11"/>
        <color theme="1"/>
        <rFont val="맑은 고딕"/>
        <family val="2"/>
        <charset val="129"/>
        <scheme val="minor"/>
      </rPr>
      <t>에서 데이터를 가공하고, 엔티티의 민감한 정보를 노출하지 않기 위해 사용됩니다. DTO를 통해 클라이언트로 전달할 데이터 구조를 명확히 정의하고, 필요한 변환이나 필터링 작업을 쉽게 수행할 수 있습니다.</t>
    </r>
  </si>
  <si>
    <r>
      <t>Projection</t>
    </r>
    <r>
      <rPr>
        <sz val="11"/>
        <color theme="1"/>
        <rFont val="맑은 고딕"/>
        <family val="2"/>
        <charset val="129"/>
        <scheme val="minor"/>
      </rPr>
      <t>: 쿼리에서 필요한 필드만 가져와 성능 최적화를 도모하는 방법으로, 데이터 가공 없이 단순한 매핑에 적합합니다.</t>
    </r>
  </si>
  <si>
    <r>
      <t>DTO</t>
    </r>
    <r>
      <rPr>
        <sz val="11"/>
        <color theme="1"/>
        <rFont val="맑은 고딕"/>
        <family val="2"/>
        <charset val="129"/>
        <scheme val="minor"/>
      </rPr>
      <t>: 클라이언트와 상호작용하는 데이터 구조를 명확히 정의하며, 엔티티와는 독립적인 데이터를 전송할 때 사용합니다.</t>
    </r>
  </si>
  <si>
    <r>
      <t xml:space="preserve">이 두 가지 방법은 각각의 목적에 따라 효율적으로 사용됩니다. 성능 최적화가 중요하다면 </t>
    </r>
    <r>
      <rPr>
        <b/>
        <sz val="11"/>
        <color theme="1"/>
        <rFont val="맑은 고딕"/>
        <family val="3"/>
        <charset val="129"/>
        <scheme val="minor"/>
      </rPr>
      <t>Projection</t>
    </r>
    <r>
      <rPr>
        <sz val="11"/>
        <color theme="1"/>
        <rFont val="맑은 고딕"/>
        <family val="2"/>
        <charset val="129"/>
        <scheme val="minor"/>
      </rPr>
      <t xml:space="preserve">을, 데이터 가공 및 클라이언트와의 통신이 중요하다면 </t>
    </r>
    <r>
      <rPr>
        <b/>
        <sz val="11"/>
        <color theme="1"/>
        <rFont val="맑은 고딕"/>
        <family val="3"/>
        <charset val="129"/>
        <scheme val="minor"/>
      </rPr>
      <t>DTO</t>
    </r>
    <r>
      <rPr>
        <sz val="11"/>
        <color theme="1"/>
        <rFont val="맑은 고딕"/>
        <family val="2"/>
        <charset val="129"/>
        <scheme val="minor"/>
      </rPr>
      <t>를 사용하는 것이 좋습니다.</t>
    </r>
  </si>
  <si>
    <t>systemSettingsAndManagement</t>
    <phoneticPr fontId="1" type="noConversion"/>
  </si>
  <si>
    <t>customerManagement</t>
    <phoneticPr fontId="1" type="noConversion"/>
  </si>
  <si>
    <t>reportingAndAnalysis</t>
    <phoneticPr fontId="1" type="noConversion"/>
  </si>
  <si>
    <t>npm install react-icons</t>
  </si>
  <si>
    <t>아이콘</t>
    <phoneticPr fontId="1" type="noConversion"/>
  </si>
  <si>
    <t>npm install xlsx@0.18.5</t>
  </si>
  <si>
    <t>엑셀</t>
    <phoneticPr fontId="1" type="noConversion"/>
  </si>
  <si>
    <r>
      <t>spring.jackson.property-naming-strategy</t>
    </r>
    <r>
      <rPr>
        <sz val="12.8"/>
        <color rgb="FF808080"/>
        <rFont val="D2Coding"/>
        <family val="3"/>
        <charset val="129"/>
      </rPr>
      <t>=</t>
    </r>
    <r>
      <rPr>
        <sz val="12.8"/>
        <color rgb="FF6AAB73"/>
        <rFont val="D2Coding"/>
        <family val="3"/>
        <charset val="129"/>
      </rPr>
      <t>SNAKE_CASE</t>
    </r>
    <phoneticPr fontId="1" type="noConversion"/>
  </si>
  <si>
    <r>
      <t>file.upload-dir.movie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C:</t>
    </r>
    <r>
      <rPr>
        <sz val="13.5"/>
        <color rgb="FFBCBEC4"/>
        <rFont val="D2Coding"/>
        <family val="3"/>
        <charset val="129"/>
      </rPr>
      <t>\\</t>
    </r>
    <r>
      <rPr>
        <sz val="13.5"/>
        <color rgb="FF6AAB73"/>
        <rFont val="D2Coding"/>
        <family val="3"/>
        <charset val="129"/>
      </rPr>
      <t>topcinema</t>
    </r>
    <r>
      <rPr>
        <sz val="13.5"/>
        <color rgb="FFBCBEC4"/>
        <rFont val="D2Coding"/>
        <family val="3"/>
        <charset val="129"/>
      </rPr>
      <t>\\</t>
    </r>
    <r>
      <rPr>
        <sz val="13.5"/>
        <color rgb="FF6AAB73"/>
        <rFont val="D2Coding"/>
        <family val="3"/>
        <charset val="129"/>
      </rPr>
      <t>images</t>
    </r>
    <r>
      <rPr>
        <sz val="13.5"/>
        <color rgb="FFBCBEC4"/>
        <rFont val="D2Coding"/>
        <family val="3"/>
        <charset val="129"/>
      </rPr>
      <t>\\</t>
    </r>
  </si>
  <si>
    <t>#file.upload-dir.movie=/home/ubuntu/topcinema/images/movie</t>
  </si>
  <si>
    <r>
      <t>file.upload-dir.banner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/home/ubuntu/topcinema/images/banner</t>
    </r>
  </si>
  <si>
    <r>
      <t>file.upload-dir.header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/home/ubuntu/topcinema/images/header</t>
    </r>
  </si>
  <si>
    <r>
      <t>file.upload-dir.footer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/home/ubuntu/topcinema/images/footer</t>
    </r>
  </si>
  <si>
    <r>
      <t>file.upload-dir.slider</t>
    </r>
    <r>
      <rPr>
        <sz val="13.5"/>
        <color rgb="FF808080"/>
        <rFont val="D2Coding"/>
        <family val="3"/>
        <charset val="129"/>
      </rPr>
      <t>=</t>
    </r>
    <r>
      <rPr>
        <sz val="13.5"/>
        <color rgb="FF6AAB73"/>
        <rFont val="D2Coding"/>
        <family val="3"/>
        <charset val="129"/>
      </rPr>
      <t>/home/ubuntu/topcinema/images/slider</t>
    </r>
  </si>
  <si>
    <t>영화관관람관정보</t>
    <phoneticPr fontId="1" type="noConversion"/>
  </si>
  <si>
    <t>1:샤롯데, 광음</t>
    <phoneticPr fontId="1" type="noConversion"/>
  </si>
  <si>
    <t>cinema_auditoriums</t>
    <phoneticPr fontId="1" type="noConversion"/>
  </si>
  <si>
    <t>seat_structures</t>
  </si>
  <si>
    <t>ManagerMovie</t>
  </si>
  <si>
    <t>ManagerCinema</t>
    <phoneticPr fontId="1" type="noConversion"/>
  </si>
  <si>
    <t>관람관관리</t>
    <phoneticPr fontId="1" type="noConversion"/>
  </si>
  <si>
    <t>영화관관리</t>
    <phoneticPr fontId="1" type="noConversion"/>
  </si>
  <si>
    <t>cinema_code</t>
    <phoneticPr fontId="1" type="noConversion"/>
  </si>
  <si>
    <t>theater_code</t>
    <phoneticPr fontId="1" type="noConversion"/>
  </si>
  <si>
    <t>cinemaCode</t>
    <phoneticPr fontId="1" type="noConversion"/>
  </si>
  <si>
    <t>theaterName</t>
    <phoneticPr fontId="1" type="noConversion"/>
  </si>
  <si>
    <t>theater_name</t>
    <phoneticPr fontId="1" type="noConversion"/>
  </si>
  <si>
    <t>cinemaName</t>
    <phoneticPr fontId="1" type="noConversion"/>
  </si>
  <si>
    <t>cinema_name</t>
    <phoneticPr fontId="1" type="noConversion"/>
  </si>
  <si>
    <t>theaterType</t>
    <phoneticPr fontId="1" type="noConversion"/>
  </si>
  <si>
    <t>theater_type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</si>
</sst>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3.5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Arial Unicode MS"/>
      <family val="3"/>
      <charset val="129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2.8"/>
      <color rgb="FFBCBEC4"/>
      <name val="D2Coding"/>
      <family val="3"/>
      <charset val="129"/>
    </font>
    <font>
      <sz val="12.8"/>
      <color rgb="FFCF8E6D"/>
      <name val="D2Coding"/>
      <family val="3"/>
      <charset val="129"/>
    </font>
    <font>
      <sz val="12.8"/>
      <color rgb="FF808080"/>
      <name val="D2Coding"/>
      <family val="3"/>
      <charset val="129"/>
    </font>
    <font>
      <sz val="12.8"/>
      <color rgb="FF6AAB73"/>
      <name val="D2Coding"/>
      <family val="3"/>
      <charset val="129"/>
    </font>
    <font>
      <sz val="12.8"/>
      <color rgb="FFB3AE60"/>
      <name val="D2Coding"/>
      <family val="3"/>
      <charset val="129"/>
    </font>
    <font>
      <sz val="12.8"/>
      <color rgb="FF56A8F5"/>
      <name val="D2Coding"/>
      <family val="3"/>
      <charset val="129"/>
    </font>
    <font>
      <sz val="12.8"/>
      <color rgb="FF7A7E85"/>
      <name val="D2Coding"/>
      <family val="3"/>
      <charset val="129"/>
    </font>
    <font>
      <b/>
      <sz val="9"/>
      <color rgb="FFBCBEC4"/>
      <name val="맑은 고딕"/>
      <family val="3"/>
      <charset val="129"/>
      <scheme val="minor"/>
    </font>
    <font>
      <i/>
      <sz val="12.8"/>
      <color rgb="FFBCBEC4"/>
      <name val="D2Coding"/>
      <family val="3"/>
      <charset val="129"/>
    </font>
    <font>
      <sz val="12.8"/>
      <color rgb="FF2AACB8"/>
      <name val="D2Coding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555558"/>
      <name val="Arial"/>
      <family val="2"/>
    </font>
    <font>
      <b/>
      <sz val="11"/>
      <color theme="1"/>
      <name val="맑은 고딕"/>
      <family val="2"/>
      <charset val="129"/>
      <scheme val="minor"/>
    </font>
    <font>
      <sz val="12"/>
      <color rgb="FF6A9955"/>
      <name val="D2Coding"/>
      <family val="3"/>
      <charset val="129"/>
    </font>
    <font>
      <sz val="12"/>
      <color rgb="FF569CD6"/>
      <name val="D2Coding"/>
      <family val="3"/>
      <charset val="129"/>
    </font>
    <font>
      <sz val="12"/>
      <color theme="1"/>
      <name val="D2Coding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b/>
      <sz val="10"/>
      <color theme="1"/>
      <name val="Arial Unicode MS"/>
      <family val="3"/>
      <charset val="129"/>
    </font>
    <font>
      <sz val="16"/>
      <color rgb="FF000000"/>
      <name val="Consolas"/>
      <family val="3"/>
    </font>
    <font>
      <b/>
      <sz val="16"/>
      <color rgb="FF800000"/>
      <name val="Consolas"/>
      <family val="3"/>
    </font>
    <font>
      <sz val="16"/>
      <color rgb="FFFF0000"/>
      <name val="Consolas"/>
      <family val="3"/>
    </font>
    <font>
      <sz val="16"/>
      <color rgb="FF008000"/>
      <name val="Consolas"/>
      <family val="3"/>
    </font>
    <font>
      <sz val="13.5"/>
      <color rgb="FFBCBEC4"/>
      <name val="D2Coding"/>
      <family val="3"/>
      <charset val="129"/>
    </font>
    <font>
      <sz val="13.5"/>
      <color rgb="FFCF8E6D"/>
      <name val="D2Coding"/>
      <family val="3"/>
      <charset val="129"/>
    </font>
    <font>
      <sz val="13.5"/>
      <color rgb="FF808080"/>
      <name val="D2Coding"/>
      <family val="3"/>
      <charset val="129"/>
    </font>
    <font>
      <sz val="13.5"/>
      <color rgb="FF6AAB73"/>
      <name val="D2Coding"/>
      <family val="3"/>
      <charset val="129"/>
    </font>
    <font>
      <sz val="13.5"/>
      <color rgb="FF7A7E85"/>
      <name val="D2Coding"/>
      <family val="3"/>
      <charset val="129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4" fillId="0" borderId="0" xfId="0" applyFont="1">
      <alignment vertical="center"/>
    </xf>
    <xf numFmtId="0" fontId="2" fillId="0" borderId="0" xfId="0" applyFont="1" applyAlignment="1">
      <alignment horizontal="left" vertical="center" indent="2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 indent="3"/>
    </xf>
    <xf numFmtId="0" fontId="5" fillId="0" borderId="0" xfId="0" applyFont="1" applyAlignment="1">
      <alignment horizontal="left" vertical="center" indent="2"/>
    </xf>
    <xf numFmtId="49" fontId="0" fillId="0" borderId="0" xfId="0" applyNumberFormat="1">
      <alignment vertical="center"/>
    </xf>
    <xf numFmtId="0" fontId="0" fillId="0" borderId="0" xfId="0" applyAlignment="1"/>
    <xf numFmtId="0" fontId="6" fillId="0" borderId="0" xfId="1"/>
    <xf numFmtId="0" fontId="7" fillId="0" borderId="1" xfId="0" applyFont="1" applyBorder="1" applyAlignment="1">
      <alignment horizontal="center" vertical="top"/>
    </xf>
    <xf numFmtId="0" fontId="10" fillId="0" borderId="0" xfId="0" applyFont="1">
      <alignment vertical="center"/>
    </xf>
    <xf numFmtId="0" fontId="13" fillId="0" borderId="0" xfId="0" applyFont="1">
      <alignment vertical="center"/>
    </xf>
    <xf numFmtId="0" fontId="9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19" fillId="0" borderId="0" xfId="1" applyFont="1"/>
    <xf numFmtId="0" fontId="20" fillId="0" borderId="0" xfId="0" applyFont="1">
      <alignment vertical="center"/>
    </xf>
    <xf numFmtId="0" fontId="19" fillId="0" borderId="0" xfId="0" applyFont="1">
      <alignment vertical="center"/>
    </xf>
    <xf numFmtId="0" fontId="21" fillId="0" borderId="0" xfId="0" applyFont="1" applyAlignment="1">
      <alignment horizontal="left" vertical="center" indent="1"/>
    </xf>
    <xf numFmtId="0" fontId="0" fillId="0" borderId="0" xfId="0" applyAlignment="1">
      <alignment vertical="center" wrapText="1"/>
    </xf>
    <xf numFmtId="0" fontId="22" fillId="0" borderId="0" xfId="0" applyFont="1">
      <alignment vertical="center"/>
    </xf>
    <xf numFmtId="0" fontId="23" fillId="0" borderId="0" xfId="0" applyFont="1">
      <alignment vertical="center"/>
    </xf>
    <xf numFmtId="20" fontId="0" fillId="0" borderId="0" xfId="0" applyNumberFormat="1">
      <alignment vertical="center"/>
    </xf>
    <xf numFmtId="0" fontId="26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32" fillId="0" borderId="0" xfId="0" applyFont="1">
      <alignment vertical="center"/>
    </xf>
    <xf numFmtId="0" fontId="35" fillId="0" borderId="0" xfId="0" applyFo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dict.naver.com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en.dict.naver.com/" TargetMode="External"/><Relationship Id="rId1" Type="http://schemas.openxmlformats.org/officeDocument/2006/relationships/hyperlink" Target="https://en.dict.naver.com/" TargetMode="External"/><Relationship Id="rId6" Type="http://schemas.openxmlformats.org/officeDocument/2006/relationships/hyperlink" Target="https://en.dict.naver.com/" TargetMode="External"/><Relationship Id="rId5" Type="http://schemas.openxmlformats.org/officeDocument/2006/relationships/hyperlink" Target="https://en.dict.naver.com/" TargetMode="External"/><Relationship Id="rId4" Type="http://schemas.openxmlformats.org/officeDocument/2006/relationships/hyperlink" Target="https://en.dict.naver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start.spring.io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defaultRowHeight="16.5" x14ac:dyDescent="0.3"/>
  <cols>
    <col min="1" max="1" width="19.625" bestFit="1" customWidth="1"/>
    <col min="2" max="2" width="19.875" style="11" customWidth="1"/>
    <col min="3" max="3" width="23.625" customWidth="1"/>
  </cols>
  <sheetData>
    <row r="1" spans="1:2" x14ac:dyDescent="0.3">
      <c r="A1" t="s">
        <v>76</v>
      </c>
      <c r="B1" s="11" t="s">
        <v>168</v>
      </c>
    </row>
    <row r="2" spans="1:2" x14ac:dyDescent="0.3">
      <c r="A2" t="s">
        <v>159</v>
      </c>
      <c r="B2" s="11" t="s">
        <v>160</v>
      </c>
    </row>
    <row r="3" spans="1:2" x14ac:dyDescent="0.3">
      <c r="A3" t="s">
        <v>161</v>
      </c>
      <c r="B3" s="11" t="s">
        <v>162</v>
      </c>
    </row>
    <row r="4" spans="1:2" x14ac:dyDescent="0.3">
      <c r="A4" t="s">
        <v>163</v>
      </c>
      <c r="B4" s="11" t="s">
        <v>164</v>
      </c>
    </row>
    <row r="5" spans="1:2" x14ac:dyDescent="0.3">
      <c r="A5" t="s">
        <v>165</v>
      </c>
      <c r="B5" s="11" t="s">
        <v>169</v>
      </c>
    </row>
    <row r="6" spans="1:2" x14ac:dyDescent="0.3">
      <c r="A6" t="s">
        <v>167</v>
      </c>
      <c r="B6" s="11" t="s">
        <v>77</v>
      </c>
    </row>
    <row r="8" spans="1:2" x14ac:dyDescent="0.3">
      <c r="A8" t="s">
        <v>484</v>
      </c>
      <c r="B8" s="11">
        <v>17</v>
      </c>
    </row>
    <row r="9" spans="1:2" x14ac:dyDescent="0.3">
      <c r="A9" t="s">
        <v>490</v>
      </c>
    </row>
    <row r="10" spans="1:2" x14ac:dyDescent="0.3">
      <c r="A10" t="s">
        <v>485</v>
      </c>
      <c r="B10" s="11" t="s">
        <v>486</v>
      </c>
    </row>
    <row r="11" spans="1:2" x14ac:dyDescent="0.3">
      <c r="B11" s="11" t="s">
        <v>487</v>
      </c>
    </row>
    <row r="12" spans="1:2" x14ac:dyDescent="0.3">
      <c r="B12" s="11" t="s">
        <v>77</v>
      </c>
    </row>
    <row r="13" spans="1:2" x14ac:dyDescent="0.3">
      <c r="A13" t="s">
        <v>491</v>
      </c>
    </row>
    <row r="14" spans="1:2" x14ac:dyDescent="0.3">
      <c r="A14" t="s">
        <v>1000</v>
      </c>
      <c r="B14" t="s">
        <v>998</v>
      </c>
    </row>
    <row r="15" spans="1:2" x14ac:dyDescent="0.3">
      <c r="A15" t="s">
        <v>999</v>
      </c>
      <c r="B15" t="s">
        <v>489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G25" sqref="G25"/>
    </sheetView>
  </sheetViews>
  <sheetFormatPr defaultColWidth="8.75" defaultRowHeight="16.5" x14ac:dyDescent="0.3"/>
  <cols>
    <col min="1" max="1" width="24.875" style="12" bestFit="1" customWidth="1"/>
    <col min="2" max="2" width="32.125" style="12" bestFit="1" customWidth="1"/>
    <col min="3" max="16384" width="8.75" style="12"/>
  </cols>
  <sheetData>
    <row r="1" spans="1:2" x14ac:dyDescent="0.3">
      <c r="A1" s="14" t="s">
        <v>762</v>
      </c>
      <c r="B1" s="14" t="s">
        <v>763</v>
      </c>
    </row>
    <row r="2" spans="1:2" x14ac:dyDescent="0.3">
      <c r="A2" s="12" t="s">
        <v>764</v>
      </c>
      <c r="B2" s="12" t="s">
        <v>765</v>
      </c>
    </row>
    <row r="3" spans="1:2" x14ac:dyDescent="0.3">
      <c r="A3" s="12" t="s">
        <v>766</v>
      </c>
      <c r="B3" s="12" t="s">
        <v>767</v>
      </c>
    </row>
    <row r="4" spans="1:2" x14ac:dyDescent="0.3">
      <c r="A4" s="12" t="s">
        <v>768</v>
      </c>
      <c r="B4" s="12" t="s">
        <v>769</v>
      </c>
    </row>
    <row r="5" spans="1:2" x14ac:dyDescent="0.3">
      <c r="A5" s="12" t="s">
        <v>770</v>
      </c>
      <c r="B5" s="12" t="s">
        <v>771</v>
      </c>
    </row>
    <row r="6" spans="1:2" x14ac:dyDescent="0.3">
      <c r="A6" s="12" t="s">
        <v>772</v>
      </c>
      <c r="B6" s="12" t="s">
        <v>773</v>
      </c>
    </row>
    <row r="7" spans="1:2" x14ac:dyDescent="0.3">
      <c r="A7" s="12" t="s">
        <v>774</v>
      </c>
      <c r="B7" s="12" t="s">
        <v>775</v>
      </c>
    </row>
    <row r="8" spans="1:2" x14ac:dyDescent="0.3">
      <c r="A8" s="12" t="s">
        <v>776</v>
      </c>
      <c r="B8" s="12" t="s">
        <v>777</v>
      </c>
    </row>
    <row r="9" spans="1:2" x14ac:dyDescent="0.3">
      <c r="A9" s="12" t="s">
        <v>778</v>
      </c>
      <c r="B9" s="12" t="s">
        <v>779</v>
      </c>
    </row>
    <row r="10" spans="1:2" x14ac:dyDescent="0.3">
      <c r="A10" s="12" t="s">
        <v>780</v>
      </c>
      <c r="B10" s="12" t="s">
        <v>781</v>
      </c>
    </row>
    <row r="11" spans="1:2" x14ac:dyDescent="0.3">
      <c r="A11" s="12" t="s">
        <v>782</v>
      </c>
      <c r="B11" s="12" t="s">
        <v>783</v>
      </c>
    </row>
    <row r="12" spans="1:2" x14ac:dyDescent="0.3">
      <c r="A12" s="12" t="s">
        <v>1122</v>
      </c>
      <c r="B12" s="12" t="s">
        <v>1241</v>
      </c>
    </row>
    <row r="13" spans="1:2" x14ac:dyDescent="0.3">
      <c r="A13" s="12" t="s">
        <v>1120</v>
      </c>
      <c r="B13" s="12" t="s">
        <v>1239</v>
      </c>
    </row>
    <row r="14" spans="1:2" x14ac:dyDescent="0.3">
      <c r="A14" s="12" t="s">
        <v>1121</v>
      </c>
      <c r="B14" s="12" t="s">
        <v>1240</v>
      </c>
    </row>
    <row r="15" spans="1:2" x14ac:dyDescent="0.3">
      <c r="A15" s="12" t="s">
        <v>784</v>
      </c>
      <c r="B15" s="12" t="s">
        <v>785</v>
      </c>
    </row>
    <row r="16" spans="1:2" x14ac:dyDescent="0.3">
      <c r="A16" s="12" t="s">
        <v>1115</v>
      </c>
      <c r="B16" s="12" t="s">
        <v>1116</v>
      </c>
    </row>
    <row r="17" spans="1:2" x14ac:dyDescent="0.3">
      <c r="A17" s="12" t="s">
        <v>1117</v>
      </c>
      <c r="B17" s="12" t="s">
        <v>1118</v>
      </c>
    </row>
    <row r="18" spans="1:2" x14ac:dyDescent="0.3">
      <c r="A18" s="12" t="s">
        <v>500</v>
      </c>
      <c r="B18" s="12" t="s">
        <v>1058</v>
      </c>
    </row>
    <row r="19" spans="1:2" x14ac:dyDescent="0.3">
      <c r="A19" s="12" t="s">
        <v>786</v>
      </c>
      <c r="B19" s="12" t="s">
        <v>787</v>
      </c>
    </row>
    <row r="20" spans="1:2" x14ac:dyDescent="0.3">
      <c r="A20" s="12" t="s">
        <v>788</v>
      </c>
      <c r="B20" s="12" t="s">
        <v>789</v>
      </c>
    </row>
    <row r="21" spans="1:2" x14ac:dyDescent="0.3">
      <c r="A21" s="12" t="s">
        <v>790</v>
      </c>
      <c r="B21" s="12" t="s">
        <v>791</v>
      </c>
    </row>
    <row r="22" spans="1:2" x14ac:dyDescent="0.3">
      <c r="A22" s="12" t="s">
        <v>792</v>
      </c>
      <c r="B22" s="12" t="s">
        <v>1579</v>
      </c>
    </row>
    <row r="23" spans="1:2" x14ac:dyDescent="0.3">
      <c r="A23" s="12" t="s">
        <v>793</v>
      </c>
      <c r="B23" s="12" t="s">
        <v>794</v>
      </c>
    </row>
    <row r="24" spans="1:2" x14ac:dyDescent="0.3">
      <c r="A24" s="12" t="s">
        <v>795</v>
      </c>
      <c r="B24" s="12" t="s">
        <v>796</v>
      </c>
    </row>
    <row r="25" spans="1:2" x14ac:dyDescent="0.3">
      <c r="A25" s="12" t="s">
        <v>797</v>
      </c>
      <c r="B25" s="12" t="s">
        <v>798</v>
      </c>
    </row>
    <row r="26" spans="1:2" x14ac:dyDescent="0.3">
      <c r="A26" s="12" t="s">
        <v>799</v>
      </c>
      <c r="B26" s="12" t="s">
        <v>800</v>
      </c>
    </row>
    <row r="27" spans="1:2" x14ac:dyDescent="0.3">
      <c r="A27" s="12" t="s">
        <v>801</v>
      </c>
      <c r="B27" s="12" t="s">
        <v>802</v>
      </c>
    </row>
    <row r="28" spans="1:2" x14ac:dyDescent="0.3">
      <c r="A28" s="12" t="s">
        <v>803</v>
      </c>
      <c r="B28" s="12" t="s">
        <v>1059</v>
      </c>
    </row>
    <row r="29" spans="1:2" x14ac:dyDescent="0.3">
      <c r="A29" s="12" t="s">
        <v>804</v>
      </c>
      <c r="B29" s="12" t="s">
        <v>533</v>
      </c>
    </row>
    <row r="30" spans="1:2" x14ac:dyDescent="0.3">
      <c r="A30" s="12" t="s">
        <v>805</v>
      </c>
      <c r="B30" s="12" t="s">
        <v>806</v>
      </c>
    </row>
    <row r="31" spans="1:2" x14ac:dyDescent="0.3">
      <c r="A31" s="12" t="s">
        <v>807</v>
      </c>
      <c r="B31" s="12" t="s">
        <v>808</v>
      </c>
    </row>
    <row r="32" spans="1:2" x14ac:dyDescent="0.3">
      <c r="A32" s="12" t="s">
        <v>809</v>
      </c>
      <c r="B32" s="12" t="s">
        <v>810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2"/>
  <sheetViews>
    <sheetView topLeftCell="A88" workbookViewId="0">
      <selection activeCell="C110" sqref="C110"/>
    </sheetView>
  </sheetViews>
  <sheetFormatPr defaultRowHeight="16.5" x14ac:dyDescent="0.3"/>
  <cols>
    <col min="1" max="1" width="20" customWidth="1"/>
    <col min="2" max="2" width="25.375" bestFit="1" customWidth="1"/>
    <col min="3" max="3" width="21.375" bestFit="1" customWidth="1"/>
    <col min="4" max="4" width="20.25" bestFit="1" customWidth="1"/>
    <col min="5" max="5" width="20.25" customWidth="1"/>
    <col min="6" max="6" width="16" customWidth="1"/>
    <col min="7" max="7" width="17.75" customWidth="1"/>
  </cols>
  <sheetData>
    <row r="1" spans="1:8" x14ac:dyDescent="0.3">
      <c r="A1" t="s">
        <v>1159</v>
      </c>
      <c r="B1" t="s">
        <v>1160</v>
      </c>
      <c r="C1" t="s">
        <v>1162</v>
      </c>
      <c r="D1" t="s">
        <v>1161</v>
      </c>
      <c r="E1" t="s">
        <v>1244</v>
      </c>
      <c r="F1" t="s">
        <v>1245</v>
      </c>
      <c r="G1" t="s">
        <v>1268</v>
      </c>
      <c r="H1" t="s">
        <v>1269</v>
      </c>
    </row>
    <row r="2" spans="1:8" x14ac:dyDescent="0.3">
      <c r="A2" s="12" t="s">
        <v>764</v>
      </c>
      <c r="B2" s="12" t="s">
        <v>765</v>
      </c>
      <c r="C2" s="12" t="s">
        <v>1111</v>
      </c>
      <c r="D2" s="12" t="str">
        <f>VLOOKUP(C2,컬럼명!$A$1:$C$158,3, FALSE)</f>
        <v>user_code</v>
      </c>
      <c r="E2" s="12" t="str">
        <f>VLOOKUP(C2,컬럼명!$A$1:$E$158,4, FALSE)</f>
        <v>int</v>
      </c>
      <c r="F2" s="12">
        <f>VLOOKUP(C2,컬럼명!$A$1:$E$158,5, FALSE)</f>
        <v>0</v>
      </c>
      <c r="G2" t="str">
        <f>IF(E2="int","",E2&amp;"("&amp;F2&amp;")")</f>
        <v/>
      </c>
      <c r="H2">
        <v>1</v>
      </c>
    </row>
    <row r="3" spans="1:8" x14ac:dyDescent="0.3">
      <c r="C3" s="21" t="s">
        <v>1124</v>
      </c>
      <c r="D3" s="12" t="str">
        <f>VLOOKUP(C3,컬럼명!$A$1:$C$158,3, FALSE)</f>
        <v>user_email</v>
      </c>
      <c r="E3" s="12" t="str">
        <f>VLOOKUP(C3,컬럼명!$A$1:$E$158,4, FALSE)</f>
        <v>varchar</v>
      </c>
      <c r="F3" s="12">
        <f>VLOOKUP(C3,컬럼명!$A$1:$E$158,5, FALSE)</f>
        <v>100</v>
      </c>
      <c r="G3" t="str">
        <f>IF(E3="int","",E3&amp;"("&amp;F3&amp;")")</f>
        <v>varchar(100)</v>
      </c>
    </row>
    <row r="4" spans="1:8" x14ac:dyDescent="0.3">
      <c r="C4" s="12" t="s">
        <v>567</v>
      </c>
      <c r="D4" s="12" t="str">
        <f>VLOOKUP(C4,컬럼명!$A$1:$C$158,3, FALSE)</f>
        <v>user_name</v>
      </c>
      <c r="E4" s="12" t="str">
        <f>VLOOKUP(C4,컬럼명!$A$1:$E$158,4, FALSE)</f>
        <v>varchar</v>
      </c>
      <c r="F4" s="12">
        <f>VLOOKUP(C4,컬럼명!$A$1:$E$158,5, FALSE)</f>
        <v>100</v>
      </c>
      <c r="G4" t="str">
        <f t="shared" ref="G4:G67" si="0">IF(E4="int","",E4&amp;"("&amp;F4&amp;")")</f>
        <v>varchar(100)</v>
      </c>
    </row>
    <row r="5" spans="1:8" x14ac:dyDescent="0.3">
      <c r="C5" s="13" t="s">
        <v>1125</v>
      </c>
      <c r="D5" s="12" t="str">
        <f>VLOOKUP(C5,컬럼명!$A$1:$C$158,3, FALSE)</f>
        <v>user_phone</v>
      </c>
      <c r="E5" s="12" t="str">
        <f>VLOOKUP(C5,컬럼명!$A$1:$E$158,4, FALSE)</f>
        <v>varchar</v>
      </c>
      <c r="F5" s="12">
        <f>VLOOKUP(C5,컬럼명!$A$1:$E$158,5, FALSE)</f>
        <v>20</v>
      </c>
      <c r="G5" t="str">
        <f t="shared" si="0"/>
        <v>varchar(20)</v>
      </c>
    </row>
    <row r="6" spans="1:8" x14ac:dyDescent="0.3">
      <c r="C6" s="12" t="s">
        <v>1065</v>
      </c>
      <c r="D6" s="12" t="str">
        <f>VLOOKUP(C6,컬럼명!$A$1:$C$158,3, FALSE)</f>
        <v>user_type</v>
      </c>
      <c r="E6" s="12" t="str">
        <f>VLOOKUP(C6,컬럼명!$A$1:$E$158,4, FALSE)</f>
        <v>char</v>
      </c>
      <c r="F6" s="12">
        <f>VLOOKUP(C6,컬럼명!$A$1:$E$158,5, FALSE)</f>
        <v>1</v>
      </c>
      <c r="G6" t="str">
        <f t="shared" si="0"/>
        <v>char(1)</v>
      </c>
    </row>
    <row r="7" spans="1:8" x14ac:dyDescent="0.3">
      <c r="C7" s="12" t="s">
        <v>573</v>
      </c>
      <c r="D7" s="12" t="str">
        <f>VLOOKUP(C7,컬럼명!$A$1:$C$158,3, FALSE)</f>
        <v>is_active</v>
      </c>
      <c r="E7" s="12" t="str">
        <f>VLOOKUP(C7,컬럼명!$A$1:$E$158,4, FALSE)</f>
        <v>char</v>
      </c>
      <c r="F7" s="12">
        <f>VLOOKUP(C7,컬럼명!$A$1:$E$158,5, FALSE)</f>
        <v>1</v>
      </c>
      <c r="G7" t="str">
        <f t="shared" si="0"/>
        <v>char(1)</v>
      </c>
    </row>
    <row r="8" spans="1:8" x14ac:dyDescent="0.3">
      <c r="C8" s="13" t="s">
        <v>1129</v>
      </c>
      <c r="D8" s="12" t="str">
        <f>VLOOKUP(C8,컬럼명!$A$1:$C$158,3, FALSE)</f>
        <v>user_password</v>
      </c>
      <c r="E8" s="12" t="str">
        <f>VLOOKUP(C8,컬럼명!$A$1:$E$158,4, FALSE)</f>
        <v>varchar</v>
      </c>
      <c r="F8" s="12">
        <f>VLOOKUP(C8,컬럼명!$A$1:$E$158,5, FALSE)</f>
        <v>30</v>
      </c>
      <c r="G8" t="str">
        <f t="shared" si="0"/>
        <v>varchar(30)</v>
      </c>
    </row>
    <row r="9" spans="1:8" x14ac:dyDescent="0.3">
      <c r="C9" s="12" t="s">
        <v>1066</v>
      </c>
      <c r="D9" s="12" t="str">
        <f>VLOOKUP(C9,컬럼명!$A$1:$C$158,3, FALSE)</f>
        <v>membership_type</v>
      </c>
      <c r="E9" s="12" t="str">
        <f>VLOOKUP(C9,컬럼명!$A$1:$E$158,4, FALSE)</f>
        <v>char</v>
      </c>
      <c r="F9" s="12">
        <f>VLOOKUP(C9,컬럼명!$A$1:$E$158,5, FALSE)</f>
        <v>1</v>
      </c>
      <c r="G9" t="str">
        <f t="shared" si="0"/>
        <v>char(1)</v>
      </c>
    </row>
    <row r="10" spans="1:8" x14ac:dyDescent="0.3">
      <c r="C10" s="12" t="s">
        <v>578</v>
      </c>
      <c r="D10" s="12" t="str">
        <f>VLOOKUP(C10,컬럼명!$A$1:$C$158,3, FALSE)</f>
        <v>registration_date</v>
      </c>
      <c r="E10" s="12" t="str">
        <f>VLOOKUP(C10,컬럼명!$A$1:$E$158,4, FALSE)</f>
        <v>char</v>
      </c>
      <c r="F10" s="12">
        <f>VLOOKUP(C10,컬럼명!$A$1:$E$158,5, FALSE)</f>
        <v>8</v>
      </c>
      <c r="G10" t="str">
        <f t="shared" si="0"/>
        <v>char(8)</v>
      </c>
    </row>
    <row r="11" spans="1:8" x14ac:dyDescent="0.3">
      <c r="C11" s="12" t="s">
        <v>1067</v>
      </c>
      <c r="D11" s="12" t="str">
        <f>VLOOKUP(C11,컬럼명!$A$1:$C$158,3, FALSE)</f>
        <v>membership_grade</v>
      </c>
      <c r="E11" s="12" t="str">
        <f>VLOOKUP(C11,컬럼명!$A$1:$E$158,4, FALSE)</f>
        <v>char</v>
      </c>
      <c r="F11" s="12">
        <f>VLOOKUP(C11,컬럼명!$A$1:$E$158,5, FALSE)</f>
        <v>1</v>
      </c>
      <c r="G11" t="str">
        <f t="shared" si="0"/>
        <v>char(1)</v>
      </c>
    </row>
    <row r="12" spans="1:8" x14ac:dyDescent="0.3">
      <c r="C12" s="12" t="s">
        <v>582</v>
      </c>
      <c r="D12" s="12" t="str">
        <f>VLOOKUP(C12,컬럼명!$A$1:$C$158,3, FALSE)</f>
        <v>birth_date</v>
      </c>
      <c r="E12" s="12" t="str">
        <f>VLOOKUP(C12,컬럼명!$A$1:$E$158,4, FALSE)</f>
        <v>char</v>
      </c>
      <c r="F12" s="12">
        <f>VLOOKUP(C12,컬럼명!$A$1:$E$158,5, FALSE)</f>
        <v>8</v>
      </c>
      <c r="G12" t="str">
        <f t="shared" si="0"/>
        <v>char(8)</v>
      </c>
    </row>
    <row r="13" spans="1:8" x14ac:dyDescent="0.3">
      <c r="A13" s="12" t="s">
        <v>766</v>
      </c>
      <c r="B13" s="12" t="s">
        <v>767</v>
      </c>
      <c r="C13" s="12" t="s">
        <v>565</v>
      </c>
      <c r="D13" s="12" t="str">
        <f>VLOOKUP(C13,컬럼명!$A$1:$C$158,3, FALSE)</f>
        <v>user_code</v>
      </c>
      <c r="E13" s="12" t="str">
        <f>VLOOKUP(C13,컬럼명!$A$1:$E$158,4, FALSE)</f>
        <v>int</v>
      </c>
      <c r="F13" s="12">
        <f>VLOOKUP(C13,컬럼명!$A$1:$E$158,5, FALSE)</f>
        <v>0</v>
      </c>
      <c r="G13" t="str">
        <f t="shared" si="0"/>
        <v/>
      </c>
      <c r="H13">
        <v>1</v>
      </c>
    </row>
    <row r="14" spans="1:8" x14ac:dyDescent="0.3">
      <c r="C14" s="12" t="s">
        <v>584</v>
      </c>
      <c r="D14" s="12" t="str">
        <f>VLOOKUP(C14,컬럼명!$A$1:$C$158,3, FALSE)</f>
        <v>menu_code</v>
      </c>
      <c r="E14" s="12" t="str">
        <f>VLOOKUP(C14,컬럼명!$A$1:$E$158,4, FALSE)</f>
        <v>int</v>
      </c>
      <c r="F14" s="12">
        <f>VLOOKUP(C14,컬럼명!$A$1:$E$158,5, FALSE)</f>
        <v>0</v>
      </c>
      <c r="G14" t="str">
        <f t="shared" si="0"/>
        <v/>
      </c>
      <c r="H14">
        <v>2</v>
      </c>
    </row>
    <row r="15" spans="1:8" x14ac:dyDescent="0.3">
      <c r="C15" s="12" t="s">
        <v>586</v>
      </c>
      <c r="D15" s="12" t="str">
        <f>VLOOKUP(C15,컬럼명!$A$1:$C$158,3, FALSE)</f>
        <v>insert_permission</v>
      </c>
      <c r="E15" s="12" t="str">
        <f>VLOOKUP(C15,컬럼명!$A$1:$E$158,4, FALSE)</f>
        <v>char</v>
      </c>
      <c r="F15" s="12">
        <f>VLOOKUP(C15,컬럼명!$A$1:$E$158,5, FALSE)</f>
        <v>1</v>
      </c>
      <c r="G15" t="str">
        <f t="shared" si="0"/>
        <v>char(1)</v>
      </c>
    </row>
    <row r="16" spans="1:8" x14ac:dyDescent="0.3">
      <c r="C16" s="12" t="s">
        <v>587</v>
      </c>
      <c r="D16" s="12" t="str">
        <f>VLOOKUP(C16,컬럼명!$A$1:$C$158,3, FALSE)</f>
        <v>update_permission</v>
      </c>
      <c r="E16" s="12" t="str">
        <f>VLOOKUP(C16,컬럼명!$A$1:$E$158,4, FALSE)</f>
        <v>char</v>
      </c>
      <c r="F16" s="12">
        <f>VLOOKUP(C16,컬럼명!$A$1:$E$158,5, FALSE)</f>
        <v>1</v>
      </c>
      <c r="G16" t="str">
        <f t="shared" si="0"/>
        <v>char(1)</v>
      </c>
    </row>
    <row r="17" spans="1:10" x14ac:dyDescent="0.3">
      <c r="C17" s="12" t="s">
        <v>588</v>
      </c>
      <c r="D17" s="12" t="str">
        <f>VLOOKUP(C17,컬럼명!$A$1:$C$158,3, FALSE)</f>
        <v>delete_permission</v>
      </c>
      <c r="E17" s="12" t="str">
        <f>VLOOKUP(C17,컬럼명!$A$1:$E$158,4, FALSE)</f>
        <v>char</v>
      </c>
      <c r="F17" s="12">
        <f>VLOOKUP(C17,컬럼명!$A$1:$E$158,5, FALSE)</f>
        <v>1</v>
      </c>
      <c r="G17" t="str">
        <f t="shared" si="0"/>
        <v>char(1)</v>
      </c>
    </row>
    <row r="18" spans="1:10" x14ac:dyDescent="0.3">
      <c r="C18" s="12" t="s">
        <v>1068</v>
      </c>
      <c r="D18" s="12" t="str">
        <f>VLOOKUP(C18,컬럼명!$A$1:$C$158,3, FALSE)</f>
        <v>select_permission</v>
      </c>
      <c r="E18" s="12" t="str">
        <f>VLOOKUP(C18,컬럼명!$A$1:$E$158,4, FALSE)</f>
        <v>char</v>
      </c>
      <c r="F18" s="12">
        <f>VLOOKUP(C18,컬럼명!$A$1:$E$158,5, FALSE)</f>
        <v>1</v>
      </c>
      <c r="G18" t="str">
        <f t="shared" si="0"/>
        <v>char(1)</v>
      </c>
    </row>
    <row r="19" spans="1:10" x14ac:dyDescent="0.3">
      <c r="A19" s="12" t="s">
        <v>768</v>
      </c>
      <c r="B19" s="12" t="s">
        <v>769</v>
      </c>
      <c r="C19" s="12" t="s">
        <v>565</v>
      </c>
      <c r="D19" s="12" t="str">
        <f>VLOOKUP(C19,컬럼명!$A$1:$C$158,3, FALSE)</f>
        <v>user_code</v>
      </c>
      <c r="E19" s="12" t="str">
        <f>VLOOKUP(C19,컬럼명!$A$1:$E$158,4, FALSE)</f>
        <v>int</v>
      </c>
      <c r="F19" s="12">
        <f>VLOOKUP(C19,컬럼명!$A$1:$E$158,5, FALSE)</f>
        <v>0</v>
      </c>
      <c r="G19" t="str">
        <f t="shared" si="0"/>
        <v/>
      </c>
      <c r="H19">
        <v>1</v>
      </c>
    </row>
    <row r="20" spans="1:10" x14ac:dyDescent="0.3">
      <c r="C20" s="12" t="s">
        <v>590</v>
      </c>
      <c r="D20" s="12" t="str">
        <f>VLOOKUP(C20,컬럼명!$A$1:$C$158,3, FALSE)</f>
        <v>movie_code</v>
      </c>
      <c r="E20" s="12" t="str">
        <f>VLOOKUP(C20,컬럼명!$A$1:$E$158,4, FALSE)</f>
        <v>int</v>
      </c>
      <c r="F20" s="12">
        <f>VLOOKUP(C20,컬럼명!$A$1:$E$158,5, FALSE)</f>
        <v>0</v>
      </c>
      <c r="G20" t="str">
        <f t="shared" si="0"/>
        <v/>
      </c>
      <c r="H20">
        <v>2</v>
      </c>
    </row>
    <row r="21" spans="1:10" x14ac:dyDescent="0.3">
      <c r="C21" s="12" t="s">
        <v>592</v>
      </c>
      <c r="D21" s="12" t="str">
        <f>VLOOKUP(C21,컬럼명!$A$1:$C$158,3, FALSE)</f>
        <v>registration_date</v>
      </c>
      <c r="E21" s="12" t="str">
        <f>VLOOKUP(C21,컬럼명!$A$1:$E$158,4, FALSE)</f>
        <v>char</v>
      </c>
      <c r="F21" s="12">
        <f>VLOOKUP(C21,컬럼명!$A$1:$E$158,5, FALSE)</f>
        <v>8</v>
      </c>
      <c r="G21" t="str">
        <f t="shared" si="0"/>
        <v>char(8)</v>
      </c>
    </row>
    <row r="22" spans="1:10" x14ac:dyDescent="0.3">
      <c r="A22" s="12" t="s">
        <v>770</v>
      </c>
      <c r="B22" s="12" t="s">
        <v>771</v>
      </c>
      <c r="C22" s="12" t="s">
        <v>565</v>
      </c>
      <c r="D22" s="12" t="str">
        <f>VLOOKUP(C22,컬럼명!$A$1:$C$158,3, FALSE)</f>
        <v>user_code</v>
      </c>
      <c r="E22" s="12" t="str">
        <f>VLOOKUP(C22,컬럼명!$A$1:$E$158,4, FALSE)</f>
        <v>int</v>
      </c>
      <c r="F22" s="12">
        <f>VLOOKUP(C22,컬럼명!$A$1:$E$158,5, FALSE)</f>
        <v>0</v>
      </c>
      <c r="G22" t="str">
        <f t="shared" si="0"/>
        <v/>
      </c>
      <c r="H22">
        <v>1</v>
      </c>
    </row>
    <row r="23" spans="1:10" x14ac:dyDescent="0.3">
      <c r="C23" s="12" t="s">
        <v>593</v>
      </c>
      <c r="D23" s="12" t="str">
        <f>VLOOKUP(C23,컬럼명!$A$1:$C$158,3, FALSE)</f>
        <v>payment_code</v>
      </c>
      <c r="E23" s="12" t="str">
        <f>VLOOKUP(C23,컬럼명!$A$1:$E$158,4, FALSE)</f>
        <v>int</v>
      </c>
      <c r="F23" s="12">
        <f>VLOOKUP(C23,컬럼명!$A$1:$E$158,5, FALSE)</f>
        <v>0</v>
      </c>
      <c r="G23" t="str">
        <f t="shared" si="0"/>
        <v/>
      </c>
      <c r="H23">
        <v>2</v>
      </c>
    </row>
    <row r="24" spans="1:10" x14ac:dyDescent="0.3">
      <c r="A24" s="12" t="s">
        <v>772</v>
      </c>
      <c r="B24" s="12" t="s">
        <v>773</v>
      </c>
      <c r="C24" s="12" t="s">
        <v>565</v>
      </c>
      <c r="D24" s="12" t="str">
        <f>VLOOKUP(C24,컬럼명!$A$1:$C$158,3, FALSE)</f>
        <v>user_code</v>
      </c>
      <c r="E24" s="12" t="str">
        <f>VLOOKUP(C24,컬럼명!$A$1:$E$158,4, FALSE)</f>
        <v>int</v>
      </c>
      <c r="F24" s="12">
        <f>VLOOKUP(C24,컬럼명!$A$1:$E$158,5, FALSE)</f>
        <v>0</v>
      </c>
      <c r="G24" t="str">
        <f t="shared" si="0"/>
        <v/>
      </c>
      <c r="H24">
        <v>1</v>
      </c>
    </row>
    <row r="25" spans="1:10" x14ac:dyDescent="0.3">
      <c r="C25" s="12" t="s">
        <v>595</v>
      </c>
      <c r="D25" s="12" t="str">
        <f>VLOOKUP(C25,컬럼명!$A$1:$C$158,3, FALSE)</f>
        <v>coupon_code</v>
      </c>
      <c r="E25" s="12" t="str">
        <f>VLOOKUP(C25,컬럼명!$A$1:$E$158,4, FALSE)</f>
        <v>int</v>
      </c>
      <c r="F25" s="12">
        <f>VLOOKUP(C25,컬럼명!$A$1:$E$158,5, FALSE)</f>
        <v>0</v>
      </c>
      <c r="G25" t="str">
        <f t="shared" si="0"/>
        <v/>
      </c>
      <c r="H25">
        <v>2</v>
      </c>
    </row>
    <row r="26" spans="1:10" x14ac:dyDescent="0.3">
      <c r="C26" s="12" t="s">
        <v>573</v>
      </c>
      <c r="D26" s="12" t="str">
        <f>VLOOKUP(C26,컬럼명!$A$1:$C$158,3, FALSE)</f>
        <v>is_active</v>
      </c>
      <c r="E26" s="12" t="str">
        <f>VLOOKUP(C26,컬럼명!$A$1:$E$158,4, FALSE)</f>
        <v>char</v>
      </c>
      <c r="F26" s="12">
        <f>VLOOKUP(C26,컬럼명!$A$1:$E$158,5, FALSE)</f>
        <v>1</v>
      </c>
      <c r="G26" t="str">
        <f t="shared" si="0"/>
        <v>char(1)</v>
      </c>
    </row>
    <row r="27" spans="1:10" x14ac:dyDescent="0.3">
      <c r="A27" s="12" t="s">
        <v>774</v>
      </c>
      <c r="B27" s="12" t="s">
        <v>775</v>
      </c>
      <c r="C27" s="12" t="s">
        <v>565</v>
      </c>
      <c r="D27" s="12" t="str">
        <f>VLOOKUP(C27,컬럼명!$A$1:$C$158,3, FALSE)</f>
        <v>user_code</v>
      </c>
      <c r="E27" s="12" t="str">
        <f>VLOOKUP(C27,컬럼명!$A$1:$E$158,4, FALSE)</f>
        <v>int</v>
      </c>
      <c r="F27" s="12">
        <f>VLOOKUP(C27,컬럼명!$A$1:$E$158,5, FALSE)</f>
        <v>0</v>
      </c>
      <c r="G27" t="str">
        <f t="shared" si="0"/>
        <v/>
      </c>
      <c r="H27">
        <v>1</v>
      </c>
    </row>
    <row r="28" spans="1:10" x14ac:dyDescent="0.3">
      <c r="C28" s="12" t="s">
        <v>1287</v>
      </c>
      <c r="D28" s="12" t="str">
        <f>VLOOKUP(C28,컬럼명!$A$1:$C$158,3, FALSE)</f>
        <v>viewed_wanted_movies_type</v>
      </c>
      <c r="E28" s="12" t="str">
        <f>VLOOKUP(C28,컬럼명!$A$1:$E$158,4, FALSE)</f>
        <v>char</v>
      </c>
      <c r="F28" s="12">
        <f>VLOOKUP(C28,컬럼명!$A$1:$E$158,5, FALSE)</f>
        <v>1</v>
      </c>
      <c r="G28" t="str">
        <f t="shared" si="0"/>
        <v>char(1)</v>
      </c>
      <c r="H28">
        <v>2</v>
      </c>
      <c r="J28" t="s">
        <v>1288</v>
      </c>
    </row>
    <row r="29" spans="1:10" x14ac:dyDescent="0.3">
      <c r="C29" s="12" t="s">
        <v>590</v>
      </c>
      <c r="D29" s="12" t="str">
        <f>VLOOKUP(C29,컬럼명!$A$1:$C$158,3, FALSE)</f>
        <v>movie_code</v>
      </c>
      <c r="E29" s="12" t="str">
        <f>VLOOKUP(C29,컬럼명!$A$1:$E$158,4, FALSE)</f>
        <v>int</v>
      </c>
      <c r="F29" s="12">
        <f>VLOOKUP(C29,컬럼명!$A$1:$E$158,5, FALSE)</f>
        <v>0</v>
      </c>
      <c r="G29" t="str">
        <f t="shared" si="0"/>
        <v/>
      </c>
      <c r="H29">
        <v>3</v>
      </c>
    </row>
    <row r="30" spans="1:10" x14ac:dyDescent="0.3">
      <c r="A30" s="12" t="s">
        <v>776</v>
      </c>
      <c r="B30" s="12" t="s">
        <v>777</v>
      </c>
      <c r="C30" s="12" t="s">
        <v>1131</v>
      </c>
      <c r="D30" s="12" t="str">
        <f>VLOOKUP(C30,컬럼명!$A$1:$C$158,3, FALSE)</f>
        <v>region_code</v>
      </c>
      <c r="E30" s="12" t="str">
        <f>VLOOKUP(C30,컬럼명!$A$1:$E$158,4, FALSE)</f>
        <v>int</v>
      </c>
      <c r="F30" s="12">
        <f>VLOOKUP(C30,컬럼명!$A$1:$E$158,5, FALSE)</f>
        <v>0</v>
      </c>
      <c r="G30" t="str">
        <f t="shared" si="0"/>
        <v/>
      </c>
      <c r="H30">
        <v>1</v>
      </c>
    </row>
    <row r="31" spans="1:10" x14ac:dyDescent="0.3">
      <c r="C31" s="12" t="s">
        <v>1132</v>
      </c>
      <c r="D31" s="12" t="str">
        <f>VLOOKUP(C31,컬럼명!$A$1:$C$158,3, FALSE)</f>
        <v>region_name</v>
      </c>
      <c r="E31" s="12" t="str">
        <f>VLOOKUP(C31,컬럼명!$A$1:$E$158,4, FALSE)</f>
        <v>varchar</v>
      </c>
      <c r="F31" s="12">
        <f>VLOOKUP(C31,컬럼명!$A$1:$E$158,5, FALSE)</f>
        <v>100</v>
      </c>
      <c r="G31" t="str">
        <f t="shared" si="0"/>
        <v>varchar(100)</v>
      </c>
    </row>
    <row r="32" spans="1:10" x14ac:dyDescent="0.3">
      <c r="C32" s="12" t="s">
        <v>1069</v>
      </c>
      <c r="D32" s="12" t="str">
        <f>VLOOKUP(C32,컬럼명!$A$1:$C$158,3, FALSE)</f>
        <v>region_type</v>
      </c>
      <c r="E32" s="12" t="str">
        <f>VLOOKUP(C32,컬럼명!$A$1:$E$158,4, FALSE)</f>
        <v>char</v>
      </c>
      <c r="F32" s="12">
        <f>VLOOKUP(C32,컬럼명!$A$1:$E$158,5, FALSE)</f>
        <v>2</v>
      </c>
      <c r="G32" t="str">
        <f t="shared" si="0"/>
        <v>char(2)</v>
      </c>
    </row>
    <row r="33" spans="1:10" x14ac:dyDescent="0.3">
      <c r="A33" s="12" t="s">
        <v>778</v>
      </c>
      <c r="B33" s="12" t="s">
        <v>779</v>
      </c>
      <c r="C33" s="12" t="s">
        <v>590</v>
      </c>
      <c r="D33" s="12" t="str">
        <f>VLOOKUP(C33,컬럼명!$A$1:$C$158,3, FALSE)</f>
        <v>movie_code</v>
      </c>
      <c r="E33" s="12" t="str">
        <f>VLOOKUP(C33,컬럼명!$A$1:$E$158,4, FALSE)</f>
        <v>int</v>
      </c>
      <c r="F33" s="12">
        <f>VLOOKUP(C33,컬럼명!$A$1:$E$158,5, FALSE)</f>
        <v>0</v>
      </c>
      <c r="G33" t="str">
        <f t="shared" si="0"/>
        <v/>
      </c>
      <c r="H33">
        <v>1</v>
      </c>
    </row>
    <row r="34" spans="1:10" x14ac:dyDescent="0.3">
      <c r="C34" s="12" t="s">
        <v>598</v>
      </c>
      <c r="D34" s="12" t="str">
        <f>VLOOKUP(C34,컬럼명!$A$1:$C$158,3, FALSE)</f>
        <v>movie_name</v>
      </c>
      <c r="E34" s="12" t="str">
        <f>VLOOKUP(C34,컬럼명!$A$1:$E$158,4, FALSE)</f>
        <v>varchar</v>
      </c>
      <c r="F34" s="12">
        <f>VLOOKUP(C34,컬럼명!$A$1:$E$158,5, FALSE)</f>
        <v>100</v>
      </c>
      <c r="G34" t="str">
        <f t="shared" si="0"/>
        <v>varchar(100)</v>
      </c>
    </row>
    <row r="35" spans="1:10" x14ac:dyDescent="0.3">
      <c r="C35" s="12" t="s">
        <v>1285</v>
      </c>
      <c r="D35" s="12" t="str">
        <f>VLOOKUP(C35,컬럼명!$A$1:$C$158,3, FALSE)</f>
        <v>movie_type</v>
      </c>
      <c r="E35" s="12" t="str">
        <f>VLOOKUP(C35,컬럼명!$A$1:$E$158,4, FALSE)</f>
        <v>char</v>
      </c>
      <c r="F35" s="12">
        <f>VLOOKUP(C35,컬럼명!$A$1:$E$158,5, FALSE)</f>
        <v>1</v>
      </c>
      <c r="G35" t="str">
        <f>IF(E35="int","",E35&amp;"("&amp;F35&amp;")")</f>
        <v>char(1)</v>
      </c>
      <c r="J35" t="s">
        <v>1286</v>
      </c>
    </row>
    <row r="36" spans="1:10" x14ac:dyDescent="0.3">
      <c r="C36" s="12" t="s">
        <v>600</v>
      </c>
      <c r="D36" s="12" t="str">
        <f>VLOOKUP(C36,컬럼명!$A$1:$C$158,3, FALSE)</f>
        <v>screening_time</v>
      </c>
      <c r="E36" s="12" t="str">
        <f>VLOOKUP(C36,컬럼명!$A$1:$E$158,4, FALSE)</f>
        <v>char</v>
      </c>
      <c r="F36" s="12">
        <f>VLOOKUP(C36,컬럼명!$A$1:$E$158,5, FALSE)</f>
        <v>4</v>
      </c>
      <c r="G36" t="str">
        <f t="shared" si="0"/>
        <v>char(4)</v>
      </c>
    </row>
    <row r="37" spans="1:10" x14ac:dyDescent="0.3">
      <c r="C37" s="12" t="s">
        <v>602</v>
      </c>
      <c r="D37" s="12" t="str">
        <f>VLOOKUP(C37,컬럼명!$A$1:$C$158,3, FALSE)</f>
        <v>age_restriction</v>
      </c>
      <c r="E37" s="12" t="str">
        <f>VLOOKUP(C37,컬럼명!$A$1:$E$158,4, FALSE)</f>
        <v>char</v>
      </c>
      <c r="F37" s="12">
        <f>VLOOKUP(C37,컬럼명!$A$1:$E$158,5, FALSE)</f>
        <v>3</v>
      </c>
      <c r="G37" t="str">
        <f t="shared" si="0"/>
        <v>char(3)</v>
      </c>
    </row>
    <row r="38" spans="1:10" x14ac:dyDescent="0.3">
      <c r="C38" s="12" t="s">
        <v>606</v>
      </c>
      <c r="D38" s="12" t="str">
        <f>VLOOKUP(C38,컬럼명!$A$1:$C$158,3, FALSE)</f>
        <v>view_count</v>
      </c>
      <c r="E38" s="12" t="str">
        <f>VLOOKUP(C38,컬럼명!$A$1:$E$158,4, FALSE)</f>
        <v>int</v>
      </c>
      <c r="F38" s="12">
        <f>VLOOKUP(C38,컬럼명!$A$1:$E$158,5, FALSE)</f>
        <v>0</v>
      </c>
      <c r="G38" t="str">
        <f t="shared" si="0"/>
        <v/>
      </c>
    </row>
    <row r="39" spans="1:10" x14ac:dyDescent="0.3">
      <c r="C39" s="12" t="s">
        <v>1138</v>
      </c>
      <c r="D39" s="12" t="str">
        <f>VLOOKUP(C39,컬럼명!$A$1:$C$158,3, FALSE)</f>
        <v>screening_start_date</v>
      </c>
      <c r="E39" s="12" t="str">
        <f>VLOOKUP(C39,컬럼명!$A$1:$E$158,4, FALSE)</f>
        <v>char</v>
      </c>
      <c r="F39" s="12">
        <f>VLOOKUP(C39,컬럼명!$A$1:$E$158,5, FALSE)</f>
        <v>8</v>
      </c>
      <c r="G39" t="str">
        <f t="shared" si="0"/>
        <v>char(8)</v>
      </c>
    </row>
    <row r="40" spans="1:10" x14ac:dyDescent="0.3">
      <c r="C40" s="12" t="s">
        <v>1139</v>
      </c>
      <c r="D40" s="12" t="str">
        <f>VLOOKUP(C40,컬럼명!$A$1:$C$158,3, FALSE)</f>
        <v>screening_end_date</v>
      </c>
      <c r="E40" s="12" t="str">
        <f>VLOOKUP(C40,컬럼명!$A$1:$E$158,4, FALSE)</f>
        <v>char</v>
      </c>
      <c r="F40" s="12">
        <f>VLOOKUP(C40,컬럼명!$A$1:$E$158,5, FALSE)</f>
        <v>8</v>
      </c>
      <c r="G40" t="str">
        <f t="shared" si="0"/>
        <v>char(8)</v>
      </c>
    </row>
    <row r="41" spans="1:10" x14ac:dyDescent="0.3">
      <c r="C41" s="12" t="s">
        <v>608</v>
      </c>
      <c r="D41" s="12" t="str">
        <f>VLOOKUP(C41,컬럼명!$A$1:$C$158,3, FALSE)</f>
        <v>interest_count</v>
      </c>
      <c r="E41" s="12" t="str">
        <f>VLOOKUP(C41,컬럼명!$A$1:$E$158,4, FALSE)</f>
        <v>int</v>
      </c>
      <c r="F41" s="12">
        <f>VLOOKUP(C41,컬럼명!$A$1:$E$158,5, FALSE)</f>
        <v>0</v>
      </c>
      <c r="G41" t="str">
        <f t="shared" si="0"/>
        <v/>
      </c>
    </row>
    <row r="42" spans="1:10" x14ac:dyDescent="0.3">
      <c r="C42" s="13" t="s">
        <v>1144</v>
      </c>
      <c r="D42" s="12" t="str">
        <f>VLOOKUP(C42,컬럼명!$A$1:$C$158,3, FALSE)</f>
        <v>movie_story</v>
      </c>
      <c r="E42" s="12" t="str">
        <f>VLOOKUP(C42,컬럼명!$A$1:$E$158,4, FALSE)</f>
        <v>varchar</v>
      </c>
      <c r="F42" s="12">
        <f>VLOOKUP(C42,컬럼명!$A$1:$E$158,5, FALSE)</f>
        <v>2000</v>
      </c>
      <c r="G42" t="str">
        <f t="shared" si="0"/>
        <v>varchar(2000)</v>
      </c>
    </row>
    <row r="43" spans="1:10" x14ac:dyDescent="0.3">
      <c r="C43" s="13" t="s">
        <v>1145</v>
      </c>
      <c r="D43" s="12" t="str">
        <f>VLOOKUP(C43,컬럼명!$A$1:$C$158,3, FALSE)</f>
        <v>movie_genre</v>
      </c>
      <c r="E43" s="12" t="str">
        <f>VLOOKUP(C43,컬럼명!$A$1:$E$158,4, FALSE)</f>
        <v>varchar</v>
      </c>
      <c r="F43" s="12">
        <f>VLOOKUP(C43,컬럼명!$A$1:$E$158,5, FALSE)</f>
        <v>100</v>
      </c>
      <c r="G43" t="str">
        <f t="shared" si="0"/>
        <v>varchar(100)</v>
      </c>
    </row>
    <row r="44" spans="1:10" x14ac:dyDescent="0.3">
      <c r="C44" s="12" t="s">
        <v>610</v>
      </c>
      <c r="D44" s="12" t="str">
        <f>VLOOKUP(C44,컬럼명!$A$1:$C$158,3, FALSE)</f>
        <v>nationality</v>
      </c>
      <c r="E44" s="12" t="str">
        <f>VLOOKUP(C44,컬럼명!$A$1:$E$158,4, FALSE)</f>
        <v>varchar</v>
      </c>
      <c r="F44" s="12">
        <f>VLOOKUP(C44,컬럼명!$A$1:$E$158,5, FALSE)</f>
        <v>100</v>
      </c>
      <c r="G44" t="str">
        <f t="shared" si="0"/>
        <v>varchar(100)</v>
      </c>
    </row>
    <row r="45" spans="1:10" x14ac:dyDescent="0.3">
      <c r="C45" s="12" t="s">
        <v>612</v>
      </c>
      <c r="D45" s="12" t="str">
        <f>VLOOKUP(C45,컬럼명!$A$1:$C$158,3, FALSE)</f>
        <v>director</v>
      </c>
      <c r="E45" s="12" t="str">
        <f>VLOOKUP(C45,컬럼명!$A$1:$E$158,4, FALSE)</f>
        <v>varchar</v>
      </c>
      <c r="F45" s="12">
        <f>VLOOKUP(C45,컬럼명!$A$1:$E$158,5, FALSE)</f>
        <v>100</v>
      </c>
      <c r="G45" t="str">
        <f t="shared" si="0"/>
        <v>varchar(100)</v>
      </c>
    </row>
    <row r="46" spans="1:10" x14ac:dyDescent="0.3">
      <c r="C46" s="12" t="s">
        <v>1106</v>
      </c>
      <c r="D46" s="12" t="str">
        <f>VLOOKUP(C46,컬럼명!$A$1:$C$158,3, FALSE)</f>
        <v>movie_image_name</v>
      </c>
      <c r="E46" s="12" t="str">
        <f>VLOOKUP(C46,컬럼명!$A$1:$E$158,4, FALSE)</f>
        <v>varchar</v>
      </c>
      <c r="F46" s="12">
        <f>VLOOKUP(C46,컬럼명!$A$1:$E$158,5, FALSE)</f>
        <v>200</v>
      </c>
      <c r="G46" t="str">
        <f t="shared" si="0"/>
        <v>varchar(200)</v>
      </c>
    </row>
    <row r="47" spans="1:10" x14ac:dyDescent="0.3">
      <c r="C47" s="12" t="s">
        <v>1110</v>
      </c>
      <c r="D47" s="12" t="str">
        <f>VLOOKUP(C47,컬럼명!$A$1:$C$158,3, FALSE)</f>
        <v>registration_date</v>
      </c>
      <c r="E47" s="12" t="str">
        <f>VLOOKUP(C47,컬럼명!$A$1:$E$158,4, FALSE)</f>
        <v>char</v>
      </c>
      <c r="F47" s="12">
        <f>VLOOKUP(C47,컬럼명!$A$1:$E$158,5, FALSE)</f>
        <v>8</v>
      </c>
      <c r="G47" t="str">
        <f t="shared" si="0"/>
        <v>char(8)</v>
      </c>
    </row>
    <row r="48" spans="1:10" x14ac:dyDescent="0.3">
      <c r="C48" s="12" t="s">
        <v>1111</v>
      </c>
      <c r="D48" s="12" t="str">
        <f>VLOOKUP(C48,컬럼명!$A$1:$C$158,3, FALSE)</f>
        <v>user_code</v>
      </c>
      <c r="E48" s="12" t="str">
        <f>VLOOKUP(C48,컬럼명!$A$1:$E$158,4, FALSE)</f>
        <v>int</v>
      </c>
      <c r="F48" s="12">
        <f>VLOOKUP(C48,컬럼명!$A$1:$E$158,5, FALSE)</f>
        <v>0</v>
      </c>
      <c r="G48" t="str">
        <f t="shared" si="0"/>
        <v/>
      </c>
      <c r="H48">
        <v>1</v>
      </c>
    </row>
    <row r="49" spans="1:8" x14ac:dyDescent="0.3">
      <c r="A49" s="12" t="s">
        <v>780</v>
      </c>
      <c r="B49" s="12" t="s">
        <v>781</v>
      </c>
      <c r="C49" s="12" t="s">
        <v>590</v>
      </c>
      <c r="D49" s="12" t="str">
        <f>VLOOKUP(C49,컬럼명!$A$1:$C$158,3, FALSE)</f>
        <v>movie_code</v>
      </c>
      <c r="E49" s="12" t="str">
        <f>VLOOKUP(C49,컬럼명!$A$1:$E$158,4, FALSE)</f>
        <v>int</v>
      </c>
      <c r="F49" s="12">
        <f>VLOOKUP(C49,컬럼명!$A$1:$E$158,5, FALSE)</f>
        <v>0</v>
      </c>
      <c r="G49" t="str">
        <f t="shared" si="0"/>
        <v/>
      </c>
      <c r="H49">
        <v>2</v>
      </c>
    </row>
    <row r="50" spans="1:8" x14ac:dyDescent="0.3">
      <c r="C50" s="12" t="s">
        <v>614</v>
      </c>
      <c r="D50" s="12" t="str">
        <f>VLOOKUP(C50,컬럼명!$A$1:$C$158,3, FALSE)</f>
        <v>trailer_code</v>
      </c>
      <c r="E50" s="12" t="str">
        <f>VLOOKUP(C50,컬럼명!$A$1:$E$158,4, FALSE)</f>
        <v>int</v>
      </c>
      <c r="F50" s="12">
        <f>VLOOKUP(C50,컬럼명!$A$1:$E$158,5, FALSE)</f>
        <v>0</v>
      </c>
      <c r="G50" t="str">
        <f t="shared" si="0"/>
        <v/>
      </c>
    </row>
    <row r="51" spans="1:8" x14ac:dyDescent="0.3">
      <c r="C51" s="12" t="s">
        <v>616</v>
      </c>
      <c r="D51" s="12" t="str">
        <f>VLOOKUP(C51,컬럼명!$A$1:$C$158,3, FALSE)</f>
        <v>trailer_name</v>
      </c>
      <c r="E51" s="12" t="str">
        <f>VLOOKUP(C51,컬럼명!$A$1:$E$158,4, FALSE)</f>
        <v>varchar</v>
      </c>
      <c r="F51" s="12">
        <f>VLOOKUP(C51,컬럼명!$A$1:$E$158,5, FALSE)</f>
        <v>100</v>
      </c>
      <c r="G51" t="str">
        <f t="shared" si="0"/>
        <v>varchar(100)</v>
      </c>
    </row>
    <row r="52" spans="1:8" x14ac:dyDescent="0.3">
      <c r="C52" s="13" t="s">
        <v>1284</v>
      </c>
      <c r="D52" s="12" t="str">
        <f>VLOOKUP(C52,컬럼명!$A$1:$C$158,3, FALSE)</f>
        <v>trailer_image_name</v>
      </c>
      <c r="E52" s="12" t="str">
        <f>VLOOKUP(C52,컬럼명!$A$1:$E$158,4, FALSE)</f>
        <v>varchar</v>
      </c>
      <c r="F52" s="12">
        <f>VLOOKUP(C52,컬럼명!$A$1:$E$158,5, FALSE)</f>
        <v>100</v>
      </c>
      <c r="G52" t="str">
        <f t="shared" si="0"/>
        <v>varchar(100)</v>
      </c>
    </row>
    <row r="53" spans="1:8" x14ac:dyDescent="0.3">
      <c r="A53" s="12" t="s">
        <v>782</v>
      </c>
      <c r="B53" s="12" t="s">
        <v>783</v>
      </c>
      <c r="C53" s="12" t="s">
        <v>590</v>
      </c>
      <c r="D53" s="12" t="str">
        <f>VLOOKUP(C53,컬럼명!$A$1:$C$158,3, FALSE)</f>
        <v>movie_code</v>
      </c>
      <c r="E53" s="12" t="str">
        <f>VLOOKUP(C53,컬럼명!$A$1:$E$158,4, FALSE)</f>
        <v>int</v>
      </c>
      <c r="F53" s="12">
        <f>VLOOKUP(C53,컬럼명!$A$1:$E$158,5, FALSE)</f>
        <v>0</v>
      </c>
      <c r="G53" t="str">
        <f t="shared" si="0"/>
        <v/>
      </c>
      <c r="H53">
        <v>1</v>
      </c>
    </row>
    <row r="54" spans="1:8" x14ac:dyDescent="0.3">
      <c r="C54" s="12" t="s">
        <v>618</v>
      </c>
      <c r="D54" s="12" t="str">
        <f>VLOOKUP(C54,컬럼명!$A$1:$C$158,3, FALSE)</f>
        <v>steal_cut_code</v>
      </c>
      <c r="E54" s="12" t="str">
        <f>VLOOKUP(C54,컬럼명!$A$1:$E$158,4, FALSE)</f>
        <v>int</v>
      </c>
      <c r="F54" s="12">
        <f>VLOOKUP(C54,컬럼명!$A$1:$E$158,5, FALSE)</f>
        <v>0</v>
      </c>
      <c r="G54" t="str">
        <f t="shared" si="0"/>
        <v/>
      </c>
      <c r="H54">
        <v>2</v>
      </c>
    </row>
    <row r="55" spans="1:8" x14ac:dyDescent="0.3">
      <c r="C55" s="12" t="s">
        <v>619</v>
      </c>
      <c r="D55" s="12" t="str">
        <f>VLOOKUP(C55,컬럼명!$A$1:$C$158,3, FALSE)</f>
        <v>steal_cut_image_name</v>
      </c>
      <c r="E55" s="12" t="str">
        <f>VLOOKUP(C55,컬럼명!$A$1:$E$158,4, FALSE)</f>
        <v>varchar</v>
      </c>
      <c r="F55" s="12">
        <f>VLOOKUP(C55,컬럼명!$A$1:$E$158,5, FALSE)</f>
        <v>200</v>
      </c>
      <c r="G55" t="str">
        <f t="shared" si="0"/>
        <v>varchar(200)</v>
      </c>
    </row>
    <row r="56" spans="1:8" x14ac:dyDescent="0.3">
      <c r="A56" s="12" t="s">
        <v>1122</v>
      </c>
      <c r="B56" s="12" t="s">
        <v>1241</v>
      </c>
      <c r="C56" s="12" t="s">
        <v>590</v>
      </c>
      <c r="D56" s="12" t="str">
        <f>VLOOKUP(C56,컬럼명!$A$1:$C$158,3, FALSE)</f>
        <v>movie_code</v>
      </c>
      <c r="E56" s="12" t="str">
        <f>VLOOKUP(C56,컬럼명!$A$1:$E$158,4, FALSE)</f>
        <v>int</v>
      </c>
      <c r="F56" s="12">
        <f>VLOOKUP(C56,컬럼명!$A$1:$E$158,5, FALSE)</f>
        <v>0</v>
      </c>
      <c r="G56" t="str">
        <f t="shared" si="0"/>
        <v/>
      </c>
      <c r="H56">
        <v>1</v>
      </c>
    </row>
    <row r="57" spans="1:8" x14ac:dyDescent="0.3">
      <c r="C57" s="12" t="s">
        <v>1112</v>
      </c>
      <c r="D57" s="12" t="str">
        <f>VLOOKUP(C57,컬럼명!$A$1:$C$158,3, FALSE)</f>
        <v>actor_code</v>
      </c>
      <c r="E57" s="12" t="str">
        <f>VLOOKUP(C57,컬럼명!$A$1:$E$158,4, FALSE)</f>
        <v>int</v>
      </c>
      <c r="F57" s="12">
        <f>VLOOKUP(C57,컬럼명!$A$1:$E$158,5, FALSE)</f>
        <v>0</v>
      </c>
      <c r="G57" t="str">
        <f t="shared" si="0"/>
        <v/>
      </c>
      <c r="H57">
        <v>2</v>
      </c>
    </row>
    <row r="58" spans="1:8" x14ac:dyDescent="0.3">
      <c r="A58" s="12" t="s">
        <v>1120</v>
      </c>
      <c r="B58" s="12" t="s">
        <v>1239</v>
      </c>
      <c r="C58" s="12" t="s">
        <v>1112</v>
      </c>
      <c r="D58" s="12" t="str">
        <f>VLOOKUP(C58,컬럼명!$A$1:$C$158,3, FALSE)</f>
        <v>actor_code</v>
      </c>
      <c r="E58" s="12" t="str">
        <f>VLOOKUP(C58,컬럼명!$A$1:$E$158,4, FALSE)</f>
        <v>int</v>
      </c>
      <c r="F58" s="12">
        <f>VLOOKUP(C58,컬럼명!$A$1:$E$158,5, FALSE)</f>
        <v>0</v>
      </c>
      <c r="G58" t="str">
        <f t="shared" si="0"/>
        <v/>
      </c>
      <c r="H58">
        <v>1</v>
      </c>
    </row>
    <row r="59" spans="1:8" x14ac:dyDescent="0.3">
      <c r="C59" s="12" t="s">
        <v>1113</v>
      </c>
      <c r="D59" s="12" t="str">
        <f>VLOOKUP(C59,컬럼명!$A$1:$C$158,3, FALSE)</f>
        <v>actor_name</v>
      </c>
      <c r="E59" s="12" t="str">
        <f>VLOOKUP(C59,컬럼명!$A$1:$E$158,4, FALSE)</f>
        <v>varchar</v>
      </c>
      <c r="F59" s="12">
        <f>VLOOKUP(C59,컬럼명!$A$1:$E$158,5, FALSE)</f>
        <v>100</v>
      </c>
      <c r="G59" t="str">
        <f t="shared" si="0"/>
        <v>varchar(100)</v>
      </c>
    </row>
    <row r="60" spans="1:8" x14ac:dyDescent="0.3">
      <c r="C60" s="12" t="s">
        <v>1157</v>
      </c>
      <c r="D60" s="12" t="str">
        <f>VLOOKUP(C60,컬럼명!$A$1:$C$158,3, FALSE)</f>
        <v>birth_date</v>
      </c>
      <c r="E60" s="12" t="str">
        <f>VLOOKUP(C60,컬럼명!$A$1:$E$158,4, FALSE)</f>
        <v>char</v>
      </c>
      <c r="F60" s="12">
        <f>VLOOKUP(C60,컬럼명!$A$1:$E$158,5, FALSE)</f>
        <v>8</v>
      </c>
      <c r="G60" t="str">
        <f t="shared" si="0"/>
        <v>char(8)</v>
      </c>
    </row>
    <row r="61" spans="1:8" x14ac:dyDescent="0.3">
      <c r="C61" s="12" t="s">
        <v>610</v>
      </c>
      <c r="D61" s="12" t="str">
        <f>VLOOKUP(C61,컬럼명!$A$1:$C$158,3, FALSE)</f>
        <v>nationality</v>
      </c>
      <c r="E61" s="12" t="str">
        <f>VLOOKUP(C61,컬럼명!$A$1:$E$158,4, FALSE)</f>
        <v>varchar</v>
      </c>
      <c r="F61" s="12">
        <f>VLOOKUP(C61,컬럼명!$A$1:$E$158,5, FALSE)</f>
        <v>100</v>
      </c>
      <c r="G61" t="str">
        <f t="shared" si="0"/>
        <v>varchar(100)</v>
      </c>
    </row>
    <row r="62" spans="1:8" x14ac:dyDescent="0.3">
      <c r="A62" s="12" t="s">
        <v>1121</v>
      </c>
      <c r="B62" s="12" t="s">
        <v>1240</v>
      </c>
      <c r="C62" s="12" t="s">
        <v>1112</v>
      </c>
      <c r="D62" s="12" t="str">
        <f>VLOOKUP(C62,컬럼명!$A$1:$C$158,3, FALSE)</f>
        <v>actor_code</v>
      </c>
      <c r="E62" s="12" t="str">
        <f>VLOOKUP(C62,컬럼명!$A$1:$E$158,4, FALSE)</f>
        <v>int</v>
      </c>
      <c r="F62" s="12">
        <f>VLOOKUP(C62,컬럼명!$A$1:$E$158,5, FALSE)</f>
        <v>0</v>
      </c>
      <c r="G62" t="str">
        <f t="shared" si="0"/>
        <v/>
      </c>
      <c r="H62">
        <v>1</v>
      </c>
    </row>
    <row r="63" spans="1:8" x14ac:dyDescent="0.3">
      <c r="C63" s="12" t="s">
        <v>590</v>
      </c>
      <c r="D63" s="12" t="str">
        <f>VLOOKUP(C63,컬럼명!$A$1:$C$158,3, FALSE)</f>
        <v>movie_code</v>
      </c>
      <c r="E63" s="12" t="str">
        <f>VLOOKUP(C63,컬럼명!$A$1:$E$158,4, FALSE)</f>
        <v>int</v>
      </c>
      <c r="F63" s="12">
        <f>VLOOKUP(C63,컬럼명!$A$1:$E$158,5, FALSE)</f>
        <v>0</v>
      </c>
      <c r="G63" t="str">
        <f t="shared" si="0"/>
        <v/>
      </c>
      <c r="H63">
        <v>2</v>
      </c>
    </row>
    <row r="64" spans="1:8" x14ac:dyDescent="0.3">
      <c r="A64" s="12" t="s">
        <v>784</v>
      </c>
      <c r="B64" s="12" t="s">
        <v>785</v>
      </c>
      <c r="C64" s="12" t="s">
        <v>590</v>
      </c>
      <c r="D64" s="12" t="str">
        <f>VLOOKUP(C64,컬럼명!$A$1:$C$158,3, FALSE)</f>
        <v>movie_code</v>
      </c>
      <c r="E64" s="12" t="str">
        <f>VLOOKUP(C64,컬럼명!$A$1:$E$158,4, FALSE)</f>
        <v>int</v>
      </c>
      <c r="F64" s="12">
        <f>VLOOKUP(C64,컬럼명!$A$1:$E$158,5, FALSE)</f>
        <v>0</v>
      </c>
      <c r="G64" t="str">
        <f t="shared" si="0"/>
        <v/>
      </c>
      <c r="H64">
        <v>1</v>
      </c>
    </row>
    <row r="65" spans="1:8" x14ac:dyDescent="0.3">
      <c r="C65" s="12" t="s">
        <v>1158</v>
      </c>
      <c r="D65" s="12" t="str">
        <f>VLOOKUP(C65,컬럼명!$A$1:$C$158,3, FALSE)</f>
        <v>registration_date</v>
      </c>
      <c r="E65" s="12" t="str">
        <f>VLOOKUP(C65,컬럼명!$A$1:$E$158,4, FALSE)</f>
        <v>char</v>
      </c>
      <c r="F65" s="12">
        <f>VLOOKUP(C65,컬럼명!$A$1:$E$158,5, FALSE)</f>
        <v>8</v>
      </c>
      <c r="G65" t="str">
        <f t="shared" si="0"/>
        <v>char(8)</v>
      </c>
      <c r="H65">
        <v>2</v>
      </c>
    </row>
    <row r="66" spans="1:8" x14ac:dyDescent="0.3">
      <c r="C66" s="12" t="s">
        <v>565</v>
      </c>
      <c r="D66" s="12" t="str">
        <f>VLOOKUP(C66,컬럼명!$A$1:$C$158,3, FALSE)</f>
        <v>user_code</v>
      </c>
      <c r="E66" s="12" t="str">
        <f>VLOOKUP(C66,컬럼명!$A$1:$E$158,4, FALSE)</f>
        <v>int</v>
      </c>
      <c r="F66" s="12">
        <f>VLOOKUP(C66,컬럼명!$A$1:$E$158,5, FALSE)</f>
        <v>0</v>
      </c>
      <c r="G66" t="str">
        <f t="shared" si="0"/>
        <v/>
      </c>
      <c r="H66">
        <v>3</v>
      </c>
    </row>
    <row r="67" spans="1:8" x14ac:dyDescent="0.3">
      <c r="C67" s="12" t="s">
        <v>1060</v>
      </c>
      <c r="D67" s="12" t="str">
        <f>VLOOKUP(C67,컬럼명!$A$1:$C$158,3, FALSE)</f>
        <v>review</v>
      </c>
      <c r="E67" s="12" t="str">
        <f>VLOOKUP(C67,컬럼명!$A$1:$E$158,4, FALSE)</f>
        <v>varchar</v>
      </c>
      <c r="F67" s="12">
        <f>VLOOKUP(C67,컬럼명!$A$1:$E$158,5, FALSE)</f>
        <v>300</v>
      </c>
      <c r="G67" t="str">
        <f t="shared" si="0"/>
        <v>varchar(300)</v>
      </c>
    </row>
    <row r="68" spans="1:8" x14ac:dyDescent="0.3">
      <c r="C68" s="12" t="s">
        <v>1061</v>
      </c>
      <c r="D68" s="12" t="str">
        <f>VLOOKUP(C68,컬럼명!$A$1:$C$158,3, FALSE)</f>
        <v>sympathy_count</v>
      </c>
      <c r="E68" s="12" t="str">
        <f>VLOOKUP(C68,컬럼명!$A$1:$E$158,4, FALSE)</f>
        <v>int</v>
      </c>
      <c r="F68" s="12">
        <f>VLOOKUP(C68,컬럼명!$A$1:$E$158,5, FALSE)</f>
        <v>0</v>
      </c>
      <c r="G68" t="str">
        <f t="shared" ref="G68:G130" si="1">IF(E68="int","",E68&amp;"("&amp;F68&amp;")")</f>
        <v/>
      </c>
    </row>
    <row r="69" spans="1:8" x14ac:dyDescent="0.3">
      <c r="C69" s="12" t="s">
        <v>1105</v>
      </c>
      <c r="D69" s="12" t="str">
        <f>VLOOKUP(C69,컬럼명!$A$1:$C$158,3, FALSE)</f>
        <v>rating</v>
      </c>
      <c r="E69" s="12" t="str">
        <f>VLOOKUP(C69,컬럼명!$A$1:$E$158,4, FALSE)</f>
        <v>int</v>
      </c>
      <c r="F69" s="12">
        <f>VLOOKUP(C69,컬럼명!$A$1:$E$158,5, FALSE)</f>
        <v>0</v>
      </c>
      <c r="G69" t="str">
        <f t="shared" si="1"/>
        <v/>
      </c>
    </row>
    <row r="70" spans="1:8" x14ac:dyDescent="0.3">
      <c r="A70" s="12" t="s">
        <v>1115</v>
      </c>
      <c r="B70" s="12" t="s">
        <v>1116</v>
      </c>
      <c r="C70" s="12" t="s">
        <v>620</v>
      </c>
      <c r="D70" s="12" t="str">
        <f>VLOOKUP(C70,컬럼명!$A$1:$C$158,3, FALSE)</f>
        <v>cinema_code</v>
      </c>
      <c r="E70" s="12" t="str">
        <f>VLOOKUP(C70,컬럼명!$A$1:$E$158,4, FALSE)</f>
        <v>int</v>
      </c>
      <c r="F70" s="12">
        <f>VLOOKUP(C70,컬럼명!$A$1:$E$158,5, FALSE)</f>
        <v>0</v>
      </c>
      <c r="G70" t="str">
        <f t="shared" si="1"/>
        <v/>
      </c>
      <c r="H70">
        <v>1</v>
      </c>
    </row>
    <row r="71" spans="1:8" x14ac:dyDescent="0.3">
      <c r="C71" s="12" t="s">
        <v>622</v>
      </c>
      <c r="D71" s="12" t="str">
        <f>VLOOKUP(C71,컬럼명!$A$1:$C$158,3, FALSE)</f>
        <v>theater_code</v>
      </c>
      <c r="E71" s="12" t="str">
        <f>VLOOKUP(C71,컬럼명!$A$1:$E$158,4, FALSE)</f>
        <v>int</v>
      </c>
      <c r="F71" s="12">
        <f>VLOOKUP(C71,컬럼명!$A$1:$E$158,5, FALSE)</f>
        <v>0</v>
      </c>
      <c r="G71" t="str">
        <f t="shared" si="1"/>
        <v/>
      </c>
      <c r="H71">
        <v>2</v>
      </c>
    </row>
    <row r="72" spans="1:8" x14ac:dyDescent="0.3">
      <c r="C72" s="12" t="s">
        <v>590</v>
      </c>
      <c r="D72" s="12" t="str">
        <f>VLOOKUP(C72,컬럼명!$A$1:$C$158,3, FALSE)</f>
        <v>movie_code</v>
      </c>
      <c r="E72" s="12" t="str">
        <f>VLOOKUP(C72,컬럼명!$A$1:$E$158,4, FALSE)</f>
        <v>int</v>
      </c>
      <c r="F72" s="12">
        <f>VLOOKUP(C72,컬럼명!$A$1:$E$158,5, FALSE)</f>
        <v>0</v>
      </c>
      <c r="G72" t="str">
        <f t="shared" si="1"/>
        <v/>
      </c>
      <c r="H72">
        <v>3</v>
      </c>
    </row>
    <row r="73" spans="1:8" x14ac:dyDescent="0.3">
      <c r="C73" s="12" t="s">
        <v>623</v>
      </c>
      <c r="D73" s="12" t="str">
        <f>VLOOKUP(C73,컬럼명!$A$1:$C$158,3, FALSE)</f>
        <v>screening_date</v>
      </c>
      <c r="E73" s="12" t="str">
        <f>VLOOKUP(C73,컬럼명!$A$1:$E$158,4, FALSE)</f>
        <v>char</v>
      </c>
      <c r="F73" s="12">
        <f>VLOOKUP(C73,컬럼명!$A$1:$E$158,5, FALSE)</f>
        <v>8</v>
      </c>
      <c r="G73" t="str">
        <f t="shared" si="1"/>
        <v>char(8)</v>
      </c>
      <c r="H73">
        <v>4</v>
      </c>
    </row>
    <row r="74" spans="1:8" x14ac:dyDescent="0.3">
      <c r="C74" s="12" t="s">
        <v>600</v>
      </c>
      <c r="D74" s="12" t="str">
        <f>VLOOKUP(C74,컬럼명!$A$1:$C$158,3, FALSE)</f>
        <v>screening_time</v>
      </c>
      <c r="E74" s="12" t="str">
        <f>VLOOKUP(C74,컬럼명!$A$1:$E$158,4, FALSE)</f>
        <v>char</v>
      </c>
      <c r="F74" s="12">
        <f>VLOOKUP(C74,컬럼명!$A$1:$E$158,5, FALSE)</f>
        <v>4</v>
      </c>
      <c r="G74" t="str">
        <f t="shared" si="1"/>
        <v>char(4)</v>
      </c>
      <c r="H74">
        <v>5</v>
      </c>
    </row>
    <row r="75" spans="1:8" x14ac:dyDescent="0.3">
      <c r="C75" s="12" t="s">
        <v>1114</v>
      </c>
      <c r="D75" s="12" t="str">
        <f>VLOOKUP(C75,컬럼명!$A$1:$C$158,3, FALSE)</f>
        <v>reservation_count</v>
      </c>
      <c r="E75" s="12" t="str">
        <f>VLOOKUP(C75,컬럼명!$A$1:$E$158,4, FALSE)</f>
        <v>int</v>
      </c>
      <c r="F75" s="12">
        <f>VLOOKUP(C75,컬럼명!$A$1:$E$158,5, FALSE)</f>
        <v>0</v>
      </c>
      <c r="G75" t="str">
        <f t="shared" si="1"/>
        <v/>
      </c>
    </row>
    <row r="76" spans="1:8" x14ac:dyDescent="0.3">
      <c r="C76" s="12" t="s">
        <v>1110</v>
      </c>
      <c r="D76" s="12" t="str">
        <f>VLOOKUP(C76,컬럼명!$A$1:$C$158,3, FALSE)</f>
        <v>registration_date</v>
      </c>
      <c r="E76" s="12" t="str">
        <f>VLOOKUP(C76,컬럼명!$A$1:$E$158,4, FALSE)</f>
        <v>char</v>
      </c>
      <c r="F76" s="12">
        <f>VLOOKUP(C76,컬럼명!$A$1:$E$158,5, FALSE)</f>
        <v>8</v>
      </c>
      <c r="G76" t="str">
        <f t="shared" si="1"/>
        <v>char(8)</v>
      </c>
    </row>
    <row r="77" spans="1:8" x14ac:dyDescent="0.3">
      <c r="C77" s="12" t="s">
        <v>1111</v>
      </c>
      <c r="D77" s="12" t="str">
        <f>VLOOKUP(C77,컬럼명!$A$1:$C$158,3, FALSE)</f>
        <v>user_code</v>
      </c>
      <c r="E77" s="12" t="str">
        <f>VLOOKUP(C77,컬럼명!$A$1:$E$158,4, FALSE)</f>
        <v>int</v>
      </c>
      <c r="F77" s="12">
        <f>VLOOKUP(C77,컬럼명!$A$1:$E$158,5, FALSE)</f>
        <v>0</v>
      </c>
      <c r="G77" t="str">
        <f t="shared" si="1"/>
        <v/>
      </c>
    </row>
    <row r="78" spans="1:8" x14ac:dyDescent="0.3">
      <c r="A78" s="12" t="s">
        <v>1117</v>
      </c>
      <c r="B78" s="12" t="s">
        <v>1118</v>
      </c>
      <c r="C78" s="12" t="s">
        <v>620</v>
      </c>
      <c r="D78" s="12" t="str">
        <f>VLOOKUP(C78,컬럼명!$A$1:$C$158,3, FALSE)</f>
        <v>cinema_code</v>
      </c>
      <c r="E78" s="12" t="str">
        <f>VLOOKUP(C78,컬럼명!$A$1:$E$158,4, FALSE)</f>
        <v>int</v>
      </c>
      <c r="F78" s="12">
        <f>VLOOKUP(C78,컬럼명!$A$1:$E$158,5, FALSE)</f>
        <v>0</v>
      </c>
      <c r="G78" t="str">
        <f t="shared" si="1"/>
        <v/>
      </c>
      <c r="H78">
        <v>1</v>
      </c>
    </row>
    <row r="79" spans="1:8" x14ac:dyDescent="0.3">
      <c r="C79" s="12" t="s">
        <v>622</v>
      </c>
      <c r="D79" s="12" t="str">
        <f>VLOOKUP(C79,컬럼명!$A$1:$C$158,3, FALSE)</f>
        <v>theater_code</v>
      </c>
      <c r="E79" s="12" t="str">
        <f>VLOOKUP(C79,컬럼명!$A$1:$E$158,4, FALSE)</f>
        <v>int</v>
      </c>
      <c r="F79" s="12">
        <f>VLOOKUP(C79,컬럼명!$A$1:$E$158,5, FALSE)</f>
        <v>0</v>
      </c>
      <c r="G79" t="str">
        <f t="shared" si="1"/>
        <v/>
      </c>
      <c r="H79">
        <v>2</v>
      </c>
    </row>
    <row r="80" spans="1:8" x14ac:dyDescent="0.3">
      <c r="C80" s="12" t="s">
        <v>590</v>
      </c>
      <c r="D80" s="12" t="str">
        <f>VLOOKUP(C80,컬럼명!$A$1:$C$158,3, FALSE)</f>
        <v>movie_code</v>
      </c>
      <c r="E80" s="12" t="str">
        <f>VLOOKUP(C80,컬럼명!$A$1:$E$158,4, FALSE)</f>
        <v>int</v>
      </c>
      <c r="F80" s="12">
        <f>VLOOKUP(C80,컬럼명!$A$1:$E$158,5, FALSE)</f>
        <v>0</v>
      </c>
      <c r="G80" t="str">
        <f t="shared" si="1"/>
        <v/>
      </c>
      <c r="H80">
        <v>3</v>
      </c>
    </row>
    <row r="81" spans="1:8" x14ac:dyDescent="0.3">
      <c r="C81" s="12" t="s">
        <v>623</v>
      </c>
      <c r="D81" s="12" t="str">
        <f>VLOOKUP(C81,컬럼명!$A$1:$C$158,3, FALSE)</f>
        <v>screening_date</v>
      </c>
      <c r="E81" s="12" t="str">
        <f>VLOOKUP(C81,컬럼명!$A$1:$E$158,4, FALSE)</f>
        <v>char</v>
      </c>
      <c r="F81" s="12">
        <f>VLOOKUP(C81,컬럼명!$A$1:$E$158,5, FALSE)</f>
        <v>8</v>
      </c>
      <c r="G81" t="str">
        <f t="shared" si="1"/>
        <v>char(8)</v>
      </c>
      <c r="H81">
        <v>4</v>
      </c>
    </row>
    <row r="82" spans="1:8" x14ac:dyDescent="0.3">
      <c r="C82" s="12" t="s">
        <v>600</v>
      </c>
      <c r="D82" s="12" t="str">
        <f>VLOOKUP(C82,컬럼명!$A$1:$C$158,3, FALSE)</f>
        <v>screening_time</v>
      </c>
      <c r="E82" s="12" t="str">
        <f>VLOOKUP(C82,컬럼명!$A$1:$E$158,4, FALSE)</f>
        <v>char</v>
      </c>
      <c r="F82" s="12">
        <f>VLOOKUP(C82,컬럼명!$A$1:$E$158,5, FALSE)</f>
        <v>4</v>
      </c>
      <c r="G82" t="str">
        <f t="shared" si="1"/>
        <v>char(4)</v>
      </c>
      <c r="H82">
        <v>5</v>
      </c>
    </row>
    <row r="83" spans="1:8" x14ac:dyDescent="0.3">
      <c r="C83" s="12" t="s">
        <v>1195</v>
      </c>
      <c r="D83" s="12" t="str">
        <f>VLOOKUP(C83,컬럼명!$A$1:$C$158,3, FALSE)</f>
        <v>seat_row</v>
      </c>
      <c r="E83" s="12" t="str">
        <f>VLOOKUP(C83,컬럼명!$A$1:$E$158,4, FALSE)</f>
        <v>int</v>
      </c>
      <c r="F83" s="12">
        <f>VLOOKUP(C83,컬럼명!$A$1:$E$158,5, FALSE)</f>
        <v>0</v>
      </c>
      <c r="G83" t="str">
        <f t="shared" si="1"/>
        <v/>
      </c>
      <c r="H83">
        <v>6</v>
      </c>
    </row>
    <row r="84" spans="1:8" x14ac:dyDescent="0.3">
      <c r="C84" s="12" t="s">
        <v>1196</v>
      </c>
      <c r="D84" s="12" t="str">
        <f>VLOOKUP(C84,컬럼명!$A$1:$C$158,3, FALSE)</f>
        <v>seat_col</v>
      </c>
      <c r="E84" s="12" t="str">
        <f>VLOOKUP(C84,컬럼명!$A$1:$E$158,4, FALSE)</f>
        <v>int</v>
      </c>
      <c r="F84" s="12">
        <f>VLOOKUP(C84,컬럼명!$A$1:$E$158,5, FALSE)</f>
        <v>0</v>
      </c>
      <c r="G84" t="str">
        <f t="shared" si="1"/>
        <v/>
      </c>
      <c r="H84">
        <v>7</v>
      </c>
    </row>
    <row r="85" spans="1:8" x14ac:dyDescent="0.3">
      <c r="C85" s="12" t="s">
        <v>1107</v>
      </c>
      <c r="D85" s="12" t="str">
        <f>VLOOKUP(C85,컬럼명!$A$1:$C$158,3, FALSE)</f>
        <v>seat_type</v>
      </c>
      <c r="E85" s="12" t="str">
        <f>VLOOKUP(C85,컬럼명!$A$1:$E$158,4, FALSE)</f>
        <v>char</v>
      </c>
      <c r="F85" s="12">
        <f>VLOOKUP(C85,컬럼명!$A$1:$E$158,5, FALSE)</f>
        <v>1</v>
      </c>
      <c r="G85" t="str">
        <f t="shared" si="1"/>
        <v>char(1)</v>
      </c>
    </row>
    <row r="86" spans="1:8" x14ac:dyDescent="0.3">
      <c r="C86" s="12" t="s">
        <v>1119</v>
      </c>
      <c r="D86" s="12" t="str">
        <f>VLOOKUP(C86,컬럼명!$A$1:$C$158,3, FALSE)</f>
        <v>reserved</v>
      </c>
      <c r="E86" s="12" t="str">
        <f>VLOOKUP(C86,컬럼명!$A$1:$E$158,4, FALSE)</f>
        <v>char</v>
      </c>
      <c r="F86" s="12">
        <f>VLOOKUP(C86,컬럼명!$A$1:$E$158,5, FALSE)</f>
        <v>1</v>
      </c>
      <c r="G86" t="str">
        <f t="shared" si="1"/>
        <v>char(1)</v>
      </c>
    </row>
    <row r="87" spans="1:8" x14ac:dyDescent="0.3">
      <c r="A87" s="12" t="s">
        <v>500</v>
      </c>
      <c r="B87" s="12" t="s">
        <v>1058</v>
      </c>
      <c r="C87" s="12" t="s">
        <v>620</v>
      </c>
      <c r="D87" s="12" t="str">
        <f>VLOOKUP(C87,컬럼명!$A$1:$C$158,3, FALSE)</f>
        <v>cinema_code</v>
      </c>
      <c r="E87" s="12" t="str">
        <f>VLOOKUP(C87,컬럼명!$A$1:$E$158,4, FALSE)</f>
        <v>int</v>
      </c>
      <c r="F87" s="12">
        <f>VLOOKUP(C87,컬럼명!$A$1:$E$158,5, FALSE)</f>
        <v>0</v>
      </c>
      <c r="G87" t="str">
        <f t="shared" si="1"/>
        <v/>
      </c>
      <c r="H87">
        <v>1</v>
      </c>
    </row>
    <row r="88" spans="1:8" x14ac:dyDescent="0.3">
      <c r="C88" s="12" t="s">
        <v>627</v>
      </c>
      <c r="D88" s="12" t="str">
        <f>VLOOKUP(C88,컬럼명!$A$1:$C$158,3, FALSE)</f>
        <v>cinema_name</v>
      </c>
      <c r="E88" s="12" t="str">
        <f>VLOOKUP(C88,컬럼명!$A$1:$E$158,4, FALSE)</f>
        <v>varchar</v>
      </c>
      <c r="F88" s="12">
        <f>VLOOKUP(C88,컬럼명!$A$1:$E$158,5, FALSE)</f>
        <v>100</v>
      </c>
      <c r="G88" t="str">
        <f t="shared" si="1"/>
        <v>varchar(100)</v>
      </c>
    </row>
    <row r="89" spans="1:8" x14ac:dyDescent="0.3">
      <c r="C89" s="12" t="s">
        <v>1102</v>
      </c>
      <c r="D89" s="12" t="str">
        <f>VLOOKUP(C89,컬럼명!$A$1:$C$158,3, FALSE)</f>
        <v>road_code</v>
      </c>
      <c r="E89" s="12" t="str">
        <f>VLOOKUP(C89,컬럼명!$A$1:$E$158,4, FALSE)</f>
        <v>char</v>
      </c>
      <c r="F89" s="12">
        <f>VLOOKUP(C89,컬럼명!$A$1:$E$158,5, FALSE)</f>
        <v>5</v>
      </c>
      <c r="G89" t="str">
        <f t="shared" si="1"/>
        <v>char(5)</v>
      </c>
    </row>
    <row r="90" spans="1:8" x14ac:dyDescent="0.3">
      <c r="C90" s="12" t="s">
        <v>1103</v>
      </c>
      <c r="D90" s="12" t="str">
        <f>VLOOKUP(C90,컬럼명!$A$1:$C$158,3, FALSE)</f>
        <v>address</v>
      </c>
      <c r="E90" s="12" t="str">
        <f>VLOOKUP(C90,컬럼명!$A$1:$E$158,4, FALSE)</f>
        <v>varchar</v>
      </c>
      <c r="F90" s="12">
        <f>VLOOKUP(C90,컬럼명!$A$1:$E$158,5, FALSE)</f>
        <v>100</v>
      </c>
      <c r="G90" t="str">
        <f t="shared" si="1"/>
        <v>varchar(100)</v>
      </c>
    </row>
    <row r="91" spans="1:8" x14ac:dyDescent="0.3">
      <c r="C91" s="12" t="s">
        <v>1104</v>
      </c>
      <c r="D91" s="12" t="str">
        <f>VLOOKUP(C91,컬럼명!$A$1:$C$158,3, FALSE)</f>
        <v>detail_address</v>
      </c>
      <c r="E91" s="12" t="str">
        <f>VLOOKUP(C91,컬럼명!$A$1:$E$158,4, FALSE)</f>
        <v>varchar</v>
      </c>
      <c r="F91" s="12">
        <f>VLOOKUP(C91,컬럼명!$A$1:$E$158,5, FALSE)</f>
        <v>100</v>
      </c>
      <c r="G91" t="str">
        <f t="shared" si="1"/>
        <v>varchar(100)</v>
      </c>
    </row>
    <row r="92" spans="1:8" x14ac:dyDescent="0.3">
      <c r="C92" s="12" t="s">
        <v>629</v>
      </c>
      <c r="D92" s="12" t="str">
        <f>VLOOKUP(C92,컬럼명!$A$1:$C$158,3, FALSE)</f>
        <v>public_transport_info</v>
      </c>
      <c r="E92" s="12" t="str">
        <f>VLOOKUP(C92,컬럼명!$A$1:$E$158,4, FALSE)</f>
        <v>varchar</v>
      </c>
      <c r="F92" s="12">
        <f>VLOOKUP(C92,컬럼명!$A$1:$E$158,5, FALSE)</f>
        <v>2000</v>
      </c>
      <c r="G92" t="str">
        <f t="shared" si="1"/>
        <v>varchar(2000)</v>
      </c>
    </row>
    <row r="93" spans="1:8" x14ac:dyDescent="0.3">
      <c r="C93" s="12" t="s">
        <v>631</v>
      </c>
      <c r="D93" s="12" t="str">
        <f>VLOOKUP(C93,컬럼명!$A$1:$C$158,3, FALSE)</f>
        <v>parking_info</v>
      </c>
      <c r="E93" s="12" t="str">
        <f>VLOOKUP(C93,컬럼명!$A$1:$E$158,4, FALSE)</f>
        <v>varchar</v>
      </c>
      <c r="F93" s="12">
        <f>VLOOKUP(C93,컬럼명!$A$1:$E$158,5, FALSE)</f>
        <v>2000</v>
      </c>
      <c r="G93" t="str">
        <f t="shared" si="1"/>
        <v>varchar(2000)</v>
      </c>
    </row>
    <row r="94" spans="1:8" x14ac:dyDescent="0.3">
      <c r="C94" s="12" t="s">
        <v>1100</v>
      </c>
      <c r="D94" s="12" t="str">
        <f>VLOOKUP(C94,컬럼명!$A$1:$C$158,3, FALSE)</f>
        <v>longitude</v>
      </c>
      <c r="E94" s="12" t="str">
        <f>VLOOKUP(C94,컬럼명!$A$1:$E$158,4, FALSE)</f>
        <v>decimal</v>
      </c>
      <c r="F94" s="12">
        <f>VLOOKUP(C94,컬럼명!$A$1:$E$158,5, FALSE)</f>
        <v>2.6</v>
      </c>
      <c r="G94" t="str">
        <f t="shared" si="1"/>
        <v>decimal(2.6)</v>
      </c>
    </row>
    <row r="95" spans="1:8" x14ac:dyDescent="0.3">
      <c r="C95" s="12" t="s">
        <v>1101</v>
      </c>
      <c r="D95" s="12" t="str">
        <f>VLOOKUP(C95,컬럼명!$A$1:$C$158,3, FALSE)</f>
        <v>latitude</v>
      </c>
      <c r="E95" s="12" t="str">
        <f>VLOOKUP(C95,컬럼명!$A$1:$E$158,4, FALSE)</f>
        <v>decimal</v>
      </c>
      <c r="F95" s="12">
        <f>VLOOKUP(C95,컬럼명!$A$1:$E$158,5, FALSE)</f>
        <v>2.6</v>
      </c>
      <c r="G95" t="str">
        <f t="shared" si="1"/>
        <v>decimal(2.6)</v>
      </c>
    </row>
    <row r="96" spans="1:8" x14ac:dyDescent="0.3">
      <c r="C96" s="12" t="s">
        <v>633</v>
      </c>
      <c r="D96" s="12" t="str">
        <f>VLOOKUP(C96,컬럼명!$A$1:$C$158,3, FALSE)</f>
        <v>region_code</v>
      </c>
      <c r="E96" s="12" t="str">
        <f>VLOOKUP(C96,컬럼명!$A$1:$E$158,4, FALSE)</f>
        <v>int</v>
      </c>
      <c r="F96" s="12">
        <f>VLOOKUP(C96,컬럼명!$A$1:$E$158,5, FALSE)</f>
        <v>0</v>
      </c>
      <c r="G96" t="str">
        <f t="shared" si="1"/>
        <v/>
      </c>
    </row>
    <row r="97" spans="1:8" x14ac:dyDescent="0.3">
      <c r="A97" s="12" t="s">
        <v>786</v>
      </c>
      <c r="B97" s="12" t="s">
        <v>787</v>
      </c>
      <c r="C97" s="12" t="s">
        <v>1070</v>
      </c>
      <c r="D97" s="12" t="str">
        <f>VLOOKUP(C97,컬럼명!$A$1:$C$158,3, FALSE)</f>
        <v>theater_type</v>
      </c>
      <c r="E97" s="12" t="str">
        <f>VLOOKUP(C97,컬럼명!$A$1:$E$158,4, FALSE)</f>
        <v>char</v>
      </c>
      <c r="F97" s="12">
        <f>VLOOKUP(C97,컬럼명!$A$1:$E$158,5, FALSE)</f>
        <v>1</v>
      </c>
      <c r="G97" t="str">
        <f t="shared" si="1"/>
        <v>char(1)</v>
      </c>
      <c r="H97">
        <v>1</v>
      </c>
    </row>
    <row r="98" spans="1:8" x14ac:dyDescent="0.3">
      <c r="A98" s="12"/>
      <c r="B98" s="12"/>
      <c r="C98" s="12" t="s">
        <v>1071</v>
      </c>
      <c r="D98" s="12" t="str">
        <f>VLOOKUP(C98,컬럼명!$A$1:$C$158,3, FALSE)</f>
        <v>screening_type</v>
      </c>
      <c r="E98" s="12" t="str">
        <f>VLOOKUP(C98,컬럼명!$A$1:$E$158,4, FALSE)</f>
        <v>char</v>
      </c>
      <c r="F98" s="12">
        <f>VLOOKUP(C98,컬럼명!$A$1:$E$158,5, FALSE)</f>
        <v>1</v>
      </c>
      <c r="G98" t="str">
        <f t="shared" si="1"/>
        <v>char(1)</v>
      </c>
      <c r="H98">
        <v>2</v>
      </c>
    </row>
    <row r="99" spans="1:8" x14ac:dyDescent="0.3">
      <c r="C99" s="12" t="s">
        <v>1246</v>
      </c>
      <c r="D99" s="12" t="str">
        <f>VLOOKUP(C99,컬럼명!$A$1:$C$158,3, FALSE)</f>
        <v>seat_kind</v>
      </c>
      <c r="E99" s="12" t="str">
        <f>VLOOKUP(C99,컬럼명!$A$1:$E$158,4, FALSE)</f>
        <v>char</v>
      </c>
      <c r="F99" s="12">
        <f>VLOOKUP(C99,컬럼명!$A$1:$E$158,5, FALSE)</f>
        <v>1</v>
      </c>
      <c r="G99" t="str">
        <f t="shared" si="1"/>
        <v>char(1)</v>
      </c>
      <c r="H99">
        <v>3</v>
      </c>
    </row>
    <row r="100" spans="1:8" x14ac:dyDescent="0.3">
      <c r="C100" s="12" t="s">
        <v>1072</v>
      </c>
      <c r="D100" s="12" t="str">
        <f>VLOOKUP(C100,컬럼명!$A$1:$C$158,3, FALSE)</f>
        <v>screening_day</v>
      </c>
      <c r="E100" s="12" t="str">
        <f>VLOOKUP(C100,컬럼명!$A$1:$E$158,4, FALSE)</f>
        <v>char</v>
      </c>
      <c r="F100" s="12">
        <f>VLOOKUP(C100,컬럼명!$A$1:$E$158,5, FALSE)</f>
        <v>8</v>
      </c>
      <c r="G100" t="str">
        <f t="shared" si="1"/>
        <v>char(8)</v>
      </c>
      <c r="H100">
        <v>4</v>
      </c>
    </row>
    <row r="101" spans="1:8" x14ac:dyDescent="0.3">
      <c r="C101" s="12" t="s">
        <v>1250</v>
      </c>
      <c r="D101" s="12" t="str">
        <f>VLOOKUP(C101,컬럼명!$A$1:$C$158,3, FALSE)</f>
        <v>adult_fee</v>
      </c>
      <c r="E101" s="12" t="str">
        <f>VLOOKUP(C101,컬럼명!$A$1:$E$158,4, FALSE)</f>
        <v>int</v>
      </c>
      <c r="F101" s="12">
        <f>VLOOKUP(C101,컬럼명!$A$1:$E$158,5, FALSE)</f>
        <v>0</v>
      </c>
      <c r="G101" t="str">
        <f t="shared" si="1"/>
        <v/>
      </c>
    </row>
    <row r="102" spans="1:8" x14ac:dyDescent="0.3">
      <c r="C102" s="12" t="s">
        <v>1262</v>
      </c>
      <c r="D102" s="12" t="str">
        <f>VLOOKUP(C102,컬럼명!$A$1:$C$158,3, FALSE)</f>
        <v>teenager_fee</v>
      </c>
      <c r="E102" s="12" t="str">
        <f>VLOOKUP(C102,컬럼명!$A$1:$E$158,4, FALSE)</f>
        <v>int</v>
      </c>
      <c r="F102" s="12">
        <f>VLOOKUP(C102,컬럼명!$A$1:$E$158,5, FALSE)</f>
        <v>0</v>
      </c>
      <c r="G102" t="str">
        <f t="shared" si="1"/>
        <v/>
      </c>
    </row>
    <row r="103" spans="1:8" x14ac:dyDescent="0.3">
      <c r="C103" s="12" t="s">
        <v>1263</v>
      </c>
      <c r="D103" s="12" t="str">
        <f>VLOOKUP(C103,컬럼명!$A$1:$C$158,3, FALSE)</f>
        <v>senior_fee</v>
      </c>
      <c r="E103" s="12" t="str">
        <f>VLOOKUP(C103,컬럼명!$A$1:$E$158,4, FALSE)</f>
        <v>int</v>
      </c>
      <c r="F103" s="12">
        <f>VLOOKUP(C103,컬럼명!$A$1:$E$158,5, FALSE)</f>
        <v>0</v>
      </c>
      <c r="G103" t="str">
        <f t="shared" si="1"/>
        <v/>
      </c>
    </row>
    <row r="104" spans="1:8" x14ac:dyDescent="0.3">
      <c r="C104" s="12" t="s">
        <v>1264</v>
      </c>
      <c r="D104" s="12" t="str">
        <f>VLOOKUP(C104,컬럼명!$A$1:$C$158,3, FALSE)</f>
        <v>disabled_fee</v>
      </c>
      <c r="E104" s="12" t="str">
        <f>VLOOKUP(C104,컬럼명!$A$1:$E$158,4, FALSE)</f>
        <v>int</v>
      </c>
      <c r="F104" s="12">
        <f>VLOOKUP(C104,컬럼명!$A$1:$E$158,5, FALSE)</f>
        <v>0</v>
      </c>
      <c r="G104" t="str">
        <f t="shared" si="1"/>
        <v/>
      </c>
    </row>
    <row r="105" spans="1:8" x14ac:dyDescent="0.3">
      <c r="C105" s="12" t="s">
        <v>1265</v>
      </c>
      <c r="D105" s="12" t="str">
        <f>VLOOKUP(C105,컬럼명!$A$1:$C$158,3, FALSE)</f>
        <v>child_fee</v>
      </c>
      <c r="E105" s="12" t="str">
        <f>VLOOKUP(C105,컬럼명!$A$1:$E$158,4, FALSE)</f>
        <v>int</v>
      </c>
      <c r="F105" s="12">
        <f>VLOOKUP(C105,컬럼명!$A$1:$E$158,5, FALSE)</f>
        <v>0</v>
      </c>
      <c r="G105" t="str">
        <f t="shared" si="1"/>
        <v/>
      </c>
    </row>
    <row r="106" spans="1:8" x14ac:dyDescent="0.3">
      <c r="A106" s="12" t="s">
        <v>1576</v>
      </c>
      <c r="B106" s="12" t="s">
        <v>1578</v>
      </c>
      <c r="C106" s="12" t="s">
        <v>620</v>
      </c>
      <c r="D106" s="12" t="str">
        <f>VLOOKUP(C106,컬럼명!$A$1:$C$158,3, FALSE)</f>
        <v>cinema_code</v>
      </c>
      <c r="E106" s="12" t="str">
        <f>VLOOKUP(C106,컬럼명!$A$1:$E$158,4, FALSE)</f>
        <v>int</v>
      </c>
      <c r="F106" s="12">
        <f>VLOOKUP(C106,컬럼명!$A$1:$E$158,5, FALSE)</f>
        <v>0</v>
      </c>
      <c r="G106" t="str">
        <f t="shared" si="1"/>
        <v/>
      </c>
      <c r="H106">
        <v>1</v>
      </c>
    </row>
    <row r="107" spans="1:8" x14ac:dyDescent="0.3">
      <c r="C107" s="12" t="s">
        <v>622</v>
      </c>
      <c r="D107" s="12" t="str">
        <f>VLOOKUP(C107,컬럼명!$A$1:$C$158,3, FALSE)</f>
        <v>theater_code</v>
      </c>
      <c r="E107" s="12" t="str">
        <f>VLOOKUP(C107,컬럼명!$A$1:$E$158,4, FALSE)</f>
        <v>int</v>
      </c>
      <c r="F107" s="12">
        <f>VLOOKUP(C107,컬럼명!$A$1:$E$158,5, FALSE)</f>
        <v>0</v>
      </c>
      <c r="G107" t="str">
        <f t="shared" si="1"/>
        <v/>
      </c>
      <c r="H107">
        <v>2</v>
      </c>
    </row>
    <row r="108" spans="1:8" x14ac:dyDescent="0.3">
      <c r="C108" s="12" t="s">
        <v>1062</v>
      </c>
      <c r="D108" s="12" t="str">
        <f>VLOOKUP(C108,컬럼명!$A$1:$C$158,3, FALSE)</f>
        <v>theater_name</v>
      </c>
      <c r="E108" s="12" t="str">
        <f>VLOOKUP(C108,컬럼명!$A$1:$E$158,4, FALSE)</f>
        <v>varchar</v>
      </c>
      <c r="F108" s="12">
        <f>VLOOKUP(C108,컬럼명!$A$1:$E$158,5, FALSE)</f>
        <v>100</v>
      </c>
      <c r="G108" t="str">
        <f t="shared" si="1"/>
        <v>varchar(100)</v>
      </c>
    </row>
    <row r="109" spans="1:8" x14ac:dyDescent="0.3">
      <c r="C109" s="12" t="s">
        <v>1070</v>
      </c>
      <c r="D109" s="12" t="str">
        <f>VLOOKUP(C109,컬럼명!$A$1:$C$158,3, FALSE)</f>
        <v>theater_type</v>
      </c>
      <c r="E109" s="12" t="str">
        <f>VLOOKUP(C109,컬럼명!$A$1:$E$158,4, FALSE)</f>
        <v>char</v>
      </c>
      <c r="F109" s="12">
        <f>VLOOKUP(C109,컬럼명!$A$1:$E$158,5, FALSE)</f>
        <v>1</v>
      </c>
      <c r="G109" t="str">
        <f t="shared" si="1"/>
        <v>char(1)</v>
      </c>
    </row>
    <row r="110" spans="1:8" x14ac:dyDescent="0.3">
      <c r="C110" s="12" t="s">
        <v>635</v>
      </c>
      <c r="D110" s="12" t="str">
        <f>VLOOKUP(C110,컬럼명!$A$1:$C$158,3, FALSE)</f>
        <v>seat_structure_code</v>
      </c>
      <c r="E110" s="12" t="str">
        <f>VLOOKUP(C110,컬럼명!$A$1:$E$158,4, FALSE)</f>
        <v>int</v>
      </c>
      <c r="F110" s="12">
        <f>VLOOKUP(C110,컬럼명!$A$1:$E$158,5, FALSE)</f>
        <v>0</v>
      </c>
      <c r="G110" t="str">
        <f t="shared" si="1"/>
        <v/>
      </c>
    </row>
    <row r="111" spans="1:8" x14ac:dyDescent="0.3">
      <c r="A111" s="12" t="s">
        <v>790</v>
      </c>
      <c r="B111" s="12" t="s">
        <v>791</v>
      </c>
      <c r="C111" s="12" t="s">
        <v>1073</v>
      </c>
      <c r="D111" s="12" t="str">
        <f>VLOOKUP(C111,컬럼명!$A$1:$C$158,3, FALSE)</f>
        <v>cinema_code</v>
      </c>
      <c r="E111" s="12" t="str">
        <f>VLOOKUP(C111,컬럼명!$A$1:$E$158,4, FALSE)</f>
        <v>int</v>
      </c>
      <c r="F111" s="12">
        <f>VLOOKUP(C111,컬럼명!$A$1:$E$158,5, FALSE)</f>
        <v>0</v>
      </c>
      <c r="G111" t="str">
        <f t="shared" si="1"/>
        <v/>
      </c>
      <c r="H111">
        <v>1</v>
      </c>
    </row>
    <row r="112" spans="1:8" x14ac:dyDescent="0.3">
      <c r="C112" s="12" t="s">
        <v>590</v>
      </c>
      <c r="D112" s="12" t="str">
        <f>VLOOKUP(C112,컬럼명!$A$1:$C$158,3, FALSE)</f>
        <v>movie_code</v>
      </c>
      <c r="E112" s="12" t="str">
        <f>VLOOKUP(C112,컬럼명!$A$1:$E$158,4, FALSE)</f>
        <v>int</v>
      </c>
      <c r="F112" s="12">
        <f>VLOOKUP(C112,컬럼명!$A$1:$E$158,5, FALSE)</f>
        <v>0</v>
      </c>
      <c r="G112" t="str">
        <f t="shared" si="1"/>
        <v/>
      </c>
      <c r="H112">
        <v>2</v>
      </c>
    </row>
    <row r="113" spans="1:8" x14ac:dyDescent="0.3">
      <c r="A113" s="12" t="s">
        <v>792</v>
      </c>
      <c r="B113" s="12" t="s">
        <v>1579</v>
      </c>
      <c r="C113" s="12" t="s">
        <v>620</v>
      </c>
      <c r="D113" s="12" t="str">
        <f>VLOOKUP(C113,컬럼명!$A$1:$C$158,3, FALSE)</f>
        <v>cinema_code</v>
      </c>
      <c r="E113" s="12" t="str">
        <f>VLOOKUP(C113,컬럼명!$A$1:$E$158,4, FALSE)</f>
        <v>int</v>
      </c>
      <c r="F113" s="12">
        <f>VLOOKUP(C113,컬럼명!$A$1:$E$158,5, FALSE)</f>
        <v>0</v>
      </c>
      <c r="G113" t="str">
        <f t="shared" ref="G113:G114" si="2">IF(E113="int","",E113&amp;"("&amp;F113&amp;")")</f>
        <v/>
      </c>
      <c r="H113">
        <v>1</v>
      </c>
    </row>
    <row r="114" spans="1:8" x14ac:dyDescent="0.3">
      <c r="C114" s="12" t="s">
        <v>622</v>
      </c>
      <c r="D114" s="12" t="str">
        <f>VLOOKUP(C114,컬럼명!$A$1:$C$158,3, FALSE)</f>
        <v>theater_code</v>
      </c>
      <c r="E114" s="12" t="str">
        <f>VLOOKUP(C114,컬럼명!$A$1:$E$158,4, FALSE)</f>
        <v>int</v>
      </c>
      <c r="F114" s="12">
        <f>VLOOKUP(C114,컬럼명!$A$1:$E$158,5, FALSE)</f>
        <v>0</v>
      </c>
      <c r="G114" t="str">
        <f t="shared" si="2"/>
        <v/>
      </c>
      <c r="H114">
        <v>2</v>
      </c>
    </row>
    <row r="115" spans="1:8" x14ac:dyDescent="0.3">
      <c r="C115" s="12" t="s">
        <v>1195</v>
      </c>
      <c r="D115" s="12" t="str">
        <f>VLOOKUP(C115,컬럼명!$A$1:$C$158,3, FALSE)</f>
        <v>seat_row</v>
      </c>
      <c r="E115" s="12" t="str">
        <f>VLOOKUP(C115,컬럼명!$A$1:$E$158,4, FALSE)</f>
        <v>int</v>
      </c>
      <c r="F115" s="12">
        <f>VLOOKUP(C115,컬럼명!$A$1:$E$158,5, FALSE)</f>
        <v>0</v>
      </c>
      <c r="G115" t="str">
        <f t="shared" si="1"/>
        <v/>
      </c>
    </row>
    <row r="116" spans="1:8" x14ac:dyDescent="0.3">
      <c r="C116" s="12" t="s">
        <v>1196</v>
      </c>
      <c r="D116" s="12" t="str">
        <f>VLOOKUP(C116,컬럼명!$A$1:$C$158,3, FALSE)</f>
        <v>seat_col</v>
      </c>
      <c r="E116" s="12" t="str">
        <f>VLOOKUP(C116,컬럼명!$A$1:$E$158,4, FALSE)</f>
        <v>int</v>
      </c>
      <c r="F116" s="12">
        <f>VLOOKUP(C116,컬럼명!$A$1:$E$158,5, FALSE)</f>
        <v>0</v>
      </c>
      <c r="G116" t="str">
        <f t="shared" si="1"/>
        <v/>
      </c>
    </row>
    <row r="117" spans="1:8" x14ac:dyDescent="0.3">
      <c r="C117" s="12" t="s">
        <v>1107</v>
      </c>
      <c r="D117" s="12" t="str">
        <f>VLOOKUP(C117,컬럼명!$A$1:$C$158,3, FALSE)</f>
        <v>seat_type</v>
      </c>
      <c r="E117" s="12" t="str">
        <f>VLOOKUP(C117,컬럼명!$A$1:$E$158,4, FALSE)</f>
        <v>char</v>
      </c>
      <c r="F117" s="12">
        <f>VLOOKUP(C117,컬럼명!$A$1:$E$158,5, FALSE)</f>
        <v>1</v>
      </c>
      <c r="G117" t="str">
        <f t="shared" si="1"/>
        <v>char(1)</v>
      </c>
    </row>
    <row r="118" spans="1:8" x14ac:dyDescent="0.3">
      <c r="A118" s="12" t="s">
        <v>793</v>
      </c>
      <c r="B118" s="12" t="s">
        <v>794</v>
      </c>
      <c r="C118" s="12" t="s">
        <v>639</v>
      </c>
      <c r="D118" s="12" t="str">
        <f>VLOOKUP(C118,컬럼명!$A$1:$C$158,3, FALSE)</f>
        <v>event_code</v>
      </c>
      <c r="E118" s="12" t="str">
        <f>VLOOKUP(C118,컬럼명!$A$1:$E$158,4, FALSE)</f>
        <v>int</v>
      </c>
      <c r="F118" s="12">
        <f>VLOOKUP(C118,컬럼명!$A$1:$E$158,5, FALSE)</f>
        <v>0</v>
      </c>
      <c r="G118" t="str">
        <f t="shared" si="1"/>
        <v/>
      </c>
      <c r="H118">
        <v>1</v>
      </c>
    </row>
    <row r="119" spans="1:8" x14ac:dyDescent="0.3">
      <c r="C119" s="12" t="s">
        <v>641</v>
      </c>
      <c r="D119" s="12" t="str">
        <f>VLOOKUP(C119,컬럼명!$A$1:$C$158,3, FALSE)</f>
        <v>event_name</v>
      </c>
      <c r="E119" s="12" t="str">
        <f>VLOOKUP(C119,컬럼명!$A$1:$E$158,4, FALSE)</f>
        <v>varchar</v>
      </c>
      <c r="F119" s="12">
        <f>VLOOKUP(C119,컬럼명!$A$1:$E$158,5, FALSE)</f>
        <v>100</v>
      </c>
      <c r="G119" t="str">
        <f t="shared" si="1"/>
        <v>varchar(100)</v>
      </c>
    </row>
    <row r="120" spans="1:8" x14ac:dyDescent="0.3">
      <c r="C120" s="12" t="s">
        <v>1074</v>
      </c>
      <c r="D120" s="12" t="str">
        <f>VLOOKUP(C120,컬럼명!$A$1:$C$158,3, FALSE)</f>
        <v>event_type</v>
      </c>
      <c r="E120" s="12" t="str">
        <f>VLOOKUP(C120,컬럼명!$A$1:$E$158,4, FALSE)</f>
        <v>char</v>
      </c>
      <c r="F120" s="12">
        <f>VLOOKUP(C120,컬럼명!$A$1:$E$158,5, FALSE)</f>
        <v>1</v>
      </c>
      <c r="G120" t="str">
        <f t="shared" si="1"/>
        <v>char(1)</v>
      </c>
    </row>
    <row r="121" spans="1:8" x14ac:dyDescent="0.3">
      <c r="C121" s="12" t="s">
        <v>644</v>
      </c>
      <c r="D121" s="12" t="str">
        <f>VLOOKUP(C121,컬럼명!$A$1:$C$158,3, FALSE)</f>
        <v>event_image_name</v>
      </c>
      <c r="E121" s="12" t="str">
        <f>VLOOKUP(C121,컬럼명!$A$1:$E$158,4, FALSE)</f>
        <v>varchar</v>
      </c>
      <c r="F121" s="12">
        <f>VLOOKUP(C121,컬럼명!$A$1:$E$158,5, FALSE)</f>
        <v>200</v>
      </c>
      <c r="G121" t="str">
        <f t="shared" si="1"/>
        <v>varchar(200)</v>
      </c>
    </row>
    <row r="122" spans="1:8" x14ac:dyDescent="0.3">
      <c r="C122" s="12" t="s">
        <v>646</v>
      </c>
      <c r="D122" s="12" t="str">
        <f>VLOOKUP(C122,컬럼명!$A$1:$C$158,3, FALSE)</f>
        <v>precautions</v>
      </c>
      <c r="E122" s="12" t="str">
        <f>VLOOKUP(C122,컬럼명!$A$1:$E$158,4, FALSE)</f>
        <v>varchar</v>
      </c>
      <c r="F122" s="12">
        <f>VLOOKUP(C122,컬럼명!$A$1:$E$158,5, FALSE)</f>
        <v>2000</v>
      </c>
      <c r="G122" t="str">
        <f t="shared" si="1"/>
        <v>varchar(2000)</v>
      </c>
    </row>
    <row r="123" spans="1:8" x14ac:dyDescent="0.3">
      <c r="C123" s="12" t="s">
        <v>648</v>
      </c>
      <c r="D123" s="12" t="str">
        <f>VLOOKUP(C123,컬럼명!$A$1:$C$158,3, FALSE)</f>
        <v>event_start_date</v>
      </c>
      <c r="E123" s="12" t="str">
        <f>VLOOKUP(C123,컬럼명!$A$1:$E$158,4, FALSE)</f>
        <v>char</v>
      </c>
      <c r="F123" s="12">
        <f>VLOOKUP(C123,컬럼명!$A$1:$E$158,5, FALSE)</f>
        <v>8</v>
      </c>
      <c r="G123" t="str">
        <f t="shared" si="1"/>
        <v>char(8)</v>
      </c>
    </row>
    <row r="124" spans="1:8" x14ac:dyDescent="0.3">
      <c r="C124" s="12" t="s">
        <v>650</v>
      </c>
      <c r="D124" s="12" t="str">
        <f>VLOOKUP(C124,컬럼명!$A$1:$C$158,3, FALSE)</f>
        <v>event_end_date</v>
      </c>
      <c r="E124" s="12" t="str">
        <f>VLOOKUP(C124,컬럼명!$A$1:$E$158,4, FALSE)</f>
        <v>char</v>
      </c>
      <c r="F124" s="12">
        <f>VLOOKUP(C124,컬럼명!$A$1:$E$158,5, FALSE)</f>
        <v>8</v>
      </c>
      <c r="G124" t="str">
        <f t="shared" si="1"/>
        <v>char(8)</v>
      </c>
    </row>
    <row r="125" spans="1:8" x14ac:dyDescent="0.3">
      <c r="A125" s="12" t="s">
        <v>795</v>
      </c>
      <c r="B125" s="12" t="s">
        <v>796</v>
      </c>
      <c r="C125" s="12" t="s">
        <v>639</v>
      </c>
      <c r="D125" s="12" t="str">
        <f>VLOOKUP(C125,컬럼명!$A$1:$C$158,3, FALSE)</f>
        <v>event_code</v>
      </c>
      <c r="E125" s="12" t="str">
        <f>VLOOKUP(C125,컬럼명!$A$1:$E$158,4, FALSE)</f>
        <v>int</v>
      </c>
      <c r="F125" s="12">
        <f>VLOOKUP(C125,컬럼명!$A$1:$E$158,5, FALSE)</f>
        <v>0</v>
      </c>
      <c r="G125" t="str">
        <f t="shared" si="1"/>
        <v/>
      </c>
      <c r="H125">
        <v>1</v>
      </c>
    </row>
    <row r="126" spans="1:8" x14ac:dyDescent="0.3">
      <c r="C126" s="12" t="s">
        <v>565</v>
      </c>
      <c r="D126" s="12" t="str">
        <f>VLOOKUP(C126,컬럼명!$A$1:$C$158,3, FALSE)</f>
        <v>user_code</v>
      </c>
      <c r="E126" s="12" t="str">
        <f>VLOOKUP(C126,컬럼명!$A$1:$E$158,4, FALSE)</f>
        <v>int</v>
      </c>
      <c r="F126" s="12">
        <f>VLOOKUP(C126,컬럼명!$A$1:$E$158,5, FALSE)</f>
        <v>0</v>
      </c>
      <c r="G126" t="str">
        <f t="shared" si="1"/>
        <v/>
      </c>
      <c r="H126">
        <v>2</v>
      </c>
    </row>
    <row r="127" spans="1:8" x14ac:dyDescent="0.3">
      <c r="C127" s="12" t="s">
        <v>652</v>
      </c>
      <c r="D127" s="12" t="str">
        <f>VLOOKUP(C127,컬럼명!$A$1:$C$158,3, FALSE)</f>
        <v>winner_type</v>
      </c>
      <c r="E127" s="12" t="str">
        <f>VLOOKUP(C127,컬럼명!$A$1:$E$158,4, FALSE)</f>
        <v>char</v>
      </c>
      <c r="F127" s="12">
        <f>VLOOKUP(C127,컬럼명!$A$1:$E$158,5, FALSE)</f>
        <v>1</v>
      </c>
      <c r="G127" t="str">
        <f t="shared" si="1"/>
        <v>char(1)</v>
      </c>
    </row>
    <row r="128" spans="1:8" x14ac:dyDescent="0.3">
      <c r="C128" s="12" t="s">
        <v>654</v>
      </c>
      <c r="D128" s="12" t="str">
        <f>VLOOKUP(C128,컬럼명!$A$1:$C$158,3, FALSE)</f>
        <v>entry_date</v>
      </c>
      <c r="E128" s="12" t="str">
        <f>VLOOKUP(C128,컬럼명!$A$1:$E$158,4, FALSE)</f>
        <v>char</v>
      </c>
      <c r="F128" s="12">
        <f>VLOOKUP(C128,컬럼명!$A$1:$E$158,5, FALSE)</f>
        <v>8</v>
      </c>
      <c r="G128" t="str">
        <f t="shared" si="1"/>
        <v>char(8)</v>
      </c>
    </row>
    <row r="129" spans="1:8" x14ac:dyDescent="0.3">
      <c r="C129" s="12" t="s">
        <v>656</v>
      </c>
      <c r="D129" s="12" t="str">
        <f>VLOOKUP(C129,컬럼명!$A$1:$C$158,3, FALSE)</f>
        <v>entry_content</v>
      </c>
      <c r="E129" s="12" t="str">
        <f>VLOOKUP(C129,컬럼명!$A$1:$E$158,4, FALSE)</f>
        <v>varchar</v>
      </c>
      <c r="F129" s="12">
        <f>VLOOKUP(C129,컬럼명!$A$1:$E$158,5, FALSE)</f>
        <v>2000</v>
      </c>
      <c r="G129" t="str">
        <f t="shared" si="1"/>
        <v>varchar(2000)</v>
      </c>
    </row>
    <row r="130" spans="1:8" x14ac:dyDescent="0.3">
      <c r="A130" s="12" t="s">
        <v>797</v>
      </c>
      <c r="B130" s="12" t="s">
        <v>798</v>
      </c>
      <c r="C130" s="12" t="s">
        <v>761</v>
      </c>
      <c r="D130" s="12" t="str">
        <f>VLOOKUP(C130,컬럼명!$A$1:$C$158,3, FALSE)</f>
        <v>local_event_code</v>
      </c>
      <c r="E130" s="12" t="str">
        <f>VLOOKUP(C130,컬럼명!$A$1:$E$158,4, FALSE)</f>
        <v>int</v>
      </c>
      <c r="F130" s="12">
        <f>VLOOKUP(C130,컬럼명!$A$1:$E$158,5, FALSE)</f>
        <v>0</v>
      </c>
      <c r="G130" t="str">
        <f t="shared" si="1"/>
        <v/>
      </c>
      <c r="H130">
        <v>1</v>
      </c>
    </row>
    <row r="131" spans="1:8" x14ac:dyDescent="0.3">
      <c r="C131" s="12" t="s">
        <v>1073</v>
      </c>
      <c r="D131" s="12" t="str">
        <f>VLOOKUP(C131,컬럼명!$A$1:$C$158,3, FALSE)</f>
        <v>cinema_code</v>
      </c>
      <c r="E131" s="12" t="str">
        <f>VLOOKUP(C131,컬럼명!$A$1:$E$158,4, FALSE)</f>
        <v>int</v>
      </c>
      <c r="F131" s="12">
        <f>VLOOKUP(C131,컬럼명!$A$1:$E$158,5, FALSE)</f>
        <v>0</v>
      </c>
      <c r="G131" t="str">
        <f t="shared" ref="G131:G187" si="3">IF(E131="int","",E131&amp;"("&amp;F131&amp;")")</f>
        <v/>
      </c>
      <c r="H131">
        <v>2</v>
      </c>
    </row>
    <row r="132" spans="1:8" x14ac:dyDescent="0.3">
      <c r="C132" s="12" t="s">
        <v>1098</v>
      </c>
      <c r="D132" s="12" t="str">
        <f>VLOOKUP(C132,컬럼명!$A$1:$C$158,3, FALSE)</f>
        <v>event_title</v>
      </c>
      <c r="E132" s="12" t="str">
        <f>VLOOKUP(C132,컬럼명!$A$1:$E$158,4, FALSE)</f>
        <v>varchar</v>
      </c>
      <c r="F132" s="12">
        <f>VLOOKUP(C132,컬럼명!$A$1:$E$158,5, FALSE)</f>
        <v>100</v>
      </c>
      <c r="G132" t="str">
        <f t="shared" si="3"/>
        <v>varchar(100)</v>
      </c>
    </row>
    <row r="133" spans="1:8" x14ac:dyDescent="0.3">
      <c r="C133" s="12" t="s">
        <v>1099</v>
      </c>
      <c r="D133" s="12" t="str">
        <f>VLOOKUP(C133,컬럼명!$A$1:$C$158,3, FALSE)</f>
        <v>event_content</v>
      </c>
      <c r="E133" s="12" t="str">
        <f>VLOOKUP(C133,컬럼명!$A$1:$E$158,4, FALSE)</f>
        <v>varchar</v>
      </c>
      <c r="F133" s="12">
        <f>VLOOKUP(C133,컬럼명!$A$1:$E$158,5, FALSE)</f>
        <v>2000</v>
      </c>
      <c r="G133" t="str">
        <f t="shared" si="3"/>
        <v>varchar(2000)</v>
      </c>
    </row>
    <row r="134" spans="1:8" x14ac:dyDescent="0.3">
      <c r="C134" s="12" t="s">
        <v>646</v>
      </c>
      <c r="D134" s="12" t="str">
        <f>VLOOKUP(C134,컬럼명!$A$1:$C$158,3, FALSE)</f>
        <v>precautions</v>
      </c>
      <c r="E134" s="12" t="str">
        <f>VLOOKUP(C134,컬럼명!$A$1:$E$158,4, FALSE)</f>
        <v>varchar</v>
      </c>
      <c r="F134" s="12">
        <f>VLOOKUP(C134,컬럼명!$A$1:$E$158,5, FALSE)</f>
        <v>2000</v>
      </c>
      <c r="G134" t="str">
        <f t="shared" si="3"/>
        <v>varchar(2000)</v>
      </c>
    </row>
    <row r="135" spans="1:8" x14ac:dyDescent="0.3">
      <c r="C135" s="12" t="s">
        <v>648</v>
      </c>
      <c r="D135" s="12" t="str">
        <f>VLOOKUP(C135,컬럼명!$A$1:$C$158,3, FALSE)</f>
        <v>event_start_date</v>
      </c>
      <c r="E135" s="12" t="str">
        <f>VLOOKUP(C135,컬럼명!$A$1:$E$158,4, FALSE)</f>
        <v>char</v>
      </c>
      <c r="F135" s="12">
        <f>VLOOKUP(C135,컬럼명!$A$1:$E$158,5, FALSE)</f>
        <v>8</v>
      </c>
      <c r="G135" t="str">
        <f t="shared" si="3"/>
        <v>char(8)</v>
      </c>
    </row>
    <row r="136" spans="1:8" x14ac:dyDescent="0.3">
      <c r="C136" s="12" t="s">
        <v>650</v>
      </c>
      <c r="D136" s="12" t="str">
        <f>VLOOKUP(C136,컬럼명!$A$1:$C$158,3, FALSE)</f>
        <v>event_end_date</v>
      </c>
      <c r="E136" s="12" t="str">
        <f>VLOOKUP(C136,컬럼명!$A$1:$E$158,4, FALSE)</f>
        <v>char</v>
      </c>
      <c r="F136" s="12">
        <f>VLOOKUP(C136,컬럼명!$A$1:$E$158,5, FALSE)</f>
        <v>8</v>
      </c>
      <c r="G136" t="str">
        <f t="shared" si="3"/>
        <v>char(8)</v>
      </c>
    </row>
    <row r="137" spans="1:8" x14ac:dyDescent="0.3">
      <c r="A137" s="12" t="s">
        <v>799</v>
      </c>
      <c r="B137" s="12" t="s">
        <v>800</v>
      </c>
      <c r="C137" s="12" t="s">
        <v>658</v>
      </c>
      <c r="D137" s="12" t="str">
        <f>VLOOKUP(C137,컬럼명!$A$1:$C$158,3, FALSE)</f>
        <v>product_code</v>
      </c>
      <c r="E137" s="12" t="str">
        <f>VLOOKUP(C137,컬럼명!$A$1:$E$158,4, FALSE)</f>
        <v>int</v>
      </c>
      <c r="F137" s="12">
        <f>VLOOKUP(C137,컬럼명!$A$1:$E$158,5, FALSE)</f>
        <v>0</v>
      </c>
      <c r="G137" t="str">
        <f t="shared" si="3"/>
        <v/>
      </c>
      <c r="H137">
        <v>1</v>
      </c>
    </row>
    <row r="138" spans="1:8" x14ac:dyDescent="0.3">
      <c r="C138" s="12" t="s">
        <v>1075</v>
      </c>
      <c r="D138" s="12" t="str">
        <f>VLOOKUP(C138,컬럼명!$A$1:$C$158,3, FALSE)</f>
        <v>product_type</v>
      </c>
      <c r="E138" s="12" t="str">
        <f>VLOOKUP(C138,컬럼명!$A$1:$E$158,4, FALSE)</f>
        <v>char</v>
      </c>
      <c r="F138" s="12">
        <f>VLOOKUP(C138,컬럼명!$A$1:$E$158,5, FALSE)</f>
        <v>1</v>
      </c>
      <c r="G138" t="str">
        <f t="shared" si="3"/>
        <v>char(1)</v>
      </c>
    </row>
    <row r="139" spans="1:8" x14ac:dyDescent="0.3">
      <c r="C139" s="12" t="s">
        <v>662</v>
      </c>
      <c r="D139" s="12" t="str">
        <f>VLOOKUP(C139,컬럼명!$A$1:$C$158,3, FALSE)</f>
        <v>product_name</v>
      </c>
      <c r="E139" s="12" t="str">
        <f>VLOOKUP(C139,컬럼명!$A$1:$E$158,4, FALSE)</f>
        <v>varchar</v>
      </c>
      <c r="F139" s="12">
        <f>VLOOKUP(C139,컬럼명!$A$1:$E$158,5, FALSE)</f>
        <v>100</v>
      </c>
      <c r="G139" t="str">
        <f t="shared" si="3"/>
        <v>varchar(100)</v>
      </c>
    </row>
    <row r="140" spans="1:8" x14ac:dyDescent="0.3">
      <c r="C140" s="12" t="s">
        <v>664</v>
      </c>
      <c r="D140" s="12" t="str">
        <f>VLOOKUP(C140,컬럼명!$A$1:$C$158,3, FALSE)</f>
        <v>product_description</v>
      </c>
      <c r="E140" s="12" t="str">
        <f>VLOOKUP(C140,컬럼명!$A$1:$E$158,4, FALSE)</f>
        <v>varchar</v>
      </c>
      <c r="F140" s="12">
        <f>VLOOKUP(C140,컬럼명!$A$1:$E$158,5, FALSE)</f>
        <v>2000</v>
      </c>
      <c r="G140" t="str">
        <f t="shared" si="3"/>
        <v>varchar(2000)</v>
      </c>
    </row>
    <row r="141" spans="1:8" x14ac:dyDescent="0.3">
      <c r="C141" s="12" t="s">
        <v>1097</v>
      </c>
      <c r="D141" s="12" t="str">
        <f>VLOOKUP(C141,컬럼명!$A$1:$C$158,3, FALSE)</f>
        <v>product_price</v>
      </c>
      <c r="E141" s="12" t="str">
        <f>VLOOKUP(C141,컬럼명!$A$1:$E$158,4, FALSE)</f>
        <v>int</v>
      </c>
      <c r="F141" s="12">
        <f>VLOOKUP(C141,컬럼명!$A$1:$E$158,5, FALSE)</f>
        <v>0</v>
      </c>
      <c r="G141" t="str">
        <f t="shared" si="3"/>
        <v/>
      </c>
    </row>
    <row r="142" spans="1:8" x14ac:dyDescent="0.3">
      <c r="C142" s="12" t="s">
        <v>665</v>
      </c>
      <c r="D142" s="12" t="str">
        <f>VLOOKUP(C142,컬럼명!$A$1:$C$158,3, FALSE)</f>
        <v>components</v>
      </c>
      <c r="E142" s="12" t="str">
        <f>VLOOKUP(C142,컬럼명!$A$1:$E$158,4, FALSE)</f>
        <v>varchar</v>
      </c>
      <c r="F142" s="12">
        <f>VLOOKUP(C142,컬럼명!$A$1:$E$158,5, FALSE)</f>
        <v>100</v>
      </c>
      <c r="G142" t="str">
        <f t="shared" si="3"/>
        <v>varchar(100)</v>
      </c>
    </row>
    <row r="143" spans="1:8" x14ac:dyDescent="0.3">
      <c r="C143" s="12" t="s">
        <v>667</v>
      </c>
      <c r="D143" s="12" t="str">
        <f>VLOOKUP(C143,컬럼명!$A$1:$C$158,3, FALSE)</f>
        <v>purchase_limit</v>
      </c>
      <c r="E143" s="12" t="str">
        <f>VLOOKUP(C143,컬럼명!$A$1:$E$158,4, FALSE)</f>
        <v>varchar</v>
      </c>
      <c r="F143" s="12">
        <f>VLOOKUP(C143,컬럼명!$A$1:$E$158,5, FALSE)</f>
        <v>100</v>
      </c>
      <c r="G143" t="str">
        <f t="shared" si="3"/>
        <v>varchar(100)</v>
      </c>
    </row>
    <row r="144" spans="1:8" x14ac:dyDescent="0.3">
      <c r="C144" s="12" t="s">
        <v>669</v>
      </c>
      <c r="D144" s="12" t="str">
        <f>VLOOKUP(C144,컬럼명!$A$1:$C$158,3, FALSE)</f>
        <v>validity_period</v>
      </c>
      <c r="E144" s="12" t="str">
        <f>VLOOKUP(C144,컬럼명!$A$1:$E$158,4, FALSE)</f>
        <v>varchar</v>
      </c>
      <c r="F144" s="12">
        <f>VLOOKUP(C144,컬럼명!$A$1:$E$158,5, FALSE)</f>
        <v>100</v>
      </c>
      <c r="G144" t="str">
        <f t="shared" si="3"/>
        <v>varchar(100)</v>
      </c>
    </row>
    <row r="145" spans="1:8" x14ac:dyDescent="0.3">
      <c r="C145" s="12" t="s">
        <v>671</v>
      </c>
      <c r="D145" s="12" t="str">
        <f>VLOOKUP(C145,컬럼명!$A$1:$C$158,3, FALSE)</f>
        <v>applicable_theaters</v>
      </c>
      <c r="E145" s="12" t="str">
        <f>VLOOKUP(C145,컬럼명!$A$1:$E$158,4, FALSE)</f>
        <v>varchar</v>
      </c>
      <c r="F145" s="12">
        <f>VLOOKUP(C145,컬럼명!$A$1:$E$158,5, FALSE)</f>
        <v>100</v>
      </c>
      <c r="G145" t="str">
        <f t="shared" si="3"/>
        <v>varchar(100)</v>
      </c>
    </row>
    <row r="146" spans="1:8" x14ac:dyDescent="0.3">
      <c r="C146" s="12" t="s">
        <v>1096</v>
      </c>
      <c r="D146" s="12" t="str">
        <f>VLOOKUP(C146,컬럼명!$A$1:$C$158,3, FALSE)</f>
        <v>number_of_items</v>
      </c>
      <c r="E146" s="12" t="str">
        <f>VLOOKUP(C146,컬럼명!$A$1:$E$158,4, FALSE)</f>
        <v>int</v>
      </c>
      <c r="F146" s="12">
        <f>VLOOKUP(C146,컬럼명!$A$1:$E$158,5, FALSE)</f>
        <v>0</v>
      </c>
      <c r="G146" t="str">
        <f t="shared" si="3"/>
        <v/>
      </c>
    </row>
    <row r="147" spans="1:8" x14ac:dyDescent="0.3">
      <c r="A147" s="12" t="s">
        <v>801</v>
      </c>
      <c r="B147" s="12" t="s">
        <v>802</v>
      </c>
      <c r="C147" s="12" t="s">
        <v>1093</v>
      </c>
      <c r="D147" s="12" t="str">
        <f>VLOOKUP(C147,컬럼명!$A$1:$C$158,3, FALSE)</f>
        <v>product_code</v>
      </c>
      <c r="E147" s="12" t="str">
        <f>VLOOKUP(C147,컬럼명!$A$1:$E$158,4, FALSE)</f>
        <v>int</v>
      </c>
      <c r="F147" s="12">
        <f>VLOOKUP(C147,컬럼명!$A$1:$E$158,5, FALSE)</f>
        <v>0</v>
      </c>
      <c r="G147" t="str">
        <f t="shared" si="3"/>
        <v/>
      </c>
      <c r="H147">
        <v>1</v>
      </c>
    </row>
    <row r="148" spans="1:8" x14ac:dyDescent="0.3">
      <c r="C148" s="12" t="s">
        <v>1094</v>
      </c>
      <c r="D148" s="12" t="str">
        <f>VLOOKUP(C148,컬럼명!$A$1:$C$158,3, FALSE)</f>
        <v>product_title</v>
      </c>
      <c r="E148" s="12" t="str">
        <f>VLOOKUP(C148,컬럼명!$A$1:$E$158,4, FALSE)</f>
        <v>varchar</v>
      </c>
      <c r="F148" s="12">
        <f>VLOOKUP(C148,컬럼명!$A$1:$E$158,5, FALSE)</f>
        <v>100</v>
      </c>
      <c r="G148" t="str">
        <f t="shared" si="3"/>
        <v>varchar(100)</v>
      </c>
    </row>
    <row r="149" spans="1:8" x14ac:dyDescent="0.3">
      <c r="C149" s="12" t="s">
        <v>1095</v>
      </c>
      <c r="D149" s="12" t="str">
        <f>VLOOKUP(C149,컬럼명!$A$1:$C$158,3, FALSE)</f>
        <v>product_description</v>
      </c>
      <c r="E149" s="12" t="str">
        <f>VLOOKUP(C149,컬럼명!$A$1:$E$158,4, FALSE)</f>
        <v>varchar</v>
      </c>
      <c r="F149" s="12">
        <f>VLOOKUP(C149,컬럼명!$A$1:$E$158,5, FALSE)</f>
        <v>2000</v>
      </c>
      <c r="G149" t="str">
        <f t="shared" si="3"/>
        <v>varchar(2000)</v>
      </c>
    </row>
    <row r="150" spans="1:8" x14ac:dyDescent="0.3">
      <c r="A150" s="12" t="s">
        <v>803</v>
      </c>
      <c r="B150" s="12" t="s">
        <v>1059</v>
      </c>
      <c r="C150" s="12" t="s">
        <v>1109</v>
      </c>
      <c r="D150" s="12" t="str">
        <f>VLOOKUP(C150,컬럼명!$A$1:$C$158,3, FALSE)</f>
        <v>menu_code</v>
      </c>
      <c r="E150" s="12" t="str">
        <f>VLOOKUP(C150,컬럼명!$A$1:$E$158,4, FALSE)</f>
        <v>int</v>
      </c>
      <c r="F150" s="12">
        <f>VLOOKUP(C150,컬럼명!$A$1:$E$158,5, FALSE)</f>
        <v>0</v>
      </c>
      <c r="G150" t="str">
        <f t="shared" si="3"/>
        <v/>
      </c>
      <c r="H150">
        <v>1</v>
      </c>
    </row>
    <row r="151" spans="1:8" x14ac:dyDescent="0.3">
      <c r="C151" s="12" t="s">
        <v>1092</v>
      </c>
      <c r="D151" s="12" t="str">
        <f>VLOOKUP(C151,컬럼명!$A$1:$C$158,3, FALSE)</f>
        <v>menu_kind</v>
      </c>
      <c r="E151" s="12" t="str">
        <f>VLOOKUP(C151,컬럼명!$A$1:$E$158,4, FALSE)</f>
        <v>char</v>
      </c>
      <c r="F151" s="12">
        <f>VLOOKUP(C151,컬럼명!$A$1:$E$158,5, FALSE)</f>
        <v>1</v>
      </c>
      <c r="G151" t="str">
        <f t="shared" si="3"/>
        <v>char(1)</v>
      </c>
    </row>
    <row r="152" spans="1:8" x14ac:dyDescent="0.3">
      <c r="C152" s="12" t="s">
        <v>1089</v>
      </c>
      <c r="D152" s="12" t="str">
        <f>VLOOKUP(C152,컬럼명!$A$1:$C$158,3, FALSE)</f>
        <v>menu_main</v>
      </c>
      <c r="E152" s="12" t="str">
        <f>VLOOKUP(C152,컬럼명!$A$1:$E$158,4, FALSE)</f>
        <v>char</v>
      </c>
      <c r="F152" s="12">
        <f>VLOOKUP(C152,컬럼명!$A$1:$E$158,5, FALSE)</f>
        <v>2</v>
      </c>
      <c r="G152" t="str">
        <f t="shared" si="3"/>
        <v>char(2)</v>
      </c>
    </row>
    <row r="153" spans="1:8" x14ac:dyDescent="0.3">
      <c r="C153" s="12" t="s">
        <v>1090</v>
      </c>
      <c r="D153" s="12" t="str">
        <f>VLOOKUP(C153,컬럼명!$A$1:$C$158,3, FALSE)</f>
        <v>menu_sub</v>
      </c>
      <c r="E153" s="12" t="str">
        <f>VLOOKUP(C153,컬럼명!$A$1:$E$158,4, FALSE)</f>
        <v>char</v>
      </c>
      <c r="F153" s="12">
        <f>VLOOKUP(C153,컬럼명!$A$1:$E$158,5, FALSE)</f>
        <v>2</v>
      </c>
      <c r="G153" t="str">
        <f t="shared" si="3"/>
        <v>char(2)</v>
      </c>
    </row>
    <row r="154" spans="1:8" x14ac:dyDescent="0.3">
      <c r="C154" s="12" t="s">
        <v>1091</v>
      </c>
      <c r="D154" s="12" t="str">
        <f>VLOOKUP(C154,컬럼명!$A$1:$C$158,3, FALSE)</f>
        <v>menu_small</v>
      </c>
      <c r="E154" s="12" t="str">
        <f>VLOOKUP(C154,컬럼명!$A$1:$E$158,4, FALSE)</f>
        <v>char</v>
      </c>
      <c r="F154" s="12">
        <f>VLOOKUP(C154,컬럼명!$A$1:$E$158,5, FALSE)</f>
        <v>2</v>
      </c>
      <c r="G154" t="str">
        <f t="shared" si="3"/>
        <v>char(2)</v>
      </c>
    </row>
    <row r="155" spans="1:8" x14ac:dyDescent="0.3">
      <c r="C155" s="12" t="s">
        <v>1064</v>
      </c>
      <c r="D155" s="12" t="str">
        <f>VLOOKUP(C155,컬럼명!$A$1:$C$158,3, FALSE)</f>
        <v>menu_name</v>
      </c>
      <c r="E155" s="12" t="str">
        <f>VLOOKUP(C155,컬럼명!$A$1:$E$158,4, FALSE)</f>
        <v>varchar</v>
      </c>
      <c r="F155" s="12">
        <f>VLOOKUP(C155,컬럼명!$A$1:$E$158,5, FALSE)</f>
        <v>100</v>
      </c>
      <c r="G155" t="str">
        <f t="shared" si="3"/>
        <v>varchar(100)</v>
      </c>
    </row>
    <row r="156" spans="1:8" x14ac:dyDescent="0.3">
      <c r="C156" s="12" t="s">
        <v>1108</v>
      </c>
      <c r="D156" s="12" t="str">
        <f>VLOOKUP(C156,컬럼명!$A$1:$C$158,3, FALSE)</f>
        <v>menu_type</v>
      </c>
      <c r="E156" s="12" t="str">
        <f>VLOOKUP(C156,컬럼명!$A$1:$E$158,4, FALSE)</f>
        <v>char</v>
      </c>
      <c r="F156" s="12">
        <f>VLOOKUP(C156,컬럼명!$A$1:$E$158,5, FALSE)</f>
        <v>1</v>
      </c>
      <c r="G156" t="str">
        <f t="shared" si="3"/>
        <v>char(1)</v>
      </c>
    </row>
    <row r="157" spans="1:8" x14ac:dyDescent="0.3">
      <c r="A157" s="12" t="s">
        <v>804</v>
      </c>
      <c r="B157" s="12" t="s">
        <v>533</v>
      </c>
      <c r="C157" s="12" t="s">
        <v>674</v>
      </c>
      <c r="D157" s="12" t="str">
        <f>VLOOKUP(C157,컬럼명!$A$1:$C$158,3, FALSE)</f>
        <v>notice_code</v>
      </c>
      <c r="E157" s="12" t="str">
        <f>VLOOKUP(C157,컬럼명!$A$1:$E$158,4, FALSE)</f>
        <v>int</v>
      </c>
      <c r="F157" s="12">
        <f>VLOOKUP(C157,컬럼명!$A$1:$E$158,5, FALSE)</f>
        <v>0</v>
      </c>
      <c r="G157" t="str">
        <f t="shared" si="3"/>
        <v/>
      </c>
      <c r="H157">
        <v>1</v>
      </c>
    </row>
    <row r="158" spans="1:8" x14ac:dyDescent="0.3">
      <c r="C158" s="12" t="s">
        <v>1076</v>
      </c>
      <c r="D158" s="12" t="str">
        <f>VLOOKUP(C158,컬럼명!$A$1:$C$158,3, FALSE)</f>
        <v>notice_type</v>
      </c>
      <c r="E158" s="12" t="str">
        <f>VLOOKUP(C158,컬럼명!$A$1:$E$158,4, FALSE)</f>
        <v>char</v>
      </c>
      <c r="F158" s="12">
        <f>VLOOKUP(C158,컬럼명!$A$1:$E$158,5, FALSE)</f>
        <v>1</v>
      </c>
      <c r="G158" t="str">
        <f t="shared" si="3"/>
        <v>char(1)</v>
      </c>
    </row>
    <row r="159" spans="1:8" x14ac:dyDescent="0.3">
      <c r="C159" s="12" t="s">
        <v>592</v>
      </c>
      <c r="D159" s="12" t="str">
        <f>VLOOKUP(C159,컬럼명!$A$1:$C$158,3, FALSE)</f>
        <v>registration_date</v>
      </c>
      <c r="E159" s="12" t="str">
        <f>VLOOKUP(C159,컬럼명!$A$1:$E$158,4, FALSE)</f>
        <v>char</v>
      </c>
      <c r="F159" s="12">
        <f>VLOOKUP(C159,컬럼명!$A$1:$E$158,5, FALSE)</f>
        <v>8</v>
      </c>
      <c r="G159" t="str">
        <f t="shared" si="3"/>
        <v>char(8)</v>
      </c>
    </row>
    <row r="160" spans="1:8" x14ac:dyDescent="0.3">
      <c r="C160" s="12" t="s">
        <v>678</v>
      </c>
      <c r="D160" s="12" t="str">
        <f>VLOOKUP(C160,컬럼명!$A$1:$C$158,3, FALSE)</f>
        <v>view_count</v>
      </c>
      <c r="E160" s="12" t="str">
        <f>VLOOKUP(C160,컬럼명!$A$1:$E$158,4, FALSE)</f>
        <v>int</v>
      </c>
      <c r="F160" s="12">
        <f>VLOOKUP(C160,컬럼명!$A$1:$E$158,5, FALSE)</f>
        <v>0</v>
      </c>
      <c r="G160" t="str">
        <f t="shared" si="3"/>
        <v/>
      </c>
    </row>
    <row r="161" spans="1:8" x14ac:dyDescent="0.3">
      <c r="C161" s="12" t="s">
        <v>1087</v>
      </c>
      <c r="D161" s="12" t="str">
        <f>VLOOKUP(C161,컬럼명!$A$1:$C$158,3, FALSE)</f>
        <v>notice_title</v>
      </c>
      <c r="E161" s="12" t="str">
        <f>VLOOKUP(C161,컬럼명!$A$1:$E$158,4, FALSE)</f>
        <v>varchar</v>
      </c>
      <c r="F161" s="12">
        <f>VLOOKUP(C161,컬럼명!$A$1:$E$158,5, FALSE)</f>
        <v>100</v>
      </c>
      <c r="G161" t="str">
        <f t="shared" si="3"/>
        <v>varchar(100)</v>
      </c>
    </row>
    <row r="162" spans="1:8" x14ac:dyDescent="0.3">
      <c r="C162" s="12" t="s">
        <v>1088</v>
      </c>
      <c r="D162" s="12" t="str">
        <f>VLOOKUP(C162,컬럼명!$A$1:$C$158,3, FALSE)</f>
        <v>notice_content</v>
      </c>
      <c r="E162" s="12" t="str">
        <f>VLOOKUP(C162,컬럼명!$A$1:$E$158,4, FALSE)</f>
        <v>varchar</v>
      </c>
      <c r="F162" s="12">
        <f>VLOOKUP(C162,컬럼명!$A$1:$E$158,5, FALSE)</f>
        <v>2000</v>
      </c>
      <c r="G162" t="str">
        <f t="shared" si="3"/>
        <v>varchar(2000)</v>
      </c>
    </row>
    <row r="163" spans="1:8" x14ac:dyDescent="0.3">
      <c r="A163" s="12" t="s">
        <v>805</v>
      </c>
      <c r="B163" s="12" t="s">
        <v>806</v>
      </c>
      <c r="C163" s="12" t="s">
        <v>679</v>
      </c>
      <c r="D163" s="12" t="str">
        <f>VLOOKUP(C163,컬럼명!$A$1:$C$158,3, FALSE)</f>
        <v>inquiry_code</v>
      </c>
      <c r="E163" s="12" t="str">
        <f>VLOOKUP(C163,컬럼명!$A$1:$E$158,4, FALSE)</f>
        <v>int</v>
      </c>
      <c r="F163" s="12">
        <f>VLOOKUP(C163,컬럼명!$A$1:$E$158,5, FALSE)</f>
        <v>0</v>
      </c>
      <c r="G163" t="str">
        <f t="shared" si="3"/>
        <v/>
      </c>
      <c r="H163">
        <v>1</v>
      </c>
    </row>
    <row r="164" spans="1:8" x14ac:dyDescent="0.3">
      <c r="C164" s="12" t="s">
        <v>681</v>
      </c>
      <c r="D164" s="12" t="str">
        <f>VLOOKUP(C164,컬럼명!$A$1:$C$158,3, FALSE)</f>
        <v>inquiry_category</v>
      </c>
      <c r="E164" s="12" t="str">
        <f>VLOOKUP(C164,컬럼명!$A$1:$E$158,4, FALSE)</f>
        <v>char</v>
      </c>
      <c r="F164" s="12">
        <f>VLOOKUP(C164,컬럼명!$A$1:$E$158,5, FALSE)</f>
        <v>1</v>
      </c>
      <c r="G164" t="str">
        <f t="shared" si="3"/>
        <v>char(1)</v>
      </c>
    </row>
    <row r="165" spans="1:8" x14ac:dyDescent="0.3">
      <c r="C165" s="12" t="s">
        <v>1084</v>
      </c>
      <c r="D165" s="12" t="str">
        <f>VLOOKUP(C165,컬럼명!$A$1:$C$158,3, FALSE)</f>
        <v>inquiry_type</v>
      </c>
      <c r="E165" s="12" t="str">
        <f>VLOOKUP(C165,컬럼명!$A$1:$E$158,4, FALSE)</f>
        <v>char</v>
      </c>
      <c r="F165" s="12">
        <f>VLOOKUP(C165,컬럼명!$A$1:$E$158,5, FALSE)</f>
        <v>2</v>
      </c>
      <c r="G165" t="str">
        <f t="shared" si="3"/>
        <v>char(2)</v>
      </c>
    </row>
    <row r="166" spans="1:8" x14ac:dyDescent="0.3">
      <c r="C166" s="12" t="s">
        <v>1085</v>
      </c>
      <c r="D166" s="12" t="str">
        <f>VLOOKUP(C166,컬럼명!$A$1:$C$158,3, FALSE)</f>
        <v>inquiry_title</v>
      </c>
      <c r="E166" s="12" t="str">
        <f>VLOOKUP(C166,컬럼명!$A$1:$E$158,4, FALSE)</f>
        <v>varchar</v>
      </c>
      <c r="F166" s="12">
        <f>VLOOKUP(C166,컬럼명!$A$1:$E$158,5, FALSE)</f>
        <v>100</v>
      </c>
      <c r="G166" t="str">
        <f t="shared" si="3"/>
        <v>varchar(100)</v>
      </c>
    </row>
    <row r="167" spans="1:8" x14ac:dyDescent="0.3">
      <c r="C167" s="12" t="s">
        <v>1086</v>
      </c>
      <c r="D167" s="12" t="str">
        <f>VLOOKUP(C167,컬럼명!$A$1:$C$158,3, FALSE)</f>
        <v>inquiry_content</v>
      </c>
      <c r="E167" s="12" t="str">
        <f>VLOOKUP(C167,컬럼명!$A$1:$E$158,4, FALSE)</f>
        <v>varchar</v>
      </c>
      <c r="F167" s="12">
        <f>VLOOKUP(C167,컬럼명!$A$1:$E$158,5, FALSE)</f>
        <v>2000</v>
      </c>
      <c r="G167" t="str">
        <f t="shared" si="3"/>
        <v>varchar(2000)</v>
      </c>
    </row>
    <row r="168" spans="1:8" x14ac:dyDescent="0.3">
      <c r="C168" s="12" t="s">
        <v>684</v>
      </c>
      <c r="D168" s="12" t="str">
        <f>VLOOKUP(C168,컬럼명!$A$1:$C$158,3, FALSE)</f>
        <v>attachment</v>
      </c>
      <c r="E168" s="12" t="str">
        <f>VLOOKUP(C168,컬럼명!$A$1:$E$158,4, FALSE)</f>
        <v>varchar</v>
      </c>
      <c r="F168" s="12">
        <f>VLOOKUP(C168,컬럼명!$A$1:$E$158,5, FALSE)</f>
        <v>100</v>
      </c>
      <c r="G168" t="str">
        <f t="shared" si="3"/>
        <v>varchar(100)</v>
      </c>
    </row>
    <row r="169" spans="1:8" x14ac:dyDescent="0.3">
      <c r="C169" s="12" t="s">
        <v>686</v>
      </c>
      <c r="D169" s="12" t="str">
        <f>VLOOKUP(C169,컬럼명!$A$1:$C$158,3, FALSE)</f>
        <v>is_answer_received</v>
      </c>
      <c r="E169" s="12" t="str">
        <f>VLOOKUP(C169,컬럼명!$A$1:$E$158,4, FALSE)</f>
        <v>char</v>
      </c>
      <c r="F169" s="12">
        <f>VLOOKUP(C169,컬럼명!$A$1:$E$158,5, FALSE)</f>
        <v>1</v>
      </c>
      <c r="G169" t="str">
        <f t="shared" si="3"/>
        <v>char(1)</v>
      </c>
    </row>
    <row r="170" spans="1:8" x14ac:dyDescent="0.3">
      <c r="C170" s="12" t="s">
        <v>688</v>
      </c>
      <c r="D170" s="12" t="str">
        <f>VLOOKUP(C170,컬럼명!$A$1:$C$158,3, FALSE)</f>
        <v>is_data_consent</v>
      </c>
      <c r="E170" s="12" t="str">
        <f>VLOOKUP(C170,컬럼명!$A$1:$E$158,4, FALSE)</f>
        <v>char</v>
      </c>
      <c r="F170" s="12">
        <f>VLOOKUP(C170,컬럼명!$A$1:$E$158,5, FALSE)</f>
        <v>1</v>
      </c>
      <c r="G170" t="str">
        <f t="shared" si="3"/>
        <v>char(1)</v>
      </c>
    </row>
    <row r="171" spans="1:8" x14ac:dyDescent="0.3">
      <c r="C171" s="12" t="s">
        <v>565</v>
      </c>
      <c r="D171" s="12" t="str">
        <f>VLOOKUP(C171,컬럼명!$A$1:$C$158,3, FALSE)</f>
        <v>user_code</v>
      </c>
      <c r="E171" s="12" t="str">
        <f>VLOOKUP(C171,컬럼명!$A$1:$E$158,4, FALSE)</f>
        <v>int</v>
      </c>
      <c r="F171" s="12">
        <f>VLOOKUP(C171,컬럼명!$A$1:$E$158,5, FALSE)</f>
        <v>0</v>
      </c>
      <c r="G171" t="str">
        <f t="shared" si="3"/>
        <v/>
      </c>
    </row>
    <row r="172" spans="1:8" x14ac:dyDescent="0.3">
      <c r="A172" s="12" t="s">
        <v>807</v>
      </c>
      <c r="B172" s="12" t="s">
        <v>808</v>
      </c>
      <c r="C172" s="12" t="s">
        <v>689</v>
      </c>
      <c r="D172" s="12" t="str">
        <f>VLOOKUP(C172,컬럼명!$A$1:$C$158,3, FALSE)</f>
        <v>faq_code</v>
      </c>
      <c r="E172" s="12" t="str">
        <f>VLOOKUP(C172,컬럼명!$A$1:$E$158,4, FALSE)</f>
        <v>int</v>
      </c>
      <c r="F172" s="12">
        <f>VLOOKUP(C172,컬럼명!$A$1:$E$158,5, FALSE)</f>
        <v>0</v>
      </c>
      <c r="G172" t="str">
        <f t="shared" si="3"/>
        <v/>
      </c>
      <c r="H172">
        <v>1</v>
      </c>
    </row>
    <row r="173" spans="1:8" x14ac:dyDescent="0.3">
      <c r="C173" s="12" t="s">
        <v>1077</v>
      </c>
      <c r="D173" s="12" t="str">
        <f>VLOOKUP(C173,컬럼명!$A$1:$C$158,3, FALSE)</f>
        <v>faq_category</v>
      </c>
      <c r="E173" s="12" t="str">
        <f>VLOOKUP(C173,컬럼명!$A$1:$E$158,4, FALSE)</f>
        <v>char</v>
      </c>
      <c r="F173" s="12">
        <f>VLOOKUP(C173,컬럼명!$A$1:$E$158,5, FALSE)</f>
        <v>1</v>
      </c>
      <c r="G173" t="str">
        <f t="shared" si="3"/>
        <v>char(1)</v>
      </c>
    </row>
    <row r="174" spans="1:8" x14ac:dyDescent="0.3">
      <c r="C174" s="12" t="s">
        <v>1078</v>
      </c>
      <c r="D174" s="12" t="str">
        <f>VLOOKUP(C174,컬럼명!$A$1:$C$158,3, FALSE)</f>
        <v>faq_title</v>
      </c>
      <c r="E174" s="12" t="str">
        <f>VLOOKUP(C174,컬럼명!$A$1:$E$158,4, FALSE)</f>
        <v>varchar</v>
      </c>
      <c r="F174" s="12">
        <f>VLOOKUP(C174,컬럼명!$A$1:$E$158,5, FALSE)</f>
        <v>100</v>
      </c>
      <c r="G174" t="str">
        <f t="shared" si="3"/>
        <v>varchar(100)</v>
      </c>
    </row>
    <row r="175" spans="1:8" x14ac:dyDescent="0.3">
      <c r="C175" s="12" t="s">
        <v>1079</v>
      </c>
      <c r="D175" s="12" t="str">
        <f>VLOOKUP(C175,컬럼명!$A$1:$C$158,3, FALSE)</f>
        <v>faq_content</v>
      </c>
      <c r="E175" s="12" t="str">
        <f>VLOOKUP(C175,컬럼명!$A$1:$E$158,4, FALSE)</f>
        <v>varchar</v>
      </c>
      <c r="F175" s="12">
        <f>VLOOKUP(C175,컬럼명!$A$1:$E$158,5, FALSE)</f>
        <v>2000</v>
      </c>
      <c r="G175" t="str">
        <f t="shared" si="3"/>
        <v>varchar(2000)</v>
      </c>
    </row>
    <row r="176" spans="1:8" x14ac:dyDescent="0.3">
      <c r="C176" s="12" t="s">
        <v>592</v>
      </c>
      <c r="D176" s="12" t="str">
        <f>VLOOKUP(C176,컬럼명!$A$1:$C$158,3, FALSE)</f>
        <v>registration_date</v>
      </c>
      <c r="E176" s="12" t="str">
        <f>VLOOKUP(C176,컬럼명!$A$1:$E$158,4, FALSE)</f>
        <v>char</v>
      </c>
      <c r="F176" s="12">
        <f>VLOOKUP(C176,컬럼명!$A$1:$E$158,5, FALSE)</f>
        <v>8</v>
      </c>
      <c r="G176" t="str">
        <f t="shared" si="3"/>
        <v>char(8)</v>
      </c>
    </row>
    <row r="177" spans="1:8" x14ac:dyDescent="0.3">
      <c r="A177" s="12" t="s">
        <v>809</v>
      </c>
      <c r="B177" s="12" t="s">
        <v>810</v>
      </c>
      <c r="C177" s="12" t="s">
        <v>693</v>
      </c>
      <c r="D177" s="12" t="str">
        <f>VLOOKUP(C177,컬럼명!$A$1:$C$158,3, FALSE)</f>
        <v>lost_item_code</v>
      </c>
      <c r="E177" s="12" t="str">
        <f>VLOOKUP(C177,컬럼명!$A$1:$E$158,4, FALSE)</f>
        <v>int</v>
      </c>
      <c r="F177" s="12">
        <f>VLOOKUP(C177,컬럼명!$A$1:$E$158,5, FALSE)</f>
        <v>0</v>
      </c>
      <c r="G177" t="str">
        <f t="shared" si="3"/>
        <v/>
      </c>
      <c r="H177">
        <v>1</v>
      </c>
    </row>
    <row r="178" spans="1:8" x14ac:dyDescent="0.3">
      <c r="C178" s="12" t="s">
        <v>620</v>
      </c>
      <c r="D178" s="12" t="str">
        <f>VLOOKUP(C178,컬럼명!$A$1:$C$158,3, FALSE)</f>
        <v>cinema_code</v>
      </c>
      <c r="E178" s="12" t="str">
        <f>VLOOKUP(C178,컬럼명!$A$1:$E$158,4, FALSE)</f>
        <v>int</v>
      </c>
      <c r="F178" s="12">
        <f>VLOOKUP(C178,컬럼명!$A$1:$E$158,5, FALSE)</f>
        <v>0</v>
      </c>
      <c r="G178" t="str">
        <f t="shared" si="3"/>
        <v/>
      </c>
    </row>
    <row r="179" spans="1:8" x14ac:dyDescent="0.3">
      <c r="C179" s="12" t="s">
        <v>695</v>
      </c>
      <c r="D179" s="12" t="str">
        <f>VLOOKUP(C179,컬럼명!$A$1:$C$158,3, FALSE)</f>
        <v>lost_date</v>
      </c>
      <c r="E179" s="12" t="str">
        <f>VLOOKUP(C179,컬럼명!$A$1:$E$158,4, FALSE)</f>
        <v>char</v>
      </c>
      <c r="F179" s="12">
        <f>VLOOKUP(C179,컬럼명!$A$1:$E$158,5, FALSE)</f>
        <v>8</v>
      </c>
      <c r="G179" t="str">
        <f t="shared" si="3"/>
        <v>char(8)</v>
      </c>
    </row>
    <row r="180" spans="1:8" x14ac:dyDescent="0.3">
      <c r="C180" s="12" t="s">
        <v>697</v>
      </c>
      <c r="D180" s="12" t="str">
        <f>VLOOKUP(C180,컬럼명!$A$1:$C$158,3, FALSE)</f>
        <v>lost_start_time</v>
      </c>
      <c r="E180" s="12" t="str">
        <f>VLOOKUP(C180,컬럼명!$A$1:$E$158,4, FALSE)</f>
        <v>char</v>
      </c>
      <c r="F180" s="12">
        <f>VLOOKUP(C180,컬럼명!$A$1:$E$158,5, FALSE)</f>
        <v>4</v>
      </c>
      <c r="G180" t="str">
        <f t="shared" si="3"/>
        <v>char(4)</v>
      </c>
    </row>
    <row r="181" spans="1:8" x14ac:dyDescent="0.3">
      <c r="C181" s="12" t="s">
        <v>1080</v>
      </c>
      <c r="D181" s="12" t="str">
        <f>VLOOKUP(C181,컬럼명!$A$1:$C$158,3, FALSE)</f>
        <v>lost_end_time</v>
      </c>
      <c r="E181" s="12" t="str">
        <f>VLOOKUP(C181,컬럼명!$A$1:$E$158,4, FALSE)</f>
        <v>char</v>
      </c>
      <c r="F181" s="12">
        <f>VLOOKUP(C181,컬럼명!$A$1:$E$158,5, FALSE)</f>
        <v>4</v>
      </c>
      <c r="G181" t="str">
        <f t="shared" si="3"/>
        <v>char(4)</v>
      </c>
    </row>
    <row r="182" spans="1:8" x14ac:dyDescent="0.3">
      <c r="C182" s="12" t="s">
        <v>1081</v>
      </c>
      <c r="D182" s="12" t="str">
        <f>VLOOKUP(C182,컬럼명!$A$1:$C$158,3, FALSE)</f>
        <v>lost_type</v>
      </c>
      <c r="E182" s="12" t="str">
        <f>VLOOKUP(C182,컬럼명!$A$1:$E$158,4, FALSE)</f>
        <v>char</v>
      </c>
      <c r="F182" s="12">
        <f>VLOOKUP(C182,컬럼명!$A$1:$E$158,5, FALSE)</f>
        <v>1</v>
      </c>
      <c r="G182" t="str">
        <f t="shared" si="3"/>
        <v>char(1)</v>
      </c>
    </row>
    <row r="183" spans="1:8" x14ac:dyDescent="0.3">
      <c r="C183" s="12" t="s">
        <v>1082</v>
      </c>
      <c r="D183" s="12" t="str">
        <f>VLOOKUP(C183,컬럼명!$A$1:$C$158,3, FALSE)</f>
        <v>lost_color</v>
      </c>
      <c r="E183" s="12" t="str">
        <f>VLOOKUP(C183,컬럼명!$A$1:$E$158,4, FALSE)</f>
        <v>char</v>
      </c>
      <c r="F183" s="12">
        <f>VLOOKUP(C183,컬럼명!$A$1:$E$158,5, FALSE)</f>
        <v>1</v>
      </c>
      <c r="G183" t="str">
        <f t="shared" si="3"/>
        <v>char(1)</v>
      </c>
    </row>
    <row r="184" spans="1:8" x14ac:dyDescent="0.3">
      <c r="C184" s="12" t="s">
        <v>1083</v>
      </c>
      <c r="D184" s="12" t="str">
        <f>VLOOKUP(C184,컬럼명!$A$1:$C$158,3, FALSE)</f>
        <v>lost_content</v>
      </c>
      <c r="E184" s="12" t="str">
        <f>VLOOKUP(C184,컬럼명!$A$1:$E$158,4, FALSE)</f>
        <v>varchar</v>
      </c>
      <c r="F184" s="12">
        <f>VLOOKUP(C184,컬럼명!$A$1:$E$158,5, FALSE)</f>
        <v>2000</v>
      </c>
      <c r="G184" t="str">
        <f t="shared" si="3"/>
        <v>varchar(2000)</v>
      </c>
    </row>
    <row r="185" spans="1:8" x14ac:dyDescent="0.3">
      <c r="C185" s="12" t="s">
        <v>686</v>
      </c>
      <c r="D185" s="12" t="str">
        <f>VLOOKUP(C185,컬럼명!$A$1:$C$158,3, FALSE)</f>
        <v>is_answer_received</v>
      </c>
      <c r="E185" s="12" t="str">
        <f>VLOOKUP(C185,컬럼명!$A$1:$E$158,4, FALSE)</f>
        <v>char</v>
      </c>
      <c r="F185" s="12">
        <f>VLOOKUP(C185,컬럼명!$A$1:$E$158,5, FALSE)</f>
        <v>1</v>
      </c>
      <c r="G185" t="str">
        <f t="shared" si="3"/>
        <v>char(1)</v>
      </c>
    </row>
    <row r="186" spans="1:8" x14ac:dyDescent="0.3">
      <c r="C186" s="12" t="s">
        <v>688</v>
      </c>
      <c r="D186" s="12" t="str">
        <f>VLOOKUP(C186,컬럼명!$A$1:$C$158,3, FALSE)</f>
        <v>is_data_consent</v>
      </c>
      <c r="E186" s="12" t="str">
        <f>VLOOKUP(C186,컬럼명!$A$1:$E$158,4, FALSE)</f>
        <v>char</v>
      </c>
      <c r="F186" s="12">
        <f>VLOOKUP(C186,컬럼명!$A$1:$E$158,5, FALSE)</f>
        <v>1</v>
      </c>
      <c r="G186" t="str">
        <f t="shared" si="3"/>
        <v>char(1)</v>
      </c>
    </row>
    <row r="187" spans="1:8" x14ac:dyDescent="0.3">
      <c r="C187" s="12" t="s">
        <v>565</v>
      </c>
      <c r="D187" s="12" t="str">
        <f>VLOOKUP(C187,컬럼명!$A$1:$C$158,3, FALSE)</f>
        <v>user_code</v>
      </c>
      <c r="E187" s="12" t="str">
        <f>VLOOKUP(C187,컬럼명!$A$1:$E$158,4, FALSE)</f>
        <v>int</v>
      </c>
      <c r="F187" s="12">
        <f>VLOOKUP(C187,컬럼명!$A$1:$E$158,5, FALSE)</f>
        <v>0</v>
      </c>
      <c r="G187" t="str">
        <f t="shared" si="3"/>
        <v/>
      </c>
    </row>
    <row r="188" spans="1:8" x14ac:dyDescent="0.3">
      <c r="A188" t="s">
        <v>1346</v>
      </c>
      <c r="B188" t="s">
        <v>1484</v>
      </c>
      <c r="C188" s="12" t="s">
        <v>1347</v>
      </c>
      <c r="D188" s="12" t="str">
        <f>VLOOKUP(C188,컬럼명!$A$1:$C$158,3, FALSE)</f>
        <v>banner_code</v>
      </c>
      <c r="E188" s="12" t="str">
        <f>VLOOKUP(C188,컬럼명!$A$1:$E$158,4, FALSE)</f>
        <v>int</v>
      </c>
      <c r="F188" s="12">
        <f>VLOOKUP(C188,컬럼명!$A$1:$E$158,5, FALSE)</f>
        <v>1</v>
      </c>
      <c r="G188" t="str">
        <f t="shared" ref="G188" si="4">IF(E188="int","",E188&amp;"("&amp;F188&amp;")")</f>
        <v/>
      </c>
      <c r="H188">
        <v>1</v>
      </c>
    </row>
    <row r="189" spans="1:8" x14ac:dyDescent="0.3">
      <c r="C189" s="12" t="s">
        <v>1350</v>
      </c>
      <c r="D189" s="12" t="str">
        <f>VLOOKUP(C189,컬럼명!$A$1:$C$158,3, FALSE)</f>
        <v>banner_name</v>
      </c>
      <c r="E189" s="12" t="str">
        <f>VLOOKUP(C189,컬럼명!$A$1:$E$158,4, FALSE)</f>
        <v>varchar</v>
      </c>
      <c r="F189" s="12">
        <f>VLOOKUP(C189,컬럼명!$A$1:$E$158,5, FALSE)</f>
        <v>100</v>
      </c>
      <c r="G189" t="str">
        <f t="shared" ref="G189:G192" si="5">IF(E189="int","",E189&amp;"("&amp;F189&amp;")")</f>
        <v>varchar(100)</v>
      </c>
    </row>
    <row r="190" spans="1:8" x14ac:dyDescent="0.3">
      <c r="C190" s="12" t="s">
        <v>1353</v>
      </c>
      <c r="D190" s="12" t="str">
        <f>VLOOKUP(C190,컬럼명!$A$1:$C$158,3, FALSE)</f>
        <v>banner_position</v>
      </c>
      <c r="E190" s="12" t="str">
        <f>VLOOKUP(C190,컬럼명!$A$1:$E$158,4, FALSE)</f>
        <v>char</v>
      </c>
      <c r="F190" s="12">
        <f>VLOOKUP(C190,컬럼명!$A$1:$E$158,5, FALSE)</f>
        <v>1</v>
      </c>
      <c r="G190" t="str">
        <f t="shared" si="5"/>
        <v>char(1)</v>
      </c>
    </row>
    <row r="191" spans="1:8" x14ac:dyDescent="0.3">
      <c r="C191" s="12" t="s">
        <v>1357</v>
      </c>
      <c r="D191" s="12" t="str">
        <f>VLOOKUP(C191,컬럼명!$A$1:$C$158,3, FALSE)</f>
        <v>banner_image_name</v>
      </c>
      <c r="E191" s="12" t="str">
        <f>VLOOKUP(C191,컬럼명!$A$1:$E$158,4, FALSE)</f>
        <v>varchar</v>
      </c>
      <c r="F191" s="12">
        <f>VLOOKUP(C191,컬럼명!$A$1:$E$158,5, FALSE)</f>
        <v>200</v>
      </c>
      <c r="G191" t="str">
        <f t="shared" si="5"/>
        <v>varchar(200)</v>
      </c>
    </row>
    <row r="192" spans="1:8" x14ac:dyDescent="0.3">
      <c r="C192" s="12" t="s">
        <v>1360</v>
      </c>
      <c r="D192" s="12" t="str">
        <f>VLOOKUP(C192,컬럼명!$A$1:$C$158,3, FALSE)</f>
        <v>banner_enable</v>
      </c>
      <c r="E192" s="12" t="str">
        <f>VLOOKUP(C192,컬럼명!$A$1:$E$158,4, FALSE)</f>
        <v>char</v>
      </c>
      <c r="F192" s="12">
        <f>VLOOKUP(C192,컬럼명!$A$1:$E$158,5, FALSE)</f>
        <v>1</v>
      </c>
      <c r="G192" t="str">
        <f t="shared" si="5"/>
        <v>char(1)</v>
      </c>
    </row>
  </sheetData>
  <autoFilter ref="A1:F186"/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7"/>
  <sheetViews>
    <sheetView tabSelected="1" topLeftCell="A39" workbookViewId="0">
      <selection activeCell="G57" sqref="G57"/>
    </sheetView>
  </sheetViews>
  <sheetFormatPr defaultRowHeight="16.5" x14ac:dyDescent="0.3"/>
  <cols>
    <col min="1" max="1" width="20.25" bestFit="1" customWidth="1"/>
    <col min="2" max="2" width="23.625" bestFit="1" customWidth="1"/>
    <col min="3" max="3" width="26.125" bestFit="1" customWidth="1"/>
    <col min="4" max="4" width="12.875" customWidth="1"/>
    <col min="7" max="7" width="23.125" bestFit="1" customWidth="1"/>
  </cols>
  <sheetData>
    <row r="1" spans="1:7" x14ac:dyDescent="0.3">
      <c r="A1" t="s">
        <v>752</v>
      </c>
      <c r="B1" t="s">
        <v>753</v>
      </c>
      <c r="C1" t="s">
        <v>754</v>
      </c>
      <c r="D1" t="s">
        <v>1244</v>
      </c>
      <c r="E1" t="s">
        <v>1245</v>
      </c>
    </row>
    <row r="2" spans="1:7" x14ac:dyDescent="0.3">
      <c r="A2" s="13" t="s">
        <v>565</v>
      </c>
      <c r="B2" s="13" t="s">
        <v>566</v>
      </c>
      <c r="C2" s="12" t="s">
        <v>700</v>
      </c>
      <c r="D2" t="s">
        <v>1249</v>
      </c>
    </row>
    <row r="3" spans="1:7" x14ac:dyDescent="0.3">
      <c r="A3" s="13" t="s">
        <v>1123</v>
      </c>
      <c r="B3" s="13" t="s">
        <v>568</v>
      </c>
      <c r="C3" s="12" t="s">
        <v>1126</v>
      </c>
      <c r="D3" t="s">
        <v>1248</v>
      </c>
      <c r="E3">
        <v>100</v>
      </c>
    </row>
    <row r="4" spans="1:7" x14ac:dyDescent="0.3">
      <c r="A4" s="21" t="s">
        <v>1124</v>
      </c>
      <c r="B4" s="13" t="s">
        <v>569</v>
      </c>
      <c r="C4" s="12" t="s">
        <v>1127</v>
      </c>
      <c r="D4" t="s">
        <v>1248</v>
      </c>
      <c r="E4">
        <v>100</v>
      </c>
    </row>
    <row r="5" spans="1:7" x14ac:dyDescent="0.3">
      <c r="A5" s="13" t="s">
        <v>1125</v>
      </c>
      <c r="B5" s="13" t="s">
        <v>570</v>
      </c>
      <c r="C5" s="12" t="s">
        <v>1128</v>
      </c>
      <c r="D5" t="s">
        <v>1248</v>
      </c>
      <c r="E5">
        <v>20</v>
      </c>
    </row>
    <row r="6" spans="1:7" x14ac:dyDescent="0.3">
      <c r="A6" s="13" t="s">
        <v>571</v>
      </c>
      <c r="B6" s="13" t="s">
        <v>572</v>
      </c>
      <c r="C6" s="12" t="s">
        <v>701</v>
      </c>
      <c r="D6" t="s">
        <v>1267</v>
      </c>
      <c r="E6">
        <v>1</v>
      </c>
      <c r="G6" t="s">
        <v>1292</v>
      </c>
    </row>
    <row r="7" spans="1:7" x14ac:dyDescent="0.3">
      <c r="A7" s="13" t="s">
        <v>573</v>
      </c>
      <c r="B7" s="13" t="s">
        <v>574</v>
      </c>
      <c r="C7" s="12" t="s">
        <v>702</v>
      </c>
      <c r="D7" t="s">
        <v>1267</v>
      </c>
      <c r="E7">
        <v>1</v>
      </c>
      <c r="G7" t="s">
        <v>1293</v>
      </c>
    </row>
    <row r="8" spans="1:7" x14ac:dyDescent="0.3">
      <c r="A8" s="13" t="s">
        <v>1129</v>
      </c>
      <c r="B8" s="13" t="s">
        <v>575</v>
      </c>
      <c r="C8" s="12" t="s">
        <v>1130</v>
      </c>
      <c r="D8" t="s">
        <v>1248</v>
      </c>
      <c r="E8">
        <v>30</v>
      </c>
    </row>
    <row r="9" spans="1:7" x14ac:dyDescent="0.3">
      <c r="A9" s="13" t="s">
        <v>576</v>
      </c>
      <c r="B9" s="13" t="s">
        <v>577</v>
      </c>
      <c r="C9" s="12" t="s">
        <v>703</v>
      </c>
      <c r="D9" t="s">
        <v>1267</v>
      </c>
      <c r="E9">
        <v>1</v>
      </c>
      <c r="G9" t="s">
        <v>1294</v>
      </c>
    </row>
    <row r="10" spans="1:7" x14ac:dyDescent="0.3">
      <c r="A10" s="13" t="s">
        <v>578</v>
      </c>
      <c r="B10" s="13" t="s">
        <v>579</v>
      </c>
      <c r="C10" s="12" t="s">
        <v>704</v>
      </c>
      <c r="D10" t="s">
        <v>1267</v>
      </c>
      <c r="E10">
        <v>8</v>
      </c>
    </row>
    <row r="11" spans="1:7" x14ac:dyDescent="0.3">
      <c r="A11" s="13" t="s">
        <v>580</v>
      </c>
      <c r="B11" s="13" t="s">
        <v>581</v>
      </c>
      <c r="C11" s="12" t="s">
        <v>705</v>
      </c>
      <c r="D11" t="s">
        <v>1267</v>
      </c>
      <c r="E11">
        <v>1</v>
      </c>
      <c r="G11" t="s">
        <v>1295</v>
      </c>
    </row>
    <row r="12" spans="1:7" x14ac:dyDescent="0.3">
      <c r="A12" s="13" t="s">
        <v>582</v>
      </c>
      <c r="B12" s="13" t="s">
        <v>583</v>
      </c>
      <c r="C12" s="12" t="s">
        <v>706</v>
      </c>
      <c r="D12" t="s">
        <v>1267</v>
      </c>
      <c r="E12">
        <v>8</v>
      </c>
    </row>
    <row r="13" spans="1:7" x14ac:dyDescent="0.3">
      <c r="A13" s="13" t="s">
        <v>584</v>
      </c>
      <c r="B13" s="13" t="s">
        <v>585</v>
      </c>
      <c r="C13" s="12" t="s">
        <v>707</v>
      </c>
      <c r="D13" t="s">
        <v>1249</v>
      </c>
    </row>
    <row r="14" spans="1:7" x14ac:dyDescent="0.3">
      <c r="A14" s="13" t="s">
        <v>812</v>
      </c>
      <c r="B14" s="13" t="s">
        <v>813</v>
      </c>
      <c r="C14" s="12" t="s">
        <v>814</v>
      </c>
      <c r="D14" t="s">
        <v>1248</v>
      </c>
      <c r="E14">
        <v>100</v>
      </c>
    </row>
    <row r="15" spans="1:7" x14ac:dyDescent="0.3">
      <c r="A15" s="13" t="s">
        <v>586</v>
      </c>
      <c r="B15" s="12" t="s">
        <v>1274</v>
      </c>
      <c r="C15" s="12" t="s">
        <v>1270</v>
      </c>
      <c r="D15" t="s">
        <v>1267</v>
      </c>
      <c r="E15">
        <v>1</v>
      </c>
    </row>
    <row r="16" spans="1:7" x14ac:dyDescent="0.3">
      <c r="A16" s="13" t="s">
        <v>587</v>
      </c>
      <c r="B16" s="12" t="s">
        <v>1275</v>
      </c>
      <c r="C16" s="12" t="s">
        <v>1271</v>
      </c>
      <c r="D16" t="s">
        <v>1267</v>
      </c>
      <c r="E16">
        <v>1</v>
      </c>
    </row>
    <row r="17" spans="1:7" x14ac:dyDescent="0.3">
      <c r="A17" s="13" t="s">
        <v>588</v>
      </c>
      <c r="B17" s="12" t="s">
        <v>1276</v>
      </c>
      <c r="C17" s="12" t="s">
        <v>1272</v>
      </c>
      <c r="D17" t="s">
        <v>1267</v>
      </c>
      <c r="E17">
        <v>1</v>
      </c>
    </row>
    <row r="18" spans="1:7" x14ac:dyDescent="0.3">
      <c r="A18" s="13" t="s">
        <v>589</v>
      </c>
      <c r="B18" s="12" t="s">
        <v>1277</v>
      </c>
      <c r="C18" s="12" t="s">
        <v>1273</v>
      </c>
      <c r="D18" t="s">
        <v>1267</v>
      </c>
      <c r="E18">
        <v>1</v>
      </c>
    </row>
    <row r="19" spans="1:7" x14ac:dyDescent="0.3">
      <c r="A19" s="13" t="s">
        <v>590</v>
      </c>
      <c r="B19" s="13" t="s">
        <v>591</v>
      </c>
      <c r="C19" s="12" t="s">
        <v>708</v>
      </c>
      <c r="D19" t="s">
        <v>1249</v>
      </c>
    </row>
    <row r="20" spans="1:7" x14ac:dyDescent="0.3">
      <c r="A20" s="13" t="s">
        <v>592</v>
      </c>
      <c r="B20" s="13" t="s">
        <v>579</v>
      </c>
      <c r="C20" s="12" t="s">
        <v>704</v>
      </c>
      <c r="D20" t="s">
        <v>1267</v>
      </c>
      <c r="E20">
        <v>8</v>
      </c>
    </row>
    <row r="21" spans="1:7" x14ac:dyDescent="0.3">
      <c r="A21" s="13" t="s">
        <v>593</v>
      </c>
      <c r="B21" s="13" t="s">
        <v>594</v>
      </c>
      <c r="C21" s="12" t="s">
        <v>709</v>
      </c>
      <c r="D21" t="s">
        <v>1249</v>
      </c>
    </row>
    <row r="22" spans="1:7" x14ac:dyDescent="0.3">
      <c r="A22" s="13" t="s">
        <v>595</v>
      </c>
      <c r="B22" s="13" t="s">
        <v>596</v>
      </c>
      <c r="C22" s="12" t="s">
        <v>710</v>
      </c>
      <c r="D22" t="s">
        <v>1249</v>
      </c>
    </row>
    <row r="23" spans="1:7" x14ac:dyDescent="0.3">
      <c r="A23" s="13" t="s">
        <v>811</v>
      </c>
      <c r="B23" s="13" t="s">
        <v>597</v>
      </c>
      <c r="C23" s="12" t="s">
        <v>1291</v>
      </c>
      <c r="D23" t="s">
        <v>1267</v>
      </c>
      <c r="E23">
        <v>1</v>
      </c>
      <c r="G23" t="s">
        <v>1286</v>
      </c>
    </row>
    <row r="24" spans="1:7" x14ac:dyDescent="0.3">
      <c r="A24" s="12" t="s">
        <v>1287</v>
      </c>
      <c r="B24" s="13" t="s">
        <v>1290</v>
      </c>
      <c r="C24" t="s">
        <v>1289</v>
      </c>
      <c r="D24" t="s">
        <v>1267</v>
      </c>
      <c r="E24">
        <v>1</v>
      </c>
      <c r="G24" t="s">
        <v>1288</v>
      </c>
    </row>
    <row r="25" spans="1:7" x14ac:dyDescent="0.3">
      <c r="A25" s="13" t="s">
        <v>598</v>
      </c>
      <c r="B25" s="13" t="s">
        <v>599</v>
      </c>
      <c r="C25" s="12" t="s">
        <v>711</v>
      </c>
      <c r="D25" t="s">
        <v>1248</v>
      </c>
      <c r="E25">
        <v>100</v>
      </c>
    </row>
    <row r="26" spans="1:7" x14ac:dyDescent="0.3">
      <c r="A26" s="13" t="s">
        <v>600</v>
      </c>
      <c r="B26" s="13" t="s">
        <v>601</v>
      </c>
      <c r="C26" s="12" t="s">
        <v>712</v>
      </c>
      <c r="D26" t="s">
        <v>1267</v>
      </c>
      <c r="E26">
        <v>4</v>
      </c>
    </row>
    <row r="27" spans="1:7" x14ac:dyDescent="0.3">
      <c r="A27" s="13" t="s">
        <v>602</v>
      </c>
      <c r="B27" s="13" t="s">
        <v>603</v>
      </c>
      <c r="C27" s="12" t="s">
        <v>713</v>
      </c>
      <c r="D27" t="s">
        <v>1267</v>
      </c>
      <c r="E27">
        <v>3</v>
      </c>
    </row>
    <row r="28" spans="1:7" x14ac:dyDescent="0.3">
      <c r="A28" s="13" t="s">
        <v>604</v>
      </c>
      <c r="B28" s="13" t="s">
        <v>605</v>
      </c>
      <c r="C28" s="12" t="s">
        <v>714</v>
      </c>
      <c r="D28" t="s">
        <v>1267</v>
      </c>
      <c r="E28">
        <v>1</v>
      </c>
    </row>
    <row r="29" spans="1:7" x14ac:dyDescent="0.3">
      <c r="A29" s="13" t="s">
        <v>606</v>
      </c>
      <c r="B29" s="13" t="s">
        <v>607</v>
      </c>
      <c r="C29" s="12" t="s">
        <v>715</v>
      </c>
      <c r="D29" t="s">
        <v>1249</v>
      </c>
    </row>
    <row r="30" spans="1:7" x14ac:dyDescent="0.3">
      <c r="A30" s="13" t="s">
        <v>1138</v>
      </c>
      <c r="B30" s="12" t="s">
        <v>1143</v>
      </c>
      <c r="C30" s="12" t="s">
        <v>1140</v>
      </c>
      <c r="D30" t="s">
        <v>1267</v>
      </c>
      <c r="E30">
        <v>8</v>
      </c>
    </row>
    <row r="31" spans="1:7" x14ac:dyDescent="0.3">
      <c r="A31" s="13" t="s">
        <v>1139</v>
      </c>
      <c r="B31" s="12" t="s">
        <v>1142</v>
      </c>
      <c r="C31" s="12" t="s">
        <v>1141</v>
      </c>
      <c r="D31" t="s">
        <v>1267</v>
      </c>
      <c r="E31">
        <v>8</v>
      </c>
    </row>
    <row r="32" spans="1:7" x14ac:dyDescent="0.3">
      <c r="A32" s="13" t="s">
        <v>608</v>
      </c>
      <c r="B32" s="13" t="s">
        <v>609</v>
      </c>
      <c r="C32" s="12" t="s">
        <v>716</v>
      </c>
      <c r="D32" t="s">
        <v>1249</v>
      </c>
    </row>
    <row r="33" spans="1:7" x14ac:dyDescent="0.3">
      <c r="A33" s="13" t="s">
        <v>1144</v>
      </c>
      <c r="B33" s="12" t="s">
        <v>1148</v>
      </c>
      <c r="C33" s="12" t="s">
        <v>1146</v>
      </c>
      <c r="D33" t="s">
        <v>1248</v>
      </c>
      <c r="E33">
        <v>2000</v>
      </c>
    </row>
    <row r="34" spans="1:7" x14ac:dyDescent="0.3">
      <c r="A34" s="13" t="s">
        <v>1145</v>
      </c>
      <c r="B34" s="12" t="s">
        <v>1149</v>
      </c>
      <c r="C34" s="12" t="s">
        <v>1147</v>
      </c>
      <c r="D34" t="s">
        <v>1248</v>
      </c>
      <c r="E34">
        <v>100</v>
      </c>
    </row>
    <row r="35" spans="1:7" x14ac:dyDescent="0.3">
      <c r="A35" s="13" t="s">
        <v>610</v>
      </c>
      <c r="B35" s="13" t="s">
        <v>611</v>
      </c>
      <c r="C35" s="12" t="s">
        <v>611</v>
      </c>
      <c r="D35" t="s">
        <v>1248</v>
      </c>
      <c r="E35">
        <v>100</v>
      </c>
    </row>
    <row r="36" spans="1:7" x14ac:dyDescent="0.3">
      <c r="A36" s="13" t="s">
        <v>612</v>
      </c>
      <c r="B36" s="13" t="s">
        <v>613</v>
      </c>
      <c r="C36" s="12" t="s">
        <v>613</v>
      </c>
      <c r="D36" t="s">
        <v>1248</v>
      </c>
      <c r="E36">
        <v>100</v>
      </c>
    </row>
    <row r="37" spans="1:7" x14ac:dyDescent="0.3">
      <c r="A37" s="13" t="s">
        <v>1150</v>
      </c>
      <c r="B37" s="12" t="s">
        <v>1152</v>
      </c>
      <c r="C37" s="12" t="s">
        <v>1151</v>
      </c>
      <c r="D37" t="s">
        <v>1248</v>
      </c>
      <c r="E37">
        <v>200</v>
      </c>
    </row>
    <row r="38" spans="1:7" x14ac:dyDescent="0.3">
      <c r="A38" s="13" t="s">
        <v>614</v>
      </c>
      <c r="B38" s="13" t="s">
        <v>615</v>
      </c>
      <c r="C38" s="12" t="s">
        <v>717</v>
      </c>
      <c r="D38" t="s">
        <v>1249</v>
      </c>
    </row>
    <row r="39" spans="1:7" x14ac:dyDescent="0.3">
      <c r="A39" s="13" t="s">
        <v>616</v>
      </c>
      <c r="B39" s="13" t="s">
        <v>617</v>
      </c>
      <c r="C39" s="12" t="s">
        <v>718</v>
      </c>
      <c r="D39" t="s">
        <v>1248</v>
      </c>
      <c r="E39">
        <v>100</v>
      </c>
    </row>
    <row r="40" spans="1:7" x14ac:dyDescent="0.3">
      <c r="A40" s="13" t="s">
        <v>1284</v>
      </c>
      <c r="B40" s="13" t="s">
        <v>1283</v>
      </c>
      <c r="C40" s="12" t="s">
        <v>1282</v>
      </c>
      <c r="D40" t="s">
        <v>1248</v>
      </c>
      <c r="E40">
        <v>100</v>
      </c>
    </row>
    <row r="41" spans="1:7" x14ac:dyDescent="0.3">
      <c r="A41" s="13" t="s">
        <v>618</v>
      </c>
      <c r="B41" s="13" t="s">
        <v>1278</v>
      </c>
      <c r="C41" s="12" t="s">
        <v>1279</v>
      </c>
      <c r="D41" t="s">
        <v>1249</v>
      </c>
    </row>
    <row r="42" spans="1:7" x14ac:dyDescent="0.3">
      <c r="A42" s="13" t="s">
        <v>619</v>
      </c>
      <c r="B42" s="13" t="s">
        <v>1281</v>
      </c>
      <c r="C42" s="12" t="s">
        <v>1280</v>
      </c>
      <c r="D42" t="s">
        <v>1248</v>
      </c>
      <c r="E42">
        <v>200</v>
      </c>
    </row>
    <row r="43" spans="1:7" x14ac:dyDescent="0.3">
      <c r="A43" s="12" t="s">
        <v>1112</v>
      </c>
      <c r="B43" s="12" t="s">
        <v>1155</v>
      </c>
      <c r="C43" s="12" t="s">
        <v>1153</v>
      </c>
      <c r="D43" t="s">
        <v>1249</v>
      </c>
    </row>
    <row r="44" spans="1:7" x14ac:dyDescent="0.3">
      <c r="A44" s="12" t="s">
        <v>1113</v>
      </c>
      <c r="B44" s="12" t="s">
        <v>1156</v>
      </c>
      <c r="C44" s="12" t="s">
        <v>1154</v>
      </c>
      <c r="D44" t="s">
        <v>1248</v>
      </c>
      <c r="E44">
        <v>100</v>
      </c>
    </row>
    <row r="45" spans="1:7" x14ac:dyDescent="0.3">
      <c r="A45" s="13" t="s">
        <v>620</v>
      </c>
      <c r="B45" s="12" t="s">
        <v>1586</v>
      </c>
      <c r="C45" s="12" t="s">
        <v>1584</v>
      </c>
      <c r="D45" t="s">
        <v>1249</v>
      </c>
    </row>
    <row r="46" spans="1:7" x14ac:dyDescent="0.3">
      <c r="A46" s="13" t="s">
        <v>1236</v>
      </c>
      <c r="B46" s="13" t="s">
        <v>621</v>
      </c>
      <c r="C46" s="13" t="s">
        <v>1585</v>
      </c>
      <c r="D46" t="s">
        <v>1249</v>
      </c>
    </row>
    <row r="47" spans="1:7" x14ac:dyDescent="0.3">
      <c r="A47" s="13" t="s">
        <v>1237</v>
      </c>
      <c r="B47" s="13" t="s">
        <v>1587</v>
      </c>
      <c r="C47" s="13" t="s">
        <v>1588</v>
      </c>
      <c r="D47" t="s">
        <v>1248</v>
      </c>
      <c r="E47">
        <v>100</v>
      </c>
    </row>
    <row r="48" spans="1:7" x14ac:dyDescent="0.3">
      <c r="A48" s="13" t="s">
        <v>1238</v>
      </c>
      <c r="B48" s="13" t="s">
        <v>1591</v>
      </c>
      <c r="C48" s="12" t="s">
        <v>1592</v>
      </c>
      <c r="D48" t="s">
        <v>1267</v>
      </c>
      <c r="E48">
        <v>1</v>
      </c>
      <c r="G48" t="s">
        <v>1577</v>
      </c>
    </row>
    <row r="49" spans="1:5" x14ac:dyDescent="0.3">
      <c r="A49" s="13" t="s">
        <v>623</v>
      </c>
      <c r="B49" s="13" t="s">
        <v>624</v>
      </c>
      <c r="C49" s="12" t="s">
        <v>719</v>
      </c>
      <c r="D49" t="s">
        <v>1267</v>
      </c>
      <c r="E49">
        <v>8</v>
      </c>
    </row>
    <row r="50" spans="1:5" x14ac:dyDescent="0.3">
      <c r="A50" s="13" t="s">
        <v>625</v>
      </c>
      <c r="B50" s="13" t="s">
        <v>626</v>
      </c>
      <c r="C50" s="12" t="s">
        <v>720</v>
      </c>
      <c r="D50" t="s">
        <v>1249</v>
      </c>
    </row>
    <row r="51" spans="1:5" x14ac:dyDescent="0.3">
      <c r="A51" s="13" t="s">
        <v>627</v>
      </c>
      <c r="B51" s="12" t="s">
        <v>1589</v>
      </c>
      <c r="C51" s="12" t="s">
        <v>1590</v>
      </c>
      <c r="D51" t="s">
        <v>1248</v>
      </c>
      <c r="E51">
        <v>100</v>
      </c>
    </row>
    <row r="52" spans="1:5" x14ac:dyDescent="0.3">
      <c r="A52" s="12" t="s">
        <v>1103</v>
      </c>
      <c r="B52" s="13" t="s">
        <v>628</v>
      </c>
      <c r="C52" s="12" t="s">
        <v>628</v>
      </c>
      <c r="D52" t="s">
        <v>1248</v>
      </c>
      <c r="E52">
        <v>100</v>
      </c>
    </row>
    <row r="53" spans="1:5" x14ac:dyDescent="0.3">
      <c r="A53" s="13" t="s">
        <v>755</v>
      </c>
      <c r="B53" s="13" t="s">
        <v>756</v>
      </c>
      <c r="C53" s="12" t="s">
        <v>757</v>
      </c>
      <c r="D53" t="s">
        <v>1267</v>
      </c>
      <c r="E53">
        <v>5</v>
      </c>
    </row>
    <row r="54" spans="1:5" x14ac:dyDescent="0.3">
      <c r="A54" s="13" t="s">
        <v>758</v>
      </c>
      <c r="B54" s="13" t="s">
        <v>759</v>
      </c>
      <c r="C54" s="12" t="s">
        <v>760</v>
      </c>
      <c r="D54" t="s">
        <v>1248</v>
      </c>
      <c r="E54">
        <v>100</v>
      </c>
    </row>
    <row r="55" spans="1:5" x14ac:dyDescent="0.3">
      <c r="A55" s="13" t="s">
        <v>629</v>
      </c>
      <c r="B55" s="13" t="s">
        <v>630</v>
      </c>
      <c r="C55" s="12" t="s">
        <v>721</v>
      </c>
      <c r="D55" t="s">
        <v>1248</v>
      </c>
      <c r="E55">
        <v>2000</v>
      </c>
    </row>
    <row r="56" spans="1:5" x14ac:dyDescent="0.3">
      <c r="A56" s="13" t="s">
        <v>631</v>
      </c>
      <c r="B56" s="13" t="s">
        <v>632</v>
      </c>
      <c r="C56" s="12" t="s">
        <v>722</v>
      </c>
      <c r="D56" t="s">
        <v>1248</v>
      </c>
      <c r="E56">
        <v>2000</v>
      </c>
    </row>
    <row r="57" spans="1:5" x14ac:dyDescent="0.3">
      <c r="A57" s="13" t="s">
        <v>633</v>
      </c>
      <c r="B57" s="13" t="s">
        <v>634</v>
      </c>
      <c r="C57" s="12" t="s">
        <v>723</v>
      </c>
      <c r="D57" t="s">
        <v>1249</v>
      </c>
    </row>
    <row r="58" spans="1:5" x14ac:dyDescent="0.3">
      <c r="A58" s="13" t="s">
        <v>1132</v>
      </c>
      <c r="B58" s="13" t="s">
        <v>1133</v>
      </c>
      <c r="C58" s="12" t="s">
        <v>1134</v>
      </c>
      <c r="D58" t="s">
        <v>1248</v>
      </c>
      <c r="E58">
        <v>100</v>
      </c>
    </row>
    <row r="59" spans="1:5" x14ac:dyDescent="0.3">
      <c r="A59" s="13" t="s">
        <v>1135</v>
      </c>
      <c r="B59" s="13" t="s">
        <v>1136</v>
      </c>
      <c r="C59" s="12" t="s">
        <v>1137</v>
      </c>
      <c r="D59" t="s">
        <v>1267</v>
      </c>
      <c r="E59">
        <v>2</v>
      </c>
    </row>
    <row r="60" spans="1:5" x14ac:dyDescent="0.3">
      <c r="A60" s="13" t="s">
        <v>635</v>
      </c>
      <c r="B60" s="13" t="s">
        <v>636</v>
      </c>
      <c r="C60" s="12" t="s">
        <v>724</v>
      </c>
      <c r="D60" t="s">
        <v>1249</v>
      </c>
    </row>
    <row r="61" spans="1:5" x14ac:dyDescent="0.3">
      <c r="A61" s="12" t="s">
        <v>1063</v>
      </c>
      <c r="B61" s="13" t="s">
        <v>1227</v>
      </c>
      <c r="C61" s="12" t="s">
        <v>1226</v>
      </c>
      <c r="D61" t="s">
        <v>1248</v>
      </c>
      <c r="E61">
        <v>100</v>
      </c>
    </row>
    <row r="62" spans="1:5" x14ac:dyDescent="0.3">
      <c r="A62" s="13" t="s">
        <v>637</v>
      </c>
      <c r="B62" s="13" t="s">
        <v>638</v>
      </c>
      <c r="C62" s="12" t="s">
        <v>725</v>
      </c>
      <c r="D62" t="s">
        <v>1249</v>
      </c>
    </row>
    <row r="63" spans="1:5" x14ac:dyDescent="0.3">
      <c r="A63" s="13" t="s">
        <v>639</v>
      </c>
      <c r="B63" s="13" t="s">
        <v>640</v>
      </c>
      <c r="C63" s="12" t="s">
        <v>726</v>
      </c>
      <c r="D63" t="s">
        <v>1249</v>
      </c>
    </row>
    <row r="64" spans="1:5" x14ac:dyDescent="0.3">
      <c r="A64" s="13" t="s">
        <v>641</v>
      </c>
      <c r="B64" s="13" t="s">
        <v>642</v>
      </c>
      <c r="C64" s="12" t="s">
        <v>727</v>
      </c>
      <c r="D64" t="s">
        <v>1248</v>
      </c>
      <c r="E64">
        <v>100</v>
      </c>
    </row>
    <row r="65" spans="1:5" x14ac:dyDescent="0.3">
      <c r="A65" s="13" t="s">
        <v>643</v>
      </c>
      <c r="B65" s="13" t="s">
        <v>1217</v>
      </c>
      <c r="C65" s="12" t="s">
        <v>728</v>
      </c>
      <c r="D65" t="s">
        <v>1267</v>
      </c>
      <c r="E65">
        <v>1</v>
      </c>
    </row>
    <row r="66" spans="1:5" x14ac:dyDescent="0.3">
      <c r="A66" s="13" t="s">
        <v>644</v>
      </c>
      <c r="B66" s="13" t="s">
        <v>645</v>
      </c>
      <c r="C66" s="12" t="s">
        <v>729</v>
      </c>
      <c r="D66" t="s">
        <v>1248</v>
      </c>
      <c r="E66">
        <v>200</v>
      </c>
    </row>
    <row r="67" spans="1:5" x14ac:dyDescent="0.3">
      <c r="A67" s="12" t="s">
        <v>1098</v>
      </c>
      <c r="B67" s="13" t="s">
        <v>1218</v>
      </c>
      <c r="C67" s="12" t="s">
        <v>1220</v>
      </c>
      <c r="D67" t="s">
        <v>1248</v>
      </c>
      <c r="E67">
        <v>100</v>
      </c>
    </row>
    <row r="68" spans="1:5" x14ac:dyDescent="0.3">
      <c r="A68" s="12" t="s">
        <v>1099</v>
      </c>
      <c r="B68" s="13" t="s">
        <v>1219</v>
      </c>
      <c r="C68" s="12" t="s">
        <v>1221</v>
      </c>
      <c r="D68" t="s">
        <v>1248</v>
      </c>
      <c r="E68">
        <v>2000</v>
      </c>
    </row>
    <row r="69" spans="1:5" x14ac:dyDescent="0.3">
      <c r="A69" s="13" t="s">
        <v>646</v>
      </c>
      <c r="B69" s="13" t="s">
        <v>647</v>
      </c>
      <c r="C69" s="12" t="s">
        <v>647</v>
      </c>
      <c r="D69" t="s">
        <v>1248</v>
      </c>
      <c r="E69">
        <v>2000</v>
      </c>
    </row>
    <row r="70" spans="1:5" x14ac:dyDescent="0.3">
      <c r="A70" s="13" t="s">
        <v>648</v>
      </c>
      <c r="B70" s="13" t="s">
        <v>649</v>
      </c>
      <c r="C70" s="12" t="s">
        <v>730</v>
      </c>
      <c r="D70" t="s">
        <v>1267</v>
      </c>
      <c r="E70">
        <v>8</v>
      </c>
    </row>
    <row r="71" spans="1:5" x14ac:dyDescent="0.3">
      <c r="A71" s="13" t="s">
        <v>650</v>
      </c>
      <c r="B71" s="13" t="s">
        <v>651</v>
      </c>
      <c r="C71" s="12" t="s">
        <v>731</v>
      </c>
      <c r="D71" t="s">
        <v>1267</v>
      </c>
      <c r="E71">
        <v>8</v>
      </c>
    </row>
    <row r="72" spans="1:5" x14ac:dyDescent="0.3">
      <c r="A72" s="13" t="s">
        <v>652</v>
      </c>
      <c r="B72" s="13" t="s">
        <v>653</v>
      </c>
      <c r="C72" s="12" t="s">
        <v>732</v>
      </c>
      <c r="D72" t="s">
        <v>1267</v>
      </c>
      <c r="E72">
        <v>1</v>
      </c>
    </row>
    <row r="73" spans="1:5" x14ac:dyDescent="0.3">
      <c r="A73" s="13" t="s">
        <v>654</v>
      </c>
      <c r="B73" s="13" t="s">
        <v>655</v>
      </c>
      <c r="C73" s="12" t="s">
        <v>733</v>
      </c>
      <c r="D73" t="s">
        <v>1267</v>
      </c>
      <c r="E73">
        <v>8</v>
      </c>
    </row>
    <row r="74" spans="1:5" x14ac:dyDescent="0.3">
      <c r="A74" s="13" t="s">
        <v>656</v>
      </c>
      <c r="B74" s="13" t="s">
        <v>657</v>
      </c>
      <c r="C74" s="12" t="s">
        <v>734</v>
      </c>
      <c r="D74" t="s">
        <v>1248</v>
      </c>
      <c r="E74">
        <v>2000</v>
      </c>
    </row>
    <row r="75" spans="1:5" x14ac:dyDescent="0.3">
      <c r="A75" s="13" t="s">
        <v>658</v>
      </c>
      <c r="B75" s="13" t="s">
        <v>659</v>
      </c>
      <c r="C75" s="12" t="s">
        <v>735</v>
      </c>
      <c r="D75" t="s">
        <v>1249</v>
      </c>
    </row>
    <row r="76" spans="1:5" x14ac:dyDescent="0.3">
      <c r="A76" s="13" t="s">
        <v>660</v>
      </c>
      <c r="B76" s="13" t="s">
        <v>661</v>
      </c>
      <c r="C76" s="12" t="s">
        <v>736</v>
      </c>
      <c r="D76" t="s">
        <v>1267</v>
      </c>
      <c r="E76">
        <v>1</v>
      </c>
    </row>
    <row r="77" spans="1:5" x14ac:dyDescent="0.3">
      <c r="A77" s="13" t="s">
        <v>662</v>
      </c>
      <c r="B77" s="13" t="s">
        <v>663</v>
      </c>
      <c r="C77" s="12" t="s">
        <v>737</v>
      </c>
      <c r="D77" t="s">
        <v>1248</v>
      </c>
      <c r="E77">
        <v>100</v>
      </c>
    </row>
    <row r="78" spans="1:5" x14ac:dyDescent="0.3">
      <c r="A78" s="12" t="s">
        <v>1094</v>
      </c>
      <c r="B78" s="12" t="s">
        <v>1225</v>
      </c>
      <c r="C78" s="12" t="s">
        <v>1224</v>
      </c>
      <c r="D78" t="s">
        <v>1248</v>
      </c>
      <c r="E78">
        <v>100</v>
      </c>
    </row>
    <row r="79" spans="1:5" x14ac:dyDescent="0.3">
      <c r="A79" s="13" t="s">
        <v>1163</v>
      </c>
      <c r="B79" s="13" t="s">
        <v>1165</v>
      </c>
      <c r="C79" s="12" t="s">
        <v>738</v>
      </c>
      <c r="D79" t="s">
        <v>1248</v>
      </c>
      <c r="E79">
        <v>2000</v>
      </c>
    </row>
    <row r="80" spans="1:5" x14ac:dyDescent="0.3">
      <c r="A80" s="13" t="s">
        <v>1164</v>
      </c>
      <c r="B80" s="13" t="s">
        <v>1166</v>
      </c>
      <c r="C80" s="12" t="s">
        <v>1167</v>
      </c>
      <c r="D80" t="s">
        <v>1249</v>
      </c>
    </row>
    <row r="81" spans="1:5" x14ac:dyDescent="0.3">
      <c r="A81" s="13" t="s">
        <v>665</v>
      </c>
      <c r="B81" s="13" t="s">
        <v>666</v>
      </c>
      <c r="C81" s="12" t="s">
        <v>666</v>
      </c>
      <c r="D81" t="s">
        <v>1248</v>
      </c>
      <c r="E81">
        <v>100</v>
      </c>
    </row>
    <row r="82" spans="1:5" x14ac:dyDescent="0.3">
      <c r="A82" s="13" t="s">
        <v>667</v>
      </c>
      <c r="B82" s="13" t="s">
        <v>668</v>
      </c>
      <c r="C82" s="12" t="s">
        <v>739</v>
      </c>
      <c r="D82" t="s">
        <v>1248</v>
      </c>
      <c r="E82">
        <v>100</v>
      </c>
    </row>
    <row r="83" spans="1:5" x14ac:dyDescent="0.3">
      <c r="A83" s="13" t="s">
        <v>669</v>
      </c>
      <c r="B83" s="13" t="s">
        <v>670</v>
      </c>
      <c r="C83" s="12" t="s">
        <v>740</v>
      </c>
      <c r="D83" t="s">
        <v>1248</v>
      </c>
      <c r="E83">
        <v>100</v>
      </c>
    </row>
    <row r="84" spans="1:5" x14ac:dyDescent="0.3">
      <c r="A84" s="13" t="s">
        <v>671</v>
      </c>
      <c r="B84" s="13" t="s">
        <v>672</v>
      </c>
      <c r="C84" s="12" t="s">
        <v>741</v>
      </c>
      <c r="D84" t="s">
        <v>1248</v>
      </c>
      <c r="E84">
        <v>100</v>
      </c>
    </row>
    <row r="85" spans="1:5" x14ac:dyDescent="0.3">
      <c r="A85" s="12" t="s">
        <v>1096</v>
      </c>
      <c r="B85" s="13" t="s">
        <v>673</v>
      </c>
      <c r="C85" s="12" t="s">
        <v>742</v>
      </c>
      <c r="D85" t="s">
        <v>1249</v>
      </c>
    </row>
    <row r="86" spans="1:5" x14ac:dyDescent="0.3">
      <c r="A86" s="13" t="s">
        <v>674</v>
      </c>
      <c r="B86" s="13" t="s">
        <v>675</v>
      </c>
      <c r="C86" s="12" t="s">
        <v>743</v>
      </c>
      <c r="D86" t="s">
        <v>1249</v>
      </c>
    </row>
    <row r="87" spans="1:5" x14ac:dyDescent="0.3">
      <c r="A87" s="13" t="s">
        <v>676</v>
      </c>
      <c r="B87" s="13" t="s">
        <v>677</v>
      </c>
      <c r="C87" s="12" t="s">
        <v>1201</v>
      </c>
      <c r="D87" t="s">
        <v>1267</v>
      </c>
      <c r="E87">
        <v>1</v>
      </c>
    </row>
    <row r="88" spans="1:5" x14ac:dyDescent="0.3">
      <c r="A88" s="13" t="s">
        <v>592</v>
      </c>
      <c r="B88" s="13" t="s">
        <v>579</v>
      </c>
      <c r="C88" s="12" t="s">
        <v>704</v>
      </c>
      <c r="D88" t="s">
        <v>1267</v>
      </c>
      <c r="E88">
        <v>8</v>
      </c>
    </row>
    <row r="89" spans="1:5" x14ac:dyDescent="0.3">
      <c r="A89" s="13" t="s">
        <v>678</v>
      </c>
      <c r="B89" s="13" t="s">
        <v>607</v>
      </c>
      <c r="C89" s="12" t="s">
        <v>715</v>
      </c>
      <c r="D89" t="s">
        <v>1249</v>
      </c>
    </row>
    <row r="90" spans="1:5" x14ac:dyDescent="0.3">
      <c r="A90" s="13" t="s">
        <v>1199</v>
      </c>
      <c r="B90" s="13" t="s">
        <v>1204</v>
      </c>
      <c r="C90" s="12" t="s">
        <v>1202</v>
      </c>
      <c r="D90" t="s">
        <v>1248</v>
      </c>
      <c r="E90">
        <v>100</v>
      </c>
    </row>
    <row r="91" spans="1:5" x14ac:dyDescent="0.3">
      <c r="A91" s="13" t="s">
        <v>1200</v>
      </c>
      <c r="B91" s="13" t="s">
        <v>1205</v>
      </c>
      <c r="C91" s="12" t="s">
        <v>1203</v>
      </c>
      <c r="D91" t="s">
        <v>1248</v>
      </c>
      <c r="E91">
        <v>2000</v>
      </c>
    </row>
    <row r="92" spans="1:5" x14ac:dyDescent="0.3">
      <c r="A92" s="13" t="s">
        <v>679</v>
      </c>
      <c r="B92" s="13" t="s">
        <v>680</v>
      </c>
      <c r="C92" s="12" t="s">
        <v>1171</v>
      </c>
      <c r="D92" t="s">
        <v>1249</v>
      </c>
    </row>
    <row r="93" spans="1:5" x14ac:dyDescent="0.3">
      <c r="A93" s="13" t="s">
        <v>681</v>
      </c>
      <c r="B93" s="13" t="s">
        <v>682</v>
      </c>
      <c r="C93" s="12" t="s">
        <v>744</v>
      </c>
      <c r="D93" t="s">
        <v>1267</v>
      </c>
      <c r="E93">
        <v>1</v>
      </c>
    </row>
    <row r="94" spans="1:5" x14ac:dyDescent="0.3">
      <c r="A94" s="13" t="s">
        <v>1168</v>
      </c>
      <c r="B94" s="13" t="s">
        <v>683</v>
      </c>
      <c r="C94" s="12" t="s">
        <v>745</v>
      </c>
      <c r="D94" t="s">
        <v>1267</v>
      </c>
      <c r="E94">
        <v>2</v>
      </c>
    </row>
    <row r="95" spans="1:5" x14ac:dyDescent="0.3">
      <c r="A95" s="13" t="s">
        <v>1169</v>
      </c>
      <c r="B95" s="13" t="s">
        <v>1175</v>
      </c>
      <c r="C95" s="12" t="s">
        <v>1172</v>
      </c>
      <c r="D95" t="s">
        <v>1248</v>
      </c>
      <c r="E95">
        <v>100</v>
      </c>
    </row>
    <row r="96" spans="1:5" x14ac:dyDescent="0.3">
      <c r="A96" s="13" t="s">
        <v>1170</v>
      </c>
      <c r="B96" s="13" t="s">
        <v>1174</v>
      </c>
      <c r="C96" s="12" t="s">
        <v>1173</v>
      </c>
      <c r="D96" t="s">
        <v>1248</v>
      </c>
      <c r="E96">
        <v>2000</v>
      </c>
    </row>
    <row r="97" spans="1:5" x14ac:dyDescent="0.3">
      <c r="A97" s="13" t="s">
        <v>684</v>
      </c>
      <c r="B97" s="13" t="s">
        <v>685</v>
      </c>
      <c r="C97" s="12" t="s">
        <v>685</v>
      </c>
      <c r="D97" t="s">
        <v>1248</v>
      </c>
      <c r="E97">
        <v>100</v>
      </c>
    </row>
    <row r="98" spans="1:5" x14ac:dyDescent="0.3">
      <c r="A98" s="13" t="s">
        <v>686</v>
      </c>
      <c r="B98" s="13" t="s">
        <v>687</v>
      </c>
      <c r="C98" s="12" t="s">
        <v>746</v>
      </c>
      <c r="D98" t="s">
        <v>1267</v>
      </c>
      <c r="E98">
        <v>1</v>
      </c>
    </row>
    <row r="99" spans="1:5" x14ac:dyDescent="0.3">
      <c r="A99" s="13" t="s">
        <v>688</v>
      </c>
      <c r="B99" s="13" t="s">
        <v>1213</v>
      </c>
      <c r="C99" s="12" t="s">
        <v>1212</v>
      </c>
      <c r="D99" t="s">
        <v>1267</v>
      </c>
      <c r="E99">
        <v>1</v>
      </c>
    </row>
    <row r="100" spans="1:5" x14ac:dyDescent="0.3">
      <c r="A100" s="13" t="s">
        <v>689</v>
      </c>
      <c r="B100" s="13" t="s">
        <v>690</v>
      </c>
      <c r="C100" s="12" t="s">
        <v>747</v>
      </c>
      <c r="D100" t="s">
        <v>1249</v>
      </c>
    </row>
    <row r="101" spans="1:5" x14ac:dyDescent="0.3">
      <c r="A101" s="13" t="s">
        <v>691</v>
      </c>
      <c r="B101" s="13" t="s">
        <v>692</v>
      </c>
      <c r="C101" s="12" t="s">
        <v>748</v>
      </c>
      <c r="D101" t="s">
        <v>1267</v>
      </c>
      <c r="E101">
        <v>1</v>
      </c>
    </row>
    <row r="102" spans="1:5" x14ac:dyDescent="0.3">
      <c r="A102" s="12" t="s">
        <v>1078</v>
      </c>
      <c r="B102" s="12" t="s">
        <v>1207</v>
      </c>
      <c r="C102" s="12" t="s">
        <v>1206</v>
      </c>
      <c r="D102" t="s">
        <v>1248</v>
      </c>
      <c r="E102">
        <v>100</v>
      </c>
    </row>
    <row r="103" spans="1:5" x14ac:dyDescent="0.3">
      <c r="A103" s="12" t="s">
        <v>1079</v>
      </c>
      <c r="B103" s="12" t="s">
        <v>1208</v>
      </c>
      <c r="C103" s="12" t="s">
        <v>1209</v>
      </c>
      <c r="D103" t="s">
        <v>1248</v>
      </c>
      <c r="E103">
        <v>2000</v>
      </c>
    </row>
    <row r="104" spans="1:5" x14ac:dyDescent="0.3">
      <c r="A104" s="13" t="s">
        <v>693</v>
      </c>
      <c r="B104" s="13" t="s">
        <v>694</v>
      </c>
      <c r="C104" s="12" t="s">
        <v>749</v>
      </c>
      <c r="D104" t="s">
        <v>1249</v>
      </c>
    </row>
    <row r="105" spans="1:5" x14ac:dyDescent="0.3">
      <c r="A105" s="13" t="s">
        <v>695</v>
      </c>
      <c r="B105" s="13" t="s">
        <v>696</v>
      </c>
      <c r="C105" s="12" t="s">
        <v>750</v>
      </c>
      <c r="D105" t="s">
        <v>1267</v>
      </c>
      <c r="E105">
        <v>8</v>
      </c>
    </row>
    <row r="106" spans="1:5" x14ac:dyDescent="0.3">
      <c r="A106" s="13" t="s">
        <v>697</v>
      </c>
      <c r="B106" s="13" t="s">
        <v>698</v>
      </c>
      <c r="C106" s="12" t="s">
        <v>751</v>
      </c>
      <c r="D106" t="s">
        <v>1267</v>
      </c>
      <c r="E106">
        <v>4</v>
      </c>
    </row>
    <row r="107" spans="1:5" x14ac:dyDescent="0.3">
      <c r="A107" s="13" t="s">
        <v>1181</v>
      </c>
      <c r="B107" s="13" t="s">
        <v>699</v>
      </c>
      <c r="C107" s="12" t="s">
        <v>1184</v>
      </c>
      <c r="D107" t="s">
        <v>1267</v>
      </c>
      <c r="E107">
        <v>4</v>
      </c>
    </row>
    <row r="108" spans="1:5" x14ac:dyDescent="0.3">
      <c r="A108" s="13" t="s">
        <v>1182</v>
      </c>
      <c r="B108" s="13" t="s">
        <v>1187</v>
      </c>
      <c r="C108" s="12" t="s">
        <v>1185</v>
      </c>
      <c r="D108" t="s">
        <v>1267</v>
      </c>
      <c r="E108">
        <v>1</v>
      </c>
    </row>
    <row r="109" spans="1:5" x14ac:dyDescent="0.3">
      <c r="A109" s="13" t="s">
        <v>1183</v>
      </c>
      <c r="B109" s="13" t="s">
        <v>1188</v>
      </c>
      <c r="C109" s="12" t="s">
        <v>1186</v>
      </c>
      <c r="D109" t="s">
        <v>1267</v>
      </c>
      <c r="E109">
        <v>1</v>
      </c>
    </row>
    <row r="110" spans="1:5" x14ac:dyDescent="0.3">
      <c r="A110" s="12" t="s">
        <v>1083</v>
      </c>
      <c r="B110" s="12" t="s">
        <v>1210</v>
      </c>
      <c r="C110" s="12" t="s">
        <v>1211</v>
      </c>
      <c r="D110" t="s">
        <v>1248</v>
      </c>
      <c r="E110">
        <v>2000</v>
      </c>
    </row>
    <row r="111" spans="1:5" x14ac:dyDescent="0.3">
      <c r="A111" s="12" t="s">
        <v>1092</v>
      </c>
      <c r="B111" s="12" t="s">
        <v>1189</v>
      </c>
      <c r="C111" s="12" t="s">
        <v>1176</v>
      </c>
      <c r="D111" t="s">
        <v>1267</v>
      </c>
      <c r="E111">
        <v>1</v>
      </c>
    </row>
    <row r="112" spans="1:5" x14ac:dyDescent="0.3">
      <c r="A112" s="12" t="s">
        <v>1089</v>
      </c>
      <c r="B112" s="12" t="s">
        <v>1190</v>
      </c>
      <c r="C112" s="12" t="s">
        <v>1177</v>
      </c>
      <c r="D112" t="s">
        <v>1267</v>
      </c>
      <c r="E112">
        <v>2</v>
      </c>
    </row>
    <row r="113" spans="1:5" x14ac:dyDescent="0.3">
      <c r="A113" s="12" t="s">
        <v>1090</v>
      </c>
      <c r="B113" s="12" t="s">
        <v>1191</v>
      </c>
      <c r="C113" s="12" t="s">
        <v>1178</v>
      </c>
      <c r="D113" t="s">
        <v>1267</v>
      </c>
      <c r="E113">
        <v>2</v>
      </c>
    </row>
    <row r="114" spans="1:5" x14ac:dyDescent="0.3">
      <c r="A114" s="12" t="s">
        <v>1091</v>
      </c>
      <c r="B114" s="12" t="s">
        <v>1192</v>
      </c>
      <c r="C114" s="12" t="s">
        <v>1179</v>
      </c>
      <c r="D114" t="s">
        <v>1267</v>
      </c>
      <c r="E114">
        <v>2</v>
      </c>
    </row>
    <row r="115" spans="1:5" x14ac:dyDescent="0.3">
      <c r="A115" s="12" t="s">
        <v>1108</v>
      </c>
      <c r="B115" s="12" t="s">
        <v>1193</v>
      </c>
      <c r="C115" s="12" t="s">
        <v>1180</v>
      </c>
      <c r="D115" t="s">
        <v>1267</v>
      </c>
      <c r="E115">
        <v>1</v>
      </c>
    </row>
    <row r="116" spans="1:5" x14ac:dyDescent="0.3">
      <c r="A116" s="12" t="s">
        <v>1195</v>
      </c>
      <c r="B116" s="12" t="s">
        <v>1214</v>
      </c>
      <c r="C116" s="12" t="s">
        <v>1194</v>
      </c>
      <c r="D116" t="s">
        <v>1249</v>
      </c>
    </row>
    <row r="117" spans="1:5" x14ac:dyDescent="0.3">
      <c r="A117" s="12" t="s">
        <v>1196</v>
      </c>
      <c r="B117" s="12" t="s">
        <v>1215</v>
      </c>
      <c r="C117" s="12" t="s">
        <v>1197</v>
      </c>
      <c r="D117" t="s">
        <v>1249</v>
      </c>
    </row>
    <row r="118" spans="1:5" x14ac:dyDescent="0.3">
      <c r="A118" s="12" t="s">
        <v>1107</v>
      </c>
      <c r="B118" s="12" t="s">
        <v>1216</v>
      </c>
      <c r="C118" s="12" t="s">
        <v>1198</v>
      </c>
      <c r="D118" t="s">
        <v>1267</v>
      </c>
      <c r="E118">
        <v>1</v>
      </c>
    </row>
    <row r="119" spans="1:5" x14ac:dyDescent="0.3">
      <c r="A119" s="12" t="s">
        <v>1119</v>
      </c>
      <c r="B119" t="s">
        <v>1223</v>
      </c>
      <c r="C119" t="s">
        <v>1223</v>
      </c>
      <c r="D119" t="s">
        <v>1267</v>
      </c>
      <c r="E119">
        <v>1</v>
      </c>
    </row>
    <row r="120" spans="1:5" x14ac:dyDescent="0.3">
      <c r="A120" s="12" t="s">
        <v>1060</v>
      </c>
      <c r="B120" s="12" t="s">
        <v>1232</v>
      </c>
      <c r="C120" s="12" t="s">
        <v>1232</v>
      </c>
      <c r="D120" t="s">
        <v>1248</v>
      </c>
      <c r="E120">
        <v>300</v>
      </c>
    </row>
    <row r="121" spans="1:5" x14ac:dyDescent="0.3">
      <c r="A121" s="12" t="s">
        <v>1061</v>
      </c>
      <c r="B121" t="s">
        <v>1234</v>
      </c>
      <c r="C121" t="s">
        <v>1235</v>
      </c>
      <c r="D121" t="s">
        <v>1249</v>
      </c>
    </row>
    <row r="122" spans="1:5" x14ac:dyDescent="0.3">
      <c r="A122" s="12" t="s">
        <v>1105</v>
      </c>
      <c r="B122" s="22" t="s">
        <v>1233</v>
      </c>
      <c r="C122" s="22" t="s">
        <v>1233</v>
      </c>
      <c r="D122" t="s">
        <v>1249</v>
      </c>
    </row>
    <row r="123" spans="1:5" x14ac:dyDescent="0.3">
      <c r="A123" s="12" t="s">
        <v>1100</v>
      </c>
      <c r="B123" t="s">
        <v>1228</v>
      </c>
      <c r="C123" t="s">
        <v>1228</v>
      </c>
      <c r="D123" t="s">
        <v>1266</v>
      </c>
      <c r="E123">
        <v>2.6</v>
      </c>
    </row>
    <row r="124" spans="1:5" x14ac:dyDescent="0.3">
      <c r="A124" s="12" t="s">
        <v>1101</v>
      </c>
      <c r="B124" t="s">
        <v>1229</v>
      </c>
      <c r="C124" t="s">
        <v>1229</v>
      </c>
      <c r="D124" t="s">
        <v>1266</v>
      </c>
      <c r="E124">
        <v>2.6</v>
      </c>
    </row>
    <row r="125" spans="1:5" x14ac:dyDescent="0.3">
      <c r="A125" s="12" t="s">
        <v>1072</v>
      </c>
      <c r="B125" s="12" t="s">
        <v>1231</v>
      </c>
      <c r="C125" s="12" t="s">
        <v>1230</v>
      </c>
      <c r="D125" t="s">
        <v>1267</v>
      </c>
      <c r="E125">
        <v>8</v>
      </c>
    </row>
    <row r="126" spans="1:5" x14ac:dyDescent="0.3">
      <c r="A126" s="12" t="s">
        <v>1250</v>
      </c>
      <c r="B126" s="12" t="s">
        <v>1256</v>
      </c>
      <c r="C126" s="12" t="s">
        <v>1251</v>
      </c>
      <c r="D126" t="s">
        <v>1249</v>
      </c>
    </row>
    <row r="127" spans="1:5" x14ac:dyDescent="0.3">
      <c r="A127" s="12" t="s">
        <v>1262</v>
      </c>
      <c r="B127" t="s">
        <v>1257</v>
      </c>
      <c r="C127" t="s">
        <v>1252</v>
      </c>
      <c r="D127" t="s">
        <v>1249</v>
      </c>
    </row>
    <row r="128" spans="1:5" x14ac:dyDescent="0.3">
      <c r="A128" s="12" t="s">
        <v>1263</v>
      </c>
      <c r="B128" s="12" t="s">
        <v>1258</v>
      </c>
      <c r="C128" s="12" t="s">
        <v>1253</v>
      </c>
      <c r="D128" t="s">
        <v>1249</v>
      </c>
    </row>
    <row r="129" spans="1:7" x14ac:dyDescent="0.3">
      <c r="A129" s="12" t="s">
        <v>1264</v>
      </c>
      <c r="B129" s="12" t="s">
        <v>1259</v>
      </c>
      <c r="C129" s="12" t="s">
        <v>1254</v>
      </c>
      <c r="D129" t="s">
        <v>1249</v>
      </c>
    </row>
    <row r="130" spans="1:7" x14ac:dyDescent="0.3">
      <c r="A130" s="12" t="s">
        <v>1265</v>
      </c>
      <c r="B130" s="12" t="s">
        <v>1260</v>
      </c>
      <c r="C130" s="12" t="s">
        <v>1255</v>
      </c>
      <c r="D130" t="s">
        <v>1249</v>
      </c>
    </row>
    <row r="131" spans="1:7" x14ac:dyDescent="0.3">
      <c r="A131" s="12" t="s">
        <v>1246</v>
      </c>
      <c r="B131" s="12" t="s">
        <v>1261</v>
      </c>
      <c r="C131" s="12" t="s">
        <v>1247</v>
      </c>
      <c r="D131" t="s">
        <v>1267</v>
      </c>
      <c r="E131">
        <v>1</v>
      </c>
    </row>
    <row r="132" spans="1:7" x14ac:dyDescent="0.3">
      <c r="A132" s="12" t="s">
        <v>761</v>
      </c>
      <c r="B132" t="s">
        <v>1243</v>
      </c>
      <c r="C132" t="s">
        <v>1242</v>
      </c>
      <c r="D132" t="s">
        <v>1249</v>
      </c>
    </row>
    <row r="133" spans="1:7" x14ac:dyDescent="0.3">
      <c r="A133" s="12" t="s">
        <v>1347</v>
      </c>
      <c r="B133" t="s">
        <v>1349</v>
      </c>
      <c r="C133" t="s">
        <v>1348</v>
      </c>
      <c r="D133" t="s">
        <v>1249</v>
      </c>
      <c r="E133">
        <v>1</v>
      </c>
    </row>
    <row r="134" spans="1:7" x14ac:dyDescent="0.3">
      <c r="A134" s="12" t="s">
        <v>1350</v>
      </c>
      <c r="B134" t="s">
        <v>1352</v>
      </c>
      <c r="C134" t="s">
        <v>1351</v>
      </c>
      <c r="D134" t="s">
        <v>1248</v>
      </c>
      <c r="E134">
        <v>100</v>
      </c>
    </row>
    <row r="135" spans="1:7" x14ac:dyDescent="0.3">
      <c r="A135" s="12" t="s">
        <v>1353</v>
      </c>
      <c r="B135" t="s">
        <v>1354</v>
      </c>
      <c r="C135" t="s">
        <v>1355</v>
      </c>
      <c r="D135" t="s">
        <v>1267</v>
      </c>
      <c r="E135">
        <v>1</v>
      </c>
      <c r="G135" t="s">
        <v>1356</v>
      </c>
    </row>
    <row r="136" spans="1:7" x14ac:dyDescent="0.3">
      <c r="A136" s="12" t="s">
        <v>1357</v>
      </c>
      <c r="B136" t="s">
        <v>1358</v>
      </c>
      <c r="C136" t="s">
        <v>1359</v>
      </c>
      <c r="D136" t="s">
        <v>1248</v>
      </c>
      <c r="E136">
        <v>200</v>
      </c>
    </row>
    <row r="137" spans="1:7" x14ac:dyDescent="0.3">
      <c r="A137" s="12" t="s">
        <v>1360</v>
      </c>
      <c r="B137" t="s">
        <v>1361</v>
      </c>
      <c r="C137" t="s">
        <v>1362</v>
      </c>
      <c r="D137" t="s">
        <v>1267</v>
      </c>
      <c r="E137">
        <v>1</v>
      </c>
      <c r="G137" s="28" t="s">
        <v>1363</v>
      </c>
    </row>
  </sheetData>
  <autoFilter ref="A1:E132"/>
  <phoneticPr fontId="1" type="noConversion"/>
  <hyperlinks>
    <hyperlink ref="B126" r:id="rId1" location="/entry/enko/723e3b4e1ce94d96b9c501e1ecb84f71" display="https://en.dict.naver.com/ - /entry/enko/723e3b4e1ce94d96b9c501e1ecb84f71"/>
    <hyperlink ref="C126" r:id="rId2" location="/entry/enko/723e3b4e1ce94d96b9c501e1ecb84f71" display="https://en.dict.naver.com/ - /entry/enko/723e3b4e1ce94d96b9c501e1ecb84f71"/>
    <hyperlink ref="B128" r:id="rId3" location="/entry/enko/d889b643a22041d0af5ec3fec51864b4" display="https://en.dict.naver.com/ - /entry/enko/d889b643a22041d0af5ec3fec51864b4"/>
    <hyperlink ref="C128" r:id="rId4" location="/entry/enko/d889b643a22041d0af5ec3fec51864b4" display="https://en.dict.naver.com/ - /entry/enko/d889b643a22041d0af5ec3fec51864b4"/>
    <hyperlink ref="B130" r:id="rId5" location="/entry/enko/6a41bced7e0443cf8a5d5045699ef110" display="https://en.dict.naver.com/ - /entry/enko/6a41bced7e0443cf8a5d5045699ef110"/>
    <hyperlink ref="C130" r:id="rId6" location="/entry/enko/6a41bced7e0443cf8a5d5045699ef110" display="https://en.dict.naver.com/ - /entry/enko/6a41bced7e0443cf8a5d5045699ef110"/>
  </hyperlinks>
  <pageMargins left="0.7" right="0.7" top="0.75" bottom="0.75" header="0.3" footer="0.3"/>
  <pageSetup paperSize="9" orientation="portrait" r:id="rId7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8"/>
  <sheetViews>
    <sheetView workbookViewId="0">
      <selection activeCell="G14" sqref="G14"/>
    </sheetView>
  </sheetViews>
  <sheetFormatPr defaultRowHeight="16.5" x14ac:dyDescent="0.3"/>
  <sheetData>
    <row r="1" spans="1:1" x14ac:dyDescent="0.3">
      <c r="A1" t="s">
        <v>129</v>
      </c>
    </row>
    <row r="3" spans="1:1" ht="21.75" x14ac:dyDescent="0.3">
      <c r="A3" s="2" t="s">
        <v>130</v>
      </c>
    </row>
    <row r="4" spans="1:1" x14ac:dyDescent="0.3">
      <c r="A4" s="3"/>
    </row>
    <row r="5" spans="1:1" x14ac:dyDescent="0.3">
      <c r="A5" s="3" t="s">
        <v>131</v>
      </c>
    </row>
    <row r="6" spans="1:1" x14ac:dyDescent="0.3">
      <c r="A6" s="4" t="s">
        <v>132</v>
      </c>
    </row>
    <row r="7" spans="1:1" x14ac:dyDescent="0.3">
      <c r="A7" s="4" t="s">
        <v>133</v>
      </c>
    </row>
    <row r="8" spans="1:1" x14ac:dyDescent="0.3">
      <c r="A8" s="4" t="s">
        <v>134</v>
      </c>
    </row>
    <row r="9" spans="1:1" x14ac:dyDescent="0.3">
      <c r="A9" s="4" t="s">
        <v>135</v>
      </c>
    </row>
    <row r="10" spans="1:1" x14ac:dyDescent="0.3">
      <c r="A10" s="4" t="s">
        <v>136</v>
      </c>
    </row>
    <row r="11" spans="1:1" x14ac:dyDescent="0.3">
      <c r="A11" s="3" t="s">
        <v>137</v>
      </c>
    </row>
    <row r="13" spans="1:1" ht="21.75" x14ac:dyDescent="0.3">
      <c r="A13" s="2" t="s">
        <v>138</v>
      </c>
    </row>
    <row r="15" spans="1:1" x14ac:dyDescent="0.3">
      <c r="A15" s="8" t="s">
        <v>139</v>
      </c>
    </row>
    <row r="16" spans="1:1" x14ac:dyDescent="0.3">
      <c r="A16" s="8" t="s">
        <v>140</v>
      </c>
    </row>
    <row r="17" spans="1:1" x14ac:dyDescent="0.3">
      <c r="A17" s="8" t="s">
        <v>141</v>
      </c>
    </row>
    <row r="18" spans="1:1" x14ac:dyDescent="0.3">
      <c r="A18" s="8" t="s">
        <v>142</v>
      </c>
    </row>
    <row r="19" spans="1:1" x14ac:dyDescent="0.3">
      <c r="A19" s="8" t="s">
        <v>143</v>
      </c>
    </row>
    <row r="20" spans="1:1" x14ac:dyDescent="0.3">
      <c r="A20" s="8" t="s">
        <v>144</v>
      </c>
    </row>
    <row r="21" spans="1:1" x14ac:dyDescent="0.3">
      <c r="A21" s="8" t="s">
        <v>145</v>
      </c>
    </row>
    <row r="22" spans="1:1" x14ac:dyDescent="0.3">
      <c r="A22" s="8" t="s">
        <v>146</v>
      </c>
    </row>
    <row r="23" spans="1:1" x14ac:dyDescent="0.3">
      <c r="A23" s="8" t="s">
        <v>147</v>
      </c>
    </row>
    <row r="24" spans="1:1" x14ac:dyDescent="0.3">
      <c r="A24" s="8" t="s">
        <v>148</v>
      </c>
    </row>
    <row r="25" spans="1:1" x14ac:dyDescent="0.3">
      <c r="A25" s="8" t="s">
        <v>149</v>
      </c>
    </row>
    <row r="27" spans="1:1" ht="21.75" x14ac:dyDescent="0.3">
      <c r="A27" s="2" t="s">
        <v>150</v>
      </c>
    </row>
    <row r="28" spans="1:1" x14ac:dyDescent="0.3">
      <c r="A28" s="3"/>
    </row>
    <row r="29" spans="1:1" x14ac:dyDescent="0.3">
      <c r="A29" s="4" t="s">
        <v>151</v>
      </c>
    </row>
    <row r="30" spans="1:1" x14ac:dyDescent="0.3">
      <c r="A30" s="4" t="s">
        <v>152</v>
      </c>
    </row>
    <row r="31" spans="1:1" x14ac:dyDescent="0.3">
      <c r="A31" s="4" t="s">
        <v>153</v>
      </c>
    </row>
    <row r="32" spans="1:1" x14ac:dyDescent="0.3">
      <c r="A32" s="4" t="s">
        <v>154</v>
      </c>
    </row>
    <row r="33" spans="1:1" x14ac:dyDescent="0.3">
      <c r="A33" s="4" t="s">
        <v>155</v>
      </c>
    </row>
    <row r="34" spans="1:1" x14ac:dyDescent="0.3">
      <c r="A34" s="4" t="s">
        <v>156</v>
      </c>
    </row>
    <row r="36" spans="1:1" x14ac:dyDescent="0.3">
      <c r="A36" t="s">
        <v>157</v>
      </c>
    </row>
    <row r="38" spans="1:1" x14ac:dyDescent="0.3">
      <c r="A38" t="s">
        <v>158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3"/>
  <sheetViews>
    <sheetView topLeftCell="A18" workbookViewId="0">
      <selection activeCell="E28" sqref="E28"/>
    </sheetView>
  </sheetViews>
  <sheetFormatPr defaultRowHeight="16.5" x14ac:dyDescent="0.3"/>
  <cols>
    <col min="1" max="1" width="25.625" customWidth="1"/>
  </cols>
  <sheetData>
    <row r="1" spans="1:2" x14ac:dyDescent="0.3">
      <c r="A1" t="s">
        <v>1369</v>
      </c>
    </row>
    <row r="3" spans="1:2" x14ac:dyDescent="0.3">
      <c r="A3" t="s">
        <v>1370</v>
      </c>
    </row>
    <row r="4" spans="1:2" x14ac:dyDescent="0.3">
      <c r="A4" t="s">
        <v>1371</v>
      </c>
    </row>
    <row r="6" spans="1:2" x14ac:dyDescent="0.3">
      <c r="A6" t="s">
        <v>1375</v>
      </c>
    </row>
    <row r="7" spans="1:2" x14ac:dyDescent="0.3">
      <c r="A7" t="s">
        <v>1372</v>
      </c>
    </row>
    <row r="8" spans="1:2" x14ac:dyDescent="0.3">
      <c r="A8" t="s">
        <v>1374</v>
      </c>
      <c r="B8" t="s">
        <v>1373</v>
      </c>
    </row>
    <row r="9" spans="1:2" x14ac:dyDescent="0.3">
      <c r="A9" t="s">
        <v>1378</v>
      </c>
    </row>
    <row r="10" spans="1:2" x14ac:dyDescent="0.3">
      <c r="A10" t="s">
        <v>1379</v>
      </c>
    </row>
    <row r="11" spans="1:2" ht="19.899999999999999" customHeight="1" x14ac:dyDescent="0.3"/>
    <row r="12" spans="1:2" ht="19.899999999999999" customHeight="1" x14ac:dyDescent="0.3">
      <c r="A12" t="s">
        <v>1409</v>
      </c>
    </row>
    <row r="13" spans="1:2" ht="19.899999999999999" customHeight="1" x14ac:dyDescent="0.3"/>
    <row r="14" spans="1:2" ht="19.899999999999999" customHeight="1" x14ac:dyDescent="0.3"/>
    <row r="15" spans="1:2" ht="19.899999999999999" customHeight="1" x14ac:dyDescent="0.3">
      <c r="A15" t="s">
        <v>1408</v>
      </c>
    </row>
    <row r="17" spans="1:2" x14ac:dyDescent="0.3">
      <c r="A17" t="s">
        <v>1402</v>
      </c>
      <c r="B17" t="s">
        <v>1405</v>
      </c>
    </row>
    <row r="18" spans="1:2" x14ac:dyDescent="0.3">
      <c r="A18" t="s">
        <v>1403</v>
      </c>
      <c r="B18" t="s">
        <v>1404</v>
      </c>
    </row>
    <row r="19" spans="1:2" x14ac:dyDescent="0.3">
      <c r="A19" t="s">
        <v>1376</v>
      </c>
    </row>
    <row r="20" spans="1:2" x14ac:dyDescent="0.3">
      <c r="A20" t="s">
        <v>1377</v>
      </c>
    </row>
    <row r="22" spans="1:2" x14ac:dyDescent="0.3">
      <c r="A22" t="s">
        <v>1406</v>
      </c>
    </row>
    <row r="23" spans="1:2" x14ac:dyDescent="0.3">
      <c r="A23" t="s">
        <v>1407</v>
      </c>
    </row>
    <row r="25" spans="1:2" x14ac:dyDescent="0.3">
      <c r="A25" t="s">
        <v>1476</v>
      </c>
    </row>
    <row r="26" spans="1:2" x14ac:dyDescent="0.3">
      <c r="A26" t="s">
        <v>1473</v>
      </c>
    </row>
    <row r="28" spans="1:2" x14ac:dyDescent="0.3">
      <c r="A28" t="s">
        <v>1474</v>
      </c>
    </row>
    <row r="30" spans="1:2" x14ac:dyDescent="0.3">
      <c r="A30" t="s">
        <v>1475</v>
      </c>
    </row>
    <row r="37" spans="1:1" x14ac:dyDescent="0.3">
      <c r="A37" s="8" t="s">
        <v>1380</v>
      </c>
    </row>
    <row r="39" spans="1:1" ht="21.75" x14ac:dyDescent="0.3">
      <c r="A39" s="2" t="s">
        <v>1381</v>
      </c>
    </row>
    <row r="40" spans="1:1" x14ac:dyDescent="0.3">
      <c r="A40" s="3"/>
    </row>
    <row r="41" spans="1:1" x14ac:dyDescent="0.3">
      <c r="A41" s="3" t="s">
        <v>1382</v>
      </c>
    </row>
    <row r="42" spans="1:1" x14ac:dyDescent="0.3">
      <c r="A42" s="3" t="s">
        <v>1383</v>
      </c>
    </row>
    <row r="43" spans="1:1" x14ac:dyDescent="0.3">
      <c r="A43" s="3" t="s">
        <v>1384</v>
      </c>
    </row>
    <row r="45" spans="1:1" ht="21.75" x14ac:dyDescent="0.3">
      <c r="A45" s="2" t="s">
        <v>1385</v>
      </c>
    </row>
    <row r="46" spans="1:1" x14ac:dyDescent="0.3">
      <c r="A46" s="3"/>
    </row>
    <row r="47" spans="1:1" x14ac:dyDescent="0.3">
      <c r="A47" s="3" t="s">
        <v>1386</v>
      </c>
    </row>
    <row r="48" spans="1:1" x14ac:dyDescent="0.3">
      <c r="A48" s="20" t="s">
        <v>1387</v>
      </c>
    </row>
    <row r="49" spans="1:1" x14ac:dyDescent="0.3">
      <c r="A49" s="29" t="s">
        <v>1388</v>
      </c>
    </row>
    <row r="50" spans="1:1" x14ac:dyDescent="0.3">
      <c r="A50" s="3" t="s">
        <v>1389</v>
      </c>
    </row>
    <row r="52" spans="1:1" ht="21.75" x14ac:dyDescent="0.3">
      <c r="A52" s="2" t="s">
        <v>1390</v>
      </c>
    </row>
    <row r="53" spans="1:1" x14ac:dyDescent="0.3">
      <c r="A53" s="3"/>
    </row>
    <row r="54" spans="1:1" x14ac:dyDescent="0.3">
      <c r="A54" s="4" t="s">
        <v>1391</v>
      </c>
    </row>
    <row r="55" spans="1:1" x14ac:dyDescent="0.3">
      <c r="A55" s="3"/>
    </row>
    <row r="56" spans="1:1" x14ac:dyDescent="0.3">
      <c r="A56" s="4" t="s">
        <v>1392</v>
      </c>
    </row>
    <row r="58" spans="1:1" ht="21.75" x14ac:dyDescent="0.3">
      <c r="A58" s="2" t="s">
        <v>1393</v>
      </c>
    </row>
    <row r="59" spans="1:1" x14ac:dyDescent="0.3">
      <c r="A59" s="3"/>
    </row>
    <row r="60" spans="1:1" x14ac:dyDescent="0.3">
      <c r="A60" s="3" t="s">
        <v>1394</v>
      </c>
    </row>
    <row r="61" spans="1:1" x14ac:dyDescent="0.3">
      <c r="A61" s="3" t="s">
        <v>1395</v>
      </c>
    </row>
    <row r="62" spans="1:1" x14ac:dyDescent="0.3">
      <c r="A62" s="3" t="s">
        <v>1396</v>
      </c>
    </row>
    <row r="64" spans="1:1" ht="21.75" x14ac:dyDescent="0.3">
      <c r="A64" s="2" t="s">
        <v>1397</v>
      </c>
    </row>
    <row r="65" spans="1:1" x14ac:dyDescent="0.3">
      <c r="A65" s="3"/>
    </row>
    <row r="66" spans="1:1" x14ac:dyDescent="0.3">
      <c r="A66" s="20" t="s">
        <v>1398</v>
      </c>
    </row>
    <row r="67" spans="1:1" x14ac:dyDescent="0.3">
      <c r="A67" s="20" t="s">
        <v>1399</v>
      </c>
    </row>
    <row r="68" spans="1:1" x14ac:dyDescent="0.3">
      <c r="A68" s="4" t="s">
        <v>1400</v>
      </c>
    </row>
    <row r="70" spans="1:1" x14ac:dyDescent="0.3">
      <c r="A70" t="s">
        <v>1401</v>
      </c>
    </row>
    <row r="73" spans="1:1" x14ac:dyDescent="0.3">
      <c r="A73" t="s">
        <v>1410</v>
      </c>
    </row>
    <row r="75" spans="1:1" ht="21.75" x14ac:dyDescent="0.3">
      <c r="A75" s="2" t="s">
        <v>1411</v>
      </c>
    </row>
    <row r="77" spans="1:1" x14ac:dyDescent="0.3">
      <c r="A77" t="s">
        <v>1412</v>
      </c>
    </row>
    <row r="79" spans="1:1" ht="17.25" x14ac:dyDescent="0.3">
      <c r="A79" s="6" t="s">
        <v>1413</v>
      </c>
    </row>
    <row r="81" spans="1:1" x14ac:dyDescent="0.3">
      <c r="A81" s="8" t="s">
        <v>488</v>
      </c>
    </row>
    <row r="82" spans="1:1" x14ac:dyDescent="0.3">
      <c r="A82" s="8" t="s">
        <v>140</v>
      </c>
    </row>
    <row r="83" spans="1:1" x14ac:dyDescent="0.3">
      <c r="A83" s="8" t="s">
        <v>1414</v>
      </c>
    </row>
    <row r="85" spans="1:1" x14ac:dyDescent="0.3">
      <c r="A85" s="8" t="s">
        <v>1415</v>
      </c>
    </row>
    <row r="87" spans="1:1" ht="17.25" x14ac:dyDescent="0.3">
      <c r="A87" s="6" t="s">
        <v>1416</v>
      </c>
    </row>
    <row r="89" spans="1:1" x14ac:dyDescent="0.3">
      <c r="A89" t="s">
        <v>1417</v>
      </c>
    </row>
    <row r="91" spans="1:1" x14ac:dyDescent="0.3">
      <c r="A91" s="8" t="s">
        <v>488</v>
      </c>
    </row>
    <row r="92" spans="1:1" x14ac:dyDescent="0.3">
      <c r="A92" s="8" t="s">
        <v>140</v>
      </c>
    </row>
    <row r="93" spans="1:1" x14ac:dyDescent="0.3">
      <c r="A93" s="8" t="s">
        <v>1418</v>
      </c>
    </row>
    <row r="95" spans="1:1" ht="17.25" x14ac:dyDescent="0.3">
      <c r="A95" s="6" t="s">
        <v>1419</v>
      </c>
    </row>
    <row r="97" spans="1:1" x14ac:dyDescent="0.3">
      <c r="A97" t="s">
        <v>1420</v>
      </c>
    </row>
    <row r="99" spans="1:1" x14ac:dyDescent="0.3">
      <c r="A99" s="8" t="s">
        <v>488</v>
      </c>
    </row>
    <row r="100" spans="1:1" x14ac:dyDescent="0.3">
      <c r="A100" s="8" t="s">
        <v>140</v>
      </c>
    </row>
    <row r="101" spans="1:1" x14ac:dyDescent="0.3">
      <c r="A101" s="8" t="s">
        <v>1421</v>
      </c>
    </row>
    <row r="103" spans="1:1" x14ac:dyDescent="0.3">
      <c r="A103" t="s">
        <v>1422</v>
      </c>
    </row>
    <row r="105" spans="1:1" ht="21.75" x14ac:dyDescent="0.3">
      <c r="A105" s="2" t="s">
        <v>1423</v>
      </c>
    </row>
    <row r="107" spans="1:1" x14ac:dyDescent="0.3">
      <c r="A107" t="s">
        <v>1424</v>
      </c>
    </row>
    <row r="109" spans="1:1" ht="17.25" x14ac:dyDescent="0.3">
      <c r="A109" s="6" t="s">
        <v>1425</v>
      </c>
    </row>
    <row r="111" spans="1:1" x14ac:dyDescent="0.3">
      <c r="A111" s="8" t="s">
        <v>488</v>
      </c>
    </row>
    <row r="112" spans="1:1" x14ac:dyDescent="0.3">
      <c r="A112" s="8" t="s">
        <v>140</v>
      </c>
    </row>
    <row r="113" spans="1:1" x14ac:dyDescent="0.3">
      <c r="A113" s="8" t="s">
        <v>1402</v>
      </c>
    </row>
    <row r="115" spans="1:1" x14ac:dyDescent="0.3">
      <c r="A115" t="s">
        <v>1426</v>
      </c>
    </row>
    <row r="117" spans="1:1" x14ac:dyDescent="0.3">
      <c r="A117" s="8" t="s">
        <v>140</v>
      </c>
    </row>
    <row r="118" spans="1:1" x14ac:dyDescent="0.3">
      <c r="A118" s="8" t="s">
        <v>1427</v>
      </c>
    </row>
    <row r="119" spans="1:1" x14ac:dyDescent="0.3">
      <c r="A119" s="8" t="s">
        <v>1428</v>
      </c>
    </row>
    <row r="121" spans="1:1" ht="17.25" x14ac:dyDescent="0.3">
      <c r="A121" s="6" t="s">
        <v>1429</v>
      </c>
    </row>
    <row r="123" spans="1:1" x14ac:dyDescent="0.3">
      <c r="A123" t="s">
        <v>1430</v>
      </c>
    </row>
    <row r="125" spans="1:1" x14ac:dyDescent="0.3">
      <c r="A125" s="8" t="s">
        <v>488</v>
      </c>
    </row>
    <row r="126" spans="1:1" x14ac:dyDescent="0.3">
      <c r="A126" s="8" t="s">
        <v>140</v>
      </c>
    </row>
    <row r="127" spans="1:1" x14ac:dyDescent="0.3">
      <c r="A127" s="8" t="s">
        <v>1431</v>
      </c>
    </row>
    <row r="129" spans="1:1" x14ac:dyDescent="0.3">
      <c r="A129" t="s">
        <v>1432</v>
      </c>
    </row>
    <row r="131" spans="1:1" x14ac:dyDescent="0.3">
      <c r="A131" s="8" t="s">
        <v>488</v>
      </c>
    </row>
    <row r="132" spans="1:1" x14ac:dyDescent="0.3">
      <c r="A132" s="8" t="s">
        <v>140</v>
      </c>
    </row>
    <row r="133" spans="1:1" x14ac:dyDescent="0.3">
      <c r="A133" s="8" t="s">
        <v>1433</v>
      </c>
    </row>
    <row r="135" spans="1:1" x14ac:dyDescent="0.3">
      <c r="A135" t="s">
        <v>1434</v>
      </c>
    </row>
    <row r="137" spans="1:1" ht="21.75" x14ac:dyDescent="0.3">
      <c r="A137" s="2" t="s">
        <v>1435</v>
      </c>
    </row>
    <row r="139" spans="1:1" x14ac:dyDescent="0.3">
      <c r="A139" t="s">
        <v>1436</v>
      </c>
    </row>
    <row r="141" spans="1:1" ht="17.25" x14ac:dyDescent="0.3">
      <c r="A141" s="6" t="s">
        <v>1437</v>
      </c>
    </row>
    <row r="143" spans="1:1" x14ac:dyDescent="0.3">
      <c r="A143" t="s">
        <v>1438</v>
      </c>
    </row>
    <row r="145" spans="1:1" x14ac:dyDescent="0.3">
      <c r="A145" s="8" t="s">
        <v>488</v>
      </c>
    </row>
    <row r="146" spans="1:1" x14ac:dyDescent="0.3">
      <c r="A146" s="8" t="s">
        <v>140</v>
      </c>
    </row>
    <row r="147" spans="1:1" x14ac:dyDescent="0.3">
      <c r="A147" s="8" t="s">
        <v>1439</v>
      </c>
    </row>
    <row r="149" spans="1:1" ht="17.25" x14ac:dyDescent="0.3">
      <c r="A149" s="6" t="s">
        <v>1440</v>
      </c>
    </row>
    <row r="151" spans="1:1" x14ac:dyDescent="0.3">
      <c r="A151" t="s">
        <v>1441</v>
      </c>
    </row>
    <row r="153" spans="1:1" x14ac:dyDescent="0.3">
      <c r="A153" s="8" t="s">
        <v>488</v>
      </c>
    </row>
    <row r="154" spans="1:1" x14ac:dyDescent="0.3">
      <c r="A154" s="8" t="s">
        <v>140</v>
      </c>
    </row>
    <row r="155" spans="1:1" x14ac:dyDescent="0.3">
      <c r="A155" s="8" t="s">
        <v>1442</v>
      </c>
    </row>
    <row r="157" spans="1:1" ht="21.75" x14ac:dyDescent="0.3">
      <c r="A157" s="2" t="s">
        <v>1443</v>
      </c>
    </row>
    <row r="159" spans="1:1" x14ac:dyDescent="0.3">
      <c r="A159" t="s">
        <v>1444</v>
      </c>
    </row>
    <row r="161" spans="1:1" ht="17.25" x14ac:dyDescent="0.3">
      <c r="A161" s="6" t="s">
        <v>1445</v>
      </c>
    </row>
    <row r="163" spans="1:1" x14ac:dyDescent="0.3">
      <c r="A163" t="s">
        <v>1446</v>
      </c>
    </row>
    <row r="165" spans="1:1" x14ac:dyDescent="0.3">
      <c r="A165" s="8" t="s">
        <v>488</v>
      </c>
    </row>
    <row r="166" spans="1:1" x14ac:dyDescent="0.3">
      <c r="A166" s="8" t="s">
        <v>140</v>
      </c>
    </row>
    <row r="167" spans="1:1" x14ac:dyDescent="0.3">
      <c r="A167" s="8" t="s">
        <v>1447</v>
      </c>
    </row>
    <row r="168" spans="1:1" x14ac:dyDescent="0.3">
      <c r="A168" s="8" t="s">
        <v>1448</v>
      </c>
    </row>
    <row r="169" spans="1:1" x14ac:dyDescent="0.3">
      <c r="A169" s="8" t="s">
        <v>1449</v>
      </c>
    </row>
    <row r="170" spans="1:1" x14ac:dyDescent="0.3">
      <c r="A170" s="8" t="s">
        <v>1450</v>
      </c>
    </row>
    <row r="171" spans="1:1" x14ac:dyDescent="0.3">
      <c r="A171" s="8" t="s">
        <v>1451</v>
      </c>
    </row>
    <row r="172" spans="1:1" x14ac:dyDescent="0.3">
      <c r="A172" s="8" t="s">
        <v>1452</v>
      </c>
    </row>
    <row r="174" spans="1:1" x14ac:dyDescent="0.3">
      <c r="A174" t="s">
        <v>1453</v>
      </c>
    </row>
    <row r="175" spans="1:1" x14ac:dyDescent="0.3">
      <c r="A175" s="3"/>
    </row>
    <row r="176" spans="1:1" x14ac:dyDescent="0.3">
      <c r="A176" s="20" t="s">
        <v>1454</v>
      </c>
    </row>
    <row r="177" spans="1:1" x14ac:dyDescent="0.3">
      <c r="A177" s="20" t="s">
        <v>1455</v>
      </c>
    </row>
    <row r="178" spans="1:1" x14ac:dyDescent="0.3">
      <c r="A178" s="20" t="s">
        <v>1456</v>
      </c>
    </row>
    <row r="179" spans="1:1" x14ac:dyDescent="0.3">
      <c r="A179" s="20" t="s">
        <v>1457</v>
      </c>
    </row>
    <row r="180" spans="1:1" x14ac:dyDescent="0.3">
      <c r="A180" s="20" t="s">
        <v>1458</v>
      </c>
    </row>
    <row r="181" spans="1:1" x14ac:dyDescent="0.3">
      <c r="A181" s="20" t="s">
        <v>1459</v>
      </c>
    </row>
    <row r="183" spans="1:1" ht="21.75" x14ac:dyDescent="0.3">
      <c r="A183" s="2" t="s">
        <v>1460</v>
      </c>
    </row>
    <row r="185" spans="1:1" x14ac:dyDescent="0.3">
      <c r="A185" t="s">
        <v>1461</v>
      </c>
    </row>
    <row r="187" spans="1:1" x14ac:dyDescent="0.3">
      <c r="A187" s="8" t="s">
        <v>488</v>
      </c>
    </row>
    <row r="188" spans="1:1" x14ac:dyDescent="0.3">
      <c r="A188" s="8" t="s">
        <v>140</v>
      </c>
    </row>
    <row r="189" spans="1:1" x14ac:dyDescent="0.3">
      <c r="A189" s="8" t="s">
        <v>1414</v>
      </c>
    </row>
    <row r="191" spans="1:1" x14ac:dyDescent="0.3">
      <c r="A191" t="s">
        <v>1462</v>
      </c>
    </row>
    <row r="193" spans="1:1" ht="21.75" x14ac:dyDescent="0.3">
      <c r="A193" s="2" t="s">
        <v>1463</v>
      </c>
    </row>
    <row r="195" spans="1:1" x14ac:dyDescent="0.3">
      <c r="A195" t="s">
        <v>1464</v>
      </c>
    </row>
    <row r="197" spans="1:1" x14ac:dyDescent="0.3">
      <c r="A197" s="8" t="s">
        <v>488</v>
      </c>
    </row>
    <row r="198" spans="1:1" x14ac:dyDescent="0.3">
      <c r="A198" s="8" t="s">
        <v>140</v>
      </c>
    </row>
    <row r="199" spans="1:1" x14ac:dyDescent="0.3">
      <c r="A199" s="8" t="s">
        <v>1409</v>
      </c>
    </row>
    <row r="201" spans="1:1" x14ac:dyDescent="0.3">
      <c r="A201" t="s">
        <v>1465</v>
      </c>
    </row>
    <row r="203" spans="1:1" x14ac:dyDescent="0.3">
      <c r="A203" s="8" t="s">
        <v>1466</v>
      </c>
    </row>
    <row r="204" spans="1:1" x14ac:dyDescent="0.3">
      <c r="A204" s="8" t="s">
        <v>140</v>
      </c>
    </row>
    <row r="205" spans="1:1" x14ac:dyDescent="0.3">
      <c r="A205" s="8" t="s">
        <v>1467</v>
      </c>
    </row>
    <row r="207" spans="1:1" ht="21.75" x14ac:dyDescent="0.3">
      <c r="A207" s="2" t="s">
        <v>1397</v>
      </c>
    </row>
    <row r="208" spans="1:1" x14ac:dyDescent="0.3">
      <c r="A208" s="3"/>
    </row>
    <row r="209" spans="1:1" x14ac:dyDescent="0.3">
      <c r="A209" s="4" t="s">
        <v>1468</v>
      </c>
    </row>
    <row r="210" spans="1:1" x14ac:dyDescent="0.3">
      <c r="A210" s="4" t="s">
        <v>1469</v>
      </c>
    </row>
    <row r="211" spans="1:1" x14ac:dyDescent="0.3">
      <c r="A211" s="4" t="s">
        <v>1470</v>
      </c>
    </row>
    <row r="212" spans="1:1" x14ac:dyDescent="0.3">
      <c r="A212" s="4" t="s">
        <v>1471</v>
      </c>
    </row>
    <row r="213" spans="1:1" x14ac:dyDescent="0.3">
      <c r="A213" s="4" t="s">
        <v>1472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workbookViewId="0">
      <selection activeCell="M9" sqref="M9"/>
    </sheetView>
  </sheetViews>
  <sheetFormatPr defaultRowHeight="16.5" x14ac:dyDescent="0.3"/>
  <sheetData>
    <row r="1" spans="1:1" ht="20.25" x14ac:dyDescent="0.3">
      <c r="A1" t="s">
        <v>1477</v>
      </c>
    </row>
    <row r="3" spans="1:1" ht="20.25" x14ac:dyDescent="0.3">
      <c r="A3" t="s">
        <v>1478</v>
      </c>
    </row>
    <row r="5" spans="1:1" ht="20.25" x14ac:dyDescent="0.3">
      <c r="A5" t="s">
        <v>1479</v>
      </c>
    </row>
    <row r="7" spans="1:1" ht="20.25" x14ac:dyDescent="0.3">
      <c r="A7" t="s">
        <v>1480</v>
      </c>
    </row>
    <row r="9" spans="1:1" ht="20.25" x14ac:dyDescent="0.3">
      <c r="A9" t="s">
        <v>1481</v>
      </c>
    </row>
    <row r="11" spans="1:1" ht="20.25" x14ac:dyDescent="0.3">
      <c r="A11" t="s">
        <v>1482</v>
      </c>
    </row>
    <row r="13" spans="1:1" x14ac:dyDescent="0.3">
      <c r="A13" t="s">
        <v>1483</v>
      </c>
    </row>
    <row r="16" spans="1:1" x14ac:dyDescent="0.3">
      <c r="A16" t="s">
        <v>1485</v>
      </c>
    </row>
    <row r="17" spans="1:1" x14ac:dyDescent="0.3">
      <c r="A17" s="3"/>
    </row>
    <row r="18" spans="1:1" x14ac:dyDescent="0.3">
      <c r="A18" s="4" t="s">
        <v>1486</v>
      </c>
    </row>
    <row r="19" spans="1:1" x14ac:dyDescent="0.3">
      <c r="A19" s="4" t="s">
        <v>1487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6.5" x14ac:dyDescent="0.3"/>
  <sheetData>
    <row r="1" spans="1:1" x14ac:dyDescent="0.3">
      <c r="A1" t="s">
        <v>1345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H15" sqref="H15"/>
    </sheetView>
  </sheetViews>
  <sheetFormatPr defaultRowHeight="16.5" x14ac:dyDescent="0.3"/>
  <sheetData>
    <row r="1" spans="1:1" ht="21.75" x14ac:dyDescent="0.3">
      <c r="A1" s="2" t="s">
        <v>985</v>
      </c>
    </row>
    <row r="2" spans="1:1" x14ac:dyDescent="0.3">
      <c r="A2" s="3"/>
    </row>
    <row r="3" spans="1:1" x14ac:dyDescent="0.3">
      <c r="A3" s="4" t="s">
        <v>986</v>
      </c>
    </row>
    <row r="4" spans="1:1" x14ac:dyDescent="0.3">
      <c r="A4" s="3"/>
    </row>
    <row r="5" spans="1:1" x14ac:dyDescent="0.3">
      <c r="A5" s="3"/>
    </row>
    <row r="6" spans="1:1" x14ac:dyDescent="0.3">
      <c r="A6" s="7" t="s">
        <v>987</v>
      </c>
    </row>
    <row r="7" spans="1:1" x14ac:dyDescent="0.3">
      <c r="A7" s="5" t="s">
        <v>988</v>
      </c>
    </row>
    <row r="8" spans="1:1" x14ac:dyDescent="0.3">
      <c r="A8" s="7" t="s">
        <v>989</v>
      </c>
    </row>
    <row r="9" spans="1:1" x14ac:dyDescent="0.3">
      <c r="A9" s="3"/>
    </row>
    <row r="10" spans="1:1" x14ac:dyDescent="0.3">
      <c r="A10" s="4" t="s">
        <v>990</v>
      </c>
    </row>
    <row r="11" spans="1:1" x14ac:dyDescent="0.3">
      <c r="A11" s="3"/>
    </row>
    <row r="12" spans="1:1" x14ac:dyDescent="0.3">
      <c r="A12" s="3"/>
    </row>
    <row r="13" spans="1:1" x14ac:dyDescent="0.3">
      <c r="A13" s="7" t="s">
        <v>991</v>
      </c>
    </row>
    <row r="14" spans="1:1" x14ac:dyDescent="0.3">
      <c r="A14" s="5" t="s">
        <v>992</v>
      </c>
    </row>
    <row r="15" spans="1:1" x14ac:dyDescent="0.3">
      <c r="A15" s="3"/>
    </row>
    <row r="16" spans="1:1" x14ac:dyDescent="0.3">
      <c r="A16" s="4" t="s">
        <v>993</v>
      </c>
    </row>
    <row r="17" spans="1:1" x14ac:dyDescent="0.3">
      <c r="A17" s="3"/>
    </row>
    <row r="18" spans="1:1" x14ac:dyDescent="0.3">
      <c r="A18" s="3"/>
    </row>
    <row r="19" spans="1:1" x14ac:dyDescent="0.3">
      <c r="A19" s="5" t="s">
        <v>994</v>
      </c>
    </row>
    <row r="20" spans="1:1" x14ac:dyDescent="0.3">
      <c r="A20" s="3"/>
    </row>
    <row r="21" spans="1:1" x14ac:dyDescent="0.3">
      <c r="A21" s="4" t="s">
        <v>995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996</v>
      </c>
    </row>
    <row r="25" spans="1:1" x14ac:dyDescent="0.3">
      <c r="A25" s="7" t="s">
        <v>997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"/>
  <sheetViews>
    <sheetView workbookViewId="0">
      <selection activeCell="L14" sqref="L14"/>
    </sheetView>
  </sheetViews>
  <sheetFormatPr defaultRowHeight="16.5" x14ac:dyDescent="0.3"/>
  <sheetData>
    <row r="1" spans="1:1" x14ac:dyDescent="0.3">
      <c r="A1" s="8" t="s">
        <v>1502</v>
      </c>
    </row>
    <row r="3" spans="1:1" ht="21.75" x14ac:dyDescent="0.3">
      <c r="A3" s="2" t="s">
        <v>1503</v>
      </c>
    </row>
    <row r="5" spans="1:1" x14ac:dyDescent="0.3">
      <c r="A5" s="1" t="s">
        <v>1504</v>
      </c>
    </row>
    <row r="7" spans="1:1" ht="17.25" x14ac:dyDescent="0.3">
      <c r="A7" s="6" t="s">
        <v>1505</v>
      </c>
    </row>
    <row r="8" spans="1:1" x14ac:dyDescent="0.3">
      <c r="A8" s="3"/>
    </row>
    <row r="9" spans="1:1" x14ac:dyDescent="0.3">
      <c r="A9" s="4" t="s">
        <v>1506</v>
      </c>
    </row>
    <row r="10" spans="1:1" x14ac:dyDescent="0.3">
      <c r="A10" s="4" t="s">
        <v>1507</v>
      </c>
    </row>
    <row r="11" spans="1:1" x14ac:dyDescent="0.3">
      <c r="A11" s="4" t="s">
        <v>1508</v>
      </c>
    </row>
    <row r="13" spans="1:1" ht="17.25" x14ac:dyDescent="0.3">
      <c r="A13" s="6" t="s">
        <v>925</v>
      </c>
    </row>
    <row r="15" spans="1:1" x14ac:dyDescent="0.3">
      <c r="A15" s="8" t="s">
        <v>1509</v>
      </c>
    </row>
    <row r="16" spans="1:1" x14ac:dyDescent="0.3">
      <c r="A16" s="8" t="s">
        <v>140</v>
      </c>
    </row>
    <row r="17" spans="1:1" x14ac:dyDescent="0.3">
      <c r="A17" s="8" t="s">
        <v>1510</v>
      </c>
    </row>
    <row r="18" spans="1:1" x14ac:dyDescent="0.3">
      <c r="A18" s="8" t="s">
        <v>1511</v>
      </c>
    </row>
    <row r="19" spans="1:1" x14ac:dyDescent="0.3">
      <c r="A19" s="8" t="s">
        <v>1512</v>
      </c>
    </row>
    <row r="20" spans="1:1" x14ac:dyDescent="0.3">
      <c r="A20" s="8" t="s">
        <v>407</v>
      </c>
    </row>
    <row r="22" spans="1:1" x14ac:dyDescent="0.3">
      <c r="A22" t="s">
        <v>1513</v>
      </c>
    </row>
    <row r="24" spans="1:1" x14ac:dyDescent="0.3">
      <c r="A24" s="8" t="s">
        <v>1509</v>
      </c>
    </row>
    <row r="25" spans="1:1" x14ac:dyDescent="0.3">
      <c r="A25" s="8" t="s">
        <v>140</v>
      </c>
    </row>
    <row r="26" spans="1:1" x14ac:dyDescent="0.3">
      <c r="A26" s="8" t="s">
        <v>1514</v>
      </c>
    </row>
    <row r="27" spans="1:1" x14ac:dyDescent="0.3">
      <c r="A27" s="8" t="s">
        <v>1515</v>
      </c>
    </row>
    <row r="29" spans="1:1" ht="21.75" x14ac:dyDescent="0.3">
      <c r="A29" s="2" t="s">
        <v>1516</v>
      </c>
    </row>
    <row r="31" spans="1:1" x14ac:dyDescent="0.3">
      <c r="A31" t="s">
        <v>1517</v>
      </c>
    </row>
    <row r="33" spans="1:1" ht="17.25" x14ac:dyDescent="0.3">
      <c r="A33" s="6" t="s">
        <v>1505</v>
      </c>
    </row>
    <row r="34" spans="1:1" x14ac:dyDescent="0.3">
      <c r="A34" s="3"/>
    </row>
    <row r="35" spans="1:1" x14ac:dyDescent="0.3">
      <c r="A35" s="4" t="s">
        <v>1518</v>
      </c>
    </row>
    <row r="36" spans="1:1" x14ac:dyDescent="0.3">
      <c r="A36" s="4" t="s">
        <v>1519</v>
      </c>
    </row>
    <row r="37" spans="1:1" x14ac:dyDescent="0.3">
      <c r="A37" s="4" t="s">
        <v>1520</v>
      </c>
    </row>
    <row r="38" spans="1:1" x14ac:dyDescent="0.3">
      <c r="A38" s="4" t="s">
        <v>1521</v>
      </c>
    </row>
    <row r="40" spans="1:1" ht="17.25" x14ac:dyDescent="0.3">
      <c r="A40" s="6" t="s">
        <v>925</v>
      </c>
    </row>
    <row r="42" spans="1:1" x14ac:dyDescent="0.3">
      <c r="A42" s="8" t="s">
        <v>1509</v>
      </c>
    </row>
    <row r="43" spans="1:1" x14ac:dyDescent="0.3">
      <c r="A43" s="8" t="s">
        <v>140</v>
      </c>
    </row>
    <row r="44" spans="1:1" x14ac:dyDescent="0.3">
      <c r="A44" s="8" t="s">
        <v>1522</v>
      </c>
    </row>
    <row r="45" spans="1:1" x14ac:dyDescent="0.3">
      <c r="A45" s="8" t="s">
        <v>1523</v>
      </c>
    </row>
    <row r="46" spans="1:1" x14ac:dyDescent="0.3">
      <c r="A46" s="8" t="s">
        <v>1524</v>
      </c>
    </row>
    <row r="48" spans="1:1" x14ac:dyDescent="0.3">
      <c r="A48" s="8" t="s">
        <v>1525</v>
      </c>
    </row>
    <row r="49" spans="1:1" x14ac:dyDescent="0.3">
      <c r="A49" s="8" t="s">
        <v>407</v>
      </c>
    </row>
    <row r="51" spans="1:1" x14ac:dyDescent="0.3">
      <c r="A51" t="s">
        <v>1526</v>
      </c>
    </row>
    <row r="53" spans="1:1" x14ac:dyDescent="0.3">
      <c r="A53" s="8" t="s">
        <v>1509</v>
      </c>
    </row>
    <row r="54" spans="1:1" x14ac:dyDescent="0.3">
      <c r="A54" s="8" t="s">
        <v>140</v>
      </c>
    </row>
    <row r="55" spans="1:1" x14ac:dyDescent="0.3">
      <c r="A55" s="8" t="s">
        <v>1527</v>
      </c>
    </row>
    <row r="56" spans="1:1" x14ac:dyDescent="0.3">
      <c r="A56" s="8" t="s">
        <v>1528</v>
      </c>
    </row>
    <row r="58" spans="1:1" x14ac:dyDescent="0.3">
      <c r="A58" s="8" t="s">
        <v>1529</v>
      </c>
    </row>
    <row r="59" spans="1:1" x14ac:dyDescent="0.3">
      <c r="A59" s="8" t="s">
        <v>1530</v>
      </c>
    </row>
    <row r="60" spans="1:1" x14ac:dyDescent="0.3">
      <c r="A60" s="8" t="s">
        <v>463</v>
      </c>
    </row>
    <row r="61" spans="1:1" x14ac:dyDescent="0.3">
      <c r="A61" s="8" t="s">
        <v>407</v>
      </c>
    </row>
    <row r="63" spans="1:1" ht="21.75" x14ac:dyDescent="0.3">
      <c r="A63" s="2" t="s">
        <v>1531</v>
      </c>
    </row>
    <row r="65" spans="1:3" ht="33" x14ac:dyDescent="0.3">
      <c r="A65" s="30" t="s">
        <v>1532</v>
      </c>
      <c r="B65" s="30" t="s">
        <v>1533</v>
      </c>
      <c r="C65" s="30" t="s">
        <v>1534</v>
      </c>
    </row>
    <row r="66" spans="1:3" ht="33" x14ac:dyDescent="0.3">
      <c r="A66" s="31" t="s">
        <v>1535</v>
      </c>
      <c r="B66" s="25" t="s">
        <v>1536</v>
      </c>
      <c r="C66" s="25" t="s">
        <v>1537</v>
      </c>
    </row>
    <row r="67" spans="1:3" ht="66" x14ac:dyDescent="0.3">
      <c r="A67" s="31" t="s">
        <v>1538</v>
      </c>
      <c r="B67" s="25" t="s">
        <v>1539</v>
      </c>
      <c r="C67" s="25" t="s">
        <v>1540</v>
      </c>
    </row>
    <row r="68" spans="1:3" ht="66" x14ac:dyDescent="0.3">
      <c r="A68" s="31" t="s">
        <v>1541</v>
      </c>
      <c r="B68" s="25" t="s">
        <v>1542</v>
      </c>
      <c r="C68" s="25" t="s">
        <v>1543</v>
      </c>
    </row>
    <row r="69" spans="1:3" ht="66" x14ac:dyDescent="0.3">
      <c r="A69" s="31" t="s">
        <v>1544</v>
      </c>
      <c r="B69" s="25" t="s">
        <v>1545</v>
      </c>
      <c r="C69" s="25" t="s">
        <v>1546</v>
      </c>
    </row>
    <row r="70" spans="1:3" ht="66" x14ac:dyDescent="0.3">
      <c r="A70" s="31" t="s">
        <v>1547</v>
      </c>
      <c r="B70" s="25" t="s">
        <v>1548</v>
      </c>
      <c r="C70" s="25" t="s">
        <v>1549</v>
      </c>
    </row>
    <row r="71" spans="1:3" ht="82.5" x14ac:dyDescent="0.3">
      <c r="A71" s="31" t="s">
        <v>1550</v>
      </c>
      <c r="B71" s="25" t="s">
        <v>1551</v>
      </c>
      <c r="C71" s="25" t="s">
        <v>1552</v>
      </c>
    </row>
    <row r="72" spans="1:3" ht="99" x14ac:dyDescent="0.3">
      <c r="A72" s="31" t="s">
        <v>1553</v>
      </c>
      <c r="B72" s="25" t="s">
        <v>1554</v>
      </c>
      <c r="C72" s="25" t="s">
        <v>1555</v>
      </c>
    </row>
    <row r="74" spans="1:3" ht="21.75" x14ac:dyDescent="0.3">
      <c r="A74" s="2" t="s">
        <v>1556</v>
      </c>
    </row>
    <row r="75" spans="1:3" x14ac:dyDescent="0.3">
      <c r="A75" s="3"/>
    </row>
    <row r="76" spans="1:3" x14ac:dyDescent="0.3">
      <c r="A76" s="4" t="s">
        <v>1557</v>
      </c>
    </row>
    <row r="77" spans="1:3" x14ac:dyDescent="0.3">
      <c r="A77" s="3"/>
    </row>
    <row r="78" spans="1:3" x14ac:dyDescent="0.3">
      <c r="A78" s="4" t="s">
        <v>1558</v>
      </c>
    </row>
    <row r="80" spans="1:3" ht="21.75" x14ac:dyDescent="0.3">
      <c r="A80" s="2" t="s">
        <v>1397</v>
      </c>
    </row>
    <row r="81" spans="1:1" x14ac:dyDescent="0.3">
      <c r="A81" s="3"/>
    </row>
    <row r="82" spans="1:1" x14ac:dyDescent="0.3">
      <c r="A82" s="4" t="s">
        <v>1559</v>
      </c>
    </row>
    <row r="83" spans="1:1" x14ac:dyDescent="0.3">
      <c r="A83" s="4" t="s">
        <v>1560</v>
      </c>
    </row>
    <row r="85" spans="1:1" x14ac:dyDescent="0.3">
      <c r="A85" t="s">
        <v>1561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2" workbookViewId="0">
      <selection activeCell="K38" sqref="K38"/>
    </sheetView>
  </sheetViews>
  <sheetFormatPr defaultRowHeight="16.5" x14ac:dyDescent="0.3"/>
  <sheetData>
    <row r="1" spans="1:1" ht="21.75" x14ac:dyDescent="0.3">
      <c r="A1" s="2" t="s">
        <v>25</v>
      </c>
    </row>
    <row r="2" spans="1:1" x14ac:dyDescent="0.3">
      <c r="A2" s="3"/>
    </row>
    <row r="3" spans="1:1" x14ac:dyDescent="0.3">
      <c r="A3" s="4" t="s">
        <v>26</v>
      </c>
    </row>
    <row r="4" spans="1:1" x14ac:dyDescent="0.3">
      <c r="A4" s="4" t="s">
        <v>27</v>
      </c>
    </row>
    <row r="6" spans="1:1" ht="21.75" x14ac:dyDescent="0.3">
      <c r="A6" s="2" t="s">
        <v>28</v>
      </c>
    </row>
    <row r="7" spans="1:1" x14ac:dyDescent="0.3">
      <c r="A7" s="3"/>
    </row>
    <row r="8" spans="1:1" x14ac:dyDescent="0.3">
      <c r="A8" s="4" t="s">
        <v>29</v>
      </c>
    </row>
    <row r="9" spans="1:1" x14ac:dyDescent="0.3">
      <c r="A9" s="4" t="s">
        <v>30</v>
      </c>
    </row>
    <row r="11" spans="1:1" ht="21.75" x14ac:dyDescent="0.3">
      <c r="A11" s="2" t="s">
        <v>31</v>
      </c>
    </row>
    <row r="12" spans="1:1" x14ac:dyDescent="0.3">
      <c r="A12" s="3"/>
    </row>
    <row r="13" spans="1:1" x14ac:dyDescent="0.3">
      <c r="A13" s="4" t="s">
        <v>32</v>
      </c>
    </row>
    <row r="14" spans="1:1" x14ac:dyDescent="0.3">
      <c r="A14" s="4" t="s">
        <v>33</v>
      </c>
    </row>
    <row r="16" spans="1:1" ht="21.75" x14ac:dyDescent="0.3">
      <c r="A16" s="2" t="s">
        <v>34</v>
      </c>
    </row>
    <row r="17" spans="1:1" x14ac:dyDescent="0.3">
      <c r="A17" s="3"/>
    </row>
    <row r="18" spans="1:1" x14ac:dyDescent="0.3">
      <c r="A18" s="4" t="s">
        <v>35</v>
      </c>
    </row>
    <row r="19" spans="1:1" x14ac:dyDescent="0.3">
      <c r="A19" s="4" t="s">
        <v>36</v>
      </c>
    </row>
    <row r="21" spans="1:1" ht="21.75" x14ac:dyDescent="0.3">
      <c r="A21" s="2" t="s">
        <v>37</v>
      </c>
    </row>
    <row r="22" spans="1:1" x14ac:dyDescent="0.3">
      <c r="A22" s="3"/>
    </row>
    <row r="23" spans="1:1" x14ac:dyDescent="0.3">
      <c r="A23" s="4" t="s">
        <v>38</v>
      </c>
    </row>
    <row r="24" spans="1:1" x14ac:dyDescent="0.3">
      <c r="A24" s="4" t="s">
        <v>39</v>
      </c>
    </row>
    <row r="26" spans="1:1" ht="21.75" x14ac:dyDescent="0.3">
      <c r="A26" s="2" t="s">
        <v>40</v>
      </c>
    </row>
    <row r="27" spans="1:1" x14ac:dyDescent="0.3">
      <c r="A27" s="3"/>
    </row>
    <row r="28" spans="1:1" x14ac:dyDescent="0.3">
      <c r="A28" s="4" t="s">
        <v>41</v>
      </c>
    </row>
    <row r="29" spans="1:1" x14ac:dyDescent="0.3">
      <c r="A29" s="4" t="s">
        <v>42</v>
      </c>
    </row>
    <row r="31" spans="1:1" ht="21.75" x14ac:dyDescent="0.3">
      <c r="A31" s="2" t="s">
        <v>43</v>
      </c>
    </row>
    <row r="32" spans="1:1" x14ac:dyDescent="0.3">
      <c r="A32" s="3"/>
    </row>
    <row r="33" spans="1:1" x14ac:dyDescent="0.3">
      <c r="A33" s="4" t="s">
        <v>44</v>
      </c>
    </row>
    <row r="34" spans="1:1" x14ac:dyDescent="0.3">
      <c r="A34" s="4" t="s">
        <v>45</v>
      </c>
    </row>
    <row r="36" spans="1:1" ht="21.75" x14ac:dyDescent="0.3">
      <c r="A36" s="2" t="s">
        <v>46</v>
      </c>
    </row>
    <row r="37" spans="1:1" x14ac:dyDescent="0.3">
      <c r="A37" s="3"/>
    </row>
    <row r="38" spans="1:1" x14ac:dyDescent="0.3">
      <c r="A38" s="4" t="s">
        <v>47</v>
      </c>
    </row>
    <row r="39" spans="1:1" x14ac:dyDescent="0.3">
      <c r="A39" s="4" t="s">
        <v>48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"/>
  <sheetViews>
    <sheetView topLeftCell="A22" workbookViewId="0">
      <selection activeCell="C41" sqref="C41"/>
    </sheetView>
  </sheetViews>
  <sheetFormatPr defaultRowHeight="16.5" x14ac:dyDescent="0.3"/>
  <cols>
    <col min="1" max="1" width="50" customWidth="1"/>
    <col min="2" max="2" width="26.125" style="11" bestFit="1" customWidth="1"/>
  </cols>
  <sheetData>
    <row r="1" spans="1:2" x14ac:dyDescent="0.3">
      <c r="A1" s="1" t="s">
        <v>862</v>
      </c>
    </row>
    <row r="2" spans="1:2" x14ac:dyDescent="0.3">
      <c r="A2" s="1" t="s">
        <v>861</v>
      </c>
    </row>
    <row r="3" spans="1:2" x14ac:dyDescent="0.3">
      <c r="A3" t="s">
        <v>841</v>
      </c>
      <c r="B3" s="11" t="s">
        <v>1317</v>
      </c>
    </row>
    <row r="4" spans="1:2" x14ac:dyDescent="0.3">
      <c r="A4" t="s">
        <v>489</v>
      </c>
      <c r="B4" s="11" t="s">
        <v>1319</v>
      </c>
    </row>
    <row r="5" spans="1:2" x14ac:dyDescent="0.3">
      <c r="A5" t="s">
        <v>1316</v>
      </c>
      <c r="B5" s="11" t="s">
        <v>1318</v>
      </c>
    </row>
    <row r="6" spans="1:2" x14ac:dyDescent="0.3">
      <c r="A6" t="s">
        <v>1364</v>
      </c>
      <c r="B6" s="11" t="s">
        <v>1365</v>
      </c>
    </row>
    <row r="7" spans="1:2" x14ac:dyDescent="0.3">
      <c r="A7" t="s">
        <v>1565</v>
      </c>
      <c r="B7" s="11" t="s">
        <v>1566</v>
      </c>
    </row>
    <row r="8" spans="1:2" x14ac:dyDescent="0.3">
      <c r="A8" t="s">
        <v>1567</v>
      </c>
      <c r="B8" s="11" t="s">
        <v>1568</v>
      </c>
    </row>
    <row r="10" spans="1:2" x14ac:dyDescent="0.3">
      <c r="A10" s="1" t="s">
        <v>863</v>
      </c>
    </row>
    <row r="11" spans="1:2" x14ac:dyDescent="0.3">
      <c r="A11" t="s">
        <v>844</v>
      </c>
      <c r="B11" t="s">
        <v>845</v>
      </c>
    </row>
    <row r="12" spans="1:2" x14ac:dyDescent="0.3">
      <c r="A12" t="s">
        <v>846</v>
      </c>
      <c r="B12" t="s">
        <v>842</v>
      </c>
    </row>
    <row r="13" spans="1:2" x14ac:dyDescent="0.3">
      <c r="A13" t="s">
        <v>847</v>
      </c>
      <c r="B13" t="s">
        <v>843</v>
      </c>
    </row>
    <row r="14" spans="1:2" x14ac:dyDescent="0.3">
      <c r="A14" t="s">
        <v>848</v>
      </c>
      <c r="B14"/>
    </row>
    <row r="15" spans="1:2" x14ac:dyDescent="0.3">
      <c r="A15" t="s">
        <v>849</v>
      </c>
      <c r="B15" t="s">
        <v>850</v>
      </c>
    </row>
    <row r="16" spans="1:2" x14ac:dyDescent="0.3">
      <c r="A16" t="s">
        <v>851</v>
      </c>
      <c r="B16" t="s">
        <v>852</v>
      </c>
    </row>
    <row r="17" spans="1:2" x14ac:dyDescent="0.3">
      <c r="A17" t="s">
        <v>853</v>
      </c>
      <c r="B17" t="s">
        <v>852</v>
      </c>
    </row>
    <row r="18" spans="1:2" x14ac:dyDescent="0.3">
      <c r="A18" t="s">
        <v>854</v>
      </c>
      <c r="B18" t="s">
        <v>855</v>
      </c>
    </row>
    <row r="19" spans="1:2" x14ac:dyDescent="0.3">
      <c r="A19" t="s">
        <v>856</v>
      </c>
      <c r="B19" s="11">
        <v>17</v>
      </c>
    </row>
    <row r="20" spans="1:2" x14ac:dyDescent="0.3">
      <c r="A20" t="s">
        <v>857</v>
      </c>
      <c r="B20" t="s">
        <v>858</v>
      </c>
    </row>
    <row r="21" spans="1:2" x14ac:dyDescent="0.3">
      <c r="B21" t="s">
        <v>859</v>
      </c>
    </row>
    <row r="22" spans="1:2" x14ac:dyDescent="0.3">
      <c r="B22" t="s">
        <v>860</v>
      </c>
    </row>
    <row r="24" spans="1:2" x14ac:dyDescent="0.3">
      <c r="A24" s="1" t="s">
        <v>1025</v>
      </c>
    </row>
    <row r="25" spans="1:2" x14ac:dyDescent="0.3">
      <c r="A25" s="15" t="s">
        <v>864</v>
      </c>
    </row>
    <row r="27" spans="1:2" x14ac:dyDescent="0.3">
      <c r="A27" s="15" t="s">
        <v>865</v>
      </c>
    </row>
    <row r="28" spans="1:2" x14ac:dyDescent="0.3">
      <c r="A28" s="15" t="s">
        <v>866</v>
      </c>
    </row>
    <row r="29" spans="1:2" x14ac:dyDescent="0.3">
      <c r="A29" s="15" t="s">
        <v>867</v>
      </c>
    </row>
    <row r="30" spans="1:2" x14ac:dyDescent="0.3">
      <c r="A30" s="15" t="s">
        <v>868</v>
      </c>
    </row>
    <row r="32" spans="1:2" x14ac:dyDescent="0.3">
      <c r="A32" s="15" t="s">
        <v>869</v>
      </c>
    </row>
    <row r="33" spans="1:1" x14ac:dyDescent="0.3">
      <c r="A33" s="15" t="s">
        <v>870</v>
      </c>
    </row>
    <row r="35" spans="1:1" ht="18" x14ac:dyDescent="0.3">
      <c r="A35" s="34" t="s">
        <v>1570</v>
      </c>
    </row>
    <row r="37" spans="1:1" ht="18" x14ac:dyDescent="0.3">
      <c r="A37" s="35" t="s">
        <v>1571</v>
      </c>
    </row>
    <row r="38" spans="1:1" ht="18" x14ac:dyDescent="0.3">
      <c r="A38" s="34" t="s">
        <v>1572</v>
      </c>
    </row>
    <row r="39" spans="1:1" ht="18" x14ac:dyDescent="0.3">
      <c r="A39" s="34" t="s">
        <v>1573</v>
      </c>
    </row>
    <row r="40" spans="1:1" ht="18" x14ac:dyDescent="0.3">
      <c r="A40" s="34" t="s">
        <v>1574</v>
      </c>
    </row>
    <row r="41" spans="1:1" ht="18" x14ac:dyDescent="0.3">
      <c r="A41" s="34" t="s">
        <v>1575</v>
      </c>
    </row>
    <row r="43" spans="1:1" x14ac:dyDescent="0.3">
      <c r="A43" s="15" t="s">
        <v>1017</v>
      </c>
    </row>
    <row r="44" spans="1:1" x14ac:dyDescent="0.3">
      <c r="A44" s="15" t="s">
        <v>1018</v>
      </c>
    </row>
    <row r="45" spans="1:1" x14ac:dyDescent="0.3">
      <c r="A45" s="15" t="s">
        <v>1019</v>
      </c>
    </row>
    <row r="47" spans="1:1" x14ac:dyDescent="0.3">
      <c r="A47" s="15" t="s">
        <v>1020</v>
      </c>
    </row>
    <row r="49" spans="1:1" x14ac:dyDescent="0.3">
      <c r="A49" s="15" t="s">
        <v>1021</v>
      </c>
    </row>
    <row r="51" spans="1:1" x14ac:dyDescent="0.3">
      <c r="A51" s="15" t="s">
        <v>1022</v>
      </c>
    </row>
    <row r="53" spans="1:1" x14ac:dyDescent="0.3">
      <c r="A53" s="18" t="s">
        <v>1501</v>
      </c>
    </row>
    <row r="54" spans="1:1" x14ac:dyDescent="0.3">
      <c r="A54" s="15" t="s">
        <v>1023</v>
      </c>
    </row>
    <row r="56" spans="1:1" x14ac:dyDescent="0.3">
      <c r="A56" s="15" t="s">
        <v>1024</v>
      </c>
    </row>
    <row r="58" spans="1:1" x14ac:dyDescent="0.3">
      <c r="A58" s="15" t="s">
        <v>1569</v>
      </c>
    </row>
    <row r="59" spans="1:1" x14ac:dyDescent="0.3">
      <c r="A59" s="19"/>
    </row>
    <row r="61" spans="1:1" x14ac:dyDescent="0.3">
      <c r="A61" s="1" t="s">
        <v>1030</v>
      </c>
    </row>
    <row r="62" spans="1:1" x14ac:dyDescent="0.3">
      <c r="A62" s="15" t="s">
        <v>871</v>
      </c>
    </row>
    <row r="64" spans="1:1" x14ac:dyDescent="0.3">
      <c r="A64" s="15" t="s">
        <v>873</v>
      </c>
    </row>
    <row r="65" spans="1:1" x14ac:dyDescent="0.3">
      <c r="A65" s="15" t="s">
        <v>1026</v>
      </c>
    </row>
    <row r="66" spans="1:1" x14ac:dyDescent="0.3">
      <c r="A66" s="15" t="s">
        <v>874</v>
      </c>
    </row>
    <row r="68" spans="1:1" x14ac:dyDescent="0.3">
      <c r="A68" s="16" t="s">
        <v>875</v>
      </c>
    </row>
    <row r="69" spans="1:1" x14ac:dyDescent="0.3">
      <c r="A69" s="15" t="s">
        <v>876</v>
      </c>
    </row>
    <row r="71" spans="1:1" x14ac:dyDescent="0.3">
      <c r="A71" s="17" t="s">
        <v>877</v>
      </c>
    </row>
    <row r="72" spans="1:1" x14ac:dyDescent="0.3">
      <c r="A72" s="16" t="s">
        <v>1027</v>
      </c>
    </row>
    <row r="73" spans="1:1" x14ac:dyDescent="0.3">
      <c r="A73" s="17" t="s">
        <v>1028</v>
      </c>
    </row>
    <row r="74" spans="1:1" x14ac:dyDescent="0.3">
      <c r="A74" s="17" t="s">
        <v>1029</v>
      </c>
    </row>
    <row r="75" spans="1:1" x14ac:dyDescent="0.3">
      <c r="A75" s="17" t="s">
        <v>463</v>
      </c>
    </row>
    <row r="76" spans="1:1" x14ac:dyDescent="0.3">
      <c r="A76" s="17" t="s">
        <v>407</v>
      </c>
    </row>
    <row r="79" spans="1:1" x14ac:dyDescent="0.3">
      <c r="A79" s="1" t="s">
        <v>1046</v>
      </c>
    </row>
    <row r="80" spans="1:1" x14ac:dyDescent="0.3">
      <c r="A80" s="15" t="s">
        <v>871</v>
      </c>
    </row>
    <row r="82" spans="1:1" x14ac:dyDescent="0.3">
      <c r="A82" s="15" t="s">
        <v>872</v>
      </c>
    </row>
    <row r="83" spans="1:1" x14ac:dyDescent="0.3">
      <c r="A83" s="15" t="s">
        <v>873</v>
      </c>
    </row>
    <row r="84" spans="1:1" x14ac:dyDescent="0.3">
      <c r="A84" s="15" t="s">
        <v>1031</v>
      </c>
    </row>
    <row r="85" spans="1:1" x14ac:dyDescent="0.3">
      <c r="A85" s="15" t="s">
        <v>1032</v>
      </c>
    </row>
    <row r="86" spans="1:1" x14ac:dyDescent="0.3">
      <c r="A86" s="15" t="s">
        <v>1033</v>
      </c>
    </row>
    <row r="88" spans="1:1" x14ac:dyDescent="0.3">
      <c r="A88" s="16" t="s">
        <v>875</v>
      </c>
    </row>
    <row r="89" spans="1:1" x14ac:dyDescent="0.3">
      <c r="A89" s="15" t="s">
        <v>1034</v>
      </c>
    </row>
    <row r="91" spans="1:1" x14ac:dyDescent="0.3">
      <c r="A91" s="17" t="s">
        <v>1035</v>
      </c>
    </row>
    <row r="92" spans="1:1" x14ac:dyDescent="0.3">
      <c r="A92" s="16" t="s">
        <v>1036</v>
      </c>
    </row>
    <row r="93" spans="1:1" x14ac:dyDescent="0.3">
      <c r="A93" s="17" t="s">
        <v>1037</v>
      </c>
    </row>
    <row r="94" spans="1:1" x14ac:dyDescent="0.3">
      <c r="A94" s="17" t="s">
        <v>1038</v>
      </c>
    </row>
    <row r="96" spans="1:1" x14ac:dyDescent="0.3">
      <c r="A96" s="17" t="s">
        <v>1039</v>
      </c>
    </row>
    <row r="97" spans="1:1" x14ac:dyDescent="0.3">
      <c r="A97" s="17" t="s">
        <v>1040</v>
      </c>
    </row>
    <row r="98" spans="1:1" x14ac:dyDescent="0.3">
      <c r="A98" s="18" t="s">
        <v>1041</v>
      </c>
    </row>
    <row r="99" spans="1:1" x14ac:dyDescent="0.3">
      <c r="A99" s="18" t="s">
        <v>1042</v>
      </c>
    </row>
    <row r="100" spans="1:1" x14ac:dyDescent="0.3">
      <c r="A100" s="17" t="s">
        <v>1043</v>
      </c>
    </row>
    <row r="102" spans="1:1" x14ac:dyDescent="0.3">
      <c r="A102" s="17" t="s">
        <v>1044</v>
      </c>
    </row>
    <row r="103" spans="1:1" x14ac:dyDescent="0.3">
      <c r="A103" s="17" t="s">
        <v>1045</v>
      </c>
    </row>
    <row r="104" spans="1:1" x14ac:dyDescent="0.3">
      <c r="A104" s="17" t="s">
        <v>463</v>
      </c>
    </row>
    <row r="105" spans="1:1" x14ac:dyDescent="0.3">
      <c r="A105" s="17" t="s">
        <v>407</v>
      </c>
    </row>
    <row r="107" spans="1:1" x14ac:dyDescent="0.3">
      <c r="A107" s="1" t="s">
        <v>1057</v>
      </c>
    </row>
    <row r="108" spans="1:1" x14ac:dyDescent="0.3">
      <c r="A108" s="15" t="s">
        <v>871</v>
      </c>
    </row>
    <row r="110" spans="1:1" x14ac:dyDescent="0.3">
      <c r="A110" s="15" t="s">
        <v>1047</v>
      </c>
    </row>
    <row r="111" spans="1:1" x14ac:dyDescent="0.3">
      <c r="A111" s="15" t="s">
        <v>872</v>
      </c>
    </row>
    <row r="112" spans="1:1" x14ac:dyDescent="0.3">
      <c r="A112" s="15" t="s">
        <v>873</v>
      </c>
    </row>
    <row r="113" spans="1:1" x14ac:dyDescent="0.3">
      <c r="A113" s="15" t="s">
        <v>1048</v>
      </c>
    </row>
    <row r="114" spans="1:1" x14ac:dyDescent="0.3">
      <c r="A114" s="15" t="s">
        <v>1049</v>
      </c>
    </row>
    <row r="116" spans="1:1" x14ac:dyDescent="0.3">
      <c r="A116" s="16" t="s">
        <v>875</v>
      </c>
    </row>
    <row r="117" spans="1:1" x14ac:dyDescent="0.3">
      <c r="A117" s="15" t="s">
        <v>1050</v>
      </c>
    </row>
    <row r="119" spans="1:1" x14ac:dyDescent="0.3">
      <c r="A119" s="17" t="s">
        <v>1035</v>
      </c>
    </row>
    <row r="120" spans="1:1" x14ac:dyDescent="0.3">
      <c r="A120" s="16" t="s">
        <v>1051</v>
      </c>
    </row>
    <row r="121" spans="1:1" x14ac:dyDescent="0.3">
      <c r="A121" s="17" t="s">
        <v>1052</v>
      </c>
    </row>
    <row r="123" spans="1:1" x14ac:dyDescent="0.3">
      <c r="A123" s="17" t="s">
        <v>1053</v>
      </c>
    </row>
    <row r="124" spans="1:1" x14ac:dyDescent="0.3">
      <c r="A124" s="18" t="s">
        <v>1054</v>
      </c>
    </row>
    <row r="125" spans="1:1" x14ac:dyDescent="0.3">
      <c r="A125" s="18" t="s">
        <v>1055</v>
      </c>
    </row>
    <row r="127" spans="1:1" x14ac:dyDescent="0.3">
      <c r="A127" s="18" t="s">
        <v>1056</v>
      </c>
    </row>
    <row r="128" spans="1:1" x14ac:dyDescent="0.3">
      <c r="A128" s="17" t="s">
        <v>463</v>
      </c>
    </row>
    <row r="129" spans="1:1" x14ac:dyDescent="0.3">
      <c r="A129" s="17" t="s">
        <v>407</v>
      </c>
    </row>
  </sheetData>
  <phoneticPr fontId="1" type="noConversion"/>
  <hyperlinks>
    <hyperlink ref="B11" r:id="rId1" display="https://start.spring.io/"/>
  </hyperlinks>
  <pageMargins left="0.7" right="0.7" top="0.75" bottom="0.75" header="0.3" footer="0.3"/>
  <pageSetup paperSize="9"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0"/>
  <sheetViews>
    <sheetView workbookViewId="0">
      <selection activeCell="I8" sqref="I8"/>
    </sheetView>
  </sheetViews>
  <sheetFormatPr defaultRowHeight="16.5" x14ac:dyDescent="0.3"/>
  <sheetData>
    <row r="1" spans="1:1" ht="21.75" x14ac:dyDescent="0.3">
      <c r="A1" s="2" t="s">
        <v>0</v>
      </c>
    </row>
    <row r="2" spans="1:1" x14ac:dyDescent="0.3">
      <c r="A2" s="3"/>
    </row>
    <row r="3" spans="1:1" x14ac:dyDescent="0.3">
      <c r="A3" s="4" t="s">
        <v>1</v>
      </c>
    </row>
    <row r="4" spans="1:1" x14ac:dyDescent="0.3">
      <c r="A4" s="4" t="s">
        <v>2</v>
      </c>
    </row>
    <row r="6" spans="1:1" ht="21.75" x14ac:dyDescent="0.3">
      <c r="A6" s="2" t="s">
        <v>3</v>
      </c>
    </row>
    <row r="7" spans="1:1" x14ac:dyDescent="0.3">
      <c r="A7" s="3"/>
    </row>
    <row r="8" spans="1:1" x14ac:dyDescent="0.3">
      <c r="A8" s="4" t="s">
        <v>4</v>
      </c>
    </row>
    <row r="9" spans="1:1" x14ac:dyDescent="0.3">
      <c r="A9" s="4" t="s">
        <v>5</v>
      </c>
    </row>
    <row r="11" spans="1:1" ht="21.75" x14ac:dyDescent="0.3">
      <c r="A11" s="2" t="s">
        <v>6</v>
      </c>
    </row>
    <row r="12" spans="1:1" x14ac:dyDescent="0.3">
      <c r="A12" s="3"/>
    </row>
    <row r="13" spans="1:1" x14ac:dyDescent="0.3">
      <c r="A13" s="4" t="s">
        <v>7</v>
      </c>
    </row>
    <row r="14" spans="1:1" x14ac:dyDescent="0.3">
      <c r="A14" s="4" t="s">
        <v>8</v>
      </c>
    </row>
    <row r="16" spans="1:1" ht="21.75" x14ac:dyDescent="0.3">
      <c r="A16" s="2" t="s">
        <v>9</v>
      </c>
    </row>
    <row r="17" spans="1:1" x14ac:dyDescent="0.3">
      <c r="A17" s="3"/>
    </row>
    <row r="18" spans="1:1" x14ac:dyDescent="0.3">
      <c r="A18" s="4" t="s">
        <v>10</v>
      </c>
    </row>
    <row r="19" spans="1:1" x14ac:dyDescent="0.3">
      <c r="A19" s="4" t="s">
        <v>11</v>
      </c>
    </row>
    <row r="20" spans="1:1" x14ac:dyDescent="0.3">
      <c r="A20" s="4" t="s">
        <v>12</v>
      </c>
    </row>
    <row r="22" spans="1:1" ht="21.75" x14ac:dyDescent="0.3">
      <c r="A22" s="2" t="s">
        <v>13</v>
      </c>
    </row>
    <row r="23" spans="1:1" x14ac:dyDescent="0.3">
      <c r="A23" s="3"/>
    </row>
    <row r="24" spans="1:1" x14ac:dyDescent="0.3">
      <c r="A24" s="4" t="s">
        <v>14</v>
      </c>
    </row>
    <row r="25" spans="1:1" x14ac:dyDescent="0.3">
      <c r="A25" s="4" t="s">
        <v>15</v>
      </c>
    </row>
    <row r="27" spans="1:1" ht="21.75" x14ac:dyDescent="0.3">
      <c r="A27" s="2" t="s">
        <v>16</v>
      </c>
    </row>
    <row r="28" spans="1:1" x14ac:dyDescent="0.3">
      <c r="A28" s="3"/>
    </row>
    <row r="29" spans="1:1" x14ac:dyDescent="0.3">
      <c r="A29" s="4" t="s">
        <v>17</v>
      </c>
    </row>
    <row r="30" spans="1:1" x14ac:dyDescent="0.3">
      <c r="A30" s="4" t="s">
        <v>18</v>
      </c>
    </row>
    <row r="32" spans="1:1" ht="21.75" x14ac:dyDescent="0.3">
      <c r="A32" s="2" t="s">
        <v>19</v>
      </c>
    </row>
    <row r="33" spans="1:1" x14ac:dyDescent="0.3">
      <c r="A33" s="3"/>
    </row>
    <row r="34" spans="1:1" x14ac:dyDescent="0.3">
      <c r="A34" s="4" t="s">
        <v>20</v>
      </c>
    </row>
    <row r="35" spans="1:1" x14ac:dyDescent="0.3">
      <c r="A35" s="4" t="s">
        <v>21</v>
      </c>
    </row>
    <row r="37" spans="1:1" ht="21.75" x14ac:dyDescent="0.3">
      <c r="A37" s="2" t="s">
        <v>22</v>
      </c>
    </row>
    <row r="38" spans="1:1" x14ac:dyDescent="0.3">
      <c r="A38" s="3"/>
    </row>
    <row r="39" spans="1:1" x14ac:dyDescent="0.3">
      <c r="A39" s="4" t="s">
        <v>23</v>
      </c>
    </row>
    <row r="40" spans="1:1" x14ac:dyDescent="0.3">
      <c r="A40" s="4" t="s">
        <v>24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workbookViewId="0">
      <selection activeCell="O23" sqref="O23"/>
    </sheetView>
  </sheetViews>
  <sheetFormatPr defaultRowHeight="16.5" x14ac:dyDescent="0.3"/>
  <sheetData>
    <row r="1" spans="1:1" ht="21.75" x14ac:dyDescent="0.3">
      <c r="A1" s="2" t="s">
        <v>49</v>
      </c>
    </row>
    <row r="2" spans="1:1" x14ac:dyDescent="0.3">
      <c r="A2" s="3"/>
    </row>
    <row r="3" spans="1:1" x14ac:dyDescent="0.3">
      <c r="A3" s="4" t="s">
        <v>50</v>
      </c>
    </row>
    <row r="4" spans="1:1" x14ac:dyDescent="0.3">
      <c r="A4" s="4" t="s">
        <v>51</v>
      </c>
    </row>
    <row r="6" spans="1:1" ht="21.75" x14ac:dyDescent="0.3">
      <c r="A6" s="2" t="s">
        <v>52</v>
      </c>
    </row>
    <row r="7" spans="1:1" x14ac:dyDescent="0.3">
      <c r="A7" s="3"/>
    </row>
    <row r="8" spans="1:1" x14ac:dyDescent="0.3">
      <c r="A8" s="4" t="s">
        <v>53</v>
      </c>
    </row>
    <row r="9" spans="1:1" x14ac:dyDescent="0.3">
      <c r="A9" s="4" t="s">
        <v>54</v>
      </c>
    </row>
    <row r="11" spans="1:1" ht="21.75" x14ac:dyDescent="0.3">
      <c r="A11" s="2" t="s">
        <v>55</v>
      </c>
    </row>
    <row r="12" spans="1:1" x14ac:dyDescent="0.3">
      <c r="A12" s="3"/>
    </row>
    <row r="13" spans="1:1" x14ac:dyDescent="0.3">
      <c r="A13" s="4" t="s">
        <v>56</v>
      </c>
    </row>
    <row r="14" spans="1:1" x14ac:dyDescent="0.3">
      <c r="A14" s="4" t="s">
        <v>57</v>
      </c>
    </row>
    <row r="16" spans="1:1" ht="21.75" x14ac:dyDescent="0.3">
      <c r="A16" s="2" t="s">
        <v>58</v>
      </c>
    </row>
    <row r="17" spans="1:1" x14ac:dyDescent="0.3">
      <c r="A17" s="3"/>
    </row>
    <row r="18" spans="1:1" x14ac:dyDescent="0.3">
      <c r="A18" s="4" t="s">
        <v>59</v>
      </c>
    </row>
    <row r="19" spans="1:1" x14ac:dyDescent="0.3">
      <c r="A19" s="4" t="s">
        <v>60</v>
      </c>
    </row>
    <row r="21" spans="1:1" ht="21.75" x14ac:dyDescent="0.3">
      <c r="A21" s="2" t="s">
        <v>61</v>
      </c>
    </row>
    <row r="22" spans="1:1" x14ac:dyDescent="0.3">
      <c r="A22" s="3"/>
    </row>
    <row r="23" spans="1:1" x14ac:dyDescent="0.3">
      <c r="A23" s="4" t="s">
        <v>62</v>
      </c>
    </row>
    <row r="24" spans="1:1" x14ac:dyDescent="0.3">
      <c r="A24" s="4" t="s">
        <v>63</v>
      </c>
    </row>
    <row r="26" spans="1:1" ht="21.75" x14ac:dyDescent="0.3">
      <c r="A26" s="2" t="s">
        <v>64</v>
      </c>
    </row>
    <row r="27" spans="1:1" x14ac:dyDescent="0.3">
      <c r="A27" s="3"/>
    </row>
    <row r="28" spans="1:1" x14ac:dyDescent="0.3">
      <c r="A28" s="4" t="s">
        <v>65</v>
      </c>
    </row>
    <row r="29" spans="1:1" x14ac:dyDescent="0.3">
      <c r="A29" s="4" t="s">
        <v>66</v>
      </c>
    </row>
    <row r="31" spans="1:1" ht="21.75" x14ac:dyDescent="0.3">
      <c r="A31" s="2" t="s">
        <v>67</v>
      </c>
    </row>
    <row r="32" spans="1:1" x14ac:dyDescent="0.3">
      <c r="A32" s="3"/>
    </row>
    <row r="33" spans="1:1" x14ac:dyDescent="0.3">
      <c r="A33" s="4" t="s">
        <v>68</v>
      </c>
    </row>
    <row r="34" spans="1:1" x14ac:dyDescent="0.3">
      <c r="A34" s="4" t="s">
        <v>69</v>
      </c>
    </row>
    <row r="36" spans="1:1" ht="21.75" x14ac:dyDescent="0.3">
      <c r="A36" s="2" t="s">
        <v>70</v>
      </c>
    </row>
    <row r="37" spans="1:1" x14ac:dyDescent="0.3">
      <c r="A37" s="3"/>
    </row>
    <row r="38" spans="1:1" x14ac:dyDescent="0.3">
      <c r="A38" s="4" t="s">
        <v>71</v>
      </c>
    </row>
    <row r="39" spans="1:1" x14ac:dyDescent="0.3">
      <c r="A39" s="4" t="s">
        <v>72</v>
      </c>
    </row>
    <row r="41" spans="1:1" ht="21.75" x14ac:dyDescent="0.3">
      <c r="A41" s="2" t="s">
        <v>73</v>
      </c>
    </row>
    <row r="42" spans="1:1" x14ac:dyDescent="0.3">
      <c r="A42" s="3"/>
    </row>
    <row r="43" spans="1:1" x14ac:dyDescent="0.3">
      <c r="A43" s="4" t="s">
        <v>44</v>
      </c>
    </row>
    <row r="44" spans="1:1" x14ac:dyDescent="0.3">
      <c r="A44" s="4" t="s">
        <v>45</v>
      </c>
    </row>
    <row r="46" spans="1:1" ht="21.75" x14ac:dyDescent="0.3">
      <c r="A46" s="2" t="s">
        <v>74</v>
      </c>
    </row>
    <row r="47" spans="1:1" x14ac:dyDescent="0.3">
      <c r="A47" s="3"/>
    </row>
    <row r="48" spans="1:1" x14ac:dyDescent="0.3">
      <c r="A48" s="4" t="s">
        <v>75</v>
      </c>
    </row>
    <row r="49" spans="1:1" x14ac:dyDescent="0.3">
      <c r="A49" s="4" t="s">
        <v>48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0"/>
  <sheetViews>
    <sheetView topLeftCell="A24" workbookViewId="0">
      <selection activeCell="M29" sqref="M29"/>
    </sheetView>
  </sheetViews>
  <sheetFormatPr defaultRowHeight="16.5" x14ac:dyDescent="0.3"/>
  <sheetData>
    <row r="1" spans="1:1" ht="21.75" x14ac:dyDescent="0.3">
      <c r="A1" s="2" t="s">
        <v>78</v>
      </c>
    </row>
    <row r="2" spans="1:1" x14ac:dyDescent="0.3">
      <c r="A2" s="3"/>
    </row>
    <row r="3" spans="1:1" x14ac:dyDescent="0.3">
      <c r="A3" s="4" t="s">
        <v>79</v>
      </c>
    </row>
    <row r="4" spans="1:1" x14ac:dyDescent="0.3">
      <c r="A4" s="5" t="s">
        <v>80</v>
      </c>
    </row>
    <row r="5" spans="1:1" x14ac:dyDescent="0.3">
      <c r="A5" s="4" t="s">
        <v>81</v>
      </c>
    </row>
    <row r="6" spans="1:1" x14ac:dyDescent="0.3">
      <c r="A6" s="5" t="s">
        <v>82</v>
      </c>
    </row>
    <row r="7" spans="1:1" x14ac:dyDescent="0.3">
      <c r="A7" s="5" t="s">
        <v>83</v>
      </c>
    </row>
    <row r="8" spans="1:1" x14ac:dyDescent="0.3">
      <c r="A8" s="5" t="s">
        <v>84</v>
      </c>
    </row>
    <row r="9" spans="1:1" x14ac:dyDescent="0.3">
      <c r="A9" s="4" t="s">
        <v>85</v>
      </c>
    </row>
    <row r="10" spans="1:1" x14ac:dyDescent="0.3">
      <c r="A10" s="5" t="s">
        <v>86</v>
      </c>
    </row>
    <row r="11" spans="1:1" x14ac:dyDescent="0.3">
      <c r="A11" s="5" t="s">
        <v>87</v>
      </c>
    </row>
    <row r="12" spans="1:1" x14ac:dyDescent="0.3">
      <c r="A12" s="5" t="s">
        <v>88</v>
      </c>
    </row>
    <row r="13" spans="1:1" x14ac:dyDescent="0.3">
      <c r="A13" s="4" t="s">
        <v>89</v>
      </c>
    </row>
    <row r="14" spans="1:1" x14ac:dyDescent="0.3">
      <c r="A14" s="5" t="s">
        <v>90</v>
      </c>
    </row>
    <row r="15" spans="1:1" x14ac:dyDescent="0.3">
      <c r="A15" s="5" t="s">
        <v>91</v>
      </c>
    </row>
    <row r="17" spans="1:1" ht="21.75" x14ac:dyDescent="0.3">
      <c r="A17" s="2" t="s">
        <v>92</v>
      </c>
    </row>
    <row r="19" spans="1:1" ht="17.25" x14ac:dyDescent="0.3">
      <c r="A19" s="6" t="s">
        <v>93</v>
      </c>
    </row>
    <row r="20" spans="1:1" x14ac:dyDescent="0.3">
      <c r="A20" s="3"/>
    </row>
    <row r="21" spans="1:1" x14ac:dyDescent="0.3">
      <c r="A21" s="3" t="s">
        <v>94</v>
      </c>
    </row>
    <row r="23" spans="1:1" ht="17.25" x14ac:dyDescent="0.3">
      <c r="A23" s="6" t="s">
        <v>95</v>
      </c>
    </row>
    <row r="24" spans="1:1" x14ac:dyDescent="0.3">
      <c r="A24" s="3"/>
    </row>
    <row r="25" spans="1:1" x14ac:dyDescent="0.3">
      <c r="A25" s="4" t="s">
        <v>96</v>
      </c>
    </row>
    <row r="26" spans="1:1" x14ac:dyDescent="0.3">
      <c r="A26" s="7" t="s">
        <v>97</v>
      </c>
    </row>
    <row r="27" spans="1:1" x14ac:dyDescent="0.3">
      <c r="A27" s="7" t="s">
        <v>98</v>
      </c>
    </row>
    <row r="28" spans="1:1" x14ac:dyDescent="0.3">
      <c r="A28" s="7" t="s">
        <v>99</v>
      </c>
    </row>
    <row r="29" spans="1:1" x14ac:dyDescent="0.3">
      <c r="A29" s="7" t="s">
        <v>100</v>
      </c>
    </row>
    <row r="31" spans="1:1" ht="17.25" x14ac:dyDescent="0.3">
      <c r="A31" s="6" t="s">
        <v>101</v>
      </c>
    </row>
    <row r="32" spans="1:1" x14ac:dyDescent="0.3">
      <c r="A32" s="3"/>
    </row>
    <row r="33" spans="1:1" x14ac:dyDescent="0.3">
      <c r="A33" s="4" t="s">
        <v>96</v>
      </c>
    </row>
    <row r="34" spans="1:1" x14ac:dyDescent="0.3">
      <c r="A34" s="7" t="s">
        <v>102</v>
      </c>
    </row>
    <row r="35" spans="1:1" x14ac:dyDescent="0.3">
      <c r="A35" s="7" t="s">
        <v>103</v>
      </c>
    </row>
    <row r="36" spans="1:1" x14ac:dyDescent="0.3">
      <c r="A36" s="7" t="s">
        <v>104</v>
      </c>
    </row>
    <row r="38" spans="1:1" ht="17.25" x14ac:dyDescent="0.3">
      <c r="A38" s="6" t="s">
        <v>105</v>
      </c>
    </row>
    <row r="39" spans="1:1" x14ac:dyDescent="0.3">
      <c r="A39" s="3"/>
    </row>
    <row r="40" spans="1:1" x14ac:dyDescent="0.3">
      <c r="A40" s="4" t="s">
        <v>96</v>
      </c>
    </row>
    <row r="41" spans="1:1" x14ac:dyDescent="0.3">
      <c r="A41" s="7" t="s">
        <v>106</v>
      </c>
    </row>
    <row r="42" spans="1:1" x14ac:dyDescent="0.3">
      <c r="A42" s="7" t="s">
        <v>107</v>
      </c>
    </row>
    <row r="44" spans="1:1" ht="21.75" x14ac:dyDescent="0.3">
      <c r="A44" s="2" t="s">
        <v>108</v>
      </c>
    </row>
    <row r="45" spans="1:1" x14ac:dyDescent="0.3">
      <c r="A45" s="3"/>
    </row>
    <row r="46" spans="1:1" x14ac:dyDescent="0.3">
      <c r="A46" s="4" t="s">
        <v>109</v>
      </c>
    </row>
    <row r="47" spans="1:1" x14ac:dyDescent="0.3">
      <c r="A47" s="4" t="s">
        <v>110</v>
      </c>
    </row>
    <row r="48" spans="1:1" x14ac:dyDescent="0.3">
      <c r="A48" s="5" t="s">
        <v>111</v>
      </c>
    </row>
    <row r="49" spans="1:1" x14ac:dyDescent="0.3">
      <c r="A49" s="5" t="s">
        <v>112</v>
      </c>
    </row>
    <row r="50" spans="1:1" x14ac:dyDescent="0.3">
      <c r="A50" s="4" t="s">
        <v>113</v>
      </c>
    </row>
    <row r="51" spans="1:1" x14ac:dyDescent="0.3">
      <c r="A51" s="5" t="s">
        <v>114</v>
      </c>
    </row>
    <row r="52" spans="1:1" x14ac:dyDescent="0.3">
      <c r="A52" s="5" t="s">
        <v>115</v>
      </c>
    </row>
    <row r="53" spans="1:1" x14ac:dyDescent="0.3">
      <c r="A53" s="4" t="s">
        <v>116</v>
      </c>
    </row>
    <row r="55" spans="1:1" ht="21.75" x14ac:dyDescent="0.3">
      <c r="A55" s="2" t="s">
        <v>117</v>
      </c>
    </row>
    <row r="56" spans="1:1" x14ac:dyDescent="0.3">
      <c r="A56" s="3"/>
    </row>
    <row r="57" spans="1:1" x14ac:dyDescent="0.3">
      <c r="A57" s="4" t="s">
        <v>118</v>
      </c>
    </row>
    <row r="58" spans="1:1" x14ac:dyDescent="0.3">
      <c r="A58" s="4" t="s">
        <v>119</v>
      </c>
    </row>
    <row r="59" spans="1:1" x14ac:dyDescent="0.3">
      <c r="A59" s="4" t="s">
        <v>120</v>
      </c>
    </row>
    <row r="60" spans="1:1" x14ac:dyDescent="0.3">
      <c r="A60" s="4" t="s">
        <v>121</v>
      </c>
    </row>
    <row r="61" spans="1:1" x14ac:dyDescent="0.3">
      <c r="A61" s="4" t="s">
        <v>122</v>
      </c>
    </row>
    <row r="62" spans="1:1" x14ac:dyDescent="0.3">
      <c r="A62" s="4" t="s">
        <v>123</v>
      </c>
    </row>
    <row r="64" spans="1:1" ht="21.75" x14ac:dyDescent="0.3">
      <c r="A64" s="2" t="s">
        <v>124</v>
      </c>
    </row>
    <row r="65" spans="1:1" x14ac:dyDescent="0.3">
      <c r="A65" s="3"/>
    </row>
    <row r="66" spans="1:1" x14ac:dyDescent="0.3">
      <c r="A66" s="4" t="s">
        <v>125</v>
      </c>
    </row>
    <row r="67" spans="1:1" x14ac:dyDescent="0.3">
      <c r="A67" s="4" t="s">
        <v>126</v>
      </c>
    </row>
    <row r="68" spans="1:1" x14ac:dyDescent="0.3">
      <c r="A68" s="4" t="s">
        <v>127</v>
      </c>
    </row>
    <row r="70" spans="1:1" x14ac:dyDescent="0.3">
      <c r="A70" t="s">
        <v>128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4"/>
  <sheetViews>
    <sheetView topLeftCell="A78" workbookViewId="0">
      <selection activeCell="B85" sqref="B85"/>
    </sheetView>
  </sheetViews>
  <sheetFormatPr defaultRowHeight="16.5" x14ac:dyDescent="0.3"/>
  <cols>
    <col min="1" max="1" width="13.875" customWidth="1"/>
    <col min="2" max="2" width="76.5" bestFit="1" customWidth="1"/>
    <col min="3" max="3" width="37.5" bestFit="1" customWidth="1"/>
  </cols>
  <sheetData>
    <row r="1" spans="1:1" ht="21.75" x14ac:dyDescent="0.3">
      <c r="A1" s="2" t="s">
        <v>1016</v>
      </c>
    </row>
    <row r="4" spans="1:1" ht="21.75" x14ac:dyDescent="0.3">
      <c r="A4" s="2" t="s">
        <v>1015</v>
      </c>
    </row>
    <row r="5" spans="1:1" ht="21.75" x14ac:dyDescent="0.3">
      <c r="A5" s="2" t="s">
        <v>325</v>
      </c>
    </row>
    <row r="7" spans="1:1" ht="17.25" x14ac:dyDescent="0.3">
      <c r="A7" s="6" t="s">
        <v>166</v>
      </c>
    </row>
    <row r="8" spans="1:1" x14ac:dyDescent="0.3">
      <c r="A8" s="3"/>
    </row>
    <row r="9" spans="1:1" x14ac:dyDescent="0.3">
      <c r="A9" s="4" t="s">
        <v>326</v>
      </c>
    </row>
    <row r="10" spans="1:1" x14ac:dyDescent="0.3">
      <c r="A10" s="7" t="s">
        <v>327</v>
      </c>
    </row>
    <row r="11" spans="1:1" x14ac:dyDescent="0.3">
      <c r="A11" s="7" t="s">
        <v>328</v>
      </c>
    </row>
    <row r="12" spans="1:1" x14ac:dyDescent="0.3">
      <c r="A12" s="7" t="s">
        <v>329</v>
      </c>
    </row>
    <row r="13" spans="1:1" x14ac:dyDescent="0.3">
      <c r="A13" s="3"/>
    </row>
    <row r="14" spans="1:1" x14ac:dyDescent="0.3">
      <c r="A14" s="4" t="s">
        <v>330</v>
      </c>
    </row>
    <row r="15" spans="1:1" x14ac:dyDescent="0.3">
      <c r="A15" s="7" t="s">
        <v>331</v>
      </c>
    </row>
    <row r="16" spans="1:1" x14ac:dyDescent="0.3">
      <c r="A16" s="7" t="s">
        <v>332</v>
      </c>
    </row>
    <row r="17" spans="1:1" x14ac:dyDescent="0.3">
      <c r="A17" s="7" t="s">
        <v>333</v>
      </c>
    </row>
    <row r="19" spans="1:1" ht="17.25" x14ac:dyDescent="0.3">
      <c r="A19" s="6" t="s">
        <v>322</v>
      </c>
    </row>
    <row r="20" spans="1:1" x14ac:dyDescent="0.3">
      <c r="A20" s="3"/>
    </row>
    <row r="21" spans="1:1" x14ac:dyDescent="0.3">
      <c r="A21" s="4" t="s">
        <v>334</v>
      </c>
    </row>
    <row r="22" spans="1:1" x14ac:dyDescent="0.3">
      <c r="A22" s="3"/>
    </row>
    <row r="23" spans="1:1" x14ac:dyDescent="0.3">
      <c r="A23" s="3"/>
    </row>
    <row r="24" spans="1:1" x14ac:dyDescent="0.3">
      <c r="A24" s="7" t="s">
        <v>335</v>
      </c>
    </row>
    <row r="25" spans="1:1" x14ac:dyDescent="0.3">
      <c r="A25" s="7" t="s">
        <v>336</v>
      </c>
    </row>
    <row r="26" spans="1:1" x14ac:dyDescent="0.3">
      <c r="A26" s="7" t="s">
        <v>337</v>
      </c>
    </row>
    <row r="27" spans="1:1" x14ac:dyDescent="0.3">
      <c r="A27" s="9" t="s">
        <v>338</v>
      </c>
    </row>
    <row r="28" spans="1:1" x14ac:dyDescent="0.3">
      <c r="A28" s="9" t="s">
        <v>339</v>
      </c>
    </row>
    <row r="29" spans="1:1" x14ac:dyDescent="0.3">
      <c r="A29" s="9" t="s">
        <v>340</v>
      </c>
    </row>
    <row r="30" spans="1:1" x14ac:dyDescent="0.3">
      <c r="A30" s="3"/>
    </row>
    <row r="31" spans="1:1" x14ac:dyDescent="0.3">
      <c r="A31" s="4" t="s">
        <v>341</v>
      </c>
    </row>
    <row r="32" spans="1:1" x14ac:dyDescent="0.3">
      <c r="A32" s="7" t="s">
        <v>342</v>
      </c>
    </row>
    <row r="33" spans="1:1" x14ac:dyDescent="0.3">
      <c r="A33" s="7" t="s">
        <v>343</v>
      </c>
    </row>
    <row r="34" spans="1:1" x14ac:dyDescent="0.3">
      <c r="A34" s="7" t="s">
        <v>344</v>
      </c>
    </row>
    <row r="35" spans="1:1" x14ac:dyDescent="0.3">
      <c r="A35" s="3"/>
    </row>
    <row r="36" spans="1:1" x14ac:dyDescent="0.3">
      <c r="A36" s="4" t="s">
        <v>345</v>
      </c>
    </row>
    <row r="37" spans="1:1" x14ac:dyDescent="0.3">
      <c r="A37" s="7" t="s">
        <v>346</v>
      </c>
    </row>
    <row r="38" spans="1:1" x14ac:dyDescent="0.3">
      <c r="A38" s="7" t="s">
        <v>347</v>
      </c>
    </row>
    <row r="39" spans="1:1" x14ac:dyDescent="0.3">
      <c r="A39" s="7" t="s">
        <v>348</v>
      </c>
    </row>
    <row r="40" spans="1:1" x14ac:dyDescent="0.3">
      <c r="A40" s="3"/>
    </row>
    <row r="41" spans="1:1" x14ac:dyDescent="0.3">
      <c r="A41" s="4" t="s">
        <v>349</v>
      </c>
    </row>
    <row r="42" spans="1:1" x14ac:dyDescent="0.3">
      <c r="A42" s="7" t="s">
        <v>350</v>
      </c>
    </row>
    <row r="43" spans="1:1" x14ac:dyDescent="0.3">
      <c r="A43" s="7" t="s">
        <v>351</v>
      </c>
    </row>
    <row r="44" spans="1:1" x14ac:dyDescent="0.3">
      <c r="A44" s="7" t="s">
        <v>352</v>
      </c>
    </row>
    <row r="45" spans="1:1" x14ac:dyDescent="0.3">
      <c r="A45" s="3"/>
    </row>
    <row r="46" spans="1:1" x14ac:dyDescent="0.3">
      <c r="A46" s="4" t="s">
        <v>353</v>
      </c>
    </row>
    <row r="47" spans="1:1" x14ac:dyDescent="0.3">
      <c r="A47" s="7" t="s">
        <v>354</v>
      </c>
    </row>
    <row r="48" spans="1:1" x14ac:dyDescent="0.3">
      <c r="A48" s="7" t="s">
        <v>355</v>
      </c>
    </row>
    <row r="49" spans="1:1" x14ac:dyDescent="0.3">
      <c r="A49" s="7" t="s">
        <v>356</v>
      </c>
    </row>
    <row r="50" spans="1:1" x14ac:dyDescent="0.3">
      <c r="A50" s="3"/>
    </row>
    <row r="51" spans="1:1" x14ac:dyDescent="0.3">
      <c r="A51" s="4" t="s">
        <v>357</v>
      </c>
    </row>
    <row r="52" spans="1:1" x14ac:dyDescent="0.3">
      <c r="A52" s="7" t="s">
        <v>358</v>
      </c>
    </row>
    <row r="53" spans="1:1" x14ac:dyDescent="0.3">
      <c r="A53" s="7" t="s">
        <v>359</v>
      </c>
    </row>
    <row r="54" spans="1:1" x14ac:dyDescent="0.3">
      <c r="A54" s="7" t="s">
        <v>360</v>
      </c>
    </row>
    <row r="58" spans="1:1" ht="21.75" x14ac:dyDescent="0.3">
      <c r="A58" s="2" t="s">
        <v>323</v>
      </c>
    </row>
    <row r="59" spans="1:1" x14ac:dyDescent="0.3">
      <c r="A59" s="3"/>
    </row>
    <row r="60" spans="1:1" x14ac:dyDescent="0.3">
      <c r="A60" s="4" t="s">
        <v>361</v>
      </c>
    </row>
    <row r="61" spans="1:1" x14ac:dyDescent="0.3">
      <c r="A61" s="7" t="s">
        <v>362</v>
      </c>
    </row>
    <row r="62" spans="1:1" x14ac:dyDescent="0.3">
      <c r="A62" s="7" t="s">
        <v>336</v>
      </c>
    </row>
    <row r="63" spans="1:1" x14ac:dyDescent="0.3">
      <c r="A63" s="7" t="s">
        <v>363</v>
      </c>
    </row>
    <row r="64" spans="1:1" x14ac:dyDescent="0.3">
      <c r="A64" s="3"/>
    </row>
    <row r="65" spans="1:2" x14ac:dyDescent="0.3">
      <c r="A65" s="4" t="s">
        <v>364</v>
      </c>
    </row>
    <row r="66" spans="1:2" x14ac:dyDescent="0.3">
      <c r="A66" s="7" t="s">
        <v>365</v>
      </c>
    </row>
    <row r="67" spans="1:2" x14ac:dyDescent="0.3">
      <c r="A67" s="7" t="s">
        <v>355</v>
      </c>
    </row>
    <row r="68" spans="1:2" x14ac:dyDescent="0.3">
      <c r="A68" s="7" t="s">
        <v>366</v>
      </c>
    </row>
    <row r="69" spans="1:2" x14ac:dyDescent="0.3">
      <c r="A69" s="3"/>
    </row>
    <row r="70" spans="1:2" x14ac:dyDescent="0.3">
      <c r="A70" s="4" t="s">
        <v>367</v>
      </c>
    </row>
    <row r="71" spans="1:2" x14ac:dyDescent="0.3">
      <c r="A71" s="7" t="s">
        <v>1337</v>
      </c>
    </row>
    <row r="72" spans="1:2" x14ac:dyDescent="0.3">
      <c r="A72" s="7" t="s">
        <v>1338</v>
      </c>
    </row>
    <row r="73" spans="1:2" ht="115.5" x14ac:dyDescent="0.3">
      <c r="A73" s="7"/>
      <c r="B73" s="25" t="s">
        <v>1339</v>
      </c>
    </row>
    <row r="74" spans="1:2" ht="115.5" x14ac:dyDescent="0.3">
      <c r="A74" s="7"/>
      <c r="B74" s="25" t="s">
        <v>1340</v>
      </c>
    </row>
    <row r="75" spans="1:2" ht="181.5" x14ac:dyDescent="0.3">
      <c r="A75" s="7"/>
      <c r="B75" s="25" t="s">
        <v>1341</v>
      </c>
    </row>
    <row r="76" spans="1:2" ht="181.5" x14ac:dyDescent="0.3">
      <c r="A76" s="7"/>
      <c r="B76" s="25" t="s">
        <v>1342</v>
      </c>
    </row>
    <row r="77" spans="1:2" ht="115.5" x14ac:dyDescent="0.3">
      <c r="A77" s="7"/>
      <c r="B77" s="25" t="s">
        <v>1343</v>
      </c>
    </row>
    <row r="78" spans="1:2" ht="66" x14ac:dyDescent="0.3">
      <c r="A78" s="7"/>
      <c r="B78" s="25" t="s">
        <v>1344</v>
      </c>
    </row>
    <row r="79" spans="1:2" x14ac:dyDescent="0.3">
      <c r="A79" s="7"/>
    </row>
    <row r="80" spans="1:2" x14ac:dyDescent="0.3">
      <c r="A80" s="24" t="s">
        <v>1305</v>
      </c>
    </row>
    <row r="81" spans="1:2" x14ac:dyDescent="0.3">
      <c r="A81" s="7" t="s">
        <v>1306</v>
      </c>
    </row>
    <row r="82" spans="1:2" x14ac:dyDescent="0.3">
      <c r="A82" s="7" t="s">
        <v>1307</v>
      </c>
    </row>
    <row r="83" spans="1:2" x14ac:dyDescent="0.3">
      <c r="A83" s="7" t="s">
        <v>1308</v>
      </c>
    </row>
    <row r="84" spans="1:2" ht="148.5" x14ac:dyDescent="0.3">
      <c r="A84" s="7"/>
      <c r="B84" s="25" t="s">
        <v>1366</v>
      </c>
    </row>
    <row r="85" spans="1:2" x14ac:dyDescent="0.3">
      <c r="A85" s="7" t="s">
        <v>1309</v>
      </c>
      <c r="B85" t="s">
        <v>1329</v>
      </c>
    </row>
    <row r="86" spans="1:2" x14ac:dyDescent="0.3">
      <c r="A86" s="7"/>
      <c r="B86" t="s">
        <v>1330</v>
      </c>
    </row>
    <row r="87" spans="1:2" x14ac:dyDescent="0.3">
      <c r="A87" s="7"/>
    </row>
    <row r="88" spans="1:2" x14ac:dyDescent="0.3">
      <c r="A88" s="7" t="s">
        <v>1310</v>
      </c>
      <c r="B88" t="s">
        <v>1311</v>
      </c>
    </row>
    <row r="89" spans="1:2" x14ac:dyDescent="0.3">
      <c r="A89" s="7"/>
      <c r="B89" t="s">
        <v>1315</v>
      </c>
    </row>
    <row r="90" spans="1:2" x14ac:dyDescent="0.3">
      <c r="A90" s="7"/>
      <c r="B90" s="26" t="s">
        <v>1312</v>
      </c>
    </row>
    <row r="91" spans="1:2" x14ac:dyDescent="0.3">
      <c r="A91" s="7"/>
      <c r="B91" s="26" t="s">
        <v>1313</v>
      </c>
    </row>
    <row r="92" spans="1:2" x14ac:dyDescent="0.3">
      <c r="B92" s="27" t="s">
        <v>1314</v>
      </c>
    </row>
    <row r="93" spans="1:2" x14ac:dyDescent="0.3">
      <c r="B93" s="27"/>
    </row>
    <row r="94" spans="1:2" ht="21.75" x14ac:dyDescent="0.3">
      <c r="A94" s="2" t="s">
        <v>324</v>
      </c>
    </row>
    <row r="95" spans="1:2" x14ac:dyDescent="0.3">
      <c r="A95" s="3"/>
    </row>
    <row r="96" spans="1:2" x14ac:dyDescent="0.3">
      <c r="A96" s="4" t="s">
        <v>368</v>
      </c>
    </row>
    <row r="97" spans="1:2" x14ac:dyDescent="0.3">
      <c r="A97" s="7" t="s">
        <v>369</v>
      </c>
    </row>
    <row r="98" spans="1:2" x14ac:dyDescent="0.3">
      <c r="A98" s="7" t="s">
        <v>370</v>
      </c>
    </row>
    <row r="99" spans="1:2" x14ac:dyDescent="0.3">
      <c r="A99" s="7" t="s">
        <v>371</v>
      </c>
    </row>
    <row r="100" spans="1:2" x14ac:dyDescent="0.3">
      <c r="A100" s="3"/>
    </row>
    <row r="101" spans="1:2" x14ac:dyDescent="0.3">
      <c r="A101" s="4" t="s">
        <v>372</v>
      </c>
    </row>
    <row r="102" spans="1:2" x14ac:dyDescent="0.3">
      <c r="A102" s="7" t="s">
        <v>373</v>
      </c>
    </row>
    <row r="103" spans="1:2" x14ac:dyDescent="0.3">
      <c r="A103" s="7" t="s">
        <v>374</v>
      </c>
    </row>
    <row r="104" spans="1:2" x14ac:dyDescent="0.3">
      <c r="A104" s="7" t="s">
        <v>375</v>
      </c>
    </row>
    <row r="107" spans="1:2" ht="21.75" x14ac:dyDescent="0.3">
      <c r="A107" s="2" t="s">
        <v>376</v>
      </c>
    </row>
    <row r="108" spans="1:2" ht="17.25" customHeight="1" x14ac:dyDescent="0.3">
      <c r="A108" s="23" t="s">
        <v>1299</v>
      </c>
    </row>
    <row r="109" spans="1:2" ht="18" customHeight="1" x14ac:dyDescent="0.3">
      <c r="A109" s="23" t="s">
        <v>1300</v>
      </c>
      <c r="B109" s="23"/>
    </row>
    <row r="110" spans="1:2" ht="17.25" customHeight="1" x14ac:dyDescent="0.3">
      <c r="A110" s="23" t="s">
        <v>1301</v>
      </c>
      <c r="B110" s="23"/>
    </row>
    <row r="111" spans="1:2" ht="17.25" customHeight="1" x14ac:dyDescent="0.3">
      <c r="A111" s="23" t="s">
        <v>1302</v>
      </c>
      <c r="B111" s="23"/>
    </row>
    <row r="112" spans="1:2" ht="17.25" customHeight="1" x14ac:dyDescent="0.3">
      <c r="A112" s="23" t="s">
        <v>1303</v>
      </c>
      <c r="B112" s="23"/>
    </row>
    <row r="113" spans="1:2" ht="17.25" customHeight="1" x14ac:dyDescent="0.3">
      <c r="A113" s="23" t="s">
        <v>1304</v>
      </c>
      <c r="B113" s="23"/>
    </row>
    <row r="114" spans="1:2" s="33" customFormat="1" ht="48.75" customHeight="1" x14ac:dyDescent="0.3">
      <c r="A114" s="32" t="s">
        <v>1335</v>
      </c>
    </row>
    <row r="115" spans="1:2" ht="17.25" customHeight="1" x14ac:dyDescent="0.3">
      <c r="A115" s="23" t="s">
        <v>1336</v>
      </c>
      <c r="B115" s="23"/>
    </row>
    <row r="116" spans="1:2" ht="17.25" customHeight="1" x14ac:dyDescent="0.3">
      <c r="A116" s="23"/>
      <c r="B116" s="23"/>
    </row>
    <row r="117" spans="1:2" ht="17.25" x14ac:dyDescent="0.3">
      <c r="A117" s="6" t="s">
        <v>377</v>
      </c>
    </row>
    <row r="118" spans="1:2" x14ac:dyDescent="0.3">
      <c r="A118" s="3"/>
    </row>
    <row r="119" spans="1:2" x14ac:dyDescent="0.3">
      <c r="A119" s="4" t="s">
        <v>378</v>
      </c>
    </row>
    <row r="120" spans="1:2" x14ac:dyDescent="0.3">
      <c r="A120" s="7" t="s">
        <v>379</v>
      </c>
    </row>
    <row r="121" spans="1:2" x14ac:dyDescent="0.3">
      <c r="A121" s="7" t="s">
        <v>337</v>
      </c>
    </row>
    <row r="122" spans="1:2" x14ac:dyDescent="0.3">
      <c r="A122" s="9" t="s">
        <v>380</v>
      </c>
    </row>
    <row r="123" spans="1:2" x14ac:dyDescent="0.3">
      <c r="A123" s="9" t="s">
        <v>381</v>
      </c>
    </row>
    <row r="124" spans="1:2" x14ac:dyDescent="0.3">
      <c r="A124" s="9" t="s">
        <v>382</v>
      </c>
    </row>
    <row r="125" spans="1:2" x14ac:dyDescent="0.3">
      <c r="A125" s="3"/>
    </row>
    <row r="126" spans="1:2" x14ac:dyDescent="0.3">
      <c r="A126" s="4" t="s">
        <v>383</v>
      </c>
    </row>
    <row r="127" spans="1:2" x14ac:dyDescent="0.3">
      <c r="A127" s="7" t="s">
        <v>384</v>
      </c>
    </row>
    <row r="128" spans="1:2" x14ac:dyDescent="0.3">
      <c r="A128" s="7" t="s">
        <v>385</v>
      </c>
    </row>
    <row r="129" spans="1:1" x14ac:dyDescent="0.3">
      <c r="A129" s="7" t="s">
        <v>337</v>
      </c>
    </row>
    <row r="130" spans="1:1" x14ac:dyDescent="0.3">
      <c r="A130" s="9" t="s">
        <v>386</v>
      </c>
    </row>
    <row r="131" spans="1:1" x14ac:dyDescent="0.3">
      <c r="A131" s="9" t="s">
        <v>387</v>
      </c>
    </row>
    <row r="133" spans="1:1" ht="17.25" x14ac:dyDescent="0.3">
      <c r="A133" s="6" t="s">
        <v>388</v>
      </c>
    </row>
    <row r="134" spans="1:1" x14ac:dyDescent="0.3">
      <c r="A134" s="4" t="s">
        <v>378</v>
      </c>
    </row>
    <row r="135" spans="1:1" x14ac:dyDescent="0.3">
      <c r="A135" s="7" t="s">
        <v>389</v>
      </c>
    </row>
    <row r="136" spans="1:1" x14ac:dyDescent="0.3">
      <c r="A136" s="7" t="s">
        <v>337</v>
      </c>
    </row>
    <row r="137" spans="1:1" x14ac:dyDescent="0.3">
      <c r="A137" s="9" t="s">
        <v>390</v>
      </c>
    </row>
    <row r="138" spans="1:1" x14ac:dyDescent="0.3">
      <c r="A138" s="9" t="s">
        <v>391</v>
      </c>
    </row>
    <row r="140" spans="1:1" ht="17.25" x14ac:dyDescent="0.3">
      <c r="A140" s="6" t="s">
        <v>392</v>
      </c>
    </row>
    <row r="141" spans="1:1" x14ac:dyDescent="0.3">
      <c r="A141" s="3"/>
    </row>
    <row r="142" spans="1:1" x14ac:dyDescent="0.3">
      <c r="A142" s="4" t="s">
        <v>393</v>
      </c>
    </row>
    <row r="143" spans="1:1" x14ac:dyDescent="0.3">
      <c r="A143" s="7" t="s">
        <v>394</v>
      </c>
    </row>
    <row r="144" spans="1:1" x14ac:dyDescent="0.3">
      <c r="A144" s="7" t="s">
        <v>337</v>
      </c>
    </row>
    <row r="145" spans="1:1" x14ac:dyDescent="0.3">
      <c r="A145" s="9" t="s">
        <v>395</v>
      </c>
    </row>
    <row r="146" spans="1:1" x14ac:dyDescent="0.3">
      <c r="A146" s="9" t="s">
        <v>396</v>
      </c>
    </row>
    <row r="147" spans="1:1" x14ac:dyDescent="0.3">
      <c r="A147" s="3"/>
    </row>
    <row r="148" spans="1:1" x14ac:dyDescent="0.3">
      <c r="A148" s="4" t="s">
        <v>397</v>
      </c>
    </row>
    <row r="149" spans="1:1" x14ac:dyDescent="0.3">
      <c r="A149" s="7" t="s">
        <v>398</v>
      </c>
    </row>
    <row r="150" spans="1:1" x14ac:dyDescent="0.3">
      <c r="A150" s="7" t="s">
        <v>337</v>
      </c>
    </row>
    <row r="151" spans="1:1" x14ac:dyDescent="0.3">
      <c r="A151" s="9" t="s">
        <v>399</v>
      </c>
    </row>
    <row r="153" spans="1:1" ht="17.25" x14ac:dyDescent="0.3">
      <c r="A153" s="6" t="s">
        <v>400</v>
      </c>
    </row>
    <row r="154" spans="1:1" x14ac:dyDescent="0.3">
      <c r="A154" s="3"/>
    </row>
    <row r="155" spans="1:1" x14ac:dyDescent="0.3">
      <c r="A155" s="4" t="s">
        <v>401</v>
      </c>
    </row>
    <row r="156" spans="1:1" x14ac:dyDescent="0.3">
      <c r="A156" s="7" t="s">
        <v>402</v>
      </c>
    </row>
    <row r="157" spans="1:1" x14ac:dyDescent="0.3">
      <c r="A157" s="7" t="s">
        <v>337</v>
      </c>
    </row>
    <row r="158" spans="1:1" ht="16.899999999999999" customHeight="1" x14ac:dyDescent="0.3"/>
    <row r="159" spans="1:1" x14ac:dyDescent="0.3">
      <c r="A159" s="8" t="s">
        <v>403</v>
      </c>
    </row>
    <row r="160" spans="1:1" x14ac:dyDescent="0.3">
      <c r="A160" s="8" t="s">
        <v>404</v>
      </c>
    </row>
    <row r="161" spans="1:1" x14ac:dyDescent="0.3">
      <c r="A161" s="8" t="s">
        <v>405</v>
      </c>
    </row>
    <row r="162" spans="1:1" x14ac:dyDescent="0.3">
      <c r="A162" s="8" t="s">
        <v>406</v>
      </c>
    </row>
    <row r="163" spans="1:1" x14ac:dyDescent="0.3">
      <c r="A163" s="8" t="s">
        <v>407</v>
      </c>
    </row>
    <row r="164" spans="1:1" x14ac:dyDescent="0.3">
      <c r="A164" s="3"/>
    </row>
    <row r="165" spans="1:1" x14ac:dyDescent="0.3">
      <c r="A165" s="4" t="s">
        <v>408</v>
      </c>
    </row>
    <row r="166" spans="1:1" x14ac:dyDescent="0.3">
      <c r="A166" s="7" t="s">
        <v>409</v>
      </c>
    </row>
    <row r="167" spans="1:1" x14ac:dyDescent="0.3">
      <c r="A167" s="7" t="s">
        <v>337</v>
      </c>
    </row>
    <row r="169" spans="1:1" x14ac:dyDescent="0.3">
      <c r="A169" s="8" t="s">
        <v>403</v>
      </c>
    </row>
    <row r="170" spans="1:1" x14ac:dyDescent="0.3">
      <c r="A170" s="8" t="s">
        <v>410</v>
      </c>
    </row>
    <row r="171" spans="1:1" x14ac:dyDescent="0.3">
      <c r="A171" s="8" t="s">
        <v>411</v>
      </c>
    </row>
    <row r="172" spans="1:1" x14ac:dyDescent="0.3">
      <c r="A172" s="8" t="s">
        <v>407</v>
      </c>
    </row>
    <row r="174" spans="1:1" ht="17.25" x14ac:dyDescent="0.3">
      <c r="A174" s="6" t="s">
        <v>412</v>
      </c>
    </row>
    <row r="175" spans="1:1" x14ac:dyDescent="0.3">
      <c r="A175" s="4" t="s">
        <v>413</v>
      </c>
    </row>
    <row r="176" spans="1:1" x14ac:dyDescent="0.3">
      <c r="A176" s="7" t="s">
        <v>414</v>
      </c>
    </row>
    <row r="177" spans="1:1" x14ac:dyDescent="0.3">
      <c r="A177" s="7" t="s">
        <v>337</v>
      </c>
    </row>
    <row r="179" spans="1:1" x14ac:dyDescent="0.3">
      <c r="A179" s="8" t="s">
        <v>403</v>
      </c>
    </row>
    <row r="180" spans="1:1" x14ac:dyDescent="0.3">
      <c r="A180" s="8" t="s">
        <v>415</v>
      </c>
    </row>
    <row r="181" spans="1:1" x14ac:dyDescent="0.3">
      <c r="A181" s="8" t="s">
        <v>416</v>
      </c>
    </row>
    <row r="182" spans="1:1" x14ac:dyDescent="0.3">
      <c r="A182" s="8" t="s">
        <v>417</v>
      </c>
    </row>
    <row r="183" spans="1:1" x14ac:dyDescent="0.3">
      <c r="A183" s="8" t="s">
        <v>418</v>
      </c>
    </row>
    <row r="184" spans="1:1" x14ac:dyDescent="0.3">
      <c r="A184" s="8" t="s">
        <v>407</v>
      </c>
    </row>
    <row r="186" spans="1:1" ht="17.25" x14ac:dyDescent="0.3">
      <c r="A186" s="6" t="s">
        <v>419</v>
      </c>
    </row>
    <row r="187" spans="1:1" x14ac:dyDescent="0.3">
      <c r="A187" s="4" t="s">
        <v>420</v>
      </c>
    </row>
    <row r="188" spans="1:1" x14ac:dyDescent="0.3">
      <c r="A188" s="7" t="s">
        <v>421</v>
      </c>
    </row>
    <row r="189" spans="1:1" x14ac:dyDescent="0.3">
      <c r="A189" s="7" t="s">
        <v>337</v>
      </c>
    </row>
    <row r="191" spans="1:1" x14ac:dyDescent="0.3">
      <c r="A191" s="8" t="s">
        <v>403</v>
      </c>
    </row>
    <row r="192" spans="1:1" x14ac:dyDescent="0.3">
      <c r="A192" s="8" t="s">
        <v>422</v>
      </c>
    </row>
    <row r="193" spans="1:1" x14ac:dyDescent="0.3">
      <c r="A193" s="8" t="s">
        <v>423</v>
      </c>
    </row>
    <row r="194" spans="1:1" x14ac:dyDescent="0.3">
      <c r="A194" s="8" t="s">
        <v>424</v>
      </c>
    </row>
    <row r="195" spans="1:1" x14ac:dyDescent="0.3">
      <c r="A195" s="8" t="s">
        <v>425</v>
      </c>
    </row>
    <row r="196" spans="1:1" x14ac:dyDescent="0.3">
      <c r="A196" s="8" t="s">
        <v>407</v>
      </c>
    </row>
    <row r="199" spans="1:1" ht="21.75" x14ac:dyDescent="0.3">
      <c r="A199" s="2" t="s">
        <v>426</v>
      </c>
    </row>
    <row r="201" spans="1:1" ht="17.25" x14ac:dyDescent="0.3">
      <c r="A201" s="6" t="s">
        <v>427</v>
      </c>
    </row>
    <row r="202" spans="1:1" x14ac:dyDescent="0.3">
      <c r="A202" s="3"/>
    </row>
    <row r="203" spans="1:1" x14ac:dyDescent="0.3">
      <c r="A203" s="4" t="s">
        <v>428</v>
      </c>
    </row>
    <row r="204" spans="1:1" x14ac:dyDescent="0.3">
      <c r="A204" s="4" t="s">
        <v>337</v>
      </c>
    </row>
    <row r="205" spans="1:1" x14ac:dyDescent="0.3">
      <c r="A205" s="10" t="s">
        <v>429</v>
      </c>
    </row>
    <row r="206" spans="1:1" x14ac:dyDescent="0.3">
      <c r="A206" s="10" t="s">
        <v>430</v>
      </c>
    </row>
    <row r="207" spans="1:1" x14ac:dyDescent="0.3">
      <c r="A207" s="10" t="s">
        <v>431</v>
      </c>
    </row>
    <row r="209" spans="1:1" ht="17.25" x14ac:dyDescent="0.3">
      <c r="A209" s="6" t="s">
        <v>432</v>
      </c>
    </row>
    <row r="210" spans="1:1" x14ac:dyDescent="0.3">
      <c r="A210" s="3"/>
    </row>
    <row r="211" spans="1:1" x14ac:dyDescent="0.3">
      <c r="A211" s="4" t="s">
        <v>433</v>
      </c>
    </row>
    <row r="212" spans="1:1" x14ac:dyDescent="0.3">
      <c r="A212" s="4" t="s">
        <v>337</v>
      </c>
    </row>
    <row r="213" spans="1:1" x14ac:dyDescent="0.3">
      <c r="A213" s="10" t="s">
        <v>434</v>
      </c>
    </row>
    <row r="214" spans="1:1" x14ac:dyDescent="0.3">
      <c r="A214" s="10" t="s">
        <v>435</v>
      </c>
    </row>
    <row r="215" spans="1:1" x14ac:dyDescent="0.3">
      <c r="A215" s="10" t="s">
        <v>436</v>
      </c>
    </row>
    <row r="217" spans="1:1" ht="17.25" x14ac:dyDescent="0.3">
      <c r="A217" s="6" t="s">
        <v>437</v>
      </c>
    </row>
    <row r="218" spans="1:1" x14ac:dyDescent="0.3">
      <c r="A218" s="3"/>
    </row>
    <row r="219" spans="1:1" x14ac:dyDescent="0.3">
      <c r="A219" s="4" t="s">
        <v>438</v>
      </c>
    </row>
    <row r="220" spans="1:1" x14ac:dyDescent="0.3">
      <c r="A220" s="4" t="s">
        <v>439</v>
      </c>
    </row>
    <row r="221" spans="1:1" x14ac:dyDescent="0.3">
      <c r="A221" s="5" t="s">
        <v>440</v>
      </c>
    </row>
    <row r="222" spans="1:1" x14ac:dyDescent="0.3">
      <c r="A222" s="5" t="s">
        <v>441</v>
      </c>
    </row>
    <row r="223" spans="1:1" x14ac:dyDescent="0.3">
      <c r="A223" s="4" t="s">
        <v>337</v>
      </c>
    </row>
    <row r="225" spans="1:1" x14ac:dyDescent="0.3">
      <c r="A225" s="8" t="s">
        <v>442</v>
      </c>
    </row>
    <row r="226" spans="1:1" x14ac:dyDescent="0.3">
      <c r="A226" s="8" t="s">
        <v>443</v>
      </c>
    </row>
    <row r="227" spans="1:1" x14ac:dyDescent="0.3">
      <c r="A227" s="8" t="s">
        <v>444</v>
      </c>
    </row>
    <row r="228" spans="1:1" x14ac:dyDescent="0.3">
      <c r="A228" s="8" t="s">
        <v>445</v>
      </c>
    </row>
    <row r="230" spans="1:1" ht="17.25" x14ac:dyDescent="0.3">
      <c r="A230" s="6" t="s">
        <v>446</v>
      </c>
    </row>
    <row r="231" spans="1:1" x14ac:dyDescent="0.3">
      <c r="A231" s="3"/>
    </row>
    <row r="232" spans="1:1" x14ac:dyDescent="0.3">
      <c r="A232" s="4" t="s">
        <v>447</v>
      </c>
    </row>
    <row r="233" spans="1:1" x14ac:dyDescent="0.3">
      <c r="A233" s="7" t="s">
        <v>448</v>
      </c>
    </row>
    <row r="234" spans="1:1" x14ac:dyDescent="0.3">
      <c r="A234" s="7" t="s">
        <v>449</v>
      </c>
    </row>
    <row r="235" spans="1:1" x14ac:dyDescent="0.3">
      <c r="A235" s="4" t="s">
        <v>337</v>
      </c>
    </row>
    <row r="237" spans="1:1" x14ac:dyDescent="0.3">
      <c r="A237" s="8" t="s">
        <v>442</v>
      </c>
    </row>
    <row r="238" spans="1:1" x14ac:dyDescent="0.3">
      <c r="A238" s="8" t="s">
        <v>450</v>
      </c>
    </row>
    <row r="239" spans="1:1" x14ac:dyDescent="0.3">
      <c r="A239" s="8" t="s">
        <v>451</v>
      </c>
    </row>
    <row r="240" spans="1:1" x14ac:dyDescent="0.3">
      <c r="A240" s="8" t="s">
        <v>452</v>
      </c>
    </row>
    <row r="241" spans="1:1" x14ac:dyDescent="0.3">
      <c r="A241" s="8" t="s">
        <v>453</v>
      </c>
    </row>
    <row r="243" spans="1:1" ht="17.25" x14ac:dyDescent="0.3">
      <c r="A243" s="6" t="s">
        <v>454</v>
      </c>
    </row>
    <row r="244" spans="1:1" x14ac:dyDescent="0.3">
      <c r="A244" s="4" t="s">
        <v>455</v>
      </c>
    </row>
    <row r="245" spans="1:1" x14ac:dyDescent="0.3">
      <c r="A245" s="4" t="s">
        <v>456</v>
      </c>
    </row>
    <row r="246" spans="1:1" x14ac:dyDescent="0.3">
      <c r="A246" s="4" t="s">
        <v>337</v>
      </c>
    </row>
    <row r="248" spans="1:1" x14ac:dyDescent="0.3">
      <c r="A248" s="8" t="s">
        <v>140</v>
      </c>
    </row>
    <row r="249" spans="1:1" x14ac:dyDescent="0.3">
      <c r="A249" s="8" t="s">
        <v>450</v>
      </c>
    </row>
    <row r="250" spans="1:1" x14ac:dyDescent="0.3">
      <c r="A250" s="8" t="s">
        <v>457</v>
      </c>
    </row>
    <row r="251" spans="1:1" x14ac:dyDescent="0.3">
      <c r="A251" s="8" t="s">
        <v>458</v>
      </c>
    </row>
    <row r="252" spans="1:1" x14ac:dyDescent="0.3">
      <c r="A252" s="8" t="s">
        <v>459</v>
      </c>
    </row>
    <row r="253" spans="1:1" x14ac:dyDescent="0.3">
      <c r="A253" s="8" t="s">
        <v>460</v>
      </c>
    </row>
    <row r="254" spans="1:1" x14ac:dyDescent="0.3">
      <c r="A254" s="8" t="s">
        <v>461</v>
      </c>
    </row>
    <row r="255" spans="1:1" x14ac:dyDescent="0.3">
      <c r="A255" s="8" t="s">
        <v>462</v>
      </c>
    </row>
    <row r="256" spans="1:1" x14ac:dyDescent="0.3">
      <c r="A256" s="8" t="s">
        <v>463</v>
      </c>
    </row>
    <row r="257" spans="1:1" x14ac:dyDescent="0.3">
      <c r="A257" s="8" t="s">
        <v>453</v>
      </c>
    </row>
    <row r="259" spans="1:1" ht="17.25" x14ac:dyDescent="0.3">
      <c r="A259" s="6" t="s">
        <v>464</v>
      </c>
    </row>
    <row r="260" spans="1:1" x14ac:dyDescent="0.3">
      <c r="A260" s="4" t="s">
        <v>465</v>
      </c>
    </row>
    <row r="261" spans="1:1" x14ac:dyDescent="0.3">
      <c r="A261" s="4" t="s">
        <v>337</v>
      </c>
    </row>
    <row r="263" spans="1:1" x14ac:dyDescent="0.3">
      <c r="A263" s="8" t="s">
        <v>442</v>
      </c>
    </row>
    <row r="264" spans="1:1" x14ac:dyDescent="0.3">
      <c r="A264" s="8" t="s">
        <v>466</v>
      </c>
    </row>
    <row r="265" spans="1:1" x14ac:dyDescent="0.3">
      <c r="A265" s="8" t="s">
        <v>467</v>
      </c>
    </row>
    <row r="267" spans="1:1" ht="17.25" x14ac:dyDescent="0.3">
      <c r="A267" s="6" t="s">
        <v>468</v>
      </c>
    </row>
    <row r="268" spans="1:1" x14ac:dyDescent="0.3">
      <c r="A268" s="4" t="s">
        <v>469</v>
      </c>
    </row>
    <row r="269" spans="1:1" x14ac:dyDescent="0.3">
      <c r="A269" s="4" t="s">
        <v>470</v>
      </c>
    </row>
    <row r="270" spans="1:1" x14ac:dyDescent="0.3">
      <c r="A270" s="4" t="s">
        <v>337</v>
      </c>
    </row>
    <row r="272" spans="1:1" x14ac:dyDescent="0.3">
      <c r="A272" s="8" t="s">
        <v>442</v>
      </c>
    </row>
    <row r="273" spans="1:1" x14ac:dyDescent="0.3">
      <c r="A273" s="8" t="s">
        <v>471</v>
      </c>
    </row>
    <row r="274" spans="1:1" x14ac:dyDescent="0.3">
      <c r="A274" s="8" t="s">
        <v>457</v>
      </c>
    </row>
    <row r="275" spans="1:1" x14ac:dyDescent="0.3">
      <c r="A275" s="8" t="s">
        <v>472</v>
      </c>
    </row>
    <row r="276" spans="1:1" x14ac:dyDescent="0.3">
      <c r="A276" s="8" t="s">
        <v>459</v>
      </c>
    </row>
    <row r="277" spans="1:1" x14ac:dyDescent="0.3">
      <c r="A277" s="8" t="s">
        <v>460</v>
      </c>
    </row>
    <row r="278" spans="1:1" x14ac:dyDescent="0.3">
      <c r="A278" s="8" t="s">
        <v>473</v>
      </c>
    </row>
    <row r="279" spans="1:1" x14ac:dyDescent="0.3">
      <c r="A279" s="8" t="s">
        <v>474</v>
      </c>
    </row>
    <row r="280" spans="1:1" x14ac:dyDescent="0.3">
      <c r="A280" s="8" t="s">
        <v>463</v>
      </c>
    </row>
    <row r="281" spans="1:1" x14ac:dyDescent="0.3">
      <c r="A281" s="8" t="s">
        <v>453</v>
      </c>
    </row>
    <row r="283" spans="1:1" ht="17.25" x14ac:dyDescent="0.3">
      <c r="A283" s="6" t="s">
        <v>475</v>
      </c>
    </row>
    <row r="284" spans="1:1" x14ac:dyDescent="0.3">
      <c r="A284" s="4" t="s">
        <v>476</v>
      </c>
    </row>
    <row r="285" spans="1:1" x14ac:dyDescent="0.3">
      <c r="A285" s="4" t="s">
        <v>337</v>
      </c>
    </row>
    <row r="287" spans="1:1" x14ac:dyDescent="0.3">
      <c r="A287" s="8" t="s">
        <v>442</v>
      </c>
    </row>
    <row r="288" spans="1:1" x14ac:dyDescent="0.3">
      <c r="A288" s="8" t="s">
        <v>477</v>
      </c>
    </row>
    <row r="289" spans="1:1" x14ac:dyDescent="0.3">
      <c r="A289" s="8" t="s">
        <v>478</v>
      </c>
    </row>
    <row r="290" spans="1:1" x14ac:dyDescent="0.3">
      <c r="A290" s="8" t="s">
        <v>479</v>
      </c>
    </row>
    <row r="291" spans="1:1" x14ac:dyDescent="0.3">
      <c r="A291" s="8" t="s">
        <v>480</v>
      </c>
    </row>
    <row r="292" spans="1:1" x14ac:dyDescent="0.3">
      <c r="A292" s="8" t="s">
        <v>481</v>
      </c>
    </row>
    <row r="293" spans="1:1" x14ac:dyDescent="0.3">
      <c r="A293" s="8" t="s">
        <v>482</v>
      </c>
    </row>
    <row r="294" spans="1:1" x14ac:dyDescent="0.3">
      <c r="A294" s="8" t="s">
        <v>483</v>
      </c>
    </row>
  </sheetData>
  <mergeCells count="1">
    <mergeCell ref="A114:XFD114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A9" workbookViewId="0">
      <selection activeCell="H11" sqref="H11"/>
    </sheetView>
  </sheetViews>
  <sheetFormatPr defaultRowHeight="16.5" x14ac:dyDescent="0.3"/>
  <sheetData>
    <row r="1" spans="1:3" ht="21.75" x14ac:dyDescent="0.3">
      <c r="A1" s="2" t="s">
        <v>1003</v>
      </c>
    </row>
    <row r="2" spans="1:3" ht="21.75" x14ac:dyDescent="0.3">
      <c r="A2" s="2" t="s">
        <v>1322</v>
      </c>
    </row>
    <row r="3" spans="1:3" x14ac:dyDescent="0.3">
      <c r="A3" t="s">
        <v>1001</v>
      </c>
    </row>
    <row r="4" spans="1:3" x14ac:dyDescent="0.3">
      <c r="A4" t="s">
        <v>815</v>
      </c>
    </row>
    <row r="5" spans="1:3" x14ac:dyDescent="0.3">
      <c r="A5" t="s">
        <v>1007</v>
      </c>
    </row>
    <row r="6" spans="1:3" x14ac:dyDescent="0.3">
      <c r="A6" t="s">
        <v>817</v>
      </c>
    </row>
    <row r="7" spans="1:3" x14ac:dyDescent="0.3">
      <c r="A7" t="s">
        <v>1009</v>
      </c>
    </row>
    <row r="8" spans="1:3" x14ac:dyDescent="0.3">
      <c r="A8" t="s">
        <v>1324</v>
      </c>
    </row>
    <row r="9" spans="1:3" x14ac:dyDescent="0.3">
      <c r="A9" t="s">
        <v>1328</v>
      </c>
      <c r="C9" t="s">
        <v>1368</v>
      </c>
    </row>
    <row r="10" spans="1:3" x14ac:dyDescent="0.3">
      <c r="A10" t="s">
        <v>1328</v>
      </c>
      <c r="C10" t="s">
        <v>1325</v>
      </c>
    </row>
    <row r="11" spans="1:3" x14ac:dyDescent="0.3">
      <c r="A11" t="s">
        <v>1328</v>
      </c>
      <c r="C11" t="s">
        <v>1326</v>
      </c>
    </row>
    <row r="12" spans="1:3" x14ac:dyDescent="0.3">
      <c r="A12" t="s">
        <v>1328</v>
      </c>
      <c r="C12" t="s">
        <v>1327</v>
      </c>
    </row>
    <row r="13" spans="1:3" x14ac:dyDescent="0.3">
      <c r="A13" t="s">
        <v>819</v>
      </c>
    </row>
    <row r="15" spans="1:3" ht="21.75" x14ac:dyDescent="0.3">
      <c r="A15" s="2" t="s">
        <v>1323</v>
      </c>
    </row>
    <row r="16" spans="1:3" x14ac:dyDescent="0.3">
      <c r="A16" t="s">
        <v>840</v>
      </c>
    </row>
    <row r="17" spans="1:1" x14ac:dyDescent="0.3">
      <c r="A17" t="s">
        <v>818</v>
      </c>
    </row>
    <row r="18" spans="1:1" x14ac:dyDescent="0.3">
      <c r="A18" t="s">
        <v>1010</v>
      </c>
    </row>
    <row r="19" spans="1:1" x14ac:dyDescent="0.3">
      <c r="A19" t="s">
        <v>1002</v>
      </c>
    </row>
    <row r="20" spans="1:1" x14ac:dyDescent="0.3">
      <c r="A20" t="s">
        <v>1008</v>
      </c>
    </row>
    <row r="21" spans="1:1" x14ac:dyDescent="0.3">
      <c r="A21" t="s">
        <v>820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1"/>
  <sheetViews>
    <sheetView topLeftCell="A21" workbookViewId="0">
      <selection activeCell="K68" sqref="K68"/>
    </sheetView>
  </sheetViews>
  <sheetFormatPr defaultRowHeight="16.5" x14ac:dyDescent="0.3"/>
  <sheetData>
    <row r="1" spans="1:1" ht="21.75" x14ac:dyDescent="0.3">
      <c r="A1" s="2" t="s">
        <v>1003</v>
      </c>
    </row>
    <row r="2" spans="1:1" ht="21.75" x14ac:dyDescent="0.3">
      <c r="A2" s="2" t="s">
        <v>1005</v>
      </c>
    </row>
    <row r="3" spans="1:1" x14ac:dyDescent="0.3">
      <c r="A3" t="s">
        <v>1001</v>
      </c>
    </row>
    <row r="4" spans="1:1" x14ac:dyDescent="0.3">
      <c r="A4" t="s">
        <v>815</v>
      </c>
    </row>
    <row r="5" spans="1:1" x14ac:dyDescent="0.3">
      <c r="A5" t="s">
        <v>1007</v>
      </c>
    </row>
    <row r="6" spans="1:1" x14ac:dyDescent="0.3">
      <c r="A6" t="s">
        <v>817</v>
      </c>
    </row>
    <row r="7" spans="1:1" x14ac:dyDescent="0.3">
      <c r="A7" t="s">
        <v>1009</v>
      </c>
    </row>
    <row r="8" spans="1:1" x14ac:dyDescent="0.3">
      <c r="A8" t="s">
        <v>818</v>
      </c>
    </row>
    <row r="9" spans="1:1" x14ac:dyDescent="0.3">
      <c r="A9" t="s">
        <v>819</v>
      </c>
    </row>
    <row r="10" spans="1:1" x14ac:dyDescent="0.3">
      <c r="A10" t="s">
        <v>815</v>
      </c>
    </row>
    <row r="11" spans="1:1" x14ac:dyDescent="0.3">
      <c r="A11" t="s">
        <v>840</v>
      </c>
    </row>
    <row r="12" spans="1:1" x14ac:dyDescent="0.3">
      <c r="A12" t="s">
        <v>818</v>
      </c>
    </row>
    <row r="13" spans="1:1" x14ac:dyDescent="0.3">
      <c r="A13" t="s">
        <v>1010</v>
      </c>
    </row>
    <row r="14" spans="1:1" x14ac:dyDescent="0.3">
      <c r="A14" t="s">
        <v>1002</v>
      </c>
    </row>
    <row r="15" spans="1:1" x14ac:dyDescent="0.3">
      <c r="A15" t="s">
        <v>1008</v>
      </c>
    </row>
    <row r="16" spans="1:1" x14ac:dyDescent="0.3">
      <c r="A16" t="s">
        <v>820</v>
      </c>
    </row>
    <row r="18" spans="1:1" ht="21.75" x14ac:dyDescent="0.3">
      <c r="A18" s="2" t="s">
        <v>1004</v>
      </c>
    </row>
    <row r="19" spans="1:1" x14ac:dyDescent="0.3">
      <c r="A19" t="s">
        <v>1001</v>
      </c>
    </row>
    <row r="20" spans="1:1" x14ac:dyDescent="0.3">
      <c r="A20" t="s">
        <v>815</v>
      </c>
    </row>
    <row r="21" spans="1:1" x14ac:dyDescent="0.3">
      <c r="A21" t="s">
        <v>816</v>
      </c>
    </row>
    <row r="22" spans="1:1" x14ac:dyDescent="0.3">
      <c r="A22" t="s">
        <v>815</v>
      </c>
    </row>
    <row r="23" spans="1:1" x14ac:dyDescent="0.3">
      <c r="A23" t="s">
        <v>840</v>
      </c>
    </row>
    <row r="24" spans="1:1" x14ac:dyDescent="0.3">
      <c r="A24" t="s">
        <v>815</v>
      </c>
    </row>
    <row r="25" spans="1:1" x14ac:dyDescent="0.3">
      <c r="A25" t="s">
        <v>1006</v>
      </c>
    </row>
    <row r="27" spans="1:1" ht="21.75" x14ac:dyDescent="0.3">
      <c r="A27" s="2" t="s">
        <v>821</v>
      </c>
    </row>
    <row r="29" spans="1:1" x14ac:dyDescent="0.3">
      <c r="A29" t="s">
        <v>822</v>
      </c>
    </row>
    <row r="30" spans="1:1" x14ac:dyDescent="0.3">
      <c r="A30" s="3"/>
    </row>
    <row r="31" spans="1:1" x14ac:dyDescent="0.3">
      <c r="A31" s="4" t="s">
        <v>823</v>
      </c>
    </row>
    <row r="33" spans="1:1" x14ac:dyDescent="0.3">
      <c r="A33" s="8" t="s">
        <v>824</v>
      </c>
    </row>
    <row r="34" spans="1:1" x14ac:dyDescent="0.3">
      <c r="A34" s="8" t="s">
        <v>825</v>
      </c>
    </row>
    <row r="35" spans="1:1" x14ac:dyDescent="0.3">
      <c r="A35" s="8"/>
    </row>
    <row r="36" spans="1:1" x14ac:dyDescent="0.3">
      <c r="A36" s="8" t="s">
        <v>1367</v>
      </c>
    </row>
    <row r="37" spans="1:1" ht="16.149999999999999" customHeight="1" x14ac:dyDescent="0.3">
      <c r="A37" s="8"/>
    </row>
    <row r="38" spans="1:1" x14ac:dyDescent="0.3">
      <c r="A38" t="s">
        <v>878</v>
      </c>
    </row>
    <row r="39" spans="1:1" x14ac:dyDescent="0.3">
      <c r="A39" s="1" t="s">
        <v>1011</v>
      </c>
    </row>
    <row r="40" spans="1:1" x14ac:dyDescent="0.3">
      <c r="A40" s="8"/>
    </row>
    <row r="41" spans="1:1" x14ac:dyDescent="0.3">
      <c r="A41" t="s">
        <v>1012</v>
      </c>
    </row>
    <row r="43" spans="1:1" ht="21.75" x14ac:dyDescent="0.3">
      <c r="A43" s="2" t="s">
        <v>826</v>
      </c>
    </row>
    <row r="45" spans="1:1" x14ac:dyDescent="0.3">
      <c r="A45" t="s">
        <v>827</v>
      </c>
    </row>
    <row r="46" spans="1:1" x14ac:dyDescent="0.3">
      <c r="A46" s="3"/>
    </row>
    <row r="47" spans="1:1" x14ac:dyDescent="0.3">
      <c r="A47" s="4" t="s">
        <v>828</v>
      </c>
    </row>
    <row r="49" spans="1:1" x14ac:dyDescent="0.3">
      <c r="A49" s="8" t="s">
        <v>829</v>
      </c>
    </row>
    <row r="50" spans="1:1" x14ac:dyDescent="0.3">
      <c r="A50" s="8" t="s">
        <v>879</v>
      </c>
    </row>
    <row r="51" spans="1:1" x14ac:dyDescent="0.3">
      <c r="A51" s="8"/>
    </row>
    <row r="52" spans="1:1" x14ac:dyDescent="0.3">
      <c r="A52" s="1" t="s">
        <v>1013</v>
      </c>
    </row>
    <row r="53" spans="1:1" x14ac:dyDescent="0.3">
      <c r="A53" s="3" t="s">
        <v>888</v>
      </c>
    </row>
    <row r="57" spans="1:1" x14ac:dyDescent="0.3">
      <c r="A57" s="3"/>
    </row>
    <row r="58" spans="1:1" ht="21.75" x14ac:dyDescent="0.3">
      <c r="A58" s="2" t="s">
        <v>1014</v>
      </c>
    </row>
    <row r="59" spans="1:1" x14ac:dyDescent="0.3">
      <c r="A59" s="7" t="s">
        <v>1296</v>
      </c>
    </row>
    <row r="60" spans="1:1" x14ac:dyDescent="0.3">
      <c r="A60" s="7" t="s">
        <v>1297</v>
      </c>
    </row>
    <row r="61" spans="1:1" x14ac:dyDescent="0.3">
      <c r="A61" s="7" t="s">
        <v>1298</v>
      </c>
    </row>
    <row r="63" spans="1:1" x14ac:dyDescent="0.3">
      <c r="A63" s="7" t="s">
        <v>885</v>
      </c>
    </row>
    <row r="64" spans="1:1" x14ac:dyDescent="0.3">
      <c r="A64" s="7" t="s">
        <v>886</v>
      </c>
    </row>
    <row r="65" spans="1:1" x14ac:dyDescent="0.3">
      <c r="A65" s="7" t="s">
        <v>887</v>
      </c>
    </row>
    <row r="68" spans="1:1" x14ac:dyDescent="0.3">
      <c r="A68" t="s">
        <v>880</v>
      </c>
    </row>
    <row r="71" spans="1:1" x14ac:dyDescent="0.3">
      <c r="A71" t="s">
        <v>1488</v>
      </c>
    </row>
    <row r="73" spans="1:1" ht="21.75" x14ac:dyDescent="0.3">
      <c r="A73" s="2" t="s">
        <v>1489</v>
      </c>
    </row>
    <row r="75" spans="1:1" x14ac:dyDescent="0.3">
      <c r="A75" t="s">
        <v>1490</v>
      </c>
    </row>
    <row r="77" spans="1:1" x14ac:dyDescent="0.3">
      <c r="A77" s="8" t="s">
        <v>488</v>
      </c>
    </row>
    <row r="78" spans="1:1" x14ac:dyDescent="0.3">
      <c r="A78" s="8" t="s">
        <v>140</v>
      </c>
    </row>
    <row r="79" spans="1:1" x14ac:dyDescent="0.3">
      <c r="A79" s="8" t="s">
        <v>1491</v>
      </c>
    </row>
    <row r="81" spans="1:1" ht="21.75" x14ac:dyDescent="0.3">
      <c r="A81" s="2" t="s">
        <v>1492</v>
      </c>
    </row>
    <row r="83" spans="1:1" x14ac:dyDescent="0.3">
      <c r="A83" s="8" t="s">
        <v>1493</v>
      </c>
    </row>
    <row r="85" spans="1:1" x14ac:dyDescent="0.3">
      <c r="A85" s="8" t="s">
        <v>1494</v>
      </c>
    </row>
    <row r="86" spans="1:1" x14ac:dyDescent="0.3">
      <c r="A86" s="8" t="s">
        <v>140</v>
      </c>
    </row>
    <row r="87" spans="1:1" x14ac:dyDescent="0.3">
      <c r="A87" s="8" t="s">
        <v>1495</v>
      </c>
    </row>
    <row r="88" spans="1:1" x14ac:dyDescent="0.3">
      <c r="A88" s="8" t="s">
        <v>1496</v>
      </c>
    </row>
    <row r="89" spans="1:1" x14ac:dyDescent="0.3">
      <c r="A89" s="8" t="s">
        <v>1497</v>
      </c>
    </row>
    <row r="90" spans="1:1" x14ac:dyDescent="0.3">
      <c r="A90" s="8" t="s">
        <v>418</v>
      </c>
    </row>
    <row r="91" spans="1:1" x14ac:dyDescent="0.3">
      <c r="A91" s="8" t="s">
        <v>407</v>
      </c>
    </row>
    <row r="93" spans="1:1" ht="21.75" x14ac:dyDescent="0.3">
      <c r="A93" s="2" t="s">
        <v>1498</v>
      </c>
    </row>
    <row r="95" spans="1:1" x14ac:dyDescent="0.3">
      <c r="A95" t="s">
        <v>1499</v>
      </c>
    </row>
    <row r="97" spans="1:1" x14ac:dyDescent="0.3">
      <c r="A97" s="8" t="s">
        <v>488</v>
      </c>
    </row>
    <row r="98" spans="1:1" x14ac:dyDescent="0.3">
      <c r="A98" s="8" t="s">
        <v>140</v>
      </c>
    </row>
    <row r="99" spans="1:1" x14ac:dyDescent="0.3">
      <c r="A99" s="8" t="s">
        <v>825</v>
      </c>
    </row>
    <row r="101" spans="1:1" x14ac:dyDescent="0.3">
      <c r="A101" t="s">
        <v>1500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24"/>
  <sheetViews>
    <sheetView workbookViewId="0">
      <selection activeCell="E117" sqref="E117"/>
    </sheetView>
  </sheetViews>
  <sheetFormatPr defaultRowHeight="16.5" x14ac:dyDescent="0.3"/>
  <sheetData>
    <row r="1" spans="1:1" x14ac:dyDescent="0.3">
      <c r="A1" t="s">
        <v>982</v>
      </c>
    </row>
    <row r="3" spans="1:1" x14ac:dyDescent="0.3">
      <c r="A3" t="s">
        <v>983</v>
      </c>
    </row>
    <row r="4" spans="1:1" x14ac:dyDescent="0.3">
      <c r="A4" t="s">
        <v>831</v>
      </c>
    </row>
    <row r="5" spans="1:1" x14ac:dyDescent="0.3">
      <c r="A5" t="s">
        <v>832</v>
      </c>
    </row>
    <row r="6" spans="1:1" x14ac:dyDescent="0.3">
      <c r="A6" t="s">
        <v>889</v>
      </c>
    </row>
    <row r="8" spans="1:1" x14ac:dyDescent="0.3">
      <c r="A8" t="s">
        <v>833</v>
      </c>
    </row>
    <row r="9" spans="1:1" x14ac:dyDescent="0.3">
      <c r="A9" t="s">
        <v>890</v>
      </c>
    </row>
    <row r="10" spans="1:1" x14ac:dyDescent="0.3">
      <c r="A10" t="s">
        <v>891</v>
      </c>
    </row>
    <row r="11" spans="1:1" x14ac:dyDescent="0.3">
      <c r="A11" t="s">
        <v>463</v>
      </c>
    </row>
    <row r="13" spans="1:1" x14ac:dyDescent="0.3">
      <c r="A13" t="s">
        <v>834</v>
      </c>
    </row>
    <row r="14" spans="1:1" x14ac:dyDescent="0.3">
      <c r="A14" t="s">
        <v>892</v>
      </c>
    </row>
    <row r="15" spans="1:1" x14ac:dyDescent="0.3">
      <c r="A15" t="s">
        <v>893</v>
      </c>
    </row>
    <row r="16" spans="1:1" x14ac:dyDescent="0.3">
      <c r="A16" t="s">
        <v>894</v>
      </c>
    </row>
    <row r="17" spans="1:1" x14ac:dyDescent="0.3">
      <c r="A17" t="s">
        <v>895</v>
      </c>
    </row>
    <row r="18" spans="1:1" x14ac:dyDescent="0.3">
      <c r="A18" t="s">
        <v>896</v>
      </c>
    </row>
    <row r="19" spans="1:1" x14ac:dyDescent="0.3">
      <c r="A19" t="s">
        <v>897</v>
      </c>
    </row>
    <row r="20" spans="1:1" x14ac:dyDescent="0.3">
      <c r="A20" t="s">
        <v>898</v>
      </c>
    </row>
    <row r="22" spans="1:1" x14ac:dyDescent="0.3">
      <c r="A22" t="s">
        <v>899</v>
      </c>
    </row>
    <row r="23" spans="1:1" x14ac:dyDescent="0.3">
      <c r="A23" t="s">
        <v>900</v>
      </c>
    </row>
    <row r="24" spans="1:1" x14ac:dyDescent="0.3">
      <c r="A24" t="s">
        <v>901</v>
      </c>
    </row>
    <row r="25" spans="1:1" x14ac:dyDescent="0.3">
      <c r="A25" t="s">
        <v>463</v>
      </c>
    </row>
    <row r="26" spans="1:1" x14ac:dyDescent="0.3">
      <c r="A26" t="s">
        <v>407</v>
      </c>
    </row>
    <row r="28" spans="1:1" ht="21.75" x14ac:dyDescent="0.3">
      <c r="A28" s="2" t="s">
        <v>984</v>
      </c>
    </row>
    <row r="29" spans="1:1" x14ac:dyDescent="0.3">
      <c r="A29" t="s">
        <v>902</v>
      </c>
    </row>
    <row r="31" spans="1:1" ht="21.75" x14ac:dyDescent="0.3">
      <c r="A31" s="2" t="s">
        <v>903</v>
      </c>
    </row>
    <row r="32" spans="1:1" x14ac:dyDescent="0.3">
      <c r="A32" s="3"/>
    </row>
    <row r="33" spans="1:1" x14ac:dyDescent="0.3">
      <c r="A33" s="3" t="s">
        <v>904</v>
      </c>
    </row>
    <row r="35" spans="1:1" x14ac:dyDescent="0.3">
      <c r="A35" s="8" t="s">
        <v>488</v>
      </c>
    </row>
    <row r="36" spans="1:1" x14ac:dyDescent="0.3">
      <c r="A36" s="8" t="s">
        <v>140</v>
      </c>
    </row>
    <row r="37" spans="1:1" x14ac:dyDescent="0.3">
      <c r="A37" s="8" t="s">
        <v>839</v>
      </c>
    </row>
    <row r="39" spans="1:1" ht="21.75" x14ac:dyDescent="0.3">
      <c r="A39" s="2" t="s">
        <v>905</v>
      </c>
    </row>
    <row r="40" spans="1:1" x14ac:dyDescent="0.3">
      <c r="A40" s="3"/>
    </row>
    <row r="41" spans="1:1" x14ac:dyDescent="0.3">
      <c r="A41" s="3" t="s">
        <v>906</v>
      </c>
    </row>
    <row r="43" spans="1:1" x14ac:dyDescent="0.3">
      <c r="A43" s="8" t="s">
        <v>488</v>
      </c>
    </row>
    <row r="44" spans="1:1" x14ac:dyDescent="0.3">
      <c r="A44" s="8" t="s">
        <v>140</v>
      </c>
    </row>
    <row r="45" spans="1:1" x14ac:dyDescent="0.3">
      <c r="A45" s="8" t="s">
        <v>907</v>
      </c>
    </row>
    <row r="47" spans="1:1" x14ac:dyDescent="0.3">
      <c r="A47" t="s">
        <v>908</v>
      </c>
    </row>
    <row r="49" spans="1:1" ht="21.75" x14ac:dyDescent="0.3">
      <c r="A49" s="2" t="s">
        <v>909</v>
      </c>
    </row>
    <row r="50" spans="1:1" x14ac:dyDescent="0.3">
      <c r="A50" s="3"/>
    </row>
    <row r="51" spans="1:1" x14ac:dyDescent="0.3">
      <c r="A51" s="3" t="s">
        <v>910</v>
      </c>
    </row>
    <row r="53" spans="1:1" x14ac:dyDescent="0.3">
      <c r="A53" s="8" t="s">
        <v>488</v>
      </c>
    </row>
    <row r="54" spans="1:1" x14ac:dyDescent="0.3">
      <c r="A54" s="8" t="s">
        <v>140</v>
      </c>
    </row>
    <row r="55" spans="1:1" x14ac:dyDescent="0.3">
      <c r="A55" s="8" t="s">
        <v>911</v>
      </c>
    </row>
    <row r="57" spans="1:1" ht="21.75" x14ac:dyDescent="0.3">
      <c r="A57" s="2" t="s">
        <v>912</v>
      </c>
    </row>
    <row r="58" spans="1:1" x14ac:dyDescent="0.3">
      <c r="A58" s="3"/>
    </row>
    <row r="59" spans="1:1" x14ac:dyDescent="0.3">
      <c r="A59" s="3" t="s">
        <v>913</v>
      </c>
    </row>
    <row r="61" spans="1:1" x14ac:dyDescent="0.3">
      <c r="A61" s="8" t="s">
        <v>488</v>
      </c>
    </row>
    <row r="62" spans="1:1" x14ac:dyDescent="0.3">
      <c r="A62" s="8" t="s">
        <v>140</v>
      </c>
    </row>
    <row r="63" spans="1:1" x14ac:dyDescent="0.3">
      <c r="A63" s="8" t="s">
        <v>914</v>
      </c>
    </row>
    <row r="65" spans="1:1" x14ac:dyDescent="0.3">
      <c r="A65" s="8" t="s">
        <v>915</v>
      </c>
    </row>
    <row r="67" spans="1:1" ht="21.75" x14ac:dyDescent="0.3">
      <c r="A67" s="2" t="s">
        <v>916</v>
      </c>
    </row>
    <row r="68" spans="1:1" x14ac:dyDescent="0.3">
      <c r="A68" s="3"/>
    </row>
    <row r="69" spans="1:1" x14ac:dyDescent="0.3">
      <c r="A69" s="3" t="s">
        <v>917</v>
      </c>
    </row>
    <row r="71" spans="1:1" x14ac:dyDescent="0.3">
      <c r="A71" s="8" t="s">
        <v>488</v>
      </c>
    </row>
    <row r="72" spans="1:1" x14ac:dyDescent="0.3">
      <c r="A72" s="8" t="s">
        <v>140</v>
      </c>
    </row>
    <row r="73" spans="1:1" x14ac:dyDescent="0.3">
      <c r="A73" s="8" t="s">
        <v>918</v>
      </c>
    </row>
    <row r="75" spans="1:1" ht="21.75" x14ac:dyDescent="0.3">
      <c r="A75" s="2" t="s">
        <v>919</v>
      </c>
    </row>
    <row r="76" spans="1:1" x14ac:dyDescent="0.3">
      <c r="A76" s="3"/>
    </row>
    <row r="77" spans="1:1" x14ac:dyDescent="0.3">
      <c r="A77" s="3" t="s">
        <v>920</v>
      </c>
    </row>
    <row r="78" spans="1:1" x14ac:dyDescent="0.3">
      <c r="A78" s="3"/>
    </row>
    <row r="79" spans="1:1" x14ac:dyDescent="0.3">
      <c r="A79" s="3" t="s">
        <v>921</v>
      </c>
    </row>
    <row r="81" spans="1:1" x14ac:dyDescent="0.3">
      <c r="A81" s="8" t="s">
        <v>488</v>
      </c>
    </row>
    <row r="82" spans="1:1" x14ac:dyDescent="0.3">
      <c r="A82" s="8" t="s">
        <v>140</v>
      </c>
    </row>
    <row r="83" spans="1:1" x14ac:dyDescent="0.3">
      <c r="A83" s="8" t="s">
        <v>922</v>
      </c>
    </row>
    <row r="85" spans="1:1" ht="21.75" x14ac:dyDescent="0.3">
      <c r="A85" s="2" t="s">
        <v>923</v>
      </c>
    </row>
    <row r="86" spans="1:1" x14ac:dyDescent="0.3">
      <c r="A86" s="3"/>
    </row>
    <row r="87" spans="1:1" x14ac:dyDescent="0.3">
      <c r="A87" s="3" t="s">
        <v>924</v>
      </c>
    </row>
    <row r="89" spans="1:1" x14ac:dyDescent="0.3">
      <c r="A89" t="s">
        <v>925</v>
      </c>
    </row>
    <row r="91" spans="1:1" x14ac:dyDescent="0.3">
      <c r="A91" s="8" t="s">
        <v>926</v>
      </c>
    </row>
    <row r="92" spans="1:1" x14ac:dyDescent="0.3">
      <c r="A92" s="8" t="s">
        <v>140</v>
      </c>
    </row>
    <row r="93" spans="1:1" x14ac:dyDescent="0.3">
      <c r="A93" s="8" t="s">
        <v>927</v>
      </c>
    </row>
    <row r="95" spans="1:1" x14ac:dyDescent="0.3">
      <c r="A95" t="s">
        <v>928</v>
      </c>
    </row>
    <row r="97" spans="1:1" ht="21.75" x14ac:dyDescent="0.3">
      <c r="A97" s="2" t="s">
        <v>929</v>
      </c>
    </row>
    <row r="98" spans="1:1" x14ac:dyDescent="0.3">
      <c r="A98" s="3"/>
    </row>
    <row r="99" spans="1:1" x14ac:dyDescent="0.3">
      <c r="A99" s="4" t="s">
        <v>930</v>
      </c>
    </row>
    <row r="101" spans="1:1" x14ac:dyDescent="0.3">
      <c r="A101" s="8" t="s">
        <v>488</v>
      </c>
    </row>
    <row r="102" spans="1:1" x14ac:dyDescent="0.3">
      <c r="A102" s="8" t="s">
        <v>140</v>
      </c>
    </row>
    <row r="103" spans="1:1" x14ac:dyDescent="0.3">
      <c r="A103" s="8" t="s">
        <v>931</v>
      </c>
    </row>
    <row r="104" spans="1:1" x14ac:dyDescent="0.3">
      <c r="A104" s="3"/>
    </row>
    <row r="105" spans="1:1" x14ac:dyDescent="0.3">
      <c r="A105" s="4" t="s">
        <v>932</v>
      </c>
    </row>
    <row r="107" spans="1:1" x14ac:dyDescent="0.3">
      <c r="A107" s="8" t="s">
        <v>488</v>
      </c>
    </row>
    <row r="108" spans="1:1" x14ac:dyDescent="0.3">
      <c r="A108" s="8" t="s">
        <v>140</v>
      </c>
    </row>
    <row r="109" spans="1:1" x14ac:dyDescent="0.3">
      <c r="A109" s="8" t="s">
        <v>933</v>
      </c>
    </row>
    <row r="110" spans="1:1" x14ac:dyDescent="0.3">
      <c r="A110" s="3"/>
    </row>
    <row r="111" spans="1:1" x14ac:dyDescent="0.3">
      <c r="A111" s="4" t="s">
        <v>934</v>
      </c>
    </row>
    <row r="113" spans="1:1" x14ac:dyDescent="0.3">
      <c r="A113" s="8" t="s">
        <v>488</v>
      </c>
    </row>
    <row r="114" spans="1:1" x14ac:dyDescent="0.3">
      <c r="A114" s="8" t="s">
        <v>140</v>
      </c>
    </row>
    <row r="115" spans="1:1" x14ac:dyDescent="0.3">
      <c r="A115" s="8" t="s">
        <v>935</v>
      </c>
    </row>
    <row r="117" spans="1:1" x14ac:dyDescent="0.3">
      <c r="A117" s="4" t="s">
        <v>881</v>
      </c>
    </row>
    <row r="119" spans="1:1" x14ac:dyDescent="0.3">
      <c r="A119" s="8" t="s">
        <v>882</v>
      </c>
    </row>
    <row r="121" spans="1:1" x14ac:dyDescent="0.3">
      <c r="A121" s="4" t="s">
        <v>883</v>
      </c>
    </row>
    <row r="123" spans="1:1" x14ac:dyDescent="0.3">
      <c r="A123" s="8" t="s">
        <v>884</v>
      </c>
    </row>
    <row r="126" spans="1:1" x14ac:dyDescent="0.3">
      <c r="A126" s="1" t="s">
        <v>936</v>
      </c>
    </row>
    <row r="128" spans="1:1" ht="21.75" x14ac:dyDescent="0.3">
      <c r="A128" s="2" t="s">
        <v>937</v>
      </c>
    </row>
    <row r="130" spans="1:1" x14ac:dyDescent="0.3">
      <c r="A130" t="s">
        <v>938</v>
      </c>
    </row>
    <row r="131" spans="1:1" x14ac:dyDescent="0.3">
      <c r="A131" s="3"/>
    </row>
    <row r="132" spans="1:1" x14ac:dyDescent="0.3">
      <c r="A132" s="20" t="s">
        <v>939</v>
      </c>
    </row>
    <row r="133" spans="1:1" x14ac:dyDescent="0.3">
      <c r="A133" s="20" t="s">
        <v>940</v>
      </c>
    </row>
    <row r="134" spans="1:1" x14ac:dyDescent="0.3">
      <c r="A134" s="20" t="s">
        <v>941</v>
      </c>
    </row>
    <row r="136" spans="1:1" x14ac:dyDescent="0.3">
      <c r="A136" s="1" t="s">
        <v>942</v>
      </c>
    </row>
    <row r="138" spans="1:1" ht="21.75" x14ac:dyDescent="0.3">
      <c r="A138" s="2" t="s">
        <v>943</v>
      </c>
    </row>
    <row r="140" spans="1:1" x14ac:dyDescent="0.3">
      <c r="A140" t="s">
        <v>944</v>
      </c>
    </row>
    <row r="142" spans="1:1" x14ac:dyDescent="0.3">
      <c r="A142" s="8" t="s">
        <v>488</v>
      </c>
    </row>
    <row r="143" spans="1:1" x14ac:dyDescent="0.3">
      <c r="A143" s="8" t="s">
        <v>140</v>
      </c>
    </row>
    <row r="144" spans="1:1" x14ac:dyDescent="0.3">
      <c r="A144" s="8" t="s">
        <v>945</v>
      </c>
    </row>
    <row r="146" spans="1:1" x14ac:dyDescent="0.3">
      <c r="A146" t="s">
        <v>946</v>
      </c>
    </row>
    <row r="148" spans="1:1" x14ac:dyDescent="0.3">
      <c r="A148" s="8" t="s">
        <v>830</v>
      </c>
    </row>
    <row r="149" spans="1:1" x14ac:dyDescent="0.3">
      <c r="A149" s="8" t="s">
        <v>140</v>
      </c>
    </row>
    <row r="150" spans="1:1" x14ac:dyDescent="0.3">
      <c r="A150" s="8" t="s">
        <v>947</v>
      </c>
    </row>
    <row r="151" spans="1:1" x14ac:dyDescent="0.3">
      <c r="A151" s="8" t="s">
        <v>948</v>
      </c>
    </row>
    <row r="152" spans="1:1" x14ac:dyDescent="0.3">
      <c r="A152" s="8" t="s">
        <v>949</v>
      </c>
    </row>
    <row r="154" spans="1:1" x14ac:dyDescent="0.3">
      <c r="A154" s="8" t="s">
        <v>950</v>
      </c>
    </row>
    <row r="155" spans="1:1" x14ac:dyDescent="0.3">
      <c r="A155" s="8" t="s">
        <v>951</v>
      </c>
    </row>
    <row r="156" spans="1:1" x14ac:dyDescent="0.3">
      <c r="A156" s="8" t="s">
        <v>407</v>
      </c>
    </row>
    <row r="158" spans="1:1" x14ac:dyDescent="0.3">
      <c r="A158" s="8" t="s">
        <v>952</v>
      </c>
    </row>
    <row r="159" spans="1:1" x14ac:dyDescent="0.3">
      <c r="A159" s="8" t="s">
        <v>953</v>
      </c>
    </row>
    <row r="160" spans="1:1" x14ac:dyDescent="0.3">
      <c r="A160" s="8" t="s">
        <v>954</v>
      </c>
    </row>
    <row r="162" spans="1:1" x14ac:dyDescent="0.3">
      <c r="A162" s="8" t="s">
        <v>955</v>
      </c>
    </row>
    <row r="163" spans="1:1" x14ac:dyDescent="0.3">
      <c r="A163" s="8" t="s">
        <v>956</v>
      </c>
    </row>
    <row r="164" spans="1:1" x14ac:dyDescent="0.3">
      <c r="A164" s="8" t="s">
        <v>957</v>
      </c>
    </row>
    <row r="165" spans="1:1" x14ac:dyDescent="0.3">
      <c r="A165" s="8" t="s">
        <v>958</v>
      </c>
    </row>
    <row r="166" spans="1:1" x14ac:dyDescent="0.3">
      <c r="A166" s="8" t="s">
        <v>959</v>
      </c>
    </row>
    <row r="168" spans="1:1" x14ac:dyDescent="0.3">
      <c r="A168" s="8" t="s">
        <v>960</v>
      </c>
    </row>
    <row r="169" spans="1:1" x14ac:dyDescent="0.3">
      <c r="A169" s="8" t="s">
        <v>961</v>
      </c>
    </row>
    <row r="170" spans="1:1" x14ac:dyDescent="0.3">
      <c r="A170" s="8" t="s">
        <v>407</v>
      </c>
    </row>
    <row r="172" spans="1:1" ht="21.75" x14ac:dyDescent="0.3">
      <c r="A172" s="2" t="s">
        <v>962</v>
      </c>
    </row>
    <row r="174" spans="1:1" x14ac:dyDescent="0.3">
      <c r="A174" t="s">
        <v>963</v>
      </c>
    </row>
    <row r="175" spans="1:1" x14ac:dyDescent="0.3">
      <c r="A175" s="3"/>
    </row>
    <row r="176" spans="1:1" x14ac:dyDescent="0.3">
      <c r="A176" s="4" t="s">
        <v>964</v>
      </c>
    </row>
    <row r="178" spans="1:1" x14ac:dyDescent="0.3">
      <c r="A178" s="8" t="s">
        <v>488</v>
      </c>
    </row>
    <row r="179" spans="1:1" x14ac:dyDescent="0.3">
      <c r="A179" s="8" t="s">
        <v>140</v>
      </c>
    </row>
    <row r="180" spans="1:1" x14ac:dyDescent="0.3">
      <c r="A180" s="8" t="s">
        <v>965</v>
      </c>
    </row>
    <row r="181" spans="1:1" x14ac:dyDescent="0.3">
      <c r="A181" s="3"/>
    </row>
    <row r="182" spans="1:1" x14ac:dyDescent="0.3">
      <c r="A182" s="4" t="s">
        <v>966</v>
      </c>
    </row>
    <row r="183" spans="1:1" x14ac:dyDescent="0.3">
      <c r="A183" s="3"/>
    </row>
    <row r="184" spans="1:1" x14ac:dyDescent="0.3">
      <c r="A184" s="3" t="s">
        <v>967</v>
      </c>
    </row>
    <row r="186" spans="1:1" x14ac:dyDescent="0.3">
      <c r="A186" s="8" t="s">
        <v>830</v>
      </c>
    </row>
    <row r="187" spans="1:1" x14ac:dyDescent="0.3">
      <c r="A187" s="8" t="s">
        <v>140</v>
      </c>
    </row>
    <row r="188" spans="1:1" x14ac:dyDescent="0.3">
      <c r="A188" s="8" t="s">
        <v>831</v>
      </c>
    </row>
    <row r="189" spans="1:1" x14ac:dyDescent="0.3">
      <c r="A189" s="8" t="s">
        <v>968</v>
      </c>
    </row>
    <row r="190" spans="1:1" x14ac:dyDescent="0.3">
      <c r="A190" s="8" t="s">
        <v>969</v>
      </c>
    </row>
    <row r="192" spans="1:1" x14ac:dyDescent="0.3">
      <c r="A192" s="8" t="s">
        <v>970</v>
      </c>
    </row>
    <row r="193" spans="1:1" x14ac:dyDescent="0.3">
      <c r="A193" s="8" t="s">
        <v>971</v>
      </c>
    </row>
    <row r="195" spans="1:1" x14ac:dyDescent="0.3">
      <c r="A195" s="8" t="s">
        <v>833</v>
      </c>
    </row>
    <row r="196" spans="1:1" x14ac:dyDescent="0.3">
      <c r="A196" s="8" t="s">
        <v>972</v>
      </c>
    </row>
    <row r="197" spans="1:1" x14ac:dyDescent="0.3">
      <c r="A197" s="8" t="s">
        <v>463</v>
      </c>
    </row>
    <row r="199" spans="1:1" x14ac:dyDescent="0.3">
      <c r="A199" s="8" t="s">
        <v>973</v>
      </c>
    </row>
    <row r="200" spans="1:1" x14ac:dyDescent="0.3">
      <c r="A200" s="8" t="s">
        <v>834</v>
      </c>
    </row>
    <row r="201" spans="1:1" x14ac:dyDescent="0.3">
      <c r="A201" s="8" t="s">
        <v>974</v>
      </c>
    </row>
    <row r="202" spans="1:1" x14ac:dyDescent="0.3">
      <c r="A202" s="8" t="s">
        <v>835</v>
      </c>
    </row>
    <row r="203" spans="1:1" x14ac:dyDescent="0.3">
      <c r="A203" s="8" t="s">
        <v>836</v>
      </c>
    </row>
    <row r="204" spans="1:1" x14ac:dyDescent="0.3">
      <c r="A204" s="8" t="s">
        <v>837</v>
      </c>
    </row>
    <row r="205" spans="1:1" x14ac:dyDescent="0.3">
      <c r="A205" s="8" t="s">
        <v>838</v>
      </c>
    </row>
    <row r="206" spans="1:1" x14ac:dyDescent="0.3">
      <c r="A206" s="8" t="s">
        <v>463</v>
      </c>
    </row>
    <row r="207" spans="1:1" x14ac:dyDescent="0.3">
      <c r="A207" s="8" t="s">
        <v>407</v>
      </c>
    </row>
    <row r="208" spans="1:1" x14ac:dyDescent="0.3">
      <c r="A208" s="3"/>
    </row>
    <row r="209" spans="1:1" x14ac:dyDescent="0.3">
      <c r="A209" s="4" t="s">
        <v>975</v>
      </c>
    </row>
    <row r="210" spans="1:1" x14ac:dyDescent="0.3">
      <c r="A210" s="3"/>
    </row>
    <row r="211" spans="1:1" x14ac:dyDescent="0.3">
      <c r="A211" s="3" t="s">
        <v>976</v>
      </c>
    </row>
    <row r="213" spans="1:1" x14ac:dyDescent="0.3">
      <c r="A213" s="8" t="s">
        <v>488</v>
      </c>
    </row>
    <row r="214" spans="1:1" x14ac:dyDescent="0.3">
      <c r="A214" s="8" t="s">
        <v>140</v>
      </c>
    </row>
    <row r="215" spans="1:1" x14ac:dyDescent="0.3">
      <c r="A215" s="8" t="s">
        <v>977</v>
      </c>
    </row>
    <row r="216" spans="1:1" x14ac:dyDescent="0.3">
      <c r="A216" s="3"/>
    </row>
    <row r="217" spans="1:1" x14ac:dyDescent="0.3">
      <c r="A217" s="4" t="s">
        <v>978</v>
      </c>
    </row>
    <row r="218" spans="1:1" x14ac:dyDescent="0.3">
      <c r="A218" s="3"/>
    </row>
    <row r="219" spans="1:1" x14ac:dyDescent="0.3">
      <c r="A219" s="3" t="s">
        <v>979</v>
      </c>
    </row>
    <row r="221" spans="1:1" x14ac:dyDescent="0.3">
      <c r="A221" s="8" t="s">
        <v>488</v>
      </c>
    </row>
    <row r="222" spans="1:1" x14ac:dyDescent="0.3">
      <c r="A222" s="8" t="s">
        <v>140</v>
      </c>
    </row>
    <row r="223" spans="1:1" x14ac:dyDescent="0.3">
      <c r="A223" s="8" t="s">
        <v>980</v>
      </c>
    </row>
    <row r="224" spans="1:1" x14ac:dyDescent="0.3">
      <c r="A224" s="8" t="s">
        <v>981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46" workbookViewId="0">
      <selection activeCell="D68" sqref="D68"/>
    </sheetView>
  </sheetViews>
  <sheetFormatPr defaultRowHeight="16.5" x14ac:dyDescent="0.3"/>
  <cols>
    <col min="1" max="1" width="11" bestFit="1" customWidth="1"/>
    <col min="2" max="2" width="20.625" bestFit="1" customWidth="1"/>
    <col min="3" max="3" width="34.875" customWidth="1"/>
    <col min="4" max="4" width="40.75" bestFit="1" customWidth="1"/>
    <col min="5" max="5" width="22.875" bestFit="1" customWidth="1"/>
  </cols>
  <sheetData>
    <row r="1" spans="1:7" x14ac:dyDescent="0.3">
      <c r="A1" t="s">
        <v>170</v>
      </c>
    </row>
    <row r="2" spans="1:7" x14ac:dyDescent="0.3">
      <c r="A2" t="s">
        <v>180</v>
      </c>
      <c r="B2" t="s">
        <v>181</v>
      </c>
      <c r="D2" t="s">
        <v>236</v>
      </c>
    </row>
    <row r="3" spans="1:7" x14ac:dyDescent="0.3">
      <c r="A3" t="s">
        <v>254</v>
      </c>
      <c r="B3" t="s">
        <v>172</v>
      </c>
      <c r="C3" s="12" t="s">
        <v>1331</v>
      </c>
      <c r="D3" t="s">
        <v>182</v>
      </c>
      <c r="E3" s="12" t="s">
        <v>492</v>
      </c>
      <c r="G3" s="12"/>
    </row>
    <row r="4" spans="1:7" x14ac:dyDescent="0.3">
      <c r="D4" t="s">
        <v>183</v>
      </c>
      <c r="E4" s="12" t="s">
        <v>493</v>
      </c>
      <c r="G4" s="12"/>
    </row>
    <row r="5" spans="1:7" x14ac:dyDescent="0.3">
      <c r="D5" t="s">
        <v>184</v>
      </c>
      <c r="E5" s="12" t="s">
        <v>494</v>
      </c>
      <c r="G5" s="12"/>
    </row>
    <row r="6" spans="1:7" x14ac:dyDescent="0.3">
      <c r="B6" t="s">
        <v>173</v>
      </c>
      <c r="C6" s="12" t="s">
        <v>1332</v>
      </c>
      <c r="D6" t="s">
        <v>185</v>
      </c>
      <c r="E6" s="12" t="s">
        <v>1320</v>
      </c>
      <c r="G6" s="12"/>
    </row>
    <row r="7" spans="1:7" x14ac:dyDescent="0.3">
      <c r="D7" t="s">
        <v>186</v>
      </c>
      <c r="E7" s="12" t="s">
        <v>497</v>
      </c>
      <c r="G7" s="12"/>
    </row>
    <row r="8" spans="1:7" x14ac:dyDescent="0.3">
      <c r="D8" t="s">
        <v>187</v>
      </c>
      <c r="E8" s="12" t="s">
        <v>498</v>
      </c>
      <c r="G8" s="12"/>
    </row>
    <row r="9" spans="1:7" x14ac:dyDescent="0.3">
      <c r="D9" t="s">
        <v>188</v>
      </c>
      <c r="E9" s="12" t="s">
        <v>499</v>
      </c>
      <c r="G9" s="12"/>
    </row>
    <row r="10" spans="1:7" x14ac:dyDescent="0.3">
      <c r="B10" t="s">
        <v>174</v>
      </c>
      <c r="C10" s="12" t="s">
        <v>1334</v>
      </c>
      <c r="D10" t="s">
        <v>189</v>
      </c>
      <c r="E10" s="12" t="s">
        <v>501</v>
      </c>
      <c r="G10" s="12"/>
    </row>
    <row r="11" spans="1:7" x14ac:dyDescent="0.3">
      <c r="D11" t="s">
        <v>190</v>
      </c>
      <c r="E11" s="12" t="s">
        <v>502</v>
      </c>
      <c r="G11" s="12"/>
    </row>
    <row r="12" spans="1:7" x14ac:dyDescent="0.3">
      <c r="D12" t="s">
        <v>183</v>
      </c>
      <c r="E12" s="12" t="s">
        <v>503</v>
      </c>
      <c r="G12" s="12"/>
    </row>
    <row r="13" spans="1:7" x14ac:dyDescent="0.3">
      <c r="D13" t="s">
        <v>191</v>
      </c>
      <c r="E13" s="12"/>
      <c r="G13" s="12"/>
    </row>
    <row r="14" spans="1:7" x14ac:dyDescent="0.3">
      <c r="B14" t="s">
        <v>224</v>
      </c>
      <c r="C14" s="12" t="s">
        <v>504</v>
      </c>
      <c r="D14" t="s">
        <v>185</v>
      </c>
      <c r="E14" s="12" t="s">
        <v>496</v>
      </c>
      <c r="G14" s="12"/>
    </row>
    <row r="15" spans="1:7" x14ac:dyDescent="0.3">
      <c r="D15" t="s">
        <v>225</v>
      </c>
      <c r="E15" s="12" t="s">
        <v>505</v>
      </c>
      <c r="G15" s="12"/>
    </row>
    <row r="16" spans="1:7" x14ac:dyDescent="0.3">
      <c r="D16" t="s">
        <v>226</v>
      </c>
      <c r="E16" s="12" t="s">
        <v>506</v>
      </c>
      <c r="G16" s="12"/>
    </row>
    <row r="17" spans="2:7" x14ac:dyDescent="0.3">
      <c r="D17" t="s">
        <v>227</v>
      </c>
      <c r="E17" s="12" t="s">
        <v>507</v>
      </c>
      <c r="G17" s="12"/>
    </row>
    <row r="18" spans="2:7" x14ac:dyDescent="0.3">
      <c r="B18" t="s">
        <v>175</v>
      </c>
      <c r="C18" s="12" t="s">
        <v>508</v>
      </c>
      <c r="D18" t="s">
        <v>185</v>
      </c>
      <c r="E18" s="12" t="s">
        <v>1321</v>
      </c>
      <c r="G18" s="12"/>
    </row>
    <row r="19" spans="2:7" x14ac:dyDescent="0.3">
      <c r="D19" t="s">
        <v>173</v>
      </c>
      <c r="E19" s="12" t="s">
        <v>495</v>
      </c>
      <c r="G19" s="12"/>
    </row>
    <row r="20" spans="2:7" x14ac:dyDescent="0.3">
      <c r="D20" t="s">
        <v>192</v>
      </c>
      <c r="E20" s="12" t="s">
        <v>509</v>
      </c>
      <c r="G20" s="12"/>
    </row>
    <row r="21" spans="2:7" x14ac:dyDescent="0.3">
      <c r="D21" t="s">
        <v>193</v>
      </c>
      <c r="E21" s="12" t="s">
        <v>510</v>
      </c>
      <c r="G21" s="12"/>
    </row>
    <row r="22" spans="2:7" x14ac:dyDescent="0.3">
      <c r="D22" t="s">
        <v>194</v>
      </c>
      <c r="E22" s="12" t="s">
        <v>511</v>
      </c>
      <c r="G22" s="12"/>
    </row>
    <row r="23" spans="2:7" x14ac:dyDescent="0.3">
      <c r="D23" t="s">
        <v>195</v>
      </c>
      <c r="E23" s="12" t="s">
        <v>512</v>
      </c>
      <c r="G23" s="12"/>
    </row>
    <row r="24" spans="2:7" x14ac:dyDescent="0.3">
      <c r="B24" t="s">
        <v>176</v>
      </c>
      <c r="C24" s="12" t="s">
        <v>1333</v>
      </c>
      <c r="D24" t="s">
        <v>196</v>
      </c>
      <c r="E24" s="12" t="s">
        <v>513</v>
      </c>
      <c r="G24" s="12"/>
    </row>
    <row r="25" spans="2:7" x14ac:dyDescent="0.3">
      <c r="D25" t="s">
        <v>197</v>
      </c>
      <c r="E25" s="12" t="s">
        <v>514</v>
      </c>
      <c r="G25" s="12"/>
    </row>
    <row r="26" spans="2:7" x14ac:dyDescent="0.3">
      <c r="D26" t="s">
        <v>198</v>
      </c>
      <c r="E26" s="12" t="s">
        <v>515</v>
      </c>
      <c r="G26" s="12"/>
    </row>
    <row r="27" spans="2:7" x14ac:dyDescent="0.3">
      <c r="D27" t="s">
        <v>199</v>
      </c>
      <c r="E27" s="12" t="s">
        <v>516</v>
      </c>
      <c r="G27" s="12"/>
    </row>
    <row r="28" spans="2:7" x14ac:dyDescent="0.3">
      <c r="B28" t="s">
        <v>212</v>
      </c>
      <c r="C28" s="12" t="s">
        <v>517</v>
      </c>
      <c r="D28" t="s">
        <v>200</v>
      </c>
      <c r="E28" s="12" t="s">
        <v>518</v>
      </c>
      <c r="G28" s="12"/>
    </row>
    <row r="29" spans="2:7" x14ac:dyDescent="0.3">
      <c r="D29" t="s">
        <v>177</v>
      </c>
      <c r="E29" s="12" t="s">
        <v>519</v>
      </c>
      <c r="G29" s="12"/>
    </row>
    <row r="30" spans="2:7" x14ac:dyDescent="0.3">
      <c r="D30" t="s">
        <v>213</v>
      </c>
      <c r="E30" s="12" t="s">
        <v>520</v>
      </c>
      <c r="G30" s="12"/>
    </row>
    <row r="31" spans="2:7" x14ac:dyDescent="0.3">
      <c r="D31" t="s">
        <v>214</v>
      </c>
      <c r="E31" s="12" t="s">
        <v>521</v>
      </c>
      <c r="G31" s="12"/>
    </row>
    <row r="32" spans="2:7" x14ac:dyDescent="0.3">
      <c r="D32" t="s">
        <v>215</v>
      </c>
      <c r="E32" s="12" t="s">
        <v>522</v>
      </c>
      <c r="G32" s="12"/>
    </row>
    <row r="33" spans="2:7" x14ac:dyDescent="0.3">
      <c r="D33" t="s">
        <v>221</v>
      </c>
      <c r="E33" s="12" t="s">
        <v>523</v>
      </c>
      <c r="G33" s="12"/>
    </row>
    <row r="34" spans="2:7" x14ac:dyDescent="0.3">
      <c r="D34" t="s">
        <v>222</v>
      </c>
      <c r="E34" s="12" t="s">
        <v>524</v>
      </c>
      <c r="G34" s="12"/>
    </row>
    <row r="35" spans="2:7" x14ac:dyDescent="0.3">
      <c r="D35" t="s">
        <v>223</v>
      </c>
      <c r="E35" s="12" t="s">
        <v>525</v>
      </c>
      <c r="G35" s="12"/>
    </row>
    <row r="36" spans="2:7" x14ac:dyDescent="0.3">
      <c r="B36" t="s">
        <v>216</v>
      </c>
      <c r="C36" s="12" t="s">
        <v>526</v>
      </c>
      <c r="D36" t="s">
        <v>217</v>
      </c>
      <c r="E36" s="12" t="s">
        <v>527</v>
      </c>
      <c r="G36" s="12"/>
    </row>
    <row r="37" spans="2:7" x14ac:dyDescent="0.3">
      <c r="D37" t="s">
        <v>218</v>
      </c>
      <c r="E37" s="12" t="s">
        <v>528</v>
      </c>
      <c r="G37" s="12"/>
    </row>
    <row r="38" spans="2:7" x14ac:dyDescent="0.3">
      <c r="D38" t="s">
        <v>219</v>
      </c>
      <c r="E38" s="12" t="s">
        <v>529</v>
      </c>
      <c r="G38" s="12"/>
    </row>
    <row r="39" spans="2:7" x14ac:dyDescent="0.3">
      <c r="D39" t="s">
        <v>220</v>
      </c>
      <c r="E39" s="12" t="s">
        <v>530</v>
      </c>
      <c r="G39" s="12"/>
    </row>
    <row r="40" spans="2:7" x14ac:dyDescent="0.3">
      <c r="B40" t="s">
        <v>178</v>
      </c>
      <c r="C40" s="12" t="s">
        <v>531</v>
      </c>
      <c r="D40" t="s">
        <v>201</v>
      </c>
      <c r="E40" s="12" t="s">
        <v>532</v>
      </c>
      <c r="G40" s="12"/>
    </row>
    <row r="41" spans="2:7" x14ac:dyDescent="0.3">
      <c r="D41" t="s">
        <v>202</v>
      </c>
      <c r="E41" s="12" t="s">
        <v>533</v>
      </c>
      <c r="G41" s="12"/>
    </row>
    <row r="42" spans="2:7" x14ac:dyDescent="0.3">
      <c r="D42" t="s">
        <v>203</v>
      </c>
      <c r="E42" s="12" t="s">
        <v>534</v>
      </c>
      <c r="G42" s="12"/>
    </row>
    <row r="43" spans="2:7" x14ac:dyDescent="0.3">
      <c r="D43" t="s">
        <v>179</v>
      </c>
      <c r="E43" s="12" t="s">
        <v>535</v>
      </c>
      <c r="G43" s="12"/>
    </row>
    <row r="44" spans="2:7" x14ac:dyDescent="0.3">
      <c r="D44" t="s">
        <v>204</v>
      </c>
      <c r="E44" s="12" t="s">
        <v>536</v>
      </c>
      <c r="G44" s="12"/>
    </row>
    <row r="45" spans="2:7" x14ac:dyDescent="0.3">
      <c r="B45" t="s">
        <v>205</v>
      </c>
      <c r="C45" s="12" t="s">
        <v>537</v>
      </c>
      <c r="D45" t="s">
        <v>206</v>
      </c>
      <c r="E45" s="12" t="s">
        <v>538</v>
      </c>
      <c r="G45" s="12"/>
    </row>
    <row r="46" spans="2:7" x14ac:dyDescent="0.3">
      <c r="D46" t="s">
        <v>207</v>
      </c>
      <c r="E46" s="12" t="s">
        <v>539</v>
      </c>
      <c r="G46" s="12"/>
    </row>
    <row r="47" spans="2:7" x14ac:dyDescent="0.3">
      <c r="D47" t="s">
        <v>208</v>
      </c>
      <c r="E47" s="12" t="s">
        <v>540</v>
      </c>
      <c r="G47" s="12"/>
    </row>
    <row r="48" spans="2:7" x14ac:dyDescent="0.3">
      <c r="D48" t="s">
        <v>209</v>
      </c>
      <c r="E48" s="12" t="s">
        <v>541</v>
      </c>
      <c r="G48" s="12"/>
    </row>
    <row r="49" spans="1:7" x14ac:dyDescent="0.3">
      <c r="D49" t="s">
        <v>210</v>
      </c>
      <c r="E49" s="12" t="s">
        <v>542</v>
      </c>
      <c r="G49" s="12"/>
    </row>
    <row r="50" spans="1:7" x14ac:dyDescent="0.3">
      <c r="D50" t="s">
        <v>211</v>
      </c>
      <c r="E50" s="12" t="s">
        <v>543</v>
      </c>
      <c r="G50" s="12"/>
    </row>
    <row r="51" spans="1:7" x14ac:dyDescent="0.3">
      <c r="B51" t="s">
        <v>184</v>
      </c>
      <c r="C51" s="12" t="s">
        <v>494</v>
      </c>
      <c r="D51" t="s">
        <v>228</v>
      </c>
      <c r="E51" s="12" t="s">
        <v>544</v>
      </c>
      <c r="G51" s="12"/>
    </row>
    <row r="52" spans="1:7" x14ac:dyDescent="0.3">
      <c r="D52" t="s">
        <v>229</v>
      </c>
      <c r="E52" s="12" t="s">
        <v>545</v>
      </c>
      <c r="G52" s="12"/>
    </row>
    <row r="53" spans="1:7" x14ac:dyDescent="0.3">
      <c r="D53" t="s">
        <v>230</v>
      </c>
      <c r="E53" s="12" t="s">
        <v>546</v>
      </c>
      <c r="G53" s="12"/>
    </row>
    <row r="54" spans="1:7" x14ac:dyDescent="0.3">
      <c r="D54" t="s">
        <v>231</v>
      </c>
      <c r="E54" s="12" t="s">
        <v>547</v>
      </c>
      <c r="G54" s="12"/>
    </row>
    <row r="55" spans="1:7" x14ac:dyDescent="0.3">
      <c r="B55" t="s">
        <v>232</v>
      </c>
      <c r="C55" s="12" t="s">
        <v>548</v>
      </c>
      <c r="D55" t="s">
        <v>232</v>
      </c>
      <c r="E55" s="12" t="s">
        <v>548</v>
      </c>
      <c r="G55" s="12"/>
    </row>
    <row r="56" spans="1:7" x14ac:dyDescent="0.3">
      <c r="D56" t="s">
        <v>233</v>
      </c>
      <c r="E56" s="12" t="s">
        <v>549</v>
      </c>
      <c r="G56" s="12"/>
    </row>
    <row r="57" spans="1:7" x14ac:dyDescent="0.3">
      <c r="D57" t="s">
        <v>234</v>
      </c>
      <c r="E57" s="12" t="s">
        <v>550</v>
      </c>
      <c r="G57" s="12"/>
    </row>
    <row r="58" spans="1:7" x14ac:dyDescent="0.3">
      <c r="D58" t="s">
        <v>235</v>
      </c>
      <c r="E58" s="12" t="s">
        <v>551</v>
      </c>
      <c r="G58" s="12"/>
    </row>
    <row r="59" spans="1:7" x14ac:dyDescent="0.3">
      <c r="A59" t="s">
        <v>253</v>
      </c>
      <c r="B59" t="s">
        <v>237</v>
      </c>
      <c r="C59" s="12" t="s">
        <v>552</v>
      </c>
      <c r="D59" t="s">
        <v>237</v>
      </c>
      <c r="E59" s="12" t="s">
        <v>1580</v>
      </c>
      <c r="G59" s="12"/>
    </row>
    <row r="60" spans="1:7" x14ac:dyDescent="0.3">
      <c r="C60" s="12"/>
      <c r="D60" t="s">
        <v>1583</v>
      </c>
      <c r="E60" s="12" t="s">
        <v>1581</v>
      </c>
      <c r="G60" s="12"/>
    </row>
    <row r="61" spans="1:7" x14ac:dyDescent="0.3">
      <c r="C61" s="12"/>
      <c r="D61" t="s">
        <v>1582</v>
      </c>
      <c r="E61" s="12"/>
      <c r="G61" s="12"/>
    </row>
    <row r="62" spans="1:7" x14ac:dyDescent="0.3">
      <c r="D62" t="s">
        <v>238</v>
      </c>
      <c r="E62" s="12" t="s">
        <v>553</v>
      </c>
      <c r="G62" s="12"/>
    </row>
    <row r="63" spans="1:7" x14ac:dyDescent="0.3">
      <c r="B63" t="s">
        <v>241</v>
      </c>
      <c r="C63" s="12" t="s">
        <v>1222</v>
      </c>
      <c r="D63" t="s">
        <v>239</v>
      </c>
      <c r="E63" s="12" t="s">
        <v>554</v>
      </c>
      <c r="G63" s="12"/>
    </row>
    <row r="64" spans="1:7" x14ac:dyDescent="0.3">
      <c r="D64" t="s">
        <v>240</v>
      </c>
      <c r="E64" s="12" t="s">
        <v>555</v>
      </c>
      <c r="G64" s="12"/>
    </row>
    <row r="65" spans="2:7" x14ac:dyDescent="0.3">
      <c r="B65" t="s">
        <v>242</v>
      </c>
      <c r="C65" s="12" t="s">
        <v>1563</v>
      </c>
      <c r="D65" t="s">
        <v>243</v>
      </c>
      <c r="E65" s="12" t="s">
        <v>556</v>
      </c>
      <c r="G65" s="12"/>
    </row>
    <row r="66" spans="2:7" x14ac:dyDescent="0.3">
      <c r="D66" t="s">
        <v>244</v>
      </c>
      <c r="E66" s="12" t="s">
        <v>557</v>
      </c>
      <c r="G66" s="12"/>
    </row>
    <row r="67" spans="2:7" x14ac:dyDescent="0.3">
      <c r="B67" t="s">
        <v>245</v>
      </c>
      <c r="C67" s="12" t="s">
        <v>558</v>
      </c>
      <c r="D67" t="s">
        <v>246</v>
      </c>
      <c r="E67" s="12" t="s">
        <v>559</v>
      </c>
      <c r="G67" s="12"/>
    </row>
    <row r="68" spans="2:7" x14ac:dyDescent="0.3">
      <c r="D68" t="s">
        <v>247</v>
      </c>
      <c r="E68" s="12" t="s">
        <v>560</v>
      </c>
      <c r="G68" s="12"/>
    </row>
    <row r="69" spans="2:7" x14ac:dyDescent="0.3">
      <c r="B69" t="s">
        <v>248</v>
      </c>
      <c r="C69" s="12" t="s">
        <v>1564</v>
      </c>
      <c r="D69" t="s">
        <v>249</v>
      </c>
      <c r="E69" s="12" t="s">
        <v>561</v>
      </c>
      <c r="G69" s="12"/>
    </row>
    <row r="70" spans="2:7" x14ac:dyDescent="0.3">
      <c r="D70" t="s">
        <v>250</v>
      </c>
      <c r="E70" s="12" t="s">
        <v>562</v>
      </c>
      <c r="G70" s="12"/>
    </row>
    <row r="71" spans="2:7" x14ac:dyDescent="0.3">
      <c r="B71" t="s">
        <v>251</v>
      </c>
      <c r="C71" s="12" t="s">
        <v>1562</v>
      </c>
      <c r="D71" t="s">
        <v>171</v>
      </c>
      <c r="E71" s="12" t="s">
        <v>563</v>
      </c>
      <c r="G71" s="12"/>
    </row>
    <row r="72" spans="2:7" x14ac:dyDescent="0.3">
      <c r="D72" t="s">
        <v>252</v>
      </c>
      <c r="E72" s="12" t="s">
        <v>564</v>
      </c>
      <c r="G72" s="12"/>
    </row>
    <row r="73" spans="2:7" x14ac:dyDescent="0.3">
      <c r="G73" s="12"/>
    </row>
    <row r="74" spans="2:7" x14ac:dyDescent="0.3">
      <c r="G74" s="12"/>
    </row>
    <row r="75" spans="2:7" x14ac:dyDescent="0.3">
      <c r="G75" s="12"/>
    </row>
    <row r="76" spans="2:7" x14ac:dyDescent="0.3">
      <c r="G76" s="12"/>
    </row>
    <row r="77" spans="2:7" x14ac:dyDescent="0.3">
      <c r="G77" s="12"/>
    </row>
    <row r="78" spans="2:7" x14ac:dyDescent="0.3">
      <c r="G78" s="12"/>
    </row>
    <row r="79" spans="2:7" x14ac:dyDescent="0.3">
      <c r="G79" s="12"/>
    </row>
    <row r="80" spans="2:7" x14ac:dyDescent="0.3">
      <c r="G80" s="12"/>
    </row>
    <row r="81" spans="7:7" x14ac:dyDescent="0.3">
      <c r="G81" s="12"/>
    </row>
    <row r="82" spans="7:7" x14ac:dyDescent="0.3">
      <c r="G82" s="12"/>
    </row>
    <row r="83" spans="7:7" x14ac:dyDescent="0.3">
      <c r="G83" s="12"/>
    </row>
    <row r="84" spans="7:7" x14ac:dyDescent="0.3">
      <c r="G84" s="12"/>
    </row>
    <row r="85" spans="7:7" x14ac:dyDescent="0.3">
      <c r="G85" s="12"/>
    </row>
    <row r="86" spans="7:7" x14ac:dyDescent="0.3">
      <c r="G86" s="12"/>
    </row>
    <row r="87" spans="7:7" x14ac:dyDescent="0.3">
      <c r="G87" s="12"/>
    </row>
    <row r="88" spans="7:7" x14ac:dyDescent="0.3">
      <c r="G88" s="1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A19" sqref="A19"/>
    </sheetView>
  </sheetViews>
  <sheetFormatPr defaultRowHeight="16.5" x14ac:dyDescent="0.3"/>
  <cols>
    <col min="1" max="1" width="25.5" customWidth="1"/>
    <col min="2" max="2" width="42.625" bestFit="1" customWidth="1"/>
    <col min="3" max="3" width="70.5" bestFit="1" customWidth="1"/>
  </cols>
  <sheetData>
    <row r="1" spans="1:3" x14ac:dyDescent="0.3">
      <c r="A1" t="s">
        <v>255</v>
      </c>
      <c r="B1" t="s">
        <v>281</v>
      </c>
      <c r="C1" t="s">
        <v>299</v>
      </c>
    </row>
    <row r="2" spans="1:3" x14ac:dyDescent="0.3">
      <c r="A2" t="s">
        <v>270</v>
      </c>
      <c r="C2" t="s">
        <v>301</v>
      </c>
    </row>
    <row r="3" spans="1:3" x14ac:dyDescent="0.3">
      <c r="A3" t="s">
        <v>271</v>
      </c>
      <c r="C3" t="s">
        <v>303</v>
      </c>
    </row>
    <row r="4" spans="1:3" x14ac:dyDescent="0.3">
      <c r="A4" t="s">
        <v>262</v>
      </c>
      <c r="C4" t="s">
        <v>302</v>
      </c>
    </row>
    <row r="5" spans="1:3" x14ac:dyDescent="0.3">
      <c r="A5" t="s">
        <v>279</v>
      </c>
      <c r="C5" t="s">
        <v>305</v>
      </c>
    </row>
    <row r="6" spans="1:3" x14ac:dyDescent="0.3">
      <c r="A6" t="s">
        <v>278</v>
      </c>
      <c r="C6" t="s">
        <v>304</v>
      </c>
    </row>
    <row r="7" spans="1:3" x14ac:dyDescent="0.3">
      <c r="A7" t="s">
        <v>319</v>
      </c>
      <c r="C7" t="s">
        <v>320</v>
      </c>
    </row>
    <row r="8" spans="1:3" x14ac:dyDescent="0.3">
      <c r="A8" t="s">
        <v>268</v>
      </c>
      <c r="B8" t="s">
        <v>269</v>
      </c>
      <c r="C8" t="s">
        <v>300</v>
      </c>
    </row>
    <row r="9" spans="1:3" x14ac:dyDescent="0.3">
      <c r="A9" t="s">
        <v>256</v>
      </c>
      <c r="C9" t="s">
        <v>292</v>
      </c>
    </row>
    <row r="10" spans="1:3" x14ac:dyDescent="0.3">
      <c r="A10" t="s">
        <v>263</v>
      </c>
      <c r="C10" t="s">
        <v>288</v>
      </c>
    </row>
    <row r="11" spans="1:3" x14ac:dyDescent="0.3">
      <c r="A11" t="s">
        <v>264</v>
      </c>
      <c r="C11" t="s">
        <v>289</v>
      </c>
    </row>
    <row r="12" spans="1:3" x14ac:dyDescent="0.3">
      <c r="A12" t="s">
        <v>265</v>
      </c>
      <c r="C12" t="s">
        <v>285</v>
      </c>
    </row>
    <row r="13" spans="1:3" x14ac:dyDescent="0.3">
      <c r="A13" t="s">
        <v>284</v>
      </c>
      <c r="C13" t="s">
        <v>286</v>
      </c>
    </row>
    <row r="14" spans="1:3" x14ac:dyDescent="0.3">
      <c r="A14" t="s">
        <v>287</v>
      </c>
      <c r="C14" t="s">
        <v>308</v>
      </c>
    </row>
    <row r="15" spans="1:3" x14ac:dyDescent="0.3">
      <c r="A15" t="s">
        <v>266</v>
      </c>
      <c r="C15" t="s">
        <v>307</v>
      </c>
    </row>
    <row r="16" spans="1:3" x14ac:dyDescent="0.3">
      <c r="A16" t="s">
        <v>259</v>
      </c>
      <c r="B16" t="s">
        <v>260</v>
      </c>
      <c r="C16" t="s">
        <v>290</v>
      </c>
    </row>
    <row r="17" spans="1:3" x14ac:dyDescent="0.3">
      <c r="A17" t="s">
        <v>189</v>
      </c>
      <c r="C17" t="s">
        <v>306</v>
      </c>
    </row>
    <row r="18" spans="1:3" x14ac:dyDescent="0.3">
      <c r="A18" t="s">
        <v>296</v>
      </c>
      <c r="C18" t="s">
        <v>297</v>
      </c>
    </row>
    <row r="19" spans="1:3" x14ac:dyDescent="0.3">
      <c r="A19" t="s">
        <v>261</v>
      </c>
      <c r="B19" t="s">
        <v>291</v>
      </c>
      <c r="C19" t="s">
        <v>293</v>
      </c>
    </row>
    <row r="20" spans="1:3" x14ac:dyDescent="0.3">
      <c r="A20" t="s">
        <v>273</v>
      </c>
      <c r="C20" t="s">
        <v>298</v>
      </c>
    </row>
    <row r="21" spans="1:3" x14ac:dyDescent="0.3">
      <c r="A21" t="s">
        <v>294</v>
      </c>
      <c r="C21" t="s">
        <v>295</v>
      </c>
    </row>
    <row r="22" spans="1:3" x14ac:dyDescent="0.3">
      <c r="A22" t="s">
        <v>257</v>
      </c>
      <c r="B22" t="s">
        <v>283</v>
      </c>
      <c r="C22" t="s">
        <v>309</v>
      </c>
    </row>
    <row r="23" spans="1:3" x14ac:dyDescent="0.3">
      <c r="A23" t="s">
        <v>267</v>
      </c>
      <c r="C23" t="s">
        <v>310</v>
      </c>
    </row>
    <row r="24" spans="1:3" x14ac:dyDescent="0.3">
      <c r="A24" t="s">
        <v>277</v>
      </c>
      <c r="C24" t="s">
        <v>317</v>
      </c>
    </row>
    <row r="25" spans="1:3" x14ac:dyDescent="0.3">
      <c r="A25" t="s">
        <v>258</v>
      </c>
      <c r="B25" t="s">
        <v>282</v>
      </c>
      <c r="C25" t="s">
        <v>318</v>
      </c>
    </row>
    <row r="26" spans="1:3" x14ac:dyDescent="0.3">
      <c r="A26" t="s">
        <v>314</v>
      </c>
      <c r="C26" t="s">
        <v>315</v>
      </c>
    </row>
    <row r="27" spans="1:3" x14ac:dyDescent="0.3">
      <c r="A27" t="s">
        <v>272</v>
      </c>
      <c r="C27" t="s">
        <v>313</v>
      </c>
    </row>
    <row r="28" spans="1:3" x14ac:dyDescent="0.3">
      <c r="A28" t="s">
        <v>274</v>
      </c>
      <c r="C28" t="s">
        <v>312</v>
      </c>
    </row>
    <row r="29" spans="1:3" x14ac:dyDescent="0.3">
      <c r="A29" t="s">
        <v>280</v>
      </c>
      <c r="C29" t="s">
        <v>321</v>
      </c>
    </row>
    <row r="30" spans="1:3" x14ac:dyDescent="0.3">
      <c r="A30" t="s">
        <v>275</v>
      </c>
      <c r="C30" t="s">
        <v>311</v>
      </c>
    </row>
    <row r="31" spans="1:3" x14ac:dyDescent="0.3">
      <c r="A31" t="s">
        <v>276</v>
      </c>
      <c r="C31" t="s">
        <v>316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개발환경</vt:lpstr>
      <vt:lpstr>설치 및 환경설정</vt:lpstr>
      <vt:lpstr>소프트웨어 구성</vt:lpstr>
      <vt:lpstr>개발규칙</vt:lpstr>
      <vt:lpstr>프로젝트구조</vt:lpstr>
      <vt:lpstr>배포</vt:lpstr>
      <vt:lpstr>nginx 설정</vt:lpstr>
      <vt:lpstr>메뉴구성</vt:lpstr>
      <vt:lpstr>테이블참고</vt:lpstr>
      <vt:lpstr>테이블명</vt:lpstr>
      <vt:lpstr>테이블 컬럼명</vt:lpstr>
      <vt:lpstr>컬럼명</vt:lpstr>
      <vt:lpstr>MVC 패턴설명</vt:lpstr>
      <vt:lpstr>docker</vt:lpstr>
      <vt:lpstr>mysql</vt:lpstr>
      <vt:lpstr>설계특성</vt:lpstr>
      <vt:lpstr>이미지 설명</vt:lpstr>
      <vt:lpstr>projection</vt:lpstr>
      <vt:lpstr>영화관관리</vt:lpstr>
      <vt:lpstr>호텔관리</vt:lpstr>
      <vt:lpstr>레스토랑관리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YONSAI</dc:creator>
  <cp:lastModifiedBy>YONSAI</cp:lastModifiedBy>
  <dcterms:created xsi:type="dcterms:W3CDTF">2024-09-26T00:26:45Z</dcterms:created>
  <dcterms:modified xsi:type="dcterms:W3CDTF">2024-10-08T08:32:10Z</dcterms:modified>
</cp:coreProperties>
</file>