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ueki\Google ドライブ\複雑系ゼミ\交通流シンポ2021\シンポ用データ\"/>
    </mc:Choice>
  </mc:AlternateContent>
  <xr:revisionPtr revIDLastSave="0" documentId="13_ncr:1_{FE9AC456-A43B-49EF-ABDB-E466FD0AAFE6}" xr6:coauthVersionLast="46" xr6:coauthVersionMax="46" xr10:uidLastSave="{00000000-0000-0000-0000-000000000000}"/>
  <bookViews>
    <workbookView xWindow="-22222" yWindow="-104" windowWidth="22326" windowHeight="1205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K2" i="1" l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I5" i="1"/>
  <c r="I4" i="1"/>
  <c r="I3" i="1"/>
  <c r="I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<sst xmlns="http://schemas.openxmlformats.org/spreadsheetml/2006/main" count="6" uniqueCount="6">
  <si>
    <t>あおり運転による車線変更</t>
    <rPh sb="3" eb="5">
      <t>ウンテン</t>
    </rPh>
    <rPh sb="8" eb="12">
      <t>シャセンヘンコウ</t>
    </rPh>
    <phoneticPr fontId="1"/>
  </si>
  <si>
    <t>時間平均速度</t>
    <rPh sb="0" eb="2">
      <t>ジカン</t>
    </rPh>
    <rPh sb="2" eb="4">
      <t>ヘイキン</t>
    </rPh>
    <rPh sb="4" eb="6">
      <t>ソクド</t>
    </rPh>
    <phoneticPr fontId="1"/>
  </si>
  <si>
    <t>Lane Change by insentive</t>
    <phoneticPr fontId="1"/>
  </si>
  <si>
    <t>Lane Change by Threaten driving</t>
    <phoneticPr fontId="1"/>
  </si>
  <si>
    <t>Cooperator Ave. velocity</t>
    <phoneticPr fontId="1"/>
  </si>
  <si>
    <t>Defector Ave. velocity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</si>
</sst>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D20000"/>
      <color rgb="FF33CC33"/>
      <color rgb="FF008000"/>
      <color rgb="FFF307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8230306571568"/>
          <c:y val="0.11286431802245883"/>
          <c:w val="0.7561527049346668"/>
          <c:h val="0.71119652821968493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Cooperator Ave. 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4.9986829999999998</c:v>
                </c:pt>
                <c:pt idx="1">
                  <c:v>4.9957330000000004</c:v>
                </c:pt>
                <c:pt idx="2">
                  <c:v>4.7148240000000001</c:v>
                </c:pt>
                <c:pt idx="3">
                  <c:v>4.6807740000000004</c:v>
                </c:pt>
                <c:pt idx="4">
                  <c:v>4.6350210000000001</c:v>
                </c:pt>
                <c:pt idx="5">
                  <c:v>4.5039860000000003</c:v>
                </c:pt>
                <c:pt idx="6">
                  <c:v>4.1746460000000001</c:v>
                </c:pt>
                <c:pt idx="7">
                  <c:v>3.7046220000000001</c:v>
                </c:pt>
                <c:pt idx="8">
                  <c:v>3.2622209999999998</c:v>
                </c:pt>
                <c:pt idx="9">
                  <c:v>2.8744049999999999</c:v>
                </c:pt>
                <c:pt idx="10">
                  <c:v>2.5499559999999999</c:v>
                </c:pt>
                <c:pt idx="11">
                  <c:v>2.2731659999999998</c:v>
                </c:pt>
                <c:pt idx="12">
                  <c:v>2.0354619999999999</c:v>
                </c:pt>
                <c:pt idx="13">
                  <c:v>1.828505</c:v>
                </c:pt>
                <c:pt idx="14">
                  <c:v>1.646922</c:v>
                </c:pt>
                <c:pt idx="15">
                  <c:v>1.4855780000000001</c:v>
                </c:pt>
                <c:pt idx="16">
                  <c:v>1.342908</c:v>
                </c:pt>
                <c:pt idx="17">
                  <c:v>1.2147619999999999</c:v>
                </c:pt>
                <c:pt idx="18">
                  <c:v>1.0984719999999999</c:v>
                </c:pt>
                <c:pt idx="19">
                  <c:v>0.99453800000000003</c:v>
                </c:pt>
                <c:pt idx="20">
                  <c:v>0.90013500000000002</c:v>
                </c:pt>
                <c:pt idx="21">
                  <c:v>0.81421600000000005</c:v>
                </c:pt>
                <c:pt idx="22">
                  <c:v>0.73570500000000005</c:v>
                </c:pt>
                <c:pt idx="23">
                  <c:v>0.66336899999999999</c:v>
                </c:pt>
                <c:pt idx="24">
                  <c:v>0.59719800000000001</c:v>
                </c:pt>
                <c:pt idx="25">
                  <c:v>0.53576100000000004</c:v>
                </c:pt>
                <c:pt idx="26">
                  <c:v>0.47920600000000002</c:v>
                </c:pt>
                <c:pt idx="27">
                  <c:v>0.42645300000000003</c:v>
                </c:pt>
                <c:pt idx="28">
                  <c:v>0.37731599999999998</c:v>
                </c:pt>
                <c:pt idx="29">
                  <c:v>0.33157500000000001</c:v>
                </c:pt>
                <c:pt idx="30">
                  <c:v>0.28880699999999998</c:v>
                </c:pt>
                <c:pt idx="31">
                  <c:v>0.24860699999999999</c:v>
                </c:pt>
                <c:pt idx="32">
                  <c:v>0.21088399999999999</c:v>
                </c:pt>
                <c:pt idx="33">
                  <c:v>0.17539099999999999</c:v>
                </c:pt>
                <c:pt idx="34">
                  <c:v>0.14199700000000001</c:v>
                </c:pt>
                <c:pt idx="35">
                  <c:v>0.110581</c:v>
                </c:pt>
                <c:pt idx="36">
                  <c:v>8.0804000000000001E-2</c:v>
                </c:pt>
                <c:pt idx="37">
                  <c:v>5.2555999999999999E-2</c:v>
                </c:pt>
                <c:pt idx="38">
                  <c:v>2.5603000000000001E-2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44-47F3-B6BE-D1E3F7454730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Defector Ave. 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D20000"/>
              </a:solidFill>
              <a:ln w="9525">
                <a:solidFill>
                  <a:srgbClr val="D20000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Sheet1!$E$2:$E$41</c:f>
              <c:numCache>
                <c:formatCode>General</c:formatCode>
                <c:ptCount val="40"/>
                <c:pt idx="0">
                  <c:v>4.9986769999999998</c:v>
                </c:pt>
                <c:pt idx="1">
                  <c:v>4.99594</c:v>
                </c:pt>
                <c:pt idx="2">
                  <c:v>4.7153859999999996</c:v>
                </c:pt>
                <c:pt idx="3">
                  <c:v>4.6827529999999999</c:v>
                </c:pt>
                <c:pt idx="4">
                  <c:v>4.6427209999999999</c:v>
                </c:pt>
                <c:pt idx="5">
                  <c:v>4.5320739999999997</c:v>
                </c:pt>
                <c:pt idx="6">
                  <c:v>4.2443879999999998</c:v>
                </c:pt>
                <c:pt idx="7">
                  <c:v>3.8058429999999999</c:v>
                </c:pt>
                <c:pt idx="8">
                  <c:v>3.3853620000000002</c:v>
                </c:pt>
                <c:pt idx="9">
                  <c:v>3.000232</c:v>
                </c:pt>
                <c:pt idx="10">
                  <c:v>2.6766390000000002</c:v>
                </c:pt>
                <c:pt idx="11">
                  <c:v>2.3965329999999998</c:v>
                </c:pt>
                <c:pt idx="12">
                  <c:v>2.1533199999999999</c:v>
                </c:pt>
                <c:pt idx="13">
                  <c:v>1.936777</c:v>
                </c:pt>
                <c:pt idx="14">
                  <c:v>1.747816</c:v>
                </c:pt>
                <c:pt idx="15">
                  <c:v>1.5769219999999999</c:v>
                </c:pt>
                <c:pt idx="16">
                  <c:v>1.4260930000000001</c:v>
                </c:pt>
                <c:pt idx="17">
                  <c:v>1.288546</c:v>
                </c:pt>
                <c:pt idx="18">
                  <c:v>1.163554</c:v>
                </c:pt>
                <c:pt idx="19">
                  <c:v>1.0523119999999999</c:v>
                </c:pt>
                <c:pt idx="20">
                  <c:v>0.951407</c:v>
                </c:pt>
                <c:pt idx="21">
                  <c:v>0.859379</c:v>
                </c:pt>
                <c:pt idx="22">
                  <c:v>0.776725</c:v>
                </c:pt>
                <c:pt idx="23">
                  <c:v>0.700048</c:v>
                </c:pt>
                <c:pt idx="24">
                  <c:v>0.62948599999999999</c:v>
                </c:pt>
                <c:pt idx="25">
                  <c:v>0.56474400000000002</c:v>
                </c:pt>
                <c:pt idx="26">
                  <c:v>0.50460899999999997</c:v>
                </c:pt>
                <c:pt idx="27">
                  <c:v>0.44887300000000002</c:v>
                </c:pt>
                <c:pt idx="28">
                  <c:v>0.398455</c:v>
                </c:pt>
                <c:pt idx="29">
                  <c:v>0.34900799999999998</c:v>
                </c:pt>
                <c:pt idx="30">
                  <c:v>0.30291099999999999</c:v>
                </c:pt>
                <c:pt idx="31">
                  <c:v>0.26100699999999999</c:v>
                </c:pt>
                <c:pt idx="32">
                  <c:v>0.22145500000000001</c:v>
                </c:pt>
                <c:pt idx="33">
                  <c:v>0.184364</c:v>
                </c:pt>
                <c:pt idx="34">
                  <c:v>0.14893400000000001</c:v>
                </c:pt>
                <c:pt idx="35">
                  <c:v>0.114499</c:v>
                </c:pt>
                <c:pt idx="36">
                  <c:v>8.2480999999999999E-2</c:v>
                </c:pt>
                <c:pt idx="37">
                  <c:v>5.2588000000000003E-2</c:v>
                </c:pt>
                <c:pt idx="38">
                  <c:v>2.5633E-2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44-47F3-B6BE-D1E3F7454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400287"/>
        <c:axId val="936416511"/>
      </c:scatterChart>
      <c:scatterChart>
        <c:scatterStyle val="lineMarker"/>
        <c:varyColors val="0"/>
        <c:ser>
          <c:idx val="0"/>
          <c:order val="2"/>
          <c:tx>
            <c:strRef>
              <c:f>Sheet1!$B$1</c:f>
              <c:strCache>
                <c:ptCount val="1"/>
                <c:pt idx="0">
                  <c:v>Lane Change by insentive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9.0000000000000002E-6</c:v>
                </c:pt>
                <c:pt idx="3">
                  <c:v>2.8699999999999998E-4</c:v>
                </c:pt>
                <c:pt idx="4">
                  <c:v>2.5349999999999999E-3</c:v>
                </c:pt>
                <c:pt idx="5">
                  <c:v>1.1370999999999999E-2</c:v>
                </c:pt>
                <c:pt idx="6">
                  <c:v>2.4070999999999999E-2</c:v>
                </c:pt>
                <c:pt idx="7">
                  <c:v>3.3328999999999998E-2</c:v>
                </c:pt>
                <c:pt idx="8">
                  <c:v>3.8454000000000002E-2</c:v>
                </c:pt>
                <c:pt idx="9">
                  <c:v>4.1202000000000003E-2</c:v>
                </c:pt>
                <c:pt idx="10">
                  <c:v>4.231E-2</c:v>
                </c:pt>
                <c:pt idx="11">
                  <c:v>4.2881000000000002E-2</c:v>
                </c:pt>
                <c:pt idx="12">
                  <c:v>4.2748000000000001E-2</c:v>
                </c:pt>
                <c:pt idx="13">
                  <c:v>4.1563999999999997E-2</c:v>
                </c:pt>
                <c:pt idx="14">
                  <c:v>3.9940000000000003E-2</c:v>
                </c:pt>
                <c:pt idx="15">
                  <c:v>3.7878000000000002E-2</c:v>
                </c:pt>
                <c:pt idx="16">
                  <c:v>3.5638000000000003E-2</c:v>
                </c:pt>
                <c:pt idx="17">
                  <c:v>3.2930000000000001E-2</c:v>
                </c:pt>
                <c:pt idx="18">
                  <c:v>3.0204999999999999E-2</c:v>
                </c:pt>
                <c:pt idx="19">
                  <c:v>2.7515999999999999E-2</c:v>
                </c:pt>
                <c:pt idx="20">
                  <c:v>2.5198999999999999E-2</c:v>
                </c:pt>
                <c:pt idx="21">
                  <c:v>2.2870000000000001E-2</c:v>
                </c:pt>
                <c:pt idx="22">
                  <c:v>2.0605999999999999E-2</c:v>
                </c:pt>
                <c:pt idx="23">
                  <c:v>1.8523000000000001E-2</c:v>
                </c:pt>
                <c:pt idx="24">
                  <c:v>1.6376999999999999E-2</c:v>
                </c:pt>
                <c:pt idx="25">
                  <c:v>1.4446000000000001E-2</c:v>
                </c:pt>
                <c:pt idx="26">
                  <c:v>1.2298999999999999E-2</c:v>
                </c:pt>
                <c:pt idx="27">
                  <c:v>1.0305999999999999E-2</c:v>
                </c:pt>
                <c:pt idx="28">
                  <c:v>8.2170000000000003E-3</c:v>
                </c:pt>
                <c:pt idx="29">
                  <c:v>6.2909999999999997E-3</c:v>
                </c:pt>
                <c:pt idx="30">
                  <c:v>4.5079999999999999E-3</c:v>
                </c:pt>
                <c:pt idx="31">
                  <c:v>2.9880000000000002E-3</c:v>
                </c:pt>
                <c:pt idx="32">
                  <c:v>1.8309999999999999E-3</c:v>
                </c:pt>
                <c:pt idx="33">
                  <c:v>1.0020000000000001E-3</c:v>
                </c:pt>
                <c:pt idx="34">
                  <c:v>4.9399999999999997E-4</c:v>
                </c:pt>
                <c:pt idx="35">
                  <c:v>2.2800000000000001E-4</c:v>
                </c:pt>
                <c:pt idx="36">
                  <c:v>8.2000000000000001E-5</c:v>
                </c:pt>
                <c:pt idx="37">
                  <c:v>2.3E-5</c:v>
                </c:pt>
                <c:pt idx="38">
                  <c:v>3.0000000000000001E-6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4-47F3-B6BE-D1E3F7454730}"/>
            </c:ext>
          </c:extLst>
        </c:ser>
        <c:ser>
          <c:idx val="1"/>
          <c:order val="3"/>
          <c:tx>
            <c:strRef>
              <c:f>Sheet1!$C$1</c:f>
              <c:strCache>
                <c:ptCount val="1"/>
                <c:pt idx="0">
                  <c:v>Lane Change by Threaten driving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33CC33"/>
              </a:solidFill>
              <a:ln w="9525">
                <a:solidFill>
                  <a:srgbClr val="33CC33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6.0000000000000002E-6</c:v>
                </c:pt>
                <c:pt idx="3">
                  <c:v>1.18E-4</c:v>
                </c:pt>
                <c:pt idx="4">
                  <c:v>7.2400000000000003E-4</c:v>
                </c:pt>
                <c:pt idx="5">
                  <c:v>2.5829999999999998E-3</c:v>
                </c:pt>
                <c:pt idx="6">
                  <c:v>4.9909999999999998E-3</c:v>
                </c:pt>
                <c:pt idx="7">
                  <c:v>6.8799999999999998E-3</c:v>
                </c:pt>
                <c:pt idx="8">
                  <c:v>7.9319999999999998E-3</c:v>
                </c:pt>
                <c:pt idx="9">
                  <c:v>8.5900000000000004E-3</c:v>
                </c:pt>
                <c:pt idx="10">
                  <c:v>8.6800000000000002E-3</c:v>
                </c:pt>
                <c:pt idx="11">
                  <c:v>8.7989999999999995E-3</c:v>
                </c:pt>
                <c:pt idx="12">
                  <c:v>8.6009999999999993E-3</c:v>
                </c:pt>
                <c:pt idx="13">
                  <c:v>8.3099999999999997E-3</c:v>
                </c:pt>
                <c:pt idx="14">
                  <c:v>7.8810000000000009E-3</c:v>
                </c:pt>
                <c:pt idx="15">
                  <c:v>7.3709999999999999E-3</c:v>
                </c:pt>
                <c:pt idx="16">
                  <c:v>6.829E-3</c:v>
                </c:pt>
                <c:pt idx="17">
                  <c:v>6.2859999999999999E-3</c:v>
                </c:pt>
                <c:pt idx="18">
                  <c:v>5.6699999999999997E-3</c:v>
                </c:pt>
                <c:pt idx="19">
                  <c:v>5.169E-3</c:v>
                </c:pt>
                <c:pt idx="20">
                  <c:v>4.6959999999999997E-3</c:v>
                </c:pt>
                <c:pt idx="21">
                  <c:v>4.2339999999999999E-3</c:v>
                </c:pt>
                <c:pt idx="22">
                  <c:v>3.7889999999999998E-3</c:v>
                </c:pt>
                <c:pt idx="23">
                  <c:v>3.3939999999999999E-3</c:v>
                </c:pt>
                <c:pt idx="24">
                  <c:v>3.0049999999999999E-3</c:v>
                </c:pt>
                <c:pt idx="25">
                  <c:v>2.6380000000000002E-3</c:v>
                </c:pt>
                <c:pt idx="26">
                  <c:v>2.2859999999999998E-3</c:v>
                </c:pt>
                <c:pt idx="27">
                  <c:v>1.9650000000000002E-3</c:v>
                </c:pt>
                <c:pt idx="28">
                  <c:v>1.632E-3</c:v>
                </c:pt>
                <c:pt idx="29">
                  <c:v>1.3240000000000001E-3</c:v>
                </c:pt>
                <c:pt idx="30">
                  <c:v>1.024E-3</c:v>
                </c:pt>
                <c:pt idx="31">
                  <c:v>7.5299999999999998E-4</c:v>
                </c:pt>
                <c:pt idx="32">
                  <c:v>5.1999999999999995E-4</c:v>
                </c:pt>
                <c:pt idx="33">
                  <c:v>3.28E-4</c:v>
                </c:pt>
                <c:pt idx="34">
                  <c:v>1.8699999999999999E-4</c:v>
                </c:pt>
                <c:pt idx="35">
                  <c:v>1.03E-4</c:v>
                </c:pt>
                <c:pt idx="36">
                  <c:v>4.3000000000000002E-5</c:v>
                </c:pt>
                <c:pt idx="37">
                  <c:v>1.5E-5</c:v>
                </c:pt>
                <c:pt idx="38">
                  <c:v>1.9999999999999999E-6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44-47F3-B6BE-D1E3F7454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397119"/>
        <c:axId val="1073402527"/>
      </c:scatterChart>
      <c:valAx>
        <c:axId val="9364002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1"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Normalized</a:t>
                </a:r>
                <a:r>
                  <a:rPr lang="en-US" altLang="ja-JP" sz="1600" b="1" baseline="0"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 global density</a:t>
                </a:r>
                <a:endParaRPr lang="ja-JP" altLang="en-US" sz="1600" b="1">
                  <a:latin typeface="Times New Roman" panose="02020603050405020304" pitchFamily="18" charset="0"/>
                  <a:ea typeface="ＭＳ Ｐ明朝" panose="02020600040205080304" pitchFamily="18" charset="-128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6416511"/>
        <c:crosses val="autoZero"/>
        <c:crossBetween val="midCat"/>
      </c:valAx>
      <c:valAx>
        <c:axId val="9364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600" b="1"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Normalized</a:t>
                </a:r>
                <a:r>
                  <a:rPr lang="en-US" altLang="ja-JP" sz="1600" b="1" baseline="0"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 averaged velocity</a:t>
                </a:r>
                <a:r>
                  <a:rPr lang="ja-JP" altLang="en-US" sz="1600" b="1"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 </a:t>
                </a:r>
                <a:r>
                  <a:rPr lang="en-US" altLang="ja-JP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[cell/ts]</a:t>
                </a:r>
                <a:endParaRPr lang="ja-JP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633660087390114E-3"/>
              <c:y val="9.01570036396068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6400287"/>
        <c:crosses val="autoZero"/>
        <c:crossBetween val="midCat"/>
      </c:valAx>
      <c:valAx>
        <c:axId val="1073402527"/>
        <c:scaling>
          <c:orientation val="minMax"/>
          <c:max val="0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1"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Normalized</a:t>
                </a:r>
                <a:r>
                  <a:rPr lang="en-US" altLang="ja-JP" sz="1600" b="1" baseline="0"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 Number of lanechange</a:t>
                </a:r>
                <a:r>
                  <a:rPr lang="ja-JP" altLang="en-US" sz="1600" b="1"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　 　</a:t>
                </a:r>
              </a:p>
            </c:rich>
          </c:tx>
          <c:layout>
            <c:manualLayout>
              <c:xMode val="edge"/>
              <c:yMode val="edge"/>
              <c:x val="0.93468389311710842"/>
              <c:y val="0.11218130105498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3397119"/>
        <c:crosses val="max"/>
        <c:crossBetween val="midCat"/>
      </c:valAx>
      <c:valAx>
        <c:axId val="1073397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3402527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5808737613510142"/>
          <c:y val="0.12047469837385748"/>
          <c:w val="0.40530128124606546"/>
          <c:h val="0.24076522534735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276931</xdr:colOff>
      <xdr:row>2</xdr:row>
      <xdr:rowOff>29858</xdr:rowOff>
    </xdr:from>
    <xdr:to>
      <xdr:col>23</xdr:col>
      <xdr:colOff>114653</xdr:colOff>
      <xdr:row>20</xdr:row>
      <xdr:rowOff>91066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2233353-03D6-4C39-91CF-9FF4187C0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0.09356</cdr:x>
      <cdr:y>0.02695</cdr:y>
    </cdr:from>
    <cdr:to>
      <cdr:x>0.16768</cdr:x>
      <cdr:y>0.11231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A3465C2A-DA03-430E-9691-D7F089C50F25}"/>
            </a:ext>
          </a:extLst>
        </cdr:cNvPr>
        <cdr:cNvSpPr txBox="1"/>
      </cdr:nvSpPr>
      <cdr:spPr>
        <a:xfrm xmlns:a="http://schemas.openxmlformats.org/drawingml/2006/main">
          <a:off x="640753" y="117863"/>
          <a:ext cx="507585" cy="373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800"/>
            <a:t>(d)</a:t>
          </a:r>
          <a:endParaRPr lang="ja-JP" altLang="en-US" sz="1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H1" zoomScale="98" workbookViewId="0">
      <selection activeCell="L13" sqref="L13"/>
    </sheetView>
  </sheetViews>
  <sheetFormatPr defaultRowHeight="18.45"/>
  <cols>
    <col min="2" max="2" width="26.7265625" bestFit="1" customWidth="1"/>
    <col min="3" max="3" width="26.81640625" bestFit="1" customWidth="1"/>
    <col min="4" max="4" width="16.26953125" bestFit="1" customWidth="1"/>
    <col min="5" max="5" width="18.453125" bestFit="1" customWidth="1"/>
    <col min="6" max="6" width="18.36328125" customWidth="1"/>
    <col min="7" max="7" width="8.81640625" bestFit="1" customWidth="1"/>
    <col min="8" max="8" width="9.453125" bestFit="1" customWidth="1"/>
    <col min="9" max="9" width="8.81640625" bestFit="1" customWidth="1"/>
    <col min="11" max="12" width="8.81640625" bestFit="1" customWidth="1"/>
  </cols>
  <sheetData>
    <row r="1" spans="1:12"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0</v>
      </c>
    </row>
    <row r="2" spans="1:12">
      <c r="A2">
        <v>2.5000000000000001E-2</v>
      </c>
      <c r="B2" s="1">
        <v>0</v>
      </c>
      <c r="C2" s="1">
        <v>0</v>
      </c>
      <c r="D2" s="1">
        <v>4.9986829999999998</v>
      </c>
      <c r="E2" s="1">
        <v>4.9986769999999998</v>
      </c>
      <c r="F2" s="1">
        <f>D2*0.9+E2*0.1</f>
        <v>4.9986823999999999</v>
      </c>
      <c r="G2" s="1">
        <v>0</v>
      </c>
      <c r="H2" s="1">
        <v>0</v>
      </c>
      <c r="I2">
        <f>(G2+H2)*100</f>
        <v>0</v>
      </c>
      <c r="K2">
        <f>G2*100</f>
        <v>0</v>
      </c>
      <c r="L2">
        <f t="shared" ref="L2:L41" si="0">H2*100</f>
        <v>0</v>
      </c>
    </row>
    <row r="3" spans="1:12">
      <c r="A3">
        <f t="shared" ref="A3:A41" si="1">A2+0.025</f>
        <v>0.05</v>
      </c>
      <c r="B3" s="1">
        <v>0</v>
      </c>
      <c r="C3" s="1">
        <v>0</v>
      </c>
      <c r="D3" s="1">
        <v>4.9957330000000004</v>
      </c>
      <c r="E3" s="1">
        <v>4.99594</v>
      </c>
      <c r="F3" s="1">
        <f t="shared" ref="F3:F41" si="2">D3*0.9+E3*0.1</f>
        <v>4.9957537000000007</v>
      </c>
      <c r="G3" s="1">
        <v>0</v>
      </c>
      <c r="H3" s="1">
        <v>0</v>
      </c>
      <c r="I3">
        <f t="shared" ref="I3:I41" si="3">(G3+H3)*100</f>
        <v>0</v>
      </c>
      <c r="K3">
        <f t="shared" ref="K3:K41" si="4">G3*100</f>
        <v>0</v>
      </c>
      <c r="L3">
        <f t="shared" si="0"/>
        <v>0</v>
      </c>
    </row>
    <row r="4" spans="1:12">
      <c r="A4">
        <f t="shared" si="1"/>
        <v>7.5000000000000011E-2</v>
      </c>
      <c r="B4" s="1">
        <v>9.0000000000000002E-6</v>
      </c>
      <c r="C4" s="1">
        <v>6.0000000000000002E-6</v>
      </c>
      <c r="D4" s="1">
        <v>4.7148240000000001</v>
      </c>
      <c r="E4" s="1">
        <v>4.7153859999999996</v>
      </c>
      <c r="F4" s="1">
        <f t="shared" si="2"/>
        <v>4.7148801999999996</v>
      </c>
      <c r="G4" s="1">
        <v>9.0000000000000002E-6</v>
      </c>
      <c r="H4" s="1">
        <v>6.0000000000000002E-6</v>
      </c>
      <c r="I4">
        <f t="shared" si="3"/>
        <v>1.5E-3</v>
      </c>
      <c r="K4">
        <f t="shared" si="4"/>
        <v>8.9999999999999998E-4</v>
      </c>
      <c r="L4">
        <f t="shared" si="0"/>
        <v>6.0000000000000006E-4</v>
      </c>
    </row>
    <row r="5" spans="1:12">
      <c r="A5">
        <f t="shared" si="1"/>
        <v>0.1</v>
      </c>
      <c r="B5" s="1">
        <v>2.8699999999999998E-4</v>
      </c>
      <c r="C5" s="1">
        <v>1.18E-4</v>
      </c>
      <c r="D5" s="1">
        <v>4.6807740000000004</v>
      </c>
      <c r="E5" s="1">
        <v>4.6827529999999999</v>
      </c>
      <c r="F5" s="1">
        <f t="shared" si="2"/>
        <v>4.6809719000000003</v>
      </c>
      <c r="G5" s="1">
        <v>2.8699999999999998E-4</v>
      </c>
      <c r="H5" s="1">
        <v>1.18E-4</v>
      </c>
      <c r="I5">
        <f t="shared" si="3"/>
        <v>4.0499999999999994E-2</v>
      </c>
      <c r="K5">
        <f t="shared" si="4"/>
        <v>2.87E-2</v>
      </c>
      <c r="L5">
        <f t="shared" si="0"/>
        <v>1.18E-2</v>
      </c>
    </row>
    <row r="6" spans="1:12">
      <c r="A6">
        <f t="shared" ref="A6" si="5">A5+0.025</f>
        <v>0.125</v>
      </c>
      <c r="B6" s="1">
        <v>2.5349999999999999E-3</v>
      </c>
      <c r="C6" s="1">
        <v>7.2400000000000003E-4</v>
      </c>
      <c r="D6" s="1">
        <v>4.6350210000000001</v>
      </c>
      <c r="E6" s="1">
        <v>4.6427209999999999</v>
      </c>
      <c r="F6" s="1">
        <f t="shared" si="2"/>
        <v>4.6357910000000002</v>
      </c>
      <c r="G6" s="1">
        <v>2.5349999999999999E-3</v>
      </c>
      <c r="H6" s="1">
        <v>7.2400000000000003E-4</v>
      </c>
      <c r="I6">
        <f t="shared" si="3"/>
        <v>0.32589999999999997</v>
      </c>
      <c r="K6">
        <f t="shared" si="4"/>
        <v>0.2535</v>
      </c>
      <c r="L6">
        <f t="shared" si="0"/>
        <v>7.2400000000000006E-2</v>
      </c>
    </row>
    <row r="7" spans="1:12">
      <c r="A7">
        <f t="shared" si="1"/>
        <v>0.15</v>
      </c>
      <c r="B7" s="1">
        <v>1.1370999999999999E-2</v>
      </c>
      <c r="C7" s="1">
        <v>2.5829999999999998E-3</v>
      </c>
      <c r="D7" s="1">
        <v>4.5039860000000003</v>
      </c>
      <c r="E7" s="1">
        <v>4.5320739999999997</v>
      </c>
      <c r="F7" s="1">
        <f t="shared" si="2"/>
        <v>4.5067948000000007</v>
      </c>
      <c r="G7" s="1">
        <v>1.1370999999999999E-2</v>
      </c>
      <c r="H7" s="1">
        <v>2.5829999999999998E-3</v>
      </c>
      <c r="I7">
        <f t="shared" si="3"/>
        <v>1.3954</v>
      </c>
      <c r="K7">
        <f t="shared" si="4"/>
        <v>1.1371</v>
      </c>
      <c r="L7">
        <f t="shared" si="0"/>
        <v>0.25829999999999997</v>
      </c>
    </row>
    <row r="8" spans="1:12">
      <c r="A8">
        <f t="shared" si="1"/>
        <v>0.17499999999999999</v>
      </c>
      <c r="B8" s="1">
        <v>2.4070999999999999E-2</v>
      </c>
      <c r="C8" s="1">
        <v>4.9909999999999998E-3</v>
      </c>
      <c r="D8" s="1">
        <v>4.1746460000000001</v>
      </c>
      <c r="E8" s="1">
        <v>4.2443879999999998</v>
      </c>
      <c r="F8" s="1">
        <f t="shared" si="2"/>
        <v>4.1816202000000002</v>
      </c>
      <c r="G8" s="1">
        <v>2.4070999999999999E-2</v>
      </c>
      <c r="H8" s="1">
        <v>4.9909999999999998E-3</v>
      </c>
      <c r="I8">
        <f t="shared" si="3"/>
        <v>2.9061999999999997</v>
      </c>
      <c r="K8">
        <f t="shared" si="4"/>
        <v>2.4070999999999998</v>
      </c>
      <c r="L8">
        <f t="shared" si="0"/>
        <v>0.49909999999999999</v>
      </c>
    </row>
    <row r="9" spans="1:12">
      <c r="A9">
        <f t="shared" si="1"/>
        <v>0.19999999999999998</v>
      </c>
      <c r="B9" s="1">
        <v>3.3328999999999998E-2</v>
      </c>
      <c r="C9" s="1">
        <v>6.8799999999999998E-3</v>
      </c>
      <c r="D9" s="1">
        <v>3.7046220000000001</v>
      </c>
      <c r="E9" s="1">
        <v>3.8058429999999999</v>
      </c>
      <c r="F9" s="1">
        <f t="shared" si="2"/>
        <v>3.7147440999999999</v>
      </c>
      <c r="G9" s="1">
        <v>3.3328999999999998E-2</v>
      </c>
      <c r="H9" s="1">
        <v>6.8799999999999998E-3</v>
      </c>
      <c r="I9">
        <f>(G9+H9)*100</f>
        <v>4.0208999999999993</v>
      </c>
      <c r="K9">
        <f t="shared" si="4"/>
        <v>3.3328999999999995</v>
      </c>
      <c r="L9">
        <f t="shared" si="0"/>
        <v>0.68799999999999994</v>
      </c>
    </row>
    <row r="10" spans="1:12">
      <c r="A10">
        <f t="shared" si="1"/>
        <v>0.22499999999999998</v>
      </c>
      <c r="B10" s="1">
        <v>3.8454000000000002E-2</v>
      </c>
      <c r="C10" s="1">
        <v>7.9319999999999998E-3</v>
      </c>
      <c r="D10" s="1">
        <v>3.2622209999999998</v>
      </c>
      <c r="E10" s="1">
        <v>3.3853620000000002</v>
      </c>
      <c r="F10" s="1">
        <f t="shared" si="2"/>
        <v>3.2745351</v>
      </c>
      <c r="G10" s="1">
        <v>3.8454000000000002E-2</v>
      </c>
      <c r="H10" s="1">
        <v>7.9319999999999998E-3</v>
      </c>
      <c r="I10">
        <f t="shared" si="3"/>
        <v>4.6386000000000003</v>
      </c>
      <c r="K10">
        <f t="shared" si="4"/>
        <v>3.8454000000000002</v>
      </c>
      <c r="L10">
        <f t="shared" si="0"/>
        <v>0.79320000000000002</v>
      </c>
    </row>
    <row r="11" spans="1:12">
      <c r="A11">
        <f t="shared" si="1"/>
        <v>0.24999999999999997</v>
      </c>
      <c r="B11" s="1">
        <v>4.1202000000000003E-2</v>
      </c>
      <c r="C11" s="1">
        <v>8.5900000000000004E-3</v>
      </c>
      <c r="D11" s="1">
        <v>2.8744049999999999</v>
      </c>
      <c r="E11" s="1">
        <v>3.000232</v>
      </c>
      <c r="F11" s="1">
        <f t="shared" si="2"/>
        <v>2.8869877000000002</v>
      </c>
      <c r="G11" s="1">
        <v>4.1202000000000003E-2</v>
      </c>
      <c r="H11" s="1">
        <v>8.5900000000000004E-3</v>
      </c>
      <c r="I11">
        <f t="shared" si="3"/>
        <v>4.9792000000000005</v>
      </c>
      <c r="K11">
        <f t="shared" si="4"/>
        <v>4.1202000000000005</v>
      </c>
      <c r="L11">
        <f t="shared" si="0"/>
        <v>0.85899999999999999</v>
      </c>
    </row>
    <row r="12" spans="1:12">
      <c r="A12">
        <f t="shared" si="1"/>
        <v>0.27499999999999997</v>
      </c>
      <c r="B12" s="1">
        <v>4.231E-2</v>
      </c>
      <c r="C12" s="1">
        <v>8.6800000000000002E-3</v>
      </c>
      <c r="D12" s="1">
        <v>2.5499559999999999</v>
      </c>
      <c r="E12" s="1">
        <v>2.6766390000000002</v>
      </c>
      <c r="F12" s="1">
        <f t="shared" si="2"/>
        <v>2.5626243</v>
      </c>
      <c r="G12" s="1">
        <v>4.231E-2</v>
      </c>
      <c r="H12" s="1">
        <v>8.6800000000000002E-3</v>
      </c>
      <c r="I12">
        <f t="shared" si="3"/>
        <v>5.0990000000000002</v>
      </c>
      <c r="K12">
        <f t="shared" si="4"/>
        <v>4.2309999999999999</v>
      </c>
      <c r="L12">
        <f t="shared" si="0"/>
        <v>0.86799999999999999</v>
      </c>
    </row>
    <row r="13" spans="1:12">
      <c r="A13">
        <f t="shared" si="1"/>
        <v>0.3</v>
      </c>
      <c r="B13" s="1">
        <v>4.2881000000000002E-2</v>
      </c>
      <c r="C13" s="1">
        <v>8.7989999999999995E-3</v>
      </c>
      <c r="D13" s="1">
        <v>2.2731659999999998</v>
      </c>
      <c r="E13" s="1">
        <v>2.3965329999999998</v>
      </c>
      <c r="F13" s="1">
        <f t="shared" si="2"/>
        <v>2.2855026999999999</v>
      </c>
      <c r="G13" s="1">
        <v>4.2881000000000002E-2</v>
      </c>
      <c r="H13" s="1">
        <v>8.7989999999999995E-3</v>
      </c>
      <c r="I13">
        <f t="shared" si="3"/>
        <v>5.1680000000000001</v>
      </c>
      <c r="K13">
        <f t="shared" si="4"/>
        <v>4.2881</v>
      </c>
      <c r="L13">
        <f t="shared" si="0"/>
        <v>0.8798999999999999</v>
      </c>
    </row>
    <row r="14" spans="1:12">
      <c r="A14">
        <f t="shared" si="1"/>
        <v>0.32500000000000001</v>
      </c>
      <c r="B14" s="1">
        <v>4.2748000000000001E-2</v>
      </c>
      <c r="C14" s="1">
        <v>8.6009999999999993E-3</v>
      </c>
      <c r="D14" s="1">
        <v>2.0354619999999999</v>
      </c>
      <c r="E14" s="1">
        <v>2.1533199999999999</v>
      </c>
      <c r="F14" s="1">
        <f t="shared" si="2"/>
        <v>2.0472478000000001</v>
      </c>
      <c r="G14" s="1">
        <v>4.2748000000000001E-2</v>
      </c>
      <c r="H14" s="1">
        <v>8.6009999999999993E-3</v>
      </c>
      <c r="I14">
        <f t="shared" si="3"/>
        <v>5.1349</v>
      </c>
      <c r="K14">
        <f t="shared" si="4"/>
        <v>4.2747999999999999</v>
      </c>
      <c r="L14">
        <f t="shared" si="0"/>
        <v>0.86009999999999998</v>
      </c>
    </row>
    <row r="15" spans="1:12">
      <c r="A15">
        <f t="shared" si="1"/>
        <v>0.35000000000000003</v>
      </c>
      <c r="B15" s="1">
        <v>4.1563999999999997E-2</v>
      </c>
      <c r="C15" s="1">
        <v>8.3099999999999997E-3</v>
      </c>
      <c r="D15" s="1">
        <v>1.828505</v>
      </c>
      <c r="E15" s="1">
        <v>1.936777</v>
      </c>
      <c r="F15" s="1">
        <f t="shared" si="2"/>
        <v>1.8393322000000001</v>
      </c>
      <c r="G15" s="1">
        <v>4.1563999999999997E-2</v>
      </c>
      <c r="H15" s="1">
        <v>8.3099999999999997E-3</v>
      </c>
      <c r="I15">
        <f t="shared" si="3"/>
        <v>4.9873999999999992</v>
      </c>
      <c r="K15">
        <f t="shared" si="4"/>
        <v>4.1563999999999997</v>
      </c>
      <c r="L15">
        <f t="shared" si="0"/>
        <v>0.83099999999999996</v>
      </c>
    </row>
    <row r="16" spans="1:12">
      <c r="A16">
        <f t="shared" si="1"/>
        <v>0.37500000000000006</v>
      </c>
      <c r="B16" s="1">
        <v>3.9940000000000003E-2</v>
      </c>
      <c r="C16" s="1">
        <v>7.8810000000000009E-3</v>
      </c>
      <c r="D16" s="1">
        <v>1.646922</v>
      </c>
      <c r="E16" s="1">
        <v>1.747816</v>
      </c>
      <c r="F16" s="1">
        <f t="shared" si="2"/>
        <v>1.6570114</v>
      </c>
      <c r="G16" s="1">
        <v>3.9940000000000003E-2</v>
      </c>
      <c r="H16" s="1">
        <v>7.8810000000000009E-3</v>
      </c>
      <c r="I16">
        <f t="shared" si="3"/>
        <v>4.7820999999999998</v>
      </c>
      <c r="K16">
        <f t="shared" si="4"/>
        <v>3.9940000000000002</v>
      </c>
      <c r="L16">
        <f t="shared" si="0"/>
        <v>0.78810000000000013</v>
      </c>
    </row>
    <row r="17" spans="1:12">
      <c r="A17">
        <f t="shared" si="1"/>
        <v>0.40000000000000008</v>
      </c>
      <c r="B17" s="1">
        <v>3.7878000000000002E-2</v>
      </c>
      <c r="C17" s="1">
        <v>7.3709999999999999E-3</v>
      </c>
      <c r="D17" s="1">
        <v>1.4855780000000001</v>
      </c>
      <c r="E17" s="1">
        <v>1.5769219999999999</v>
      </c>
      <c r="F17" s="1">
        <f t="shared" si="2"/>
        <v>1.4947124000000001</v>
      </c>
      <c r="G17" s="1">
        <v>3.7878000000000002E-2</v>
      </c>
      <c r="H17" s="1">
        <v>7.3709999999999999E-3</v>
      </c>
      <c r="I17">
        <f t="shared" si="3"/>
        <v>4.5249000000000006</v>
      </c>
      <c r="K17">
        <f t="shared" si="4"/>
        <v>3.7878000000000003</v>
      </c>
      <c r="L17">
        <f t="shared" si="0"/>
        <v>0.73709999999999998</v>
      </c>
    </row>
    <row r="18" spans="1:12">
      <c r="A18">
        <f t="shared" si="1"/>
        <v>0.4250000000000001</v>
      </c>
      <c r="B18" s="1">
        <v>3.5638000000000003E-2</v>
      </c>
      <c r="C18" s="1">
        <v>6.829E-3</v>
      </c>
      <c r="D18" s="1">
        <v>1.342908</v>
      </c>
      <c r="E18" s="1">
        <v>1.4260930000000001</v>
      </c>
      <c r="F18" s="1">
        <f t="shared" si="2"/>
        <v>1.3512264999999999</v>
      </c>
      <c r="G18" s="1">
        <v>3.5638000000000003E-2</v>
      </c>
      <c r="H18" s="1">
        <v>6.829E-3</v>
      </c>
      <c r="I18">
        <f t="shared" si="3"/>
        <v>4.2467000000000006</v>
      </c>
      <c r="K18">
        <f t="shared" si="4"/>
        <v>3.5638000000000005</v>
      </c>
      <c r="L18">
        <f t="shared" si="0"/>
        <v>0.68289999999999995</v>
      </c>
    </row>
    <row r="19" spans="1:12">
      <c r="A19">
        <f t="shared" si="1"/>
        <v>0.45000000000000012</v>
      </c>
      <c r="B19" s="1">
        <v>3.2930000000000001E-2</v>
      </c>
      <c r="C19" s="1">
        <v>6.2859999999999999E-3</v>
      </c>
      <c r="D19" s="1">
        <v>1.2147619999999999</v>
      </c>
      <c r="E19" s="1">
        <v>1.288546</v>
      </c>
      <c r="F19" s="1">
        <f t="shared" si="2"/>
        <v>1.2221403999999998</v>
      </c>
      <c r="G19" s="1">
        <v>3.2930000000000001E-2</v>
      </c>
      <c r="H19" s="1">
        <v>6.2859999999999999E-3</v>
      </c>
      <c r="I19">
        <f t="shared" si="3"/>
        <v>3.9216000000000002</v>
      </c>
      <c r="K19">
        <f t="shared" si="4"/>
        <v>3.2930000000000001</v>
      </c>
      <c r="L19">
        <f t="shared" si="0"/>
        <v>0.62860000000000005</v>
      </c>
    </row>
    <row r="20" spans="1:12">
      <c r="A20">
        <f t="shared" si="1"/>
        <v>0.47500000000000014</v>
      </c>
      <c r="B20" s="1">
        <v>3.0204999999999999E-2</v>
      </c>
      <c r="C20" s="1">
        <v>5.6699999999999997E-3</v>
      </c>
      <c r="D20" s="1">
        <v>1.0984719999999999</v>
      </c>
      <c r="E20" s="1">
        <v>1.163554</v>
      </c>
      <c r="F20" s="1">
        <f t="shared" si="2"/>
        <v>1.1049802</v>
      </c>
      <c r="G20" s="1">
        <v>3.0204999999999999E-2</v>
      </c>
      <c r="H20" s="1">
        <v>5.6699999999999997E-3</v>
      </c>
      <c r="I20">
        <f t="shared" si="3"/>
        <v>3.5874999999999999</v>
      </c>
      <c r="K20">
        <f t="shared" si="4"/>
        <v>3.0204999999999997</v>
      </c>
      <c r="L20">
        <f t="shared" si="0"/>
        <v>0.56699999999999995</v>
      </c>
    </row>
    <row r="21" spans="1:12">
      <c r="A21">
        <f t="shared" si="1"/>
        <v>0.50000000000000011</v>
      </c>
      <c r="B21" s="1">
        <v>2.7515999999999999E-2</v>
      </c>
      <c r="C21" s="1">
        <v>5.169E-3</v>
      </c>
      <c r="D21" s="1">
        <v>0.99453800000000003</v>
      </c>
      <c r="E21" s="1">
        <v>1.0523119999999999</v>
      </c>
      <c r="F21" s="1">
        <f t="shared" si="2"/>
        <v>1.0003154000000001</v>
      </c>
      <c r="G21" s="1">
        <v>2.7515999999999999E-2</v>
      </c>
      <c r="H21" s="1">
        <v>5.169E-3</v>
      </c>
      <c r="I21">
        <f t="shared" si="3"/>
        <v>3.2685</v>
      </c>
      <c r="K21">
        <f t="shared" si="4"/>
        <v>2.7515999999999998</v>
      </c>
      <c r="L21">
        <f t="shared" si="0"/>
        <v>0.51690000000000003</v>
      </c>
    </row>
    <row r="22" spans="1:12">
      <c r="A22">
        <f t="shared" si="1"/>
        <v>0.52500000000000013</v>
      </c>
      <c r="B22" s="1">
        <v>2.5198999999999999E-2</v>
      </c>
      <c r="C22" s="1">
        <v>4.6959999999999997E-3</v>
      </c>
      <c r="D22" s="1">
        <v>0.90013500000000002</v>
      </c>
      <c r="E22" s="1">
        <v>0.951407</v>
      </c>
      <c r="F22" s="1">
        <f t="shared" si="2"/>
        <v>0.90526220000000002</v>
      </c>
      <c r="G22" s="1">
        <v>2.5198999999999999E-2</v>
      </c>
      <c r="H22" s="1">
        <v>4.6959999999999997E-3</v>
      </c>
      <c r="I22">
        <f t="shared" si="3"/>
        <v>2.9894999999999996</v>
      </c>
      <c r="K22">
        <f t="shared" si="4"/>
        <v>2.5198999999999998</v>
      </c>
      <c r="L22">
        <f t="shared" si="0"/>
        <v>0.46959999999999996</v>
      </c>
    </row>
    <row r="23" spans="1:12">
      <c r="A23">
        <f t="shared" si="1"/>
        <v>0.55000000000000016</v>
      </c>
      <c r="B23" s="1">
        <v>2.2870000000000001E-2</v>
      </c>
      <c r="C23" s="1">
        <v>4.2339999999999999E-3</v>
      </c>
      <c r="D23" s="1">
        <v>0.81421600000000005</v>
      </c>
      <c r="E23" s="1">
        <v>0.859379</v>
      </c>
      <c r="F23" s="1">
        <f t="shared" si="2"/>
        <v>0.81873230000000008</v>
      </c>
      <c r="G23" s="1">
        <v>2.2870000000000001E-2</v>
      </c>
      <c r="H23" s="1">
        <v>4.2339999999999999E-3</v>
      </c>
      <c r="I23">
        <f t="shared" si="3"/>
        <v>2.7104000000000004</v>
      </c>
      <c r="K23">
        <f t="shared" si="4"/>
        <v>2.2869999999999999</v>
      </c>
      <c r="L23">
        <f t="shared" si="0"/>
        <v>0.4234</v>
      </c>
    </row>
    <row r="24" spans="1:12">
      <c r="A24">
        <f t="shared" si="1"/>
        <v>0.57500000000000018</v>
      </c>
      <c r="B24" s="1">
        <v>2.0605999999999999E-2</v>
      </c>
      <c r="C24" s="1">
        <v>3.7889999999999998E-3</v>
      </c>
      <c r="D24" s="1">
        <v>0.73570500000000005</v>
      </c>
      <c r="E24" s="1">
        <v>0.776725</v>
      </c>
      <c r="F24" s="1">
        <f t="shared" si="2"/>
        <v>0.7398070000000001</v>
      </c>
      <c r="G24" s="1">
        <v>2.0605999999999999E-2</v>
      </c>
      <c r="H24" s="1">
        <v>3.7889999999999998E-3</v>
      </c>
      <c r="I24">
        <f t="shared" si="3"/>
        <v>2.4394999999999998</v>
      </c>
      <c r="K24">
        <f t="shared" si="4"/>
        <v>2.0606</v>
      </c>
      <c r="L24">
        <f t="shared" si="0"/>
        <v>0.37889999999999996</v>
      </c>
    </row>
    <row r="25" spans="1:12">
      <c r="A25">
        <f t="shared" si="1"/>
        <v>0.6000000000000002</v>
      </c>
      <c r="B25" s="1">
        <v>1.8523000000000001E-2</v>
      </c>
      <c r="C25" s="1">
        <v>3.3939999999999999E-3</v>
      </c>
      <c r="D25" s="1">
        <v>0.66336899999999999</v>
      </c>
      <c r="E25" s="1">
        <v>0.700048</v>
      </c>
      <c r="F25" s="1">
        <f t="shared" si="2"/>
        <v>0.66703689999999993</v>
      </c>
      <c r="G25" s="1">
        <v>1.8523000000000001E-2</v>
      </c>
      <c r="H25" s="1">
        <v>3.3939999999999999E-3</v>
      </c>
      <c r="I25">
        <f t="shared" si="3"/>
        <v>2.1917000000000004</v>
      </c>
      <c r="K25">
        <f t="shared" si="4"/>
        <v>1.8523000000000001</v>
      </c>
      <c r="L25">
        <f t="shared" si="0"/>
        <v>0.33939999999999998</v>
      </c>
    </row>
    <row r="26" spans="1:12">
      <c r="A26">
        <f t="shared" si="1"/>
        <v>0.62500000000000022</v>
      </c>
      <c r="B26" s="1">
        <v>1.6376999999999999E-2</v>
      </c>
      <c r="C26" s="1">
        <v>3.0049999999999999E-3</v>
      </c>
      <c r="D26" s="1">
        <v>0.59719800000000001</v>
      </c>
      <c r="E26" s="1">
        <v>0.62948599999999999</v>
      </c>
      <c r="F26" s="1">
        <f t="shared" si="2"/>
        <v>0.60042680000000004</v>
      </c>
      <c r="G26" s="1">
        <v>1.6376999999999999E-2</v>
      </c>
      <c r="H26" s="1">
        <v>3.0049999999999999E-3</v>
      </c>
      <c r="I26">
        <f t="shared" si="3"/>
        <v>1.9381999999999999</v>
      </c>
      <c r="K26">
        <f t="shared" si="4"/>
        <v>1.6376999999999999</v>
      </c>
      <c r="L26">
        <f t="shared" si="0"/>
        <v>0.30049999999999999</v>
      </c>
    </row>
    <row r="27" spans="1:12">
      <c r="A27">
        <f t="shared" si="1"/>
        <v>0.65000000000000024</v>
      </c>
      <c r="B27" s="1">
        <v>1.4446000000000001E-2</v>
      </c>
      <c r="C27" s="1">
        <v>2.6380000000000002E-3</v>
      </c>
      <c r="D27" s="1">
        <v>0.53576100000000004</v>
      </c>
      <c r="E27" s="1">
        <v>0.56474400000000002</v>
      </c>
      <c r="F27" s="1">
        <f t="shared" si="2"/>
        <v>0.53865930000000006</v>
      </c>
      <c r="G27" s="1">
        <v>1.4446000000000001E-2</v>
      </c>
      <c r="H27" s="1">
        <v>2.6380000000000002E-3</v>
      </c>
      <c r="I27">
        <f t="shared" si="3"/>
        <v>1.7084000000000001</v>
      </c>
      <c r="K27">
        <f t="shared" si="4"/>
        <v>1.4446000000000001</v>
      </c>
      <c r="L27">
        <f t="shared" si="0"/>
        <v>0.26380000000000003</v>
      </c>
    </row>
    <row r="28" spans="1:12">
      <c r="A28">
        <f t="shared" si="1"/>
        <v>0.67500000000000027</v>
      </c>
      <c r="B28" s="1">
        <v>1.2298999999999999E-2</v>
      </c>
      <c r="C28" s="1">
        <v>2.2859999999999998E-3</v>
      </c>
      <c r="D28" s="1">
        <v>0.47920600000000002</v>
      </c>
      <c r="E28" s="1">
        <v>0.50460899999999997</v>
      </c>
      <c r="F28" s="1">
        <f t="shared" si="2"/>
        <v>0.48174630000000007</v>
      </c>
      <c r="G28" s="1">
        <v>1.2298999999999999E-2</v>
      </c>
      <c r="H28" s="1">
        <v>2.2859999999999998E-3</v>
      </c>
      <c r="I28">
        <f t="shared" si="3"/>
        <v>1.4584999999999999</v>
      </c>
      <c r="K28">
        <f t="shared" si="4"/>
        <v>1.2299</v>
      </c>
      <c r="L28">
        <f t="shared" si="0"/>
        <v>0.22859999999999997</v>
      </c>
    </row>
    <row r="29" spans="1:12">
      <c r="A29">
        <f t="shared" si="1"/>
        <v>0.70000000000000029</v>
      </c>
      <c r="B29" s="1">
        <v>1.0305999999999999E-2</v>
      </c>
      <c r="C29" s="1">
        <v>1.9650000000000002E-3</v>
      </c>
      <c r="D29" s="1">
        <v>0.42645300000000003</v>
      </c>
      <c r="E29" s="1">
        <v>0.44887300000000002</v>
      </c>
      <c r="F29" s="1">
        <f t="shared" si="2"/>
        <v>0.42869500000000005</v>
      </c>
      <c r="G29" s="1">
        <v>1.0305999999999999E-2</v>
      </c>
      <c r="H29" s="1">
        <v>1.9650000000000002E-3</v>
      </c>
      <c r="I29">
        <f t="shared" si="3"/>
        <v>1.2270999999999999</v>
      </c>
      <c r="K29">
        <f t="shared" si="4"/>
        <v>1.0306</v>
      </c>
      <c r="L29">
        <f t="shared" si="0"/>
        <v>0.19650000000000001</v>
      </c>
    </row>
    <row r="30" spans="1:12">
      <c r="A30">
        <f t="shared" si="1"/>
        <v>0.72500000000000031</v>
      </c>
      <c r="B30" s="1">
        <v>8.2170000000000003E-3</v>
      </c>
      <c r="C30" s="1">
        <v>1.632E-3</v>
      </c>
      <c r="D30" s="1">
        <v>0.37731599999999998</v>
      </c>
      <c r="E30" s="1">
        <v>0.398455</v>
      </c>
      <c r="F30" s="1">
        <f t="shared" si="2"/>
        <v>0.37942989999999999</v>
      </c>
      <c r="G30" s="1">
        <v>8.2170000000000003E-3</v>
      </c>
      <c r="H30" s="1">
        <v>1.632E-3</v>
      </c>
      <c r="I30">
        <f t="shared" si="3"/>
        <v>0.9849</v>
      </c>
      <c r="K30">
        <f t="shared" si="4"/>
        <v>0.82169999999999999</v>
      </c>
      <c r="L30">
        <f t="shared" si="0"/>
        <v>0.16320000000000001</v>
      </c>
    </row>
    <row r="31" spans="1:12">
      <c r="A31">
        <f t="shared" si="1"/>
        <v>0.75000000000000033</v>
      </c>
      <c r="B31" s="1">
        <v>6.2909999999999997E-3</v>
      </c>
      <c r="C31" s="1">
        <v>1.3240000000000001E-3</v>
      </c>
      <c r="D31" s="1">
        <v>0.33157500000000001</v>
      </c>
      <c r="E31" s="1">
        <v>0.34900799999999998</v>
      </c>
      <c r="F31" s="1">
        <f t="shared" si="2"/>
        <v>0.33331830000000001</v>
      </c>
      <c r="G31" s="1">
        <v>6.2909999999999997E-3</v>
      </c>
      <c r="H31" s="1">
        <v>1.3240000000000001E-3</v>
      </c>
      <c r="I31">
        <f t="shared" si="3"/>
        <v>0.76150000000000007</v>
      </c>
      <c r="K31">
        <f t="shared" si="4"/>
        <v>0.62909999999999999</v>
      </c>
      <c r="L31">
        <f t="shared" si="0"/>
        <v>0.13240000000000002</v>
      </c>
    </row>
    <row r="32" spans="1:12">
      <c r="A32">
        <f t="shared" si="1"/>
        <v>0.77500000000000036</v>
      </c>
      <c r="B32" s="1">
        <v>4.5079999999999999E-3</v>
      </c>
      <c r="C32" s="1">
        <v>1.024E-3</v>
      </c>
      <c r="D32" s="1">
        <v>0.28880699999999998</v>
      </c>
      <c r="E32" s="1">
        <v>0.30291099999999999</v>
      </c>
      <c r="F32" s="1">
        <f t="shared" si="2"/>
        <v>0.29021740000000001</v>
      </c>
      <c r="G32" s="1">
        <v>4.5079999999999999E-3</v>
      </c>
      <c r="H32" s="1">
        <v>1.024E-3</v>
      </c>
      <c r="I32">
        <f t="shared" si="3"/>
        <v>0.55319999999999991</v>
      </c>
      <c r="K32">
        <f t="shared" si="4"/>
        <v>0.45079999999999998</v>
      </c>
      <c r="L32">
        <f t="shared" si="0"/>
        <v>0.10239999999999999</v>
      </c>
    </row>
    <row r="33" spans="1:12">
      <c r="A33">
        <f t="shared" si="1"/>
        <v>0.80000000000000038</v>
      </c>
      <c r="B33" s="1">
        <v>2.9880000000000002E-3</v>
      </c>
      <c r="C33" s="1">
        <v>7.5299999999999998E-4</v>
      </c>
      <c r="D33" s="1">
        <v>0.24860699999999999</v>
      </c>
      <c r="E33" s="1">
        <v>0.26100699999999999</v>
      </c>
      <c r="F33" s="1">
        <f t="shared" si="2"/>
        <v>0.24984700000000001</v>
      </c>
      <c r="G33" s="1">
        <v>2.9880000000000002E-3</v>
      </c>
      <c r="H33" s="1">
        <v>7.5299999999999998E-4</v>
      </c>
      <c r="I33">
        <f t="shared" si="3"/>
        <v>0.37410000000000004</v>
      </c>
      <c r="K33">
        <f t="shared" si="4"/>
        <v>0.29880000000000001</v>
      </c>
      <c r="L33">
        <f t="shared" si="0"/>
        <v>7.5299999999999992E-2</v>
      </c>
    </row>
    <row r="34" spans="1:12">
      <c r="A34">
        <f t="shared" si="1"/>
        <v>0.8250000000000004</v>
      </c>
      <c r="B34" s="1">
        <v>1.8309999999999999E-3</v>
      </c>
      <c r="C34" s="1">
        <v>5.1999999999999995E-4</v>
      </c>
      <c r="D34" s="1">
        <v>0.21088399999999999</v>
      </c>
      <c r="E34" s="1">
        <v>0.22145500000000001</v>
      </c>
      <c r="F34" s="1">
        <f t="shared" si="2"/>
        <v>0.21194109999999999</v>
      </c>
      <c r="G34" s="1">
        <v>1.8309999999999999E-3</v>
      </c>
      <c r="H34" s="1">
        <v>5.1999999999999995E-4</v>
      </c>
      <c r="I34">
        <f t="shared" si="3"/>
        <v>0.23509999999999998</v>
      </c>
      <c r="K34">
        <f t="shared" si="4"/>
        <v>0.18309999999999998</v>
      </c>
      <c r="L34">
        <f t="shared" si="0"/>
        <v>5.1999999999999998E-2</v>
      </c>
    </row>
    <row r="35" spans="1:12">
      <c r="A35">
        <f t="shared" si="1"/>
        <v>0.85000000000000042</v>
      </c>
      <c r="B35" s="1">
        <v>1.0020000000000001E-3</v>
      </c>
      <c r="C35" s="1">
        <v>3.28E-4</v>
      </c>
      <c r="D35" s="1">
        <v>0.17539099999999999</v>
      </c>
      <c r="E35" s="1">
        <v>0.184364</v>
      </c>
      <c r="F35" s="1">
        <f t="shared" si="2"/>
        <v>0.17628829999999998</v>
      </c>
      <c r="G35" s="1">
        <v>1.0020000000000001E-3</v>
      </c>
      <c r="H35" s="1">
        <v>3.28E-4</v>
      </c>
      <c r="I35">
        <f t="shared" si="3"/>
        <v>0.13300000000000001</v>
      </c>
      <c r="K35">
        <f t="shared" si="4"/>
        <v>0.10020000000000001</v>
      </c>
      <c r="L35">
        <f t="shared" si="0"/>
        <v>3.2800000000000003E-2</v>
      </c>
    </row>
    <row r="36" spans="1:12">
      <c r="A36">
        <f t="shared" si="1"/>
        <v>0.87500000000000044</v>
      </c>
      <c r="B36" s="1">
        <v>4.9399999999999997E-4</v>
      </c>
      <c r="C36" s="1">
        <v>1.8699999999999999E-4</v>
      </c>
      <c r="D36" s="1">
        <v>0.14199700000000001</v>
      </c>
      <c r="E36" s="1">
        <v>0.14893400000000001</v>
      </c>
      <c r="F36" s="1">
        <f t="shared" si="2"/>
        <v>0.1426907</v>
      </c>
      <c r="G36" s="1">
        <v>4.9399999999999997E-4</v>
      </c>
      <c r="H36" s="1">
        <v>1.8699999999999999E-4</v>
      </c>
      <c r="I36">
        <f t="shared" si="3"/>
        <v>6.8099999999999994E-2</v>
      </c>
      <c r="K36">
        <f t="shared" si="4"/>
        <v>4.9399999999999999E-2</v>
      </c>
      <c r="L36">
        <f t="shared" si="0"/>
        <v>1.8699999999999998E-2</v>
      </c>
    </row>
    <row r="37" spans="1:12">
      <c r="A37">
        <f t="shared" si="1"/>
        <v>0.90000000000000047</v>
      </c>
      <c r="B37" s="1">
        <v>2.2800000000000001E-4</v>
      </c>
      <c r="C37" s="1">
        <v>1.03E-4</v>
      </c>
      <c r="D37" s="1">
        <v>0.110581</v>
      </c>
      <c r="E37" s="1">
        <v>0.114499</v>
      </c>
      <c r="F37" s="1">
        <f t="shared" si="2"/>
        <v>0.1109728</v>
      </c>
      <c r="G37" s="1">
        <v>2.2800000000000001E-4</v>
      </c>
      <c r="H37" s="1">
        <v>1.03E-4</v>
      </c>
      <c r="I37">
        <f t="shared" si="3"/>
        <v>3.3100000000000004E-2</v>
      </c>
      <c r="K37">
        <f t="shared" si="4"/>
        <v>2.2800000000000001E-2</v>
      </c>
      <c r="L37">
        <f t="shared" si="0"/>
        <v>1.03E-2</v>
      </c>
    </row>
    <row r="38" spans="1:12">
      <c r="A38">
        <f t="shared" si="1"/>
        <v>0.92500000000000049</v>
      </c>
      <c r="B38" s="1">
        <v>8.2000000000000001E-5</v>
      </c>
      <c r="C38" s="1">
        <v>4.3000000000000002E-5</v>
      </c>
      <c r="D38" s="1">
        <v>8.0804000000000001E-2</v>
      </c>
      <c r="E38" s="1">
        <v>8.2480999999999999E-2</v>
      </c>
      <c r="F38" s="1">
        <f t="shared" si="2"/>
        <v>8.0971699999999994E-2</v>
      </c>
      <c r="G38" s="1">
        <v>8.2000000000000001E-5</v>
      </c>
      <c r="H38" s="1">
        <v>4.3000000000000002E-5</v>
      </c>
      <c r="I38">
        <f t="shared" si="3"/>
        <v>1.2500000000000001E-2</v>
      </c>
      <c r="K38">
        <f t="shared" si="4"/>
        <v>8.2000000000000007E-3</v>
      </c>
      <c r="L38">
        <f t="shared" si="0"/>
        <v>4.3E-3</v>
      </c>
    </row>
    <row r="39" spans="1:12">
      <c r="A39">
        <f t="shared" si="1"/>
        <v>0.95000000000000051</v>
      </c>
      <c r="B39" s="1">
        <v>2.3E-5</v>
      </c>
      <c r="C39" s="1">
        <v>1.5E-5</v>
      </c>
      <c r="D39" s="1">
        <v>5.2555999999999999E-2</v>
      </c>
      <c r="E39" s="1">
        <v>5.2588000000000003E-2</v>
      </c>
      <c r="F39" s="1">
        <f t="shared" si="2"/>
        <v>5.25592E-2</v>
      </c>
      <c r="G39" s="1">
        <v>2.3E-5</v>
      </c>
      <c r="H39" s="1">
        <v>1.5E-5</v>
      </c>
      <c r="I39">
        <f t="shared" si="3"/>
        <v>3.8000000000000004E-3</v>
      </c>
      <c r="K39">
        <f t="shared" si="4"/>
        <v>2.3E-3</v>
      </c>
      <c r="L39">
        <f t="shared" si="0"/>
        <v>1.5E-3</v>
      </c>
    </row>
    <row r="40" spans="1:12">
      <c r="A40">
        <f t="shared" si="1"/>
        <v>0.97500000000000053</v>
      </c>
      <c r="B40" s="1">
        <v>3.0000000000000001E-6</v>
      </c>
      <c r="C40" s="1">
        <v>1.9999999999999999E-6</v>
      </c>
      <c r="D40" s="1">
        <v>2.5603000000000001E-2</v>
      </c>
      <c r="E40" s="1">
        <v>2.5633E-2</v>
      </c>
      <c r="F40" s="1">
        <f t="shared" si="2"/>
        <v>2.5606000000000004E-2</v>
      </c>
      <c r="G40" s="1">
        <v>3.0000000000000001E-6</v>
      </c>
      <c r="H40" s="1">
        <v>1.9999999999999999E-6</v>
      </c>
      <c r="I40">
        <f t="shared" si="3"/>
        <v>5.0000000000000001E-4</v>
      </c>
      <c r="K40">
        <f t="shared" si="4"/>
        <v>3.0000000000000003E-4</v>
      </c>
      <c r="L40">
        <f t="shared" si="0"/>
        <v>1.9999999999999998E-4</v>
      </c>
    </row>
    <row r="41" spans="1:12">
      <c r="A41">
        <f t="shared" si="1"/>
        <v>1.0000000000000004</v>
      </c>
      <c r="B41" s="1">
        <v>0</v>
      </c>
      <c r="C41" s="1">
        <v>0</v>
      </c>
      <c r="D41" s="1">
        <v>0</v>
      </c>
      <c r="E41" s="1">
        <v>0</v>
      </c>
      <c r="F41" s="1">
        <f t="shared" si="2"/>
        <v>0</v>
      </c>
      <c r="G41" s="1">
        <v>0</v>
      </c>
      <c r="H41" s="1">
        <v>0</v>
      </c>
      <c r="I41">
        <f t="shared" si="3"/>
        <v>0</v>
      </c>
      <c r="K41">
        <f t="shared" si="4"/>
        <v>0</v>
      </c>
      <c r="L41">
        <f t="shared" si="0"/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末吉郁</dc:creator>
  <cp:lastModifiedBy>末吉郁</cp:lastModifiedBy>
  <dcterms:created xsi:type="dcterms:W3CDTF">2015-06-05T18:19:34Z</dcterms:created>
  <dcterms:modified xsi:type="dcterms:W3CDTF">2022-01-07T07:08:19Z</dcterms:modified>
</cp:coreProperties>
</file>