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mc:AlternateContent xmlns:mc="http://schemas.openxmlformats.org/markup-compatibility/2006">
    <mc:Choice Requires="x15">
      <x15ac:absPath xmlns:x15ac="http://schemas.microsoft.com/office/spreadsheetml/2010/11/ac" url="/Users/aflatoon/Dropbox/Code/Finance/"/>
    </mc:Choice>
  </mc:AlternateContent>
  <bookViews>
    <workbookView xWindow="0" yWindow="460" windowWidth="28800" windowHeight="16420"/>
  </bookViews>
  <sheets>
    <sheet name="Sheet1" sheetId="1" r:id="rId1"/>
  </sheets>
  <definedNames>
    <definedName name="_xlchart.v1.0" hidden="1">Sheet1!$E$2:$E$2173</definedName>
    <definedName name="_xlchart.v1.1" hidden="1">Sheet1!$E$5:$E$2173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4" i="1" l="1"/>
  <c r="K5" i="1"/>
  <c r="K6" i="1"/>
  <c r="E2" i="1"/>
  <c r="E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G6" i="1"/>
  <c r="G12" i="1"/>
  <c r="G9"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G15"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alcChain>
</file>

<file path=xl/sharedStrings.xml><?xml version="1.0" encoding="utf-8"?>
<sst xmlns="http://schemas.openxmlformats.org/spreadsheetml/2006/main" count="11" uniqueCount="10">
  <si>
    <t>AVG</t>
  </si>
  <si>
    <t>VAR</t>
  </si>
  <si>
    <t>DRIFT</t>
  </si>
  <si>
    <t>BTC Returns</t>
  </si>
  <si>
    <t>STDEV</t>
  </si>
  <si>
    <t>PRESS F9 TO RE-RUN THE SIMULATION</t>
  </si>
  <si>
    <t>BTC Past prices</t>
  </si>
  <si>
    <t>Dates</t>
  </si>
  <si>
    <t>BTC Future prices</t>
  </si>
  <si>
    <t>DATA DOWNLOADED FROM: https://www.quandl.com/data/BCHARTS/BITSTAMPUSD-Bitcoin-Markets-bitstampUSD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</si>
</sst>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4" x14ac:knownFonts="1">
    <font>
      <sz val="11"/>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medium">
        <color auto="1"/>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30">
    <xf numFmtId="0" fontId="0" fillId="0" borderId="0" xfId="0"/>
    <xf numFmtId="44" fontId="0" fillId="0" borderId="0" xfId="1" applyFont="1"/>
    <xf numFmtId="9" fontId="0" fillId="0" borderId="0" xfId="2" applyFont="1"/>
    <xf numFmtId="0" fontId="0" fillId="0" borderId="8" xfId="0" applyBorder="1"/>
    <xf numFmtId="0" fontId="0" fillId="4" borderId="9" xfId="0" applyFill="1" applyBorder="1"/>
    <xf numFmtId="0" fontId="0" fillId="5" borderId="9" xfId="0" applyFill="1" applyBorder="1"/>
    <xf numFmtId="0" fontId="0" fillId="6" borderId="9" xfId="0" applyFill="1" applyBorder="1"/>
    <xf numFmtId="14" fontId="0" fillId="0" borderId="12" xfId="0" applyNumberFormat="1" applyBorder="1"/>
    <xf numFmtId="44" fontId="0" fillId="0" borderId="13" xfId="1" applyFont="1" applyBorder="1"/>
    <xf numFmtId="14" fontId="0" fillId="0" borderId="4" xfId="0" applyNumberFormat="1" applyBorder="1"/>
    <xf numFmtId="44" fontId="0" fillId="0" borderId="6" xfId="1" applyFont="1" applyBorder="1"/>
    <xf numFmtId="9" fontId="0" fillId="0" borderId="8" xfId="2" applyFont="1" applyBorder="1"/>
    <xf numFmtId="9" fontId="0" fillId="0" borderId="9" xfId="2" applyFont="1" applyBorder="1"/>
    <xf numFmtId="0" fontId="2" fillId="2" borderId="7" xfId="0" applyFont="1" applyFill="1" applyBorder="1"/>
    <xf numFmtId="0" fontId="0" fillId="3" borderId="9" xfId="2" applyNumberFormat="1" applyFont="1" applyFill="1" applyBorder="1"/>
    <xf numFmtId="0" fontId="2" fillId="6" borderId="10" xfId="0" applyFont="1" applyFill="1" applyBorder="1"/>
    <xf numFmtId="0" fontId="2" fillId="6" borderId="14" xfId="0" applyFont="1" applyFill="1" applyBorder="1"/>
    <xf numFmtId="0" fontId="0" fillId="6" borderId="14" xfId="0" applyFill="1" applyBorder="1"/>
    <xf numFmtId="44" fontId="2" fillId="6" borderId="11" xfId="1" applyFont="1" applyFill="1" applyBorder="1"/>
    <xf numFmtId="0" fontId="1" fillId="0" borderId="0" xfId="0" applyFont="1" applyBorder="1" applyAlignment="1">
      <alignment horizontal="center"/>
    </xf>
    <xf numFmtId="0" fontId="2" fillId="6" borderId="11" xfId="0" applyFont="1" applyFill="1" applyBorder="1"/>
    <xf numFmtId="0" fontId="0" fillId="0" borderId="13" xfId="0" applyBorder="1"/>
    <xf numFmtId="0" fontId="0" fillId="0" borderId="6" xfId="0" applyBorder="1"/>
    <xf numFmtId="0" fontId="0" fillId="0" borderId="0" xfId="0" applyBorder="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Ex1.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BTC/USD</a:t>
            </a:r>
            <a:r>
              <a:rPr lang="en-US" baseline="0"/>
              <a:t> MoNTE CARLO SIMULATION</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0507682680316762"/>
          <c:y val="0.063074660875532"/>
          <c:w val="0.923581529152766"/>
          <c:h val="0.812451964284177"/>
        </c:manualLayout>
      </c:layout>
      <c:lineChart>
        <c:grouping val="standard"/>
        <c:varyColors val="0"/>
        <c:ser>
          <c:idx val="0"/>
          <c:order val="0"/>
          <c:spPr>
            <a:ln w="34925" cap="rnd">
              <a:solidFill>
                <a:schemeClr val="lt1"/>
              </a:solidFill>
              <a:round/>
            </a:ln>
            <a:effectLst>
              <a:outerShdw dist="25400" dir="2700000" algn="tl" rotWithShape="0">
                <a:schemeClr val="accent1"/>
              </a:outerShdw>
            </a:effectLst>
          </c:spPr>
          <c:marker>
            <c:symbol val="none"/>
          </c:marker>
          <c:cat>
            <c:numRef>
              <c:f>Sheet1!$J$5:$J$2272</c:f>
              <c:numCache>
                <c:formatCode>m/d/yy</c:formatCode>
                <c:ptCount val="2268"/>
                <c:pt idx="0">
                  <c:v>43067.0</c:v>
                </c:pt>
                <c:pt idx="1">
                  <c:v>43068.0</c:v>
                </c:pt>
                <c:pt idx="2">
                  <c:v>43069.0</c:v>
                </c:pt>
                <c:pt idx="3">
                  <c:v>43070.0</c:v>
                </c:pt>
                <c:pt idx="4">
                  <c:v>43071.0</c:v>
                </c:pt>
                <c:pt idx="5">
                  <c:v>43072.0</c:v>
                </c:pt>
                <c:pt idx="6">
                  <c:v>43073.0</c:v>
                </c:pt>
                <c:pt idx="7">
                  <c:v>43074.0</c:v>
                </c:pt>
                <c:pt idx="8">
                  <c:v>43075.0</c:v>
                </c:pt>
                <c:pt idx="9">
                  <c:v>43076.0</c:v>
                </c:pt>
                <c:pt idx="10">
                  <c:v>43077.0</c:v>
                </c:pt>
                <c:pt idx="11">
                  <c:v>43078.0</c:v>
                </c:pt>
                <c:pt idx="12">
                  <c:v>43079.0</c:v>
                </c:pt>
                <c:pt idx="13">
                  <c:v>43080.0</c:v>
                </c:pt>
                <c:pt idx="14">
                  <c:v>43081.0</c:v>
                </c:pt>
                <c:pt idx="15">
                  <c:v>43082.0</c:v>
                </c:pt>
                <c:pt idx="16">
                  <c:v>43083.0</c:v>
                </c:pt>
                <c:pt idx="17">
                  <c:v>43084.0</c:v>
                </c:pt>
                <c:pt idx="18">
                  <c:v>43085.0</c:v>
                </c:pt>
                <c:pt idx="19">
                  <c:v>43086.0</c:v>
                </c:pt>
                <c:pt idx="20">
                  <c:v>43087.0</c:v>
                </c:pt>
                <c:pt idx="21">
                  <c:v>43088.0</c:v>
                </c:pt>
                <c:pt idx="22">
                  <c:v>43089.0</c:v>
                </c:pt>
                <c:pt idx="23">
                  <c:v>43090.0</c:v>
                </c:pt>
                <c:pt idx="24">
                  <c:v>43091.0</c:v>
                </c:pt>
                <c:pt idx="25">
                  <c:v>43092.0</c:v>
                </c:pt>
                <c:pt idx="26">
                  <c:v>43093.0</c:v>
                </c:pt>
                <c:pt idx="27">
                  <c:v>43094.0</c:v>
                </c:pt>
                <c:pt idx="28">
                  <c:v>43095.0</c:v>
                </c:pt>
                <c:pt idx="29">
                  <c:v>43096.0</c:v>
                </c:pt>
                <c:pt idx="30">
                  <c:v>43097.0</c:v>
                </c:pt>
                <c:pt idx="31">
                  <c:v>43098.0</c:v>
                </c:pt>
                <c:pt idx="32">
                  <c:v>43099.0</c:v>
                </c:pt>
                <c:pt idx="33">
                  <c:v>43100.0</c:v>
                </c:pt>
                <c:pt idx="34">
                  <c:v>43101.0</c:v>
                </c:pt>
                <c:pt idx="35">
                  <c:v>43102.0</c:v>
                </c:pt>
                <c:pt idx="36">
                  <c:v>43103.0</c:v>
                </c:pt>
                <c:pt idx="37">
                  <c:v>43104.0</c:v>
                </c:pt>
                <c:pt idx="38">
                  <c:v>43105.0</c:v>
                </c:pt>
                <c:pt idx="39">
                  <c:v>43106.0</c:v>
                </c:pt>
                <c:pt idx="40">
                  <c:v>43107.0</c:v>
                </c:pt>
                <c:pt idx="41">
                  <c:v>43108.0</c:v>
                </c:pt>
                <c:pt idx="42">
                  <c:v>43109.0</c:v>
                </c:pt>
                <c:pt idx="43">
                  <c:v>43110.0</c:v>
                </c:pt>
                <c:pt idx="44">
                  <c:v>43111.0</c:v>
                </c:pt>
                <c:pt idx="45">
                  <c:v>43112.0</c:v>
                </c:pt>
                <c:pt idx="46">
                  <c:v>43113.0</c:v>
                </c:pt>
                <c:pt idx="47">
                  <c:v>43114.0</c:v>
                </c:pt>
                <c:pt idx="48">
                  <c:v>43115.0</c:v>
                </c:pt>
                <c:pt idx="49">
                  <c:v>43116.0</c:v>
                </c:pt>
                <c:pt idx="50">
                  <c:v>43117.0</c:v>
                </c:pt>
                <c:pt idx="51">
                  <c:v>43118.0</c:v>
                </c:pt>
                <c:pt idx="52">
                  <c:v>43119.0</c:v>
                </c:pt>
                <c:pt idx="53">
                  <c:v>43120.0</c:v>
                </c:pt>
                <c:pt idx="54">
                  <c:v>43121.0</c:v>
                </c:pt>
                <c:pt idx="55">
                  <c:v>43122.0</c:v>
                </c:pt>
                <c:pt idx="56">
                  <c:v>43123.0</c:v>
                </c:pt>
                <c:pt idx="57">
                  <c:v>43124.0</c:v>
                </c:pt>
                <c:pt idx="58">
                  <c:v>43125.0</c:v>
                </c:pt>
                <c:pt idx="59">
                  <c:v>43126.0</c:v>
                </c:pt>
                <c:pt idx="60">
                  <c:v>43127.0</c:v>
                </c:pt>
                <c:pt idx="61">
                  <c:v>43128.0</c:v>
                </c:pt>
                <c:pt idx="62">
                  <c:v>43129.0</c:v>
                </c:pt>
                <c:pt idx="63">
                  <c:v>43130.0</c:v>
                </c:pt>
                <c:pt idx="64">
                  <c:v>43131.0</c:v>
                </c:pt>
                <c:pt idx="65">
                  <c:v>43132.0</c:v>
                </c:pt>
                <c:pt idx="66">
                  <c:v>43133.0</c:v>
                </c:pt>
                <c:pt idx="67">
                  <c:v>43134.0</c:v>
                </c:pt>
                <c:pt idx="68">
                  <c:v>43135.0</c:v>
                </c:pt>
                <c:pt idx="69">
                  <c:v>43136.0</c:v>
                </c:pt>
                <c:pt idx="70">
                  <c:v>43137.0</c:v>
                </c:pt>
                <c:pt idx="71">
                  <c:v>43138.0</c:v>
                </c:pt>
                <c:pt idx="72">
                  <c:v>43139.0</c:v>
                </c:pt>
                <c:pt idx="73">
                  <c:v>43140.0</c:v>
                </c:pt>
                <c:pt idx="74">
                  <c:v>43141.0</c:v>
                </c:pt>
                <c:pt idx="75">
                  <c:v>43142.0</c:v>
                </c:pt>
                <c:pt idx="76">
                  <c:v>43143.0</c:v>
                </c:pt>
                <c:pt idx="77">
                  <c:v>43144.0</c:v>
                </c:pt>
                <c:pt idx="78">
                  <c:v>43145.0</c:v>
                </c:pt>
                <c:pt idx="79">
                  <c:v>43146.0</c:v>
                </c:pt>
                <c:pt idx="80">
                  <c:v>43147.0</c:v>
                </c:pt>
                <c:pt idx="81">
                  <c:v>43148.0</c:v>
                </c:pt>
                <c:pt idx="82">
                  <c:v>43149.0</c:v>
                </c:pt>
                <c:pt idx="83">
                  <c:v>43150.0</c:v>
                </c:pt>
                <c:pt idx="84">
                  <c:v>43151.0</c:v>
                </c:pt>
                <c:pt idx="85">
                  <c:v>43152.0</c:v>
                </c:pt>
                <c:pt idx="86">
                  <c:v>43153.0</c:v>
                </c:pt>
                <c:pt idx="87">
                  <c:v>43154.0</c:v>
                </c:pt>
                <c:pt idx="88">
                  <c:v>43155.0</c:v>
                </c:pt>
                <c:pt idx="89">
                  <c:v>43156.0</c:v>
                </c:pt>
                <c:pt idx="90">
                  <c:v>43157.0</c:v>
                </c:pt>
                <c:pt idx="91">
                  <c:v>43158.0</c:v>
                </c:pt>
                <c:pt idx="92">
                  <c:v>43159.0</c:v>
                </c:pt>
                <c:pt idx="93">
                  <c:v>43160.0</c:v>
                </c:pt>
                <c:pt idx="94">
                  <c:v>43161.0</c:v>
                </c:pt>
                <c:pt idx="95">
                  <c:v>43162.0</c:v>
                </c:pt>
                <c:pt idx="96">
                  <c:v>43163.0</c:v>
                </c:pt>
                <c:pt idx="97">
                  <c:v>43164.0</c:v>
                </c:pt>
                <c:pt idx="98">
                  <c:v>43165.0</c:v>
                </c:pt>
                <c:pt idx="99">
                  <c:v>43166.0</c:v>
                </c:pt>
                <c:pt idx="100">
                  <c:v>43167.0</c:v>
                </c:pt>
                <c:pt idx="101">
                  <c:v>43168.0</c:v>
                </c:pt>
                <c:pt idx="102">
                  <c:v>43169.0</c:v>
                </c:pt>
                <c:pt idx="103">
                  <c:v>43170.0</c:v>
                </c:pt>
                <c:pt idx="104">
                  <c:v>43171.0</c:v>
                </c:pt>
                <c:pt idx="105">
                  <c:v>43172.0</c:v>
                </c:pt>
                <c:pt idx="106">
                  <c:v>43173.0</c:v>
                </c:pt>
                <c:pt idx="107">
                  <c:v>43174.0</c:v>
                </c:pt>
                <c:pt idx="108">
                  <c:v>43175.0</c:v>
                </c:pt>
                <c:pt idx="109">
                  <c:v>43176.0</c:v>
                </c:pt>
                <c:pt idx="110">
                  <c:v>43177.0</c:v>
                </c:pt>
                <c:pt idx="111">
                  <c:v>43178.0</c:v>
                </c:pt>
                <c:pt idx="112">
                  <c:v>43179.0</c:v>
                </c:pt>
                <c:pt idx="113">
                  <c:v>43180.0</c:v>
                </c:pt>
                <c:pt idx="114">
                  <c:v>43181.0</c:v>
                </c:pt>
                <c:pt idx="115">
                  <c:v>43182.0</c:v>
                </c:pt>
                <c:pt idx="116">
                  <c:v>43183.0</c:v>
                </c:pt>
                <c:pt idx="117">
                  <c:v>43184.0</c:v>
                </c:pt>
                <c:pt idx="118">
                  <c:v>43185.0</c:v>
                </c:pt>
                <c:pt idx="119">
                  <c:v>43186.0</c:v>
                </c:pt>
                <c:pt idx="120">
                  <c:v>43187.0</c:v>
                </c:pt>
                <c:pt idx="121">
                  <c:v>43188.0</c:v>
                </c:pt>
                <c:pt idx="122">
                  <c:v>43189.0</c:v>
                </c:pt>
                <c:pt idx="123">
                  <c:v>43190.0</c:v>
                </c:pt>
                <c:pt idx="124">
                  <c:v>43191.0</c:v>
                </c:pt>
                <c:pt idx="125">
                  <c:v>43192.0</c:v>
                </c:pt>
                <c:pt idx="126">
                  <c:v>43193.0</c:v>
                </c:pt>
                <c:pt idx="127">
                  <c:v>43194.0</c:v>
                </c:pt>
                <c:pt idx="128">
                  <c:v>43195.0</c:v>
                </c:pt>
                <c:pt idx="129">
                  <c:v>43196.0</c:v>
                </c:pt>
                <c:pt idx="130">
                  <c:v>43197.0</c:v>
                </c:pt>
                <c:pt idx="131">
                  <c:v>43198.0</c:v>
                </c:pt>
                <c:pt idx="132">
                  <c:v>43199.0</c:v>
                </c:pt>
                <c:pt idx="133">
                  <c:v>43200.0</c:v>
                </c:pt>
                <c:pt idx="134">
                  <c:v>43201.0</c:v>
                </c:pt>
                <c:pt idx="135">
                  <c:v>43202.0</c:v>
                </c:pt>
                <c:pt idx="136">
                  <c:v>43203.0</c:v>
                </c:pt>
                <c:pt idx="137">
                  <c:v>43204.0</c:v>
                </c:pt>
                <c:pt idx="138">
                  <c:v>43205.0</c:v>
                </c:pt>
                <c:pt idx="139">
                  <c:v>43206.0</c:v>
                </c:pt>
                <c:pt idx="140">
                  <c:v>43207.0</c:v>
                </c:pt>
                <c:pt idx="141">
                  <c:v>43208.0</c:v>
                </c:pt>
                <c:pt idx="142">
                  <c:v>43209.0</c:v>
                </c:pt>
                <c:pt idx="143">
                  <c:v>43210.0</c:v>
                </c:pt>
                <c:pt idx="144">
                  <c:v>43211.0</c:v>
                </c:pt>
                <c:pt idx="145">
                  <c:v>43212.0</c:v>
                </c:pt>
                <c:pt idx="146">
                  <c:v>43213.0</c:v>
                </c:pt>
                <c:pt idx="147">
                  <c:v>43214.0</c:v>
                </c:pt>
                <c:pt idx="148">
                  <c:v>43215.0</c:v>
                </c:pt>
                <c:pt idx="149">
                  <c:v>43216.0</c:v>
                </c:pt>
                <c:pt idx="150">
                  <c:v>43217.0</c:v>
                </c:pt>
                <c:pt idx="151">
                  <c:v>43218.0</c:v>
                </c:pt>
                <c:pt idx="152">
                  <c:v>43219.0</c:v>
                </c:pt>
                <c:pt idx="153">
                  <c:v>43220.0</c:v>
                </c:pt>
                <c:pt idx="154">
                  <c:v>43221.0</c:v>
                </c:pt>
                <c:pt idx="155">
                  <c:v>43222.0</c:v>
                </c:pt>
                <c:pt idx="156">
                  <c:v>43223.0</c:v>
                </c:pt>
                <c:pt idx="157">
                  <c:v>43224.0</c:v>
                </c:pt>
                <c:pt idx="158">
                  <c:v>43225.0</c:v>
                </c:pt>
                <c:pt idx="159">
                  <c:v>43226.0</c:v>
                </c:pt>
                <c:pt idx="160">
                  <c:v>43227.0</c:v>
                </c:pt>
                <c:pt idx="161">
                  <c:v>43228.0</c:v>
                </c:pt>
                <c:pt idx="162">
                  <c:v>43229.0</c:v>
                </c:pt>
                <c:pt idx="163">
                  <c:v>43230.0</c:v>
                </c:pt>
                <c:pt idx="164">
                  <c:v>43231.0</c:v>
                </c:pt>
                <c:pt idx="165">
                  <c:v>43232.0</c:v>
                </c:pt>
                <c:pt idx="166">
                  <c:v>43233.0</c:v>
                </c:pt>
                <c:pt idx="167">
                  <c:v>43234.0</c:v>
                </c:pt>
                <c:pt idx="168">
                  <c:v>43235.0</c:v>
                </c:pt>
                <c:pt idx="169">
                  <c:v>43236.0</c:v>
                </c:pt>
                <c:pt idx="170">
                  <c:v>43237.0</c:v>
                </c:pt>
                <c:pt idx="171">
                  <c:v>43238.0</c:v>
                </c:pt>
                <c:pt idx="172">
                  <c:v>43239.0</c:v>
                </c:pt>
                <c:pt idx="173">
                  <c:v>43240.0</c:v>
                </c:pt>
                <c:pt idx="174">
                  <c:v>43241.0</c:v>
                </c:pt>
                <c:pt idx="175">
                  <c:v>43242.0</c:v>
                </c:pt>
                <c:pt idx="176">
                  <c:v>43243.0</c:v>
                </c:pt>
                <c:pt idx="177">
                  <c:v>43244.0</c:v>
                </c:pt>
                <c:pt idx="178">
                  <c:v>43245.0</c:v>
                </c:pt>
                <c:pt idx="179">
                  <c:v>43246.0</c:v>
                </c:pt>
                <c:pt idx="180">
                  <c:v>43247.0</c:v>
                </c:pt>
                <c:pt idx="181">
                  <c:v>43248.0</c:v>
                </c:pt>
                <c:pt idx="182">
                  <c:v>43249.0</c:v>
                </c:pt>
                <c:pt idx="183">
                  <c:v>43250.0</c:v>
                </c:pt>
                <c:pt idx="184">
                  <c:v>43251.0</c:v>
                </c:pt>
                <c:pt idx="185">
                  <c:v>43252.0</c:v>
                </c:pt>
                <c:pt idx="186">
                  <c:v>43253.0</c:v>
                </c:pt>
                <c:pt idx="187">
                  <c:v>43254.0</c:v>
                </c:pt>
                <c:pt idx="188">
                  <c:v>43255.0</c:v>
                </c:pt>
                <c:pt idx="189">
                  <c:v>43256.0</c:v>
                </c:pt>
                <c:pt idx="190">
                  <c:v>43257.0</c:v>
                </c:pt>
                <c:pt idx="191">
                  <c:v>43258.0</c:v>
                </c:pt>
                <c:pt idx="192">
                  <c:v>43259.0</c:v>
                </c:pt>
                <c:pt idx="193">
                  <c:v>43260.0</c:v>
                </c:pt>
                <c:pt idx="194">
                  <c:v>43261.0</c:v>
                </c:pt>
                <c:pt idx="195">
                  <c:v>43262.0</c:v>
                </c:pt>
                <c:pt idx="196">
                  <c:v>43263.0</c:v>
                </c:pt>
                <c:pt idx="197">
                  <c:v>43264.0</c:v>
                </c:pt>
                <c:pt idx="198">
                  <c:v>43265.0</c:v>
                </c:pt>
                <c:pt idx="199">
                  <c:v>43266.0</c:v>
                </c:pt>
                <c:pt idx="200">
                  <c:v>43267.0</c:v>
                </c:pt>
                <c:pt idx="201">
                  <c:v>43268.0</c:v>
                </c:pt>
                <c:pt idx="202">
                  <c:v>43269.0</c:v>
                </c:pt>
                <c:pt idx="203">
                  <c:v>43270.0</c:v>
                </c:pt>
                <c:pt idx="204">
                  <c:v>43271.0</c:v>
                </c:pt>
                <c:pt idx="205">
                  <c:v>43272.0</c:v>
                </c:pt>
                <c:pt idx="206">
                  <c:v>43273.0</c:v>
                </c:pt>
                <c:pt idx="207">
                  <c:v>43274.0</c:v>
                </c:pt>
                <c:pt idx="208">
                  <c:v>43275.0</c:v>
                </c:pt>
                <c:pt idx="209">
                  <c:v>43276.0</c:v>
                </c:pt>
                <c:pt idx="210">
                  <c:v>43277.0</c:v>
                </c:pt>
                <c:pt idx="211">
                  <c:v>43278.0</c:v>
                </c:pt>
                <c:pt idx="212">
                  <c:v>43279.0</c:v>
                </c:pt>
                <c:pt idx="213">
                  <c:v>43280.0</c:v>
                </c:pt>
                <c:pt idx="214">
                  <c:v>43281.0</c:v>
                </c:pt>
                <c:pt idx="215">
                  <c:v>43282.0</c:v>
                </c:pt>
                <c:pt idx="216">
                  <c:v>43283.0</c:v>
                </c:pt>
                <c:pt idx="217">
                  <c:v>43284.0</c:v>
                </c:pt>
                <c:pt idx="218">
                  <c:v>43285.0</c:v>
                </c:pt>
                <c:pt idx="219">
                  <c:v>43286.0</c:v>
                </c:pt>
                <c:pt idx="220">
                  <c:v>43287.0</c:v>
                </c:pt>
                <c:pt idx="221">
                  <c:v>43288.0</c:v>
                </c:pt>
                <c:pt idx="222">
                  <c:v>43289.0</c:v>
                </c:pt>
                <c:pt idx="223">
                  <c:v>43290.0</c:v>
                </c:pt>
                <c:pt idx="224">
                  <c:v>43291.0</c:v>
                </c:pt>
                <c:pt idx="225">
                  <c:v>43292.0</c:v>
                </c:pt>
                <c:pt idx="226">
                  <c:v>43293.0</c:v>
                </c:pt>
                <c:pt idx="227">
                  <c:v>43294.0</c:v>
                </c:pt>
                <c:pt idx="228">
                  <c:v>43295.0</c:v>
                </c:pt>
                <c:pt idx="229">
                  <c:v>43296.0</c:v>
                </c:pt>
                <c:pt idx="230">
                  <c:v>43297.0</c:v>
                </c:pt>
                <c:pt idx="231">
                  <c:v>43298.0</c:v>
                </c:pt>
                <c:pt idx="232">
                  <c:v>43299.0</c:v>
                </c:pt>
                <c:pt idx="233">
                  <c:v>43300.0</c:v>
                </c:pt>
                <c:pt idx="234">
                  <c:v>43301.0</c:v>
                </c:pt>
                <c:pt idx="235">
                  <c:v>43302.0</c:v>
                </c:pt>
                <c:pt idx="236">
                  <c:v>43303.0</c:v>
                </c:pt>
                <c:pt idx="237">
                  <c:v>43304.0</c:v>
                </c:pt>
                <c:pt idx="238">
                  <c:v>43305.0</c:v>
                </c:pt>
                <c:pt idx="239">
                  <c:v>43306.0</c:v>
                </c:pt>
                <c:pt idx="240">
                  <c:v>43307.0</c:v>
                </c:pt>
                <c:pt idx="241">
                  <c:v>43308.0</c:v>
                </c:pt>
                <c:pt idx="242">
                  <c:v>43309.0</c:v>
                </c:pt>
                <c:pt idx="243">
                  <c:v>43310.0</c:v>
                </c:pt>
                <c:pt idx="244">
                  <c:v>43311.0</c:v>
                </c:pt>
                <c:pt idx="245">
                  <c:v>43312.0</c:v>
                </c:pt>
                <c:pt idx="246">
                  <c:v>43313.0</c:v>
                </c:pt>
                <c:pt idx="247">
                  <c:v>43314.0</c:v>
                </c:pt>
                <c:pt idx="248">
                  <c:v>43315.0</c:v>
                </c:pt>
                <c:pt idx="249">
                  <c:v>43316.0</c:v>
                </c:pt>
                <c:pt idx="250">
                  <c:v>43317.0</c:v>
                </c:pt>
                <c:pt idx="251">
                  <c:v>43318.0</c:v>
                </c:pt>
                <c:pt idx="252">
                  <c:v>43319.0</c:v>
                </c:pt>
                <c:pt idx="253">
                  <c:v>43320.0</c:v>
                </c:pt>
                <c:pt idx="254">
                  <c:v>43321.0</c:v>
                </c:pt>
                <c:pt idx="255">
                  <c:v>43322.0</c:v>
                </c:pt>
                <c:pt idx="256">
                  <c:v>43323.0</c:v>
                </c:pt>
                <c:pt idx="257">
                  <c:v>43324.0</c:v>
                </c:pt>
                <c:pt idx="258">
                  <c:v>43325.0</c:v>
                </c:pt>
                <c:pt idx="259">
                  <c:v>43326.0</c:v>
                </c:pt>
                <c:pt idx="260">
                  <c:v>43327.0</c:v>
                </c:pt>
                <c:pt idx="261">
                  <c:v>43328.0</c:v>
                </c:pt>
                <c:pt idx="262">
                  <c:v>43329.0</c:v>
                </c:pt>
                <c:pt idx="263">
                  <c:v>43330.0</c:v>
                </c:pt>
                <c:pt idx="264">
                  <c:v>43331.0</c:v>
                </c:pt>
                <c:pt idx="265">
                  <c:v>43332.0</c:v>
                </c:pt>
                <c:pt idx="266">
                  <c:v>43333.0</c:v>
                </c:pt>
                <c:pt idx="267">
                  <c:v>43334.0</c:v>
                </c:pt>
                <c:pt idx="268">
                  <c:v>43335.0</c:v>
                </c:pt>
                <c:pt idx="269">
                  <c:v>43336.0</c:v>
                </c:pt>
                <c:pt idx="270">
                  <c:v>43337.0</c:v>
                </c:pt>
                <c:pt idx="271">
                  <c:v>43338.0</c:v>
                </c:pt>
                <c:pt idx="272">
                  <c:v>43339.0</c:v>
                </c:pt>
                <c:pt idx="273">
                  <c:v>43340.0</c:v>
                </c:pt>
                <c:pt idx="274">
                  <c:v>43341.0</c:v>
                </c:pt>
                <c:pt idx="275">
                  <c:v>43342.0</c:v>
                </c:pt>
                <c:pt idx="276">
                  <c:v>43343.0</c:v>
                </c:pt>
                <c:pt idx="277">
                  <c:v>43344.0</c:v>
                </c:pt>
                <c:pt idx="278">
                  <c:v>43345.0</c:v>
                </c:pt>
                <c:pt idx="279">
                  <c:v>43346.0</c:v>
                </c:pt>
                <c:pt idx="280">
                  <c:v>43347.0</c:v>
                </c:pt>
                <c:pt idx="281">
                  <c:v>43348.0</c:v>
                </c:pt>
                <c:pt idx="282">
                  <c:v>43349.0</c:v>
                </c:pt>
                <c:pt idx="283">
                  <c:v>43350.0</c:v>
                </c:pt>
                <c:pt idx="284">
                  <c:v>43351.0</c:v>
                </c:pt>
                <c:pt idx="285">
                  <c:v>43352.0</c:v>
                </c:pt>
                <c:pt idx="286">
                  <c:v>43353.0</c:v>
                </c:pt>
                <c:pt idx="287">
                  <c:v>43354.0</c:v>
                </c:pt>
                <c:pt idx="288">
                  <c:v>43355.0</c:v>
                </c:pt>
                <c:pt idx="289">
                  <c:v>43356.0</c:v>
                </c:pt>
                <c:pt idx="290">
                  <c:v>43357.0</c:v>
                </c:pt>
                <c:pt idx="291">
                  <c:v>43358.0</c:v>
                </c:pt>
                <c:pt idx="292">
                  <c:v>43359.0</c:v>
                </c:pt>
                <c:pt idx="293">
                  <c:v>43360.0</c:v>
                </c:pt>
                <c:pt idx="294">
                  <c:v>43361.0</c:v>
                </c:pt>
                <c:pt idx="295">
                  <c:v>43362.0</c:v>
                </c:pt>
                <c:pt idx="296">
                  <c:v>43363.0</c:v>
                </c:pt>
                <c:pt idx="297">
                  <c:v>43364.0</c:v>
                </c:pt>
                <c:pt idx="298">
                  <c:v>43365.0</c:v>
                </c:pt>
                <c:pt idx="299">
                  <c:v>43366.0</c:v>
                </c:pt>
                <c:pt idx="300">
                  <c:v>43367.0</c:v>
                </c:pt>
                <c:pt idx="301">
                  <c:v>43368.0</c:v>
                </c:pt>
                <c:pt idx="302">
                  <c:v>43369.0</c:v>
                </c:pt>
                <c:pt idx="303">
                  <c:v>43370.0</c:v>
                </c:pt>
                <c:pt idx="304">
                  <c:v>43371.0</c:v>
                </c:pt>
                <c:pt idx="305">
                  <c:v>43372.0</c:v>
                </c:pt>
                <c:pt idx="306">
                  <c:v>43373.0</c:v>
                </c:pt>
                <c:pt idx="307">
                  <c:v>43374.0</c:v>
                </c:pt>
                <c:pt idx="308">
                  <c:v>43375.0</c:v>
                </c:pt>
                <c:pt idx="309">
                  <c:v>43376.0</c:v>
                </c:pt>
                <c:pt idx="310">
                  <c:v>43377.0</c:v>
                </c:pt>
                <c:pt idx="311">
                  <c:v>43378.0</c:v>
                </c:pt>
                <c:pt idx="312">
                  <c:v>43379.0</c:v>
                </c:pt>
                <c:pt idx="313">
                  <c:v>43380.0</c:v>
                </c:pt>
                <c:pt idx="314">
                  <c:v>43381.0</c:v>
                </c:pt>
                <c:pt idx="315">
                  <c:v>43382.0</c:v>
                </c:pt>
                <c:pt idx="316">
                  <c:v>43383.0</c:v>
                </c:pt>
                <c:pt idx="317">
                  <c:v>43384.0</c:v>
                </c:pt>
                <c:pt idx="318">
                  <c:v>43385.0</c:v>
                </c:pt>
                <c:pt idx="319">
                  <c:v>43386.0</c:v>
                </c:pt>
                <c:pt idx="320">
                  <c:v>43387.0</c:v>
                </c:pt>
                <c:pt idx="321">
                  <c:v>43388.0</c:v>
                </c:pt>
                <c:pt idx="322">
                  <c:v>43389.0</c:v>
                </c:pt>
                <c:pt idx="323">
                  <c:v>43390.0</c:v>
                </c:pt>
                <c:pt idx="324">
                  <c:v>43391.0</c:v>
                </c:pt>
                <c:pt idx="325">
                  <c:v>43392.0</c:v>
                </c:pt>
                <c:pt idx="326">
                  <c:v>43393.0</c:v>
                </c:pt>
                <c:pt idx="327">
                  <c:v>43394.0</c:v>
                </c:pt>
                <c:pt idx="328">
                  <c:v>43395.0</c:v>
                </c:pt>
                <c:pt idx="329">
                  <c:v>43396.0</c:v>
                </c:pt>
                <c:pt idx="330">
                  <c:v>43397.0</c:v>
                </c:pt>
                <c:pt idx="331">
                  <c:v>43398.0</c:v>
                </c:pt>
                <c:pt idx="332">
                  <c:v>43399.0</c:v>
                </c:pt>
                <c:pt idx="333">
                  <c:v>43400.0</c:v>
                </c:pt>
                <c:pt idx="334">
                  <c:v>43401.0</c:v>
                </c:pt>
                <c:pt idx="335">
                  <c:v>43402.0</c:v>
                </c:pt>
                <c:pt idx="336">
                  <c:v>43403.0</c:v>
                </c:pt>
                <c:pt idx="337">
                  <c:v>43404.0</c:v>
                </c:pt>
                <c:pt idx="338">
                  <c:v>43405.0</c:v>
                </c:pt>
                <c:pt idx="339">
                  <c:v>43406.0</c:v>
                </c:pt>
                <c:pt idx="340">
                  <c:v>43407.0</c:v>
                </c:pt>
                <c:pt idx="341">
                  <c:v>43408.0</c:v>
                </c:pt>
                <c:pt idx="342">
                  <c:v>43409.0</c:v>
                </c:pt>
                <c:pt idx="343">
                  <c:v>43410.0</c:v>
                </c:pt>
                <c:pt idx="344">
                  <c:v>43411.0</c:v>
                </c:pt>
                <c:pt idx="345">
                  <c:v>43412.0</c:v>
                </c:pt>
                <c:pt idx="346">
                  <c:v>43413.0</c:v>
                </c:pt>
                <c:pt idx="347">
                  <c:v>43414.0</c:v>
                </c:pt>
                <c:pt idx="348">
                  <c:v>43415.0</c:v>
                </c:pt>
                <c:pt idx="349">
                  <c:v>43416.0</c:v>
                </c:pt>
                <c:pt idx="350">
                  <c:v>43417.0</c:v>
                </c:pt>
                <c:pt idx="351">
                  <c:v>43418.0</c:v>
                </c:pt>
                <c:pt idx="352">
                  <c:v>43419.0</c:v>
                </c:pt>
                <c:pt idx="353">
                  <c:v>43420.0</c:v>
                </c:pt>
                <c:pt idx="354">
                  <c:v>43421.0</c:v>
                </c:pt>
                <c:pt idx="355">
                  <c:v>43422.0</c:v>
                </c:pt>
                <c:pt idx="356">
                  <c:v>43423.0</c:v>
                </c:pt>
                <c:pt idx="357">
                  <c:v>43424.0</c:v>
                </c:pt>
                <c:pt idx="358">
                  <c:v>43425.0</c:v>
                </c:pt>
                <c:pt idx="359">
                  <c:v>43426.0</c:v>
                </c:pt>
                <c:pt idx="360">
                  <c:v>43427.0</c:v>
                </c:pt>
                <c:pt idx="361">
                  <c:v>43428.0</c:v>
                </c:pt>
                <c:pt idx="362">
                  <c:v>43429.0</c:v>
                </c:pt>
                <c:pt idx="363">
                  <c:v>43430.0</c:v>
                </c:pt>
                <c:pt idx="364">
                  <c:v>43431.0</c:v>
                </c:pt>
                <c:pt idx="365">
                  <c:v>43432.0</c:v>
                </c:pt>
                <c:pt idx="366">
                  <c:v>43433.0</c:v>
                </c:pt>
                <c:pt idx="367">
                  <c:v>43434.0</c:v>
                </c:pt>
                <c:pt idx="368">
                  <c:v>43435.0</c:v>
                </c:pt>
                <c:pt idx="369">
                  <c:v>43436.0</c:v>
                </c:pt>
                <c:pt idx="370">
                  <c:v>43437.0</c:v>
                </c:pt>
                <c:pt idx="371">
                  <c:v>43438.0</c:v>
                </c:pt>
                <c:pt idx="372">
                  <c:v>43439.0</c:v>
                </c:pt>
                <c:pt idx="373">
                  <c:v>43440.0</c:v>
                </c:pt>
                <c:pt idx="374">
                  <c:v>43441.0</c:v>
                </c:pt>
                <c:pt idx="375">
                  <c:v>43442.0</c:v>
                </c:pt>
                <c:pt idx="376">
                  <c:v>43443.0</c:v>
                </c:pt>
                <c:pt idx="377">
                  <c:v>43444.0</c:v>
                </c:pt>
                <c:pt idx="378">
                  <c:v>43445.0</c:v>
                </c:pt>
                <c:pt idx="379">
                  <c:v>43446.0</c:v>
                </c:pt>
                <c:pt idx="380">
                  <c:v>43447.0</c:v>
                </c:pt>
                <c:pt idx="381">
                  <c:v>43448.0</c:v>
                </c:pt>
                <c:pt idx="382">
                  <c:v>43449.0</c:v>
                </c:pt>
                <c:pt idx="383">
                  <c:v>43450.0</c:v>
                </c:pt>
                <c:pt idx="384">
                  <c:v>43451.0</c:v>
                </c:pt>
                <c:pt idx="385">
                  <c:v>43452.0</c:v>
                </c:pt>
                <c:pt idx="386">
                  <c:v>43453.0</c:v>
                </c:pt>
                <c:pt idx="387">
                  <c:v>43454.0</c:v>
                </c:pt>
                <c:pt idx="388">
                  <c:v>43455.0</c:v>
                </c:pt>
                <c:pt idx="389">
                  <c:v>43456.0</c:v>
                </c:pt>
                <c:pt idx="390">
                  <c:v>43457.0</c:v>
                </c:pt>
                <c:pt idx="391">
                  <c:v>43458.0</c:v>
                </c:pt>
                <c:pt idx="392">
                  <c:v>43459.0</c:v>
                </c:pt>
                <c:pt idx="393">
                  <c:v>43460.0</c:v>
                </c:pt>
                <c:pt idx="394">
                  <c:v>43461.0</c:v>
                </c:pt>
                <c:pt idx="395">
                  <c:v>43462.0</c:v>
                </c:pt>
                <c:pt idx="396">
                  <c:v>43463.0</c:v>
                </c:pt>
                <c:pt idx="397">
                  <c:v>43464.0</c:v>
                </c:pt>
                <c:pt idx="398">
                  <c:v>43465.0</c:v>
                </c:pt>
                <c:pt idx="399">
                  <c:v>43466.0</c:v>
                </c:pt>
                <c:pt idx="400">
                  <c:v>43467.0</c:v>
                </c:pt>
                <c:pt idx="401">
                  <c:v>43468.0</c:v>
                </c:pt>
                <c:pt idx="402">
                  <c:v>43469.0</c:v>
                </c:pt>
                <c:pt idx="403">
                  <c:v>43470.0</c:v>
                </c:pt>
                <c:pt idx="404">
                  <c:v>43471.0</c:v>
                </c:pt>
                <c:pt idx="405">
                  <c:v>43472.0</c:v>
                </c:pt>
                <c:pt idx="406">
                  <c:v>43473.0</c:v>
                </c:pt>
                <c:pt idx="407">
                  <c:v>43474.0</c:v>
                </c:pt>
                <c:pt idx="408">
                  <c:v>43475.0</c:v>
                </c:pt>
                <c:pt idx="409">
                  <c:v>43476.0</c:v>
                </c:pt>
                <c:pt idx="410">
                  <c:v>43477.0</c:v>
                </c:pt>
                <c:pt idx="411">
                  <c:v>43478.0</c:v>
                </c:pt>
                <c:pt idx="412">
                  <c:v>43479.0</c:v>
                </c:pt>
                <c:pt idx="413">
                  <c:v>43480.0</c:v>
                </c:pt>
                <c:pt idx="414">
                  <c:v>43481.0</c:v>
                </c:pt>
                <c:pt idx="415">
                  <c:v>43482.0</c:v>
                </c:pt>
                <c:pt idx="416">
                  <c:v>43483.0</c:v>
                </c:pt>
                <c:pt idx="417">
                  <c:v>43484.0</c:v>
                </c:pt>
                <c:pt idx="418">
                  <c:v>43485.0</c:v>
                </c:pt>
                <c:pt idx="419">
                  <c:v>43486.0</c:v>
                </c:pt>
                <c:pt idx="420">
                  <c:v>43487.0</c:v>
                </c:pt>
                <c:pt idx="421">
                  <c:v>43488.0</c:v>
                </c:pt>
                <c:pt idx="422">
                  <c:v>43489.0</c:v>
                </c:pt>
                <c:pt idx="423">
                  <c:v>43490.0</c:v>
                </c:pt>
                <c:pt idx="424">
                  <c:v>43491.0</c:v>
                </c:pt>
                <c:pt idx="425">
                  <c:v>43492.0</c:v>
                </c:pt>
                <c:pt idx="426">
                  <c:v>43493.0</c:v>
                </c:pt>
                <c:pt idx="427">
                  <c:v>43494.0</c:v>
                </c:pt>
                <c:pt idx="428">
                  <c:v>43495.0</c:v>
                </c:pt>
                <c:pt idx="429">
                  <c:v>43496.0</c:v>
                </c:pt>
                <c:pt idx="430">
                  <c:v>43497.0</c:v>
                </c:pt>
                <c:pt idx="431">
                  <c:v>43498.0</c:v>
                </c:pt>
                <c:pt idx="432">
                  <c:v>43499.0</c:v>
                </c:pt>
                <c:pt idx="433">
                  <c:v>43500.0</c:v>
                </c:pt>
                <c:pt idx="434">
                  <c:v>43501.0</c:v>
                </c:pt>
                <c:pt idx="435">
                  <c:v>43502.0</c:v>
                </c:pt>
                <c:pt idx="436">
                  <c:v>43503.0</c:v>
                </c:pt>
                <c:pt idx="437">
                  <c:v>43504.0</c:v>
                </c:pt>
                <c:pt idx="438">
                  <c:v>43505.0</c:v>
                </c:pt>
                <c:pt idx="439">
                  <c:v>43506.0</c:v>
                </c:pt>
                <c:pt idx="440">
                  <c:v>43507.0</c:v>
                </c:pt>
                <c:pt idx="441">
                  <c:v>43508.0</c:v>
                </c:pt>
                <c:pt idx="442">
                  <c:v>43509.0</c:v>
                </c:pt>
                <c:pt idx="443">
                  <c:v>43510.0</c:v>
                </c:pt>
                <c:pt idx="444">
                  <c:v>43511.0</c:v>
                </c:pt>
                <c:pt idx="445">
                  <c:v>43512.0</c:v>
                </c:pt>
                <c:pt idx="446">
                  <c:v>43513.0</c:v>
                </c:pt>
                <c:pt idx="447">
                  <c:v>43514.0</c:v>
                </c:pt>
                <c:pt idx="448">
                  <c:v>43515.0</c:v>
                </c:pt>
                <c:pt idx="449">
                  <c:v>43516.0</c:v>
                </c:pt>
                <c:pt idx="450">
                  <c:v>43517.0</c:v>
                </c:pt>
                <c:pt idx="451">
                  <c:v>43518.0</c:v>
                </c:pt>
                <c:pt idx="452">
                  <c:v>43519.0</c:v>
                </c:pt>
                <c:pt idx="453">
                  <c:v>43520.0</c:v>
                </c:pt>
                <c:pt idx="454">
                  <c:v>43521.0</c:v>
                </c:pt>
                <c:pt idx="455">
                  <c:v>43522.0</c:v>
                </c:pt>
                <c:pt idx="456">
                  <c:v>43523.0</c:v>
                </c:pt>
                <c:pt idx="457">
                  <c:v>43524.0</c:v>
                </c:pt>
                <c:pt idx="458">
                  <c:v>43525.0</c:v>
                </c:pt>
                <c:pt idx="459">
                  <c:v>43526.0</c:v>
                </c:pt>
                <c:pt idx="460">
                  <c:v>43527.0</c:v>
                </c:pt>
                <c:pt idx="461">
                  <c:v>43528.0</c:v>
                </c:pt>
                <c:pt idx="462">
                  <c:v>43529.0</c:v>
                </c:pt>
                <c:pt idx="463">
                  <c:v>43530.0</c:v>
                </c:pt>
                <c:pt idx="464">
                  <c:v>43531.0</c:v>
                </c:pt>
                <c:pt idx="465">
                  <c:v>43532.0</c:v>
                </c:pt>
                <c:pt idx="466">
                  <c:v>43533.0</c:v>
                </c:pt>
                <c:pt idx="467">
                  <c:v>43534.0</c:v>
                </c:pt>
                <c:pt idx="468">
                  <c:v>43535.0</c:v>
                </c:pt>
                <c:pt idx="469">
                  <c:v>43536.0</c:v>
                </c:pt>
                <c:pt idx="470">
                  <c:v>43537.0</c:v>
                </c:pt>
                <c:pt idx="471">
                  <c:v>43538.0</c:v>
                </c:pt>
                <c:pt idx="472">
                  <c:v>43539.0</c:v>
                </c:pt>
                <c:pt idx="473">
                  <c:v>43540.0</c:v>
                </c:pt>
                <c:pt idx="474">
                  <c:v>43541.0</c:v>
                </c:pt>
                <c:pt idx="475">
                  <c:v>43542.0</c:v>
                </c:pt>
                <c:pt idx="476">
                  <c:v>43543.0</c:v>
                </c:pt>
                <c:pt idx="477">
                  <c:v>43544.0</c:v>
                </c:pt>
                <c:pt idx="478">
                  <c:v>43545.0</c:v>
                </c:pt>
                <c:pt idx="479">
                  <c:v>43546.0</c:v>
                </c:pt>
                <c:pt idx="480">
                  <c:v>43547.0</c:v>
                </c:pt>
                <c:pt idx="481">
                  <c:v>43548.0</c:v>
                </c:pt>
                <c:pt idx="482">
                  <c:v>43549.0</c:v>
                </c:pt>
                <c:pt idx="483">
                  <c:v>43550.0</c:v>
                </c:pt>
                <c:pt idx="484">
                  <c:v>43551.0</c:v>
                </c:pt>
                <c:pt idx="485">
                  <c:v>43552.0</c:v>
                </c:pt>
                <c:pt idx="486">
                  <c:v>43553.0</c:v>
                </c:pt>
                <c:pt idx="487">
                  <c:v>43554.0</c:v>
                </c:pt>
                <c:pt idx="488">
                  <c:v>43555.0</c:v>
                </c:pt>
                <c:pt idx="489">
                  <c:v>43556.0</c:v>
                </c:pt>
                <c:pt idx="490">
                  <c:v>43557.0</c:v>
                </c:pt>
                <c:pt idx="491">
                  <c:v>43558.0</c:v>
                </c:pt>
                <c:pt idx="492">
                  <c:v>43559.0</c:v>
                </c:pt>
                <c:pt idx="493">
                  <c:v>43560.0</c:v>
                </c:pt>
                <c:pt idx="494">
                  <c:v>43561.0</c:v>
                </c:pt>
                <c:pt idx="495">
                  <c:v>43562.0</c:v>
                </c:pt>
                <c:pt idx="496">
                  <c:v>43563.0</c:v>
                </c:pt>
                <c:pt idx="497">
                  <c:v>43564.0</c:v>
                </c:pt>
                <c:pt idx="498">
                  <c:v>43565.0</c:v>
                </c:pt>
                <c:pt idx="499">
                  <c:v>43566.0</c:v>
                </c:pt>
                <c:pt idx="500">
                  <c:v>43567.0</c:v>
                </c:pt>
                <c:pt idx="501">
                  <c:v>43568.0</c:v>
                </c:pt>
                <c:pt idx="502">
                  <c:v>43569.0</c:v>
                </c:pt>
                <c:pt idx="503">
                  <c:v>43570.0</c:v>
                </c:pt>
                <c:pt idx="504">
                  <c:v>43571.0</c:v>
                </c:pt>
                <c:pt idx="505">
                  <c:v>43572.0</c:v>
                </c:pt>
                <c:pt idx="506">
                  <c:v>43573.0</c:v>
                </c:pt>
                <c:pt idx="507">
                  <c:v>43574.0</c:v>
                </c:pt>
                <c:pt idx="508">
                  <c:v>43575.0</c:v>
                </c:pt>
                <c:pt idx="509">
                  <c:v>43576.0</c:v>
                </c:pt>
                <c:pt idx="510">
                  <c:v>43577.0</c:v>
                </c:pt>
                <c:pt idx="511">
                  <c:v>43578.0</c:v>
                </c:pt>
                <c:pt idx="512">
                  <c:v>43579.0</c:v>
                </c:pt>
                <c:pt idx="513">
                  <c:v>43580.0</c:v>
                </c:pt>
                <c:pt idx="514">
                  <c:v>43581.0</c:v>
                </c:pt>
                <c:pt idx="515">
                  <c:v>43582.0</c:v>
                </c:pt>
                <c:pt idx="516">
                  <c:v>43583.0</c:v>
                </c:pt>
                <c:pt idx="517">
                  <c:v>43584.0</c:v>
                </c:pt>
                <c:pt idx="518">
                  <c:v>43585.0</c:v>
                </c:pt>
                <c:pt idx="519">
                  <c:v>43586.0</c:v>
                </c:pt>
                <c:pt idx="520">
                  <c:v>43587.0</c:v>
                </c:pt>
                <c:pt idx="521">
                  <c:v>43588.0</c:v>
                </c:pt>
                <c:pt idx="522">
                  <c:v>43589.0</c:v>
                </c:pt>
                <c:pt idx="523">
                  <c:v>43590.0</c:v>
                </c:pt>
                <c:pt idx="524">
                  <c:v>43591.0</c:v>
                </c:pt>
                <c:pt idx="525">
                  <c:v>43592.0</c:v>
                </c:pt>
                <c:pt idx="526">
                  <c:v>43593.0</c:v>
                </c:pt>
                <c:pt idx="527">
                  <c:v>43594.0</c:v>
                </c:pt>
                <c:pt idx="528">
                  <c:v>43595.0</c:v>
                </c:pt>
                <c:pt idx="529">
                  <c:v>43596.0</c:v>
                </c:pt>
                <c:pt idx="530">
                  <c:v>43597.0</c:v>
                </c:pt>
                <c:pt idx="531">
                  <c:v>43598.0</c:v>
                </c:pt>
                <c:pt idx="532">
                  <c:v>43599.0</c:v>
                </c:pt>
                <c:pt idx="533">
                  <c:v>43600.0</c:v>
                </c:pt>
                <c:pt idx="534">
                  <c:v>43601.0</c:v>
                </c:pt>
                <c:pt idx="535">
                  <c:v>43602.0</c:v>
                </c:pt>
                <c:pt idx="536">
                  <c:v>43603.0</c:v>
                </c:pt>
                <c:pt idx="537">
                  <c:v>43604.0</c:v>
                </c:pt>
                <c:pt idx="538">
                  <c:v>43605.0</c:v>
                </c:pt>
                <c:pt idx="539">
                  <c:v>43606.0</c:v>
                </c:pt>
                <c:pt idx="540">
                  <c:v>43607.0</c:v>
                </c:pt>
                <c:pt idx="541">
                  <c:v>43608.0</c:v>
                </c:pt>
                <c:pt idx="542">
                  <c:v>43609.0</c:v>
                </c:pt>
                <c:pt idx="543">
                  <c:v>43610.0</c:v>
                </c:pt>
                <c:pt idx="544">
                  <c:v>43611.0</c:v>
                </c:pt>
                <c:pt idx="545">
                  <c:v>43612.0</c:v>
                </c:pt>
                <c:pt idx="546">
                  <c:v>43613.0</c:v>
                </c:pt>
                <c:pt idx="547">
                  <c:v>43614.0</c:v>
                </c:pt>
                <c:pt idx="548">
                  <c:v>43615.0</c:v>
                </c:pt>
                <c:pt idx="549">
                  <c:v>43616.0</c:v>
                </c:pt>
                <c:pt idx="550">
                  <c:v>43617.0</c:v>
                </c:pt>
                <c:pt idx="551">
                  <c:v>43618.0</c:v>
                </c:pt>
                <c:pt idx="552">
                  <c:v>43619.0</c:v>
                </c:pt>
                <c:pt idx="553">
                  <c:v>43620.0</c:v>
                </c:pt>
                <c:pt idx="554">
                  <c:v>43621.0</c:v>
                </c:pt>
                <c:pt idx="555">
                  <c:v>43622.0</c:v>
                </c:pt>
                <c:pt idx="556">
                  <c:v>43623.0</c:v>
                </c:pt>
                <c:pt idx="557">
                  <c:v>43624.0</c:v>
                </c:pt>
                <c:pt idx="558">
                  <c:v>43625.0</c:v>
                </c:pt>
                <c:pt idx="559">
                  <c:v>43626.0</c:v>
                </c:pt>
                <c:pt idx="560">
                  <c:v>43627.0</c:v>
                </c:pt>
                <c:pt idx="561">
                  <c:v>43628.0</c:v>
                </c:pt>
                <c:pt idx="562">
                  <c:v>43629.0</c:v>
                </c:pt>
                <c:pt idx="563">
                  <c:v>43630.0</c:v>
                </c:pt>
                <c:pt idx="564">
                  <c:v>43631.0</c:v>
                </c:pt>
                <c:pt idx="565">
                  <c:v>43632.0</c:v>
                </c:pt>
                <c:pt idx="566">
                  <c:v>43633.0</c:v>
                </c:pt>
                <c:pt idx="567">
                  <c:v>43634.0</c:v>
                </c:pt>
                <c:pt idx="568">
                  <c:v>43635.0</c:v>
                </c:pt>
                <c:pt idx="569">
                  <c:v>43636.0</c:v>
                </c:pt>
                <c:pt idx="570">
                  <c:v>43637.0</c:v>
                </c:pt>
                <c:pt idx="571">
                  <c:v>43638.0</c:v>
                </c:pt>
                <c:pt idx="572">
                  <c:v>43639.0</c:v>
                </c:pt>
                <c:pt idx="573">
                  <c:v>43640.0</c:v>
                </c:pt>
                <c:pt idx="574">
                  <c:v>43641.0</c:v>
                </c:pt>
                <c:pt idx="575">
                  <c:v>43642.0</c:v>
                </c:pt>
                <c:pt idx="576">
                  <c:v>43643.0</c:v>
                </c:pt>
                <c:pt idx="577">
                  <c:v>43644.0</c:v>
                </c:pt>
                <c:pt idx="578">
                  <c:v>43645.0</c:v>
                </c:pt>
                <c:pt idx="579">
                  <c:v>43646.0</c:v>
                </c:pt>
                <c:pt idx="580">
                  <c:v>43647.0</c:v>
                </c:pt>
                <c:pt idx="581">
                  <c:v>43648.0</c:v>
                </c:pt>
                <c:pt idx="582">
                  <c:v>43649.0</c:v>
                </c:pt>
                <c:pt idx="583">
                  <c:v>43650.0</c:v>
                </c:pt>
                <c:pt idx="584">
                  <c:v>43651.0</c:v>
                </c:pt>
                <c:pt idx="585">
                  <c:v>43652.0</c:v>
                </c:pt>
                <c:pt idx="586">
                  <c:v>43653.0</c:v>
                </c:pt>
                <c:pt idx="587">
                  <c:v>43654.0</c:v>
                </c:pt>
                <c:pt idx="588">
                  <c:v>43655.0</c:v>
                </c:pt>
                <c:pt idx="589">
                  <c:v>43656.0</c:v>
                </c:pt>
                <c:pt idx="590">
                  <c:v>43657.0</c:v>
                </c:pt>
                <c:pt idx="591">
                  <c:v>43658.0</c:v>
                </c:pt>
                <c:pt idx="592">
                  <c:v>43659.0</c:v>
                </c:pt>
                <c:pt idx="593">
                  <c:v>43660.0</c:v>
                </c:pt>
                <c:pt idx="594">
                  <c:v>43661.0</c:v>
                </c:pt>
                <c:pt idx="595">
                  <c:v>43662.0</c:v>
                </c:pt>
                <c:pt idx="596">
                  <c:v>43663.0</c:v>
                </c:pt>
                <c:pt idx="597">
                  <c:v>43664.0</c:v>
                </c:pt>
                <c:pt idx="598">
                  <c:v>43665.0</c:v>
                </c:pt>
                <c:pt idx="599">
                  <c:v>43666.0</c:v>
                </c:pt>
                <c:pt idx="600">
                  <c:v>43667.0</c:v>
                </c:pt>
                <c:pt idx="601">
                  <c:v>43668.0</c:v>
                </c:pt>
                <c:pt idx="602">
                  <c:v>43669.0</c:v>
                </c:pt>
                <c:pt idx="603">
                  <c:v>43670.0</c:v>
                </c:pt>
                <c:pt idx="604">
                  <c:v>43671.0</c:v>
                </c:pt>
                <c:pt idx="605">
                  <c:v>43672.0</c:v>
                </c:pt>
                <c:pt idx="606">
                  <c:v>43673.0</c:v>
                </c:pt>
                <c:pt idx="607">
                  <c:v>43674.0</c:v>
                </c:pt>
                <c:pt idx="608">
                  <c:v>43675.0</c:v>
                </c:pt>
                <c:pt idx="609">
                  <c:v>43676.0</c:v>
                </c:pt>
                <c:pt idx="610">
                  <c:v>43677.0</c:v>
                </c:pt>
                <c:pt idx="611">
                  <c:v>43678.0</c:v>
                </c:pt>
                <c:pt idx="612">
                  <c:v>43679.0</c:v>
                </c:pt>
                <c:pt idx="613">
                  <c:v>43680.0</c:v>
                </c:pt>
                <c:pt idx="614">
                  <c:v>43681.0</c:v>
                </c:pt>
                <c:pt idx="615">
                  <c:v>43682.0</c:v>
                </c:pt>
                <c:pt idx="616">
                  <c:v>43683.0</c:v>
                </c:pt>
                <c:pt idx="617">
                  <c:v>43684.0</c:v>
                </c:pt>
                <c:pt idx="618">
                  <c:v>43685.0</c:v>
                </c:pt>
                <c:pt idx="619">
                  <c:v>43686.0</c:v>
                </c:pt>
                <c:pt idx="620">
                  <c:v>43687.0</c:v>
                </c:pt>
                <c:pt idx="621">
                  <c:v>43688.0</c:v>
                </c:pt>
                <c:pt idx="622">
                  <c:v>43689.0</c:v>
                </c:pt>
                <c:pt idx="623">
                  <c:v>43690.0</c:v>
                </c:pt>
                <c:pt idx="624">
                  <c:v>43691.0</c:v>
                </c:pt>
                <c:pt idx="625">
                  <c:v>43692.0</c:v>
                </c:pt>
                <c:pt idx="626">
                  <c:v>43693.0</c:v>
                </c:pt>
                <c:pt idx="627">
                  <c:v>43694.0</c:v>
                </c:pt>
                <c:pt idx="628">
                  <c:v>43695.0</c:v>
                </c:pt>
                <c:pt idx="629">
                  <c:v>43696.0</c:v>
                </c:pt>
                <c:pt idx="630">
                  <c:v>43697.0</c:v>
                </c:pt>
                <c:pt idx="631">
                  <c:v>43698.0</c:v>
                </c:pt>
                <c:pt idx="632">
                  <c:v>43699.0</c:v>
                </c:pt>
                <c:pt idx="633">
                  <c:v>43700.0</c:v>
                </c:pt>
                <c:pt idx="634">
                  <c:v>43701.0</c:v>
                </c:pt>
                <c:pt idx="635">
                  <c:v>43702.0</c:v>
                </c:pt>
                <c:pt idx="636">
                  <c:v>43703.0</c:v>
                </c:pt>
                <c:pt idx="637">
                  <c:v>43704.0</c:v>
                </c:pt>
                <c:pt idx="638">
                  <c:v>43705.0</c:v>
                </c:pt>
                <c:pt idx="639">
                  <c:v>43706.0</c:v>
                </c:pt>
                <c:pt idx="640">
                  <c:v>43707.0</c:v>
                </c:pt>
                <c:pt idx="641">
                  <c:v>43708.0</c:v>
                </c:pt>
                <c:pt idx="642">
                  <c:v>43709.0</c:v>
                </c:pt>
                <c:pt idx="643">
                  <c:v>43710.0</c:v>
                </c:pt>
                <c:pt idx="644">
                  <c:v>43711.0</c:v>
                </c:pt>
                <c:pt idx="645">
                  <c:v>43712.0</c:v>
                </c:pt>
                <c:pt idx="646">
                  <c:v>43713.0</c:v>
                </c:pt>
                <c:pt idx="647">
                  <c:v>43714.0</c:v>
                </c:pt>
                <c:pt idx="648">
                  <c:v>43715.0</c:v>
                </c:pt>
                <c:pt idx="649">
                  <c:v>43716.0</c:v>
                </c:pt>
                <c:pt idx="650">
                  <c:v>43717.0</c:v>
                </c:pt>
                <c:pt idx="651">
                  <c:v>43718.0</c:v>
                </c:pt>
                <c:pt idx="652">
                  <c:v>43719.0</c:v>
                </c:pt>
                <c:pt idx="653">
                  <c:v>43720.0</c:v>
                </c:pt>
                <c:pt idx="654">
                  <c:v>43721.0</c:v>
                </c:pt>
                <c:pt idx="655">
                  <c:v>43722.0</c:v>
                </c:pt>
                <c:pt idx="656">
                  <c:v>43723.0</c:v>
                </c:pt>
                <c:pt idx="657">
                  <c:v>43724.0</c:v>
                </c:pt>
                <c:pt idx="658">
                  <c:v>43725.0</c:v>
                </c:pt>
                <c:pt idx="659">
                  <c:v>43726.0</c:v>
                </c:pt>
                <c:pt idx="660">
                  <c:v>43727.0</c:v>
                </c:pt>
                <c:pt idx="661">
                  <c:v>43728.0</c:v>
                </c:pt>
                <c:pt idx="662">
                  <c:v>43729.0</c:v>
                </c:pt>
                <c:pt idx="663">
                  <c:v>43730.0</c:v>
                </c:pt>
                <c:pt idx="664">
                  <c:v>43731.0</c:v>
                </c:pt>
                <c:pt idx="665">
                  <c:v>43732.0</c:v>
                </c:pt>
                <c:pt idx="666">
                  <c:v>43733.0</c:v>
                </c:pt>
                <c:pt idx="667">
                  <c:v>43734.0</c:v>
                </c:pt>
                <c:pt idx="668">
                  <c:v>43735.0</c:v>
                </c:pt>
                <c:pt idx="669">
                  <c:v>43736.0</c:v>
                </c:pt>
                <c:pt idx="670">
                  <c:v>43737.0</c:v>
                </c:pt>
                <c:pt idx="671">
                  <c:v>43738.0</c:v>
                </c:pt>
                <c:pt idx="672">
                  <c:v>43739.0</c:v>
                </c:pt>
                <c:pt idx="673">
                  <c:v>43740.0</c:v>
                </c:pt>
                <c:pt idx="674">
                  <c:v>43741.0</c:v>
                </c:pt>
                <c:pt idx="675">
                  <c:v>43742.0</c:v>
                </c:pt>
                <c:pt idx="676">
                  <c:v>43743.0</c:v>
                </c:pt>
                <c:pt idx="677">
                  <c:v>43744.0</c:v>
                </c:pt>
                <c:pt idx="678">
                  <c:v>43745.0</c:v>
                </c:pt>
                <c:pt idx="679">
                  <c:v>43746.0</c:v>
                </c:pt>
                <c:pt idx="680">
                  <c:v>43747.0</c:v>
                </c:pt>
                <c:pt idx="681">
                  <c:v>43748.0</c:v>
                </c:pt>
                <c:pt idx="682">
                  <c:v>43749.0</c:v>
                </c:pt>
                <c:pt idx="683">
                  <c:v>43750.0</c:v>
                </c:pt>
                <c:pt idx="684">
                  <c:v>43751.0</c:v>
                </c:pt>
                <c:pt idx="685">
                  <c:v>43752.0</c:v>
                </c:pt>
                <c:pt idx="686">
                  <c:v>43753.0</c:v>
                </c:pt>
                <c:pt idx="687">
                  <c:v>43754.0</c:v>
                </c:pt>
                <c:pt idx="688">
                  <c:v>43755.0</c:v>
                </c:pt>
                <c:pt idx="689">
                  <c:v>43756.0</c:v>
                </c:pt>
                <c:pt idx="690">
                  <c:v>43757.0</c:v>
                </c:pt>
                <c:pt idx="691">
                  <c:v>43758.0</c:v>
                </c:pt>
                <c:pt idx="692">
                  <c:v>43759.0</c:v>
                </c:pt>
                <c:pt idx="693">
                  <c:v>43760.0</c:v>
                </c:pt>
                <c:pt idx="694">
                  <c:v>43761.0</c:v>
                </c:pt>
                <c:pt idx="695">
                  <c:v>43762.0</c:v>
                </c:pt>
                <c:pt idx="696">
                  <c:v>43763.0</c:v>
                </c:pt>
                <c:pt idx="697">
                  <c:v>43764.0</c:v>
                </c:pt>
                <c:pt idx="698">
                  <c:v>43765.0</c:v>
                </c:pt>
                <c:pt idx="699">
                  <c:v>43766.0</c:v>
                </c:pt>
                <c:pt idx="700">
                  <c:v>43767.0</c:v>
                </c:pt>
                <c:pt idx="701">
                  <c:v>43768.0</c:v>
                </c:pt>
                <c:pt idx="702">
                  <c:v>43769.0</c:v>
                </c:pt>
                <c:pt idx="703">
                  <c:v>43770.0</c:v>
                </c:pt>
                <c:pt idx="704">
                  <c:v>43771.0</c:v>
                </c:pt>
                <c:pt idx="705">
                  <c:v>43772.0</c:v>
                </c:pt>
                <c:pt idx="706">
                  <c:v>43773.0</c:v>
                </c:pt>
                <c:pt idx="707">
                  <c:v>43774.0</c:v>
                </c:pt>
                <c:pt idx="708">
                  <c:v>43775.0</c:v>
                </c:pt>
                <c:pt idx="709">
                  <c:v>43776.0</c:v>
                </c:pt>
                <c:pt idx="710">
                  <c:v>43777.0</c:v>
                </c:pt>
                <c:pt idx="711">
                  <c:v>43778.0</c:v>
                </c:pt>
                <c:pt idx="712">
                  <c:v>43779.0</c:v>
                </c:pt>
                <c:pt idx="713">
                  <c:v>43780.0</c:v>
                </c:pt>
                <c:pt idx="714">
                  <c:v>43781.0</c:v>
                </c:pt>
                <c:pt idx="715">
                  <c:v>43782.0</c:v>
                </c:pt>
                <c:pt idx="716">
                  <c:v>43783.0</c:v>
                </c:pt>
                <c:pt idx="717">
                  <c:v>43784.0</c:v>
                </c:pt>
                <c:pt idx="718">
                  <c:v>43785.0</c:v>
                </c:pt>
                <c:pt idx="719">
                  <c:v>43786.0</c:v>
                </c:pt>
                <c:pt idx="720">
                  <c:v>43787.0</c:v>
                </c:pt>
                <c:pt idx="721">
                  <c:v>43788.0</c:v>
                </c:pt>
                <c:pt idx="722">
                  <c:v>43789.0</c:v>
                </c:pt>
                <c:pt idx="723">
                  <c:v>43790.0</c:v>
                </c:pt>
                <c:pt idx="724">
                  <c:v>43791.0</c:v>
                </c:pt>
                <c:pt idx="725">
                  <c:v>43792.0</c:v>
                </c:pt>
                <c:pt idx="726">
                  <c:v>43793.0</c:v>
                </c:pt>
                <c:pt idx="727">
                  <c:v>43794.0</c:v>
                </c:pt>
                <c:pt idx="728">
                  <c:v>43795.0</c:v>
                </c:pt>
                <c:pt idx="729">
                  <c:v>43796.0</c:v>
                </c:pt>
                <c:pt idx="730">
                  <c:v>43797.0</c:v>
                </c:pt>
                <c:pt idx="731">
                  <c:v>43798.0</c:v>
                </c:pt>
                <c:pt idx="732">
                  <c:v>43799.0</c:v>
                </c:pt>
                <c:pt idx="733">
                  <c:v>43800.0</c:v>
                </c:pt>
                <c:pt idx="734">
                  <c:v>43801.0</c:v>
                </c:pt>
                <c:pt idx="735">
                  <c:v>43802.0</c:v>
                </c:pt>
                <c:pt idx="736">
                  <c:v>43803.0</c:v>
                </c:pt>
                <c:pt idx="737">
                  <c:v>43804.0</c:v>
                </c:pt>
                <c:pt idx="738">
                  <c:v>43805.0</c:v>
                </c:pt>
                <c:pt idx="739">
                  <c:v>43806.0</c:v>
                </c:pt>
                <c:pt idx="740">
                  <c:v>43807.0</c:v>
                </c:pt>
                <c:pt idx="741">
                  <c:v>43808.0</c:v>
                </c:pt>
                <c:pt idx="742">
                  <c:v>43809.0</c:v>
                </c:pt>
                <c:pt idx="743">
                  <c:v>43810.0</c:v>
                </c:pt>
                <c:pt idx="744">
                  <c:v>43811.0</c:v>
                </c:pt>
                <c:pt idx="745">
                  <c:v>43812.0</c:v>
                </c:pt>
                <c:pt idx="746">
                  <c:v>43813.0</c:v>
                </c:pt>
                <c:pt idx="747">
                  <c:v>43814.0</c:v>
                </c:pt>
                <c:pt idx="748">
                  <c:v>43815.0</c:v>
                </c:pt>
                <c:pt idx="749">
                  <c:v>43816.0</c:v>
                </c:pt>
                <c:pt idx="750">
                  <c:v>43817.0</c:v>
                </c:pt>
                <c:pt idx="751">
                  <c:v>43818.0</c:v>
                </c:pt>
                <c:pt idx="752">
                  <c:v>43819.0</c:v>
                </c:pt>
                <c:pt idx="753">
                  <c:v>43820.0</c:v>
                </c:pt>
                <c:pt idx="754">
                  <c:v>43821.0</c:v>
                </c:pt>
                <c:pt idx="755">
                  <c:v>43822.0</c:v>
                </c:pt>
                <c:pt idx="756">
                  <c:v>43823.0</c:v>
                </c:pt>
                <c:pt idx="757">
                  <c:v>43824.0</c:v>
                </c:pt>
                <c:pt idx="758">
                  <c:v>43825.0</c:v>
                </c:pt>
                <c:pt idx="759">
                  <c:v>43826.0</c:v>
                </c:pt>
                <c:pt idx="760">
                  <c:v>43827.0</c:v>
                </c:pt>
                <c:pt idx="761">
                  <c:v>43828.0</c:v>
                </c:pt>
                <c:pt idx="762">
                  <c:v>43829.0</c:v>
                </c:pt>
                <c:pt idx="763">
                  <c:v>43830.0</c:v>
                </c:pt>
                <c:pt idx="764">
                  <c:v>43831.0</c:v>
                </c:pt>
                <c:pt idx="765">
                  <c:v>43832.0</c:v>
                </c:pt>
                <c:pt idx="766">
                  <c:v>43833.0</c:v>
                </c:pt>
                <c:pt idx="767">
                  <c:v>43834.0</c:v>
                </c:pt>
                <c:pt idx="768">
                  <c:v>43835.0</c:v>
                </c:pt>
                <c:pt idx="769">
                  <c:v>43836.0</c:v>
                </c:pt>
                <c:pt idx="770">
                  <c:v>43837.0</c:v>
                </c:pt>
                <c:pt idx="771">
                  <c:v>43838.0</c:v>
                </c:pt>
                <c:pt idx="772">
                  <c:v>43839.0</c:v>
                </c:pt>
                <c:pt idx="773">
                  <c:v>43840.0</c:v>
                </c:pt>
                <c:pt idx="774">
                  <c:v>43841.0</c:v>
                </c:pt>
                <c:pt idx="775">
                  <c:v>43842.0</c:v>
                </c:pt>
                <c:pt idx="776">
                  <c:v>43843.0</c:v>
                </c:pt>
                <c:pt idx="777">
                  <c:v>43844.0</c:v>
                </c:pt>
                <c:pt idx="778">
                  <c:v>43845.0</c:v>
                </c:pt>
                <c:pt idx="779">
                  <c:v>43846.0</c:v>
                </c:pt>
                <c:pt idx="780">
                  <c:v>43847.0</c:v>
                </c:pt>
                <c:pt idx="781">
                  <c:v>43848.0</c:v>
                </c:pt>
                <c:pt idx="782">
                  <c:v>43849.0</c:v>
                </c:pt>
                <c:pt idx="783">
                  <c:v>43850.0</c:v>
                </c:pt>
                <c:pt idx="784">
                  <c:v>43851.0</c:v>
                </c:pt>
                <c:pt idx="785">
                  <c:v>43852.0</c:v>
                </c:pt>
                <c:pt idx="786">
                  <c:v>43853.0</c:v>
                </c:pt>
                <c:pt idx="787">
                  <c:v>43854.0</c:v>
                </c:pt>
                <c:pt idx="788">
                  <c:v>43855.0</c:v>
                </c:pt>
                <c:pt idx="789">
                  <c:v>43856.0</c:v>
                </c:pt>
                <c:pt idx="790">
                  <c:v>43857.0</c:v>
                </c:pt>
                <c:pt idx="791">
                  <c:v>43858.0</c:v>
                </c:pt>
                <c:pt idx="792">
                  <c:v>43859.0</c:v>
                </c:pt>
                <c:pt idx="793">
                  <c:v>43860.0</c:v>
                </c:pt>
                <c:pt idx="794">
                  <c:v>43861.0</c:v>
                </c:pt>
                <c:pt idx="795">
                  <c:v>43862.0</c:v>
                </c:pt>
                <c:pt idx="796">
                  <c:v>43863.0</c:v>
                </c:pt>
                <c:pt idx="797">
                  <c:v>43864.0</c:v>
                </c:pt>
                <c:pt idx="798">
                  <c:v>43865.0</c:v>
                </c:pt>
                <c:pt idx="799">
                  <c:v>43866.0</c:v>
                </c:pt>
                <c:pt idx="800">
                  <c:v>43867.0</c:v>
                </c:pt>
                <c:pt idx="801">
                  <c:v>43868.0</c:v>
                </c:pt>
                <c:pt idx="802">
                  <c:v>43869.0</c:v>
                </c:pt>
                <c:pt idx="803">
                  <c:v>43870.0</c:v>
                </c:pt>
                <c:pt idx="804">
                  <c:v>43871.0</c:v>
                </c:pt>
                <c:pt idx="805">
                  <c:v>43872.0</c:v>
                </c:pt>
                <c:pt idx="806">
                  <c:v>43873.0</c:v>
                </c:pt>
                <c:pt idx="807">
                  <c:v>43874.0</c:v>
                </c:pt>
                <c:pt idx="808">
                  <c:v>43875.0</c:v>
                </c:pt>
                <c:pt idx="809">
                  <c:v>43876.0</c:v>
                </c:pt>
                <c:pt idx="810">
                  <c:v>43877.0</c:v>
                </c:pt>
                <c:pt idx="811">
                  <c:v>43878.0</c:v>
                </c:pt>
                <c:pt idx="812">
                  <c:v>43879.0</c:v>
                </c:pt>
                <c:pt idx="813">
                  <c:v>43880.0</c:v>
                </c:pt>
                <c:pt idx="814">
                  <c:v>43881.0</c:v>
                </c:pt>
                <c:pt idx="815">
                  <c:v>43882.0</c:v>
                </c:pt>
                <c:pt idx="816">
                  <c:v>43883.0</c:v>
                </c:pt>
                <c:pt idx="817">
                  <c:v>43884.0</c:v>
                </c:pt>
                <c:pt idx="818">
                  <c:v>43885.0</c:v>
                </c:pt>
                <c:pt idx="819">
                  <c:v>43886.0</c:v>
                </c:pt>
                <c:pt idx="820">
                  <c:v>43887.0</c:v>
                </c:pt>
                <c:pt idx="821">
                  <c:v>43888.0</c:v>
                </c:pt>
                <c:pt idx="822">
                  <c:v>43889.0</c:v>
                </c:pt>
                <c:pt idx="823">
                  <c:v>43890.0</c:v>
                </c:pt>
                <c:pt idx="824">
                  <c:v>43891.0</c:v>
                </c:pt>
                <c:pt idx="825">
                  <c:v>43892.0</c:v>
                </c:pt>
                <c:pt idx="826">
                  <c:v>43893.0</c:v>
                </c:pt>
                <c:pt idx="827">
                  <c:v>43894.0</c:v>
                </c:pt>
                <c:pt idx="828">
                  <c:v>43895.0</c:v>
                </c:pt>
                <c:pt idx="829">
                  <c:v>43896.0</c:v>
                </c:pt>
                <c:pt idx="830">
                  <c:v>43897.0</c:v>
                </c:pt>
                <c:pt idx="831">
                  <c:v>43898.0</c:v>
                </c:pt>
                <c:pt idx="832">
                  <c:v>43899.0</c:v>
                </c:pt>
                <c:pt idx="833">
                  <c:v>43900.0</c:v>
                </c:pt>
                <c:pt idx="834">
                  <c:v>43901.0</c:v>
                </c:pt>
                <c:pt idx="835">
                  <c:v>43902.0</c:v>
                </c:pt>
                <c:pt idx="836">
                  <c:v>43903.0</c:v>
                </c:pt>
                <c:pt idx="837">
                  <c:v>43904.0</c:v>
                </c:pt>
                <c:pt idx="838">
                  <c:v>43905.0</c:v>
                </c:pt>
                <c:pt idx="839">
                  <c:v>43906.0</c:v>
                </c:pt>
                <c:pt idx="840">
                  <c:v>43907.0</c:v>
                </c:pt>
                <c:pt idx="841">
                  <c:v>43908.0</c:v>
                </c:pt>
                <c:pt idx="842">
                  <c:v>43909.0</c:v>
                </c:pt>
                <c:pt idx="843">
                  <c:v>43910.0</c:v>
                </c:pt>
                <c:pt idx="844">
                  <c:v>43911.0</c:v>
                </c:pt>
                <c:pt idx="845">
                  <c:v>43912.0</c:v>
                </c:pt>
                <c:pt idx="846">
                  <c:v>43913.0</c:v>
                </c:pt>
                <c:pt idx="847">
                  <c:v>43914.0</c:v>
                </c:pt>
                <c:pt idx="848">
                  <c:v>43915.0</c:v>
                </c:pt>
                <c:pt idx="849">
                  <c:v>43916.0</c:v>
                </c:pt>
                <c:pt idx="850">
                  <c:v>43917.0</c:v>
                </c:pt>
                <c:pt idx="851">
                  <c:v>43918.0</c:v>
                </c:pt>
                <c:pt idx="852">
                  <c:v>43919.0</c:v>
                </c:pt>
                <c:pt idx="853">
                  <c:v>43920.0</c:v>
                </c:pt>
                <c:pt idx="854">
                  <c:v>43921.0</c:v>
                </c:pt>
                <c:pt idx="855">
                  <c:v>43922.0</c:v>
                </c:pt>
                <c:pt idx="856">
                  <c:v>43923.0</c:v>
                </c:pt>
                <c:pt idx="857">
                  <c:v>43924.0</c:v>
                </c:pt>
                <c:pt idx="858">
                  <c:v>43925.0</c:v>
                </c:pt>
                <c:pt idx="859">
                  <c:v>43926.0</c:v>
                </c:pt>
                <c:pt idx="860">
                  <c:v>43927.0</c:v>
                </c:pt>
                <c:pt idx="861">
                  <c:v>43928.0</c:v>
                </c:pt>
                <c:pt idx="862">
                  <c:v>43929.0</c:v>
                </c:pt>
                <c:pt idx="863">
                  <c:v>43930.0</c:v>
                </c:pt>
                <c:pt idx="864">
                  <c:v>43931.0</c:v>
                </c:pt>
                <c:pt idx="865">
                  <c:v>43932.0</c:v>
                </c:pt>
                <c:pt idx="866">
                  <c:v>43933.0</c:v>
                </c:pt>
                <c:pt idx="867">
                  <c:v>43934.0</c:v>
                </c:pt>
                <c:pt idx="868">
                  <c:v>43935.0</c:v>
                </c:pt>
                <c:pt idx="869">
                  <c:v>43936.0</c:v>
                </c:pt>
                <c:pt idx="870">
                  <c:v>43937.0</c:v>
                </c:pt>
                <c:pt idx="871">
                  <c:v>43938.0</c:v>
                </c:pt>
                <c:pt idx="872">
                  <c:v>43939.0</c:v>
                </c:pt>
                <c:pt idx="873">
                  <c:v>43940.0</c:v>
                </c:pt>
                <c:pt idx="874">
                  <c:v>43941.0</c:v>
                </c:pt>
                <c:pt idx="875">
                  <c:v>43942.0</c:v>
                </c:pt>
                <c:pt idx="876">
                  <c:v>43943.0</c:v>
                </c:pt>
                <c:pt idx="877">
                  <c:v>43944.0</c:v>
                </c:pt>
                <c:pt idx="878">
                  <c:v>43945.0</c:v>
                </c:pt>
                <c:pt idx="879">
                  <c:v>43946.0</c:v>
                </c:pt>
                <c:pt idx="880">
                  <c:v>43947.0</c:v>
                </c:pt>
                <c:pt idx="881">
                  <c:v>43948.0</c:v>
                </c:pt>
                <c:pt idx="882">
                  <c:v>43949.0</c:v>
                </c:pt>
                <c:pt idx="883">
                  <c:v>43950.0</c:v>
                </c:pt>
                <c:pt idx="884">
                  <c:v>43951.0</c:v>
                </c:pt>
                <c:pt idx="885">
                  <c:v>43952.0</c:v>
                </c:pt>
                <c:pt idx="886">
                  <c:v>43953.0</c:v>
                </c:pt>
                <c:pt idx="887">
                  <c:v>43954.0</c:v>
                </c:pt>
                <c:pt idx="888">
                  <c:v>43955.0</c:v>
                </c:pt>
                <c:pt idx="889">
                  <c:v>43956.0</c:v>
                </c:pt>
                <c:pt idx="890">
                  <c:v>43957.0</c:v>
                </c:pt>
                <c:pt idx="891">
                  <c:v>43958.0</c:v>
                </c:pt>
                <c:pt idx="892">
                  <c:v>43959.0</c:v>
                </c:pt>
                <c:pt idx="893">
                  <c:v>43960.0</c:v>
                </c:pt>
                <c:pt idx="894">
                  <c:v>43961.0</c:v>
                </c:pt>
                <c:pt idx="895">
                  <c:v>43962.0</c:v>
                </c:pt>
                <c:pt idx="896">
                  <c:v>43963.0</c:v>
                </c:pt>
                <c:pt idx="897">
                  <c:v>43964.0</c:v>
                </c:pt>
                <c:pt idx="898">
                  <c:v>43965.0</c:v>
                </c:pt>
                <c:pt idx="899">
                  <c:v>43966.0</c:v>
                </c:pt>
                <c:pt idx="900">
                  <c:v>43967.0</c:v>
                </c:pt>
                <c:pt idx="901">
                  <c:v>43968.0</c:v>
                </c:pt>
                <c:pt idx="902">
                  <c:v>43969.0</c:v>
                </c:pt>
                <c:pt idx="903">
                  <c:v>43970.0</c:v>
                </c:pt>
                <c:pt idx="904">
                  <c:v>43971.0</c:v>
                </c:pt>
                <c:pt idx="905">
                  <c:v>43972.0</c:v>
                </c:pt>
                <c:pt idx="906">
                  <c:v>43973.0</c:v>
                </c:pt>
                <c:pt idx="907">
                  <c:v>43974.0</c:v>
                </c:pt>
                <c:pt idx="908">
                  <c:v>43975.0</c:v>
                </c:pt>
                <c:pt idx="909">
                  <c:v>43976.0</c:v>
                </c:pt>
                <c:pt idx="910">
                  <c:v>43977.0</c:v>
                </c:pt>
                <c:pt idx="911">
                  <c:v>43978.0</c:v>
                </c:pt>
                <c:pt idx="912">
                  <c:v>43979.0</c:v>
                </c:pt>
                <c:pt idx="913">
                  <c:v>43980.0</c:v>
                </c:pt>
                <c:pt idx="914">
                  <c:v>43981.0</c:v>
                </c:pt>
                <c:pt idx="915">
                  <c:v>43982.0</c:v>
                </c:pt>
                <c:pt idx="916">
                  <c:v>43983.0</c:v>
                </c:pt>
                <c:pt idx="917">
                  <c:v>43984.0</c:v>
                </c:pt>
                <c:pt idx="918">
                  <c:v>43985.0</c:v>
                </c:pt>
                <c:pt idx="919">
                  <c:v>43986.0</c:v>
                </c:pt>
                <c:pt idx="920">
                  <c:v>43987.0</c:v>
                </c:pt>
                <c:pt idx="921">
                  <c:v>43988.0</c:v>
                </c:pt>
                <c:pt idx="922">
                  <c:v>43989.0</c:v>
                </c:pt>
                <c:pt idx="923">
                  <c:v>43990.0</c:v>
                </c:pt>
                <c:pt idx="924">
                  <c:v>43991.0</c:v>
                </c:pt>
                <c:pt idx="925">
                  <c:v>43992.0</c:v>
                </c:pt>
                <c:pt idx="926">
                  <c:v>43993.0</c:v>
                </c:pt>
                <c:pt idx="927">
                  <c:v>43994.0</c:v>
                </c:pt>
                <c:pt idx="928">
                  <c:v>43995.0</c:v>
                </c:pt>
                <c:pt idx="929">
                  <c:v>43996.0</c:v>
                </c:pt>
                <c:pt idx="930">
                  <c:v>43997.0</c:v>
                </c:pt>
                <c:pt idx="931">
                  <c:v>43998.0</c:v>
                </c:pt>
                <c:pt idx="932">
                  <c:v>43999.0</c:v>
                </c:pt>
                <c:pt idx="933">
                  <c:v>44000.0</c:v>
                </c:pt>
                <c:pt idx="934">
                  <c:v>44001.0</c:v>
                </c:pt>
                <c:pt idx="935">
                  <c:v>44002.0</c:v>
                </c:pt>
                <c:pt idx="936">
                  <c:v>44003.0</c:v>
                </c:pt>
                <c:pt idx="937">
                  <c:v>44004.0</c:v>
                </c:pt>
                <c:pt idx="938">
                  <c:v>44005.0</c:v>
                </c:pt>
                <c:pt idx="939">
                  <c:v>44006.0</c:v>
                </c:pt>
                <c:pt idx="940">
                  <c:v>44007.0</c:v>
                </c:pt>
                <c:pt idx="941">
                  <c:v>44008.0</c:v>
                </c:pt>
                <c:pt idx="942">
                  <c:v>44009.0</c:v>
                </c:pt>
                <c:pt idx="943">
                  <c:v>44010.0</c:v>
                </c:pt>
                <c:pt idx="944">
                  <c:v>44011.0</c:v>
                </c:pt>
                <c:pt idx="945">
                  <c:v>44012.0</c:v>
                </c:pt>
                <c:pt idx="946">
                  <c:v>44013.0</c:v>
                </c:pt>
                <c:pt idx="947">
                  <c:v>44014.0</c:v>
                </c:pt>
                <c:pt idx="948">
                  <c:v>44015.0</c:v>
                </c:pt>
                <c:pt idx="949">
                  <c:v>44016.0</c:v>
                </c:pt>
                <c:pt idx="950">
                  <c:v>44017.0</c:v>
                </c:pt>
                <c:pt idx="951">
                  <c:v>44018.0</c:v>
                </c:pt>
                <c:pt idx="952">
                  <c:v>44019.0</c:v>
                </c:pt>
                <c:pt idx="953">
                  <c:v>44020.0</c:v>
                </c:pt>
                <c:pt idx="954">
                  <c:v>44021.0</c:v>
                </c:pt>
                <c:pt idx="955">
                  <c:v>44022.0</c:v>
                </c:pt>
                <c:pt idx="956">
                  <c:v>44023.0</c:v>
                </c:pt>
                <c:pt idx="957">
                  <c:v>44024.0</c:v>
                </c:pt>
                <c:pt idx="958">
                  <c:v>44025.0</c:v>
                </c:pt>
                <c:pt idx="959">
                  <c:v>44026.0</c:v>
                </c:pt>
                <c:pt idx="960">
                  <c:v>44027.0</c:v>
                </c:pt>
                <c:pt idx="961">
                  <c:v>44028.0</c:v>
                </c:pt>
                <c:pt idx="962">
                  <c:v>44029.0</c:v>
                </c:pt>
                <c:pt idx="963">
                  <c:v>44030.0</c:v>
                </c:pt>
                <c:pt idx="964">
                  <c:v>44031.0</c:v>
                </c:pt>
                <c:pt idx="965">
                  <c:v>44032.0</c:v>
                </c:pt>
                <c:pt idx="966">
                  <c:v>44033.0</c:v>
                </c:pt>
                <c:pt idx="967">
                  <c:v>44034.0</c:v>
                </c:pt>
                <c:pt idx="968">
                  <c:v>44035.0</c:v>
                </c:pt>
                <c:pt idx="969">
                  <c:v>44036.0</c:v>
                </c:pt>
                <c:pt idx="970">
                  <c:v>44037.0</c:v>
                </c:pt>
                <c:pt idx="971">
                  <c:v>44038.0</c:v>
                </c:pt>
                <c:pt idx="972">
                  <c:v>44039.0</c:v>
                </c:pt>
                <c:pt idx="973">
                  <c:v>44040.0</c:v>
                </c:pt>
                <c:pt idx="974">
                  <c:v>44041.0</c:v>
                </c:pt>
                <c:pt idx="975">
                  <c:v>44042.0</c:v>
                </c:pt>
                <c:pt idx="976">
                  <c:v>44043.0</c:v>
                </c:pt>
                <c:pt idx="977">
                  <c:v>44044.0</c:v>
                </c:pt>
                <c:pt idx="978">
                  <c:v>44045.0</c:v>
                </c:pt>
                <c:pt idx="979">
                  <c:v>44046.0</c:v>
                </c:pt>
                <c:pt idx="980">
                  <c:v>44047.0</c:v>
                </c:pt>
                <c:pt idx="981">
                  <c:v>44048.0</c:v>
                </c:pt>
                <c:pt idx="982">
                  <c:v>44049.0</c:v>
                </c:pt>
                <c:pt idx="983">
                  <c:v>44050.0</c:v>
                </c:pt>
                <c:pt idx="984">
                  <c:v>44051.0</c:v>
                </c:pt>
                <c:pt idx="985">
                  <c:v>44052.0</c:v>
                </c:pt>
                <c:pt idx="986">
                  <c:v>44053.0</c:v>
                </c:pt>
                <c:pt idx="987">
                  <c:v>44054.0</c:v>
                </c:pt>
                <c:pt idx="988">
                  <c:v>44055.0</c:v>
                </c:pt>
                <c:pt idx="989">
                  <c:v>44056.0</c:v>
                </c:pt>
                <c:pt idx="990">
                  <c:v>44057.0</c:v>
                </c:pt>
                <c:pt idx="991">
                  <c:v>44058.0</c:v>
                </c:pt>
                <c:pt idx="992">
                  <c:v>44059.0</c:v>
                </c:pt>
                <c:pt idx="993">
                  <c:v>44060.0</c:v>
                </c:pt>
                <c:pt idx="994">
                  <c:v>44061.0</c:v>
                </c:pt>
                <c:pt idx="995">
                  <c:v>44062.0</c:v>
                </c:pt>
                <c:pt idx="996">
                  <c:v>44063.0</c:v>
                </c:pt>
                <c:pt idx="997">
                  <c:v>44064.0</c:v>
                </c:pt>
                <c:pt idx="998">
                  <c:v>44065.0</c:v>
                </c:pt>
                <c:pt idx="999">
                  <c:v>44066.0</c:v>
                </c:pt>
                <c:pt idx="1000">
                  <c:v>44067.0</c:v>
                </c:pt>
                <c:pt idx="1001">
                  <c:v>44068.0</c:v>
                </c:pt>
                <c:pt idx="1002">
                  <c:v>44069.0</c:v>
                </c:pt>
                <c:pt idx="1003">
                  <c:v>44070.0</c:v>
                </c:pt>
                <c:pt idx="1004">
                  <c:v>44071.0</c:v>
                </c:pt>
                <c:pt idx="1005">
                  <c:v>44072.0</c:v>
                </c:pt>
                <c:pt idx="1006">
                  <c:v>44073.0</c:v>
                </c:pt>
                <c:pt idx="1007">
                  <c:v>44074.0</c:v>
                </c:pt>
                <c:pt idx="1008">
                  <c:v>44075.0</c:v>
                </c:pt>
                <c:pt idx="1009">
                  <c:v>44076.0</c:v>
                </c:pt>
                <c:pt idx="1010">
                  <c:v>44077.0</c:v>
                </c:pt>
                <c:pt idx="1011">
                  <c:v>44078.0</c:v>
                </c:pt>
                <c:pt idx="1012">
                  <c:v>44079.0</c:v>
                </c:pt>
                <c:pt idx="1013">
                  <c:v>44080.0</c:v>
                </c:pt>
                <c:pt idx="1014">
                  <c:v>44081.0</c:v>
                </c:pt>
                <c:pt idx="1015">
                  <c:v>44082.0</c:v>
                </c:pt>
                <c:pt idx="1016">
                  <c:v>44083.0</c:v>
                </c:pt>
                <c:pt idx="1017">
                  <c:v>44084.0</c:v>
                </c:pt>
                <c:pt idx="1018">
                  <c:v>44085.0</c:v>
                </c:pt>
                <c:pt idx="1019">
                  <c:v>44086.0</c:v>
                </c:pt>
                <c:pt idx="1020">
                  <c:v>44087.0</c:v>
                </c:pt>
                <c:pt idx="1021">
                  <c:v>44088.0</c:v>
                </c:pt>
                <c:pt idx="1022">
                  <c:v>44089.0</c:v>
                </c:pt>
                <c:pt idx="1023">
                  <c:v>44090.0</c:v>
                </c:pt>
                <c:pt idx="1024">
                  <c:v>44091.0</c:v>
                </c:pt>
                <c:pt idx="1025">
                  <c:v>44092.0</c:v>
                </c:pt>
                <c:pt idx="1026">
                  <c:v>44093.0</c:v>
                </c:pt>
                <c:pt idx="1027">
                  <c:v>44094.0</c:v>
                </c:pt>
                <c:pt idx="1028">
                  <c:v>44095.0</c:v>
                </c:pt>
                <c:pt idx="1029">
                  <c:v>44096.0</c:v>
                </c:pt>
                <c:pt idx="1030">
                  <c:v>44097.0</c:v>
                </c:pt>
                <c:pt idx="1031">
                  <c:v>44098.0</c:v>
                </c:pt>
                <c:pt idx="1032">
                  <c:v>44099.0</c:v>
                </c:pt>
                <c:pt idx="1033">
                  <c:v>44100.0</c:v>
                </c:pt>
                <c:pt idx="1034">
                  <c:v>44101.0</c:v>
                </c:pt>
                <c:pt idx="1035">
                  <c:v>44102.0</c:v>
                </c:pt>
                <c:pt idx="1036">
                  <c:v>44103.0</c:v>
                </c:pt>
                <c:pt idx="1037">
                  <c:v>44104.0</c:v>
                </c:pt>
                <c:pt idx="1038">
                  <c:v>44105.0</c:v>
                </c:pt>
                <c:pt idx="1039">
                  <c:v>44106.0</c:v>
                </c:pt>
                <c:pt idx="1040">
                  <c:v>44107.0</c:v>
                </c:pt>
                <c:pt idx="1041">
                  <c:v>44108.0</c:v>
                </c:pt>
                <c:pt idx="1042">
                  <c:v>44109.0</c:v>
                </c:pt>
                <c:pt idx="1043">
                  <c:v>44110.0</c:v>
                </c:pt>
                <c:pt idx="1044">
                  <c:v>44111.0</c:v>
                </c:pt>
                <c:pt idx="1045">
                  <c:v>44112.0</c:v>
                </c:pt>
                <c:pt idx="1046">
                  <c:v>44113.0</c:v>
                </c:pt>
                <c:pt idx="1047">
                  <c:v>44114.0</c:v>
                </c:pt>
                <c:pt idx="1048">
                  <c:v>44115.0</c:v>
                </c:pt>
                <c:pt idx="1049">
                  <c:v>44116.0</c:v>
                </c:pt>
                <c:pt idx="1050">
                  <c:v>44117.0</c:v>
                </c:pt>
                <c:pt idx="1051">
                  <c:v>44118.0</c:v>
                </c:pt>
                <c:pt idx="1052">
                  <c:v>44119.0</c:v>
                </c:pt>
                <c:pt idx="1053">
                  <c:v>44120.0</c:v>
                </c:pt>
                <c:pt idx="1054">
                  <c:v>44121.0</c:v>
                </c:pt>
                <c:pt idx="1055">
                  <c:v>44122.0</c:v>
                </c:pt>
                <c:pt idx="1056">
                  <c:v>44123.0</c:v>
                </c:pt>
                <c:pt idx="1057">
                  <c:v>44124.0</c:v>
                </c:pt>
                <c:pt idx="1058">
                  <c:v>44125.0</c:v>
                </c:pt>
                <c:pt idx="1059">
                  <c:v>44126.0</c:v>
                </c:pt>
                <c:pt idx="1060">
                  <c:v>44127.0</c:v>
                </c:pt>
                <c:pt idx="1061">
                  <c:v>44128.0</c:v>
                </c:pt>
                <c:pt idx="1062">
                  <c:v>44129.0</c:v>
                </c:pt>
                <c:pt idx="1063">
                  <c:v>44130.0</c:v>
                </c:pt>
                <c:pt idx="1064">
                  <c:v>44131.0</c:v>
                </c:pt>
                <c:pt idx="1065">
                  <c:v>44132.0</c:v>
                </c:pt>
                <c:pt idx="1066">
                  <c:v>44133.0</c:v>
                </c:pt>
                <c:pt idx="1067">
                  <c:v>44134.0</c:v>
                </c:pt>
                <c:pt idx="1068">
                  <c:v>44135.0</c:v>
                </c:pt>
                <c:pt idx="1069">
                  <c:v>44136.0</c:v>
                </c:pt>
                <c:pt idx="1070">
                  <c:v>44137.0</c:v>
                </c:pt>
                <c:pt idx="1071">
                  <c:v>44138.0</c:v>
                </c:pt>
                <c:pt idx="1072">
                  <c:v>44139.0</c:v>
                </c:pt>
                <c:pt idx="1073">
                  <c:v>44140.0</c:v>
                </c:pt>
                <c:pt idx="1074">
                  <c:v>44141.0</c:v>
                </c:pt>
                <c:pt idx="1075">
                  <c:v>44142.0</c:v>
                </c:pt>
                <c:pt idx="1076">
                  <c:v>44143.0</c:v>
                </c:pt>
                <c:pt idx="1077">
                  <c:v>44144.0</c:v>
                </c:pt>
                <c:pt idx="1078">
                  <c:v>44145.0</c:v>
                </c:pt>
                <c:pt idx="1079">
                  <c:v>44146.0</c:v>
                </c:pt>
                <c:pt idx="1080">
                  <c:v>44147.0</c:v>
                </c:pt>
                <c:pt idx="1081">
                  <c:v>44148.0</c:v>
                </c:pt>
                <c:pt idx="1082">
                  <c:v>44149.0</c:v>
                </c:pt>
                <c:pt idx="1083">
                  <c:v>44150.0</c:v>
                </c:pt>
                <c:pt idx="1084">
                  <c:v>44151.0</c:v>
                </c:pt>
                <c:pt idx="1085">
                  <c:v>44152.0</c:v>
                </c:pt>
                <c:pt idx="1086">
                  <c:v>44153.0</c:v>
                </c:pt>
                <c:pt idx="1087">
                  <c:v>44154.0</c:v>
                </c:pt>
                <c:pt idx="1088">
                  <c:v>44155.0</c:v>
                </c:pt>
                <c:pt idx="1089">
                  <c:v>44156.0</c:v>
                </c:pt>
                <c:pt idx="1090">
                  <c:v>44157.0</c:v>
                </c:pt>
                <c:pt idx="1091">
                  <c:v>44158.0</c:v>
                </c:pt>
                <c:pt idx="1092">
                  <c:v>44159.0</c:v>
                </c:pt>
                <c:pt idx="1093">
                  <c:v>44160.0</c:v>
                </c:pt>
                <c:pt idx="1094">
                  <c:v>44161.0</c:v>
                </c:pt>
                <c:pt idx="1095">
                  <c:v>44162.0</c:v>
                </c:pt>
                <c:pt idx="1096">
                  <c:v>44163.0</c:v>
                </c:pt>
                <c:pt idx="1097">
                  <c:v>44164.0</c:v>
                </c:pt>
                <c:pt idx="1098">
                  <c:v>44165.0</c:v>
                </c:pt>
                <c:pt idx="1099">
                  <c:v>44166.0</c:v>
                </c:pt>
                <c:pt idx="1100">
                  <c:v>44167.0</c:v>
                </c:pt>
                <c:pt idx="1101">
                  <c:v>44168.0</c:v>
                </c:pt>
                <c:pt idx="1102">
                  <c:v>44169.0</c:v>
                </c:pt>
                <c:pt idx="1103">
                  <c:v>44170.0</c:v>
                </c:pt>
                <c:pt idx="1104">
                  <c:v>44171.0</c:v>
                </c:pt>
                <c:pt idx="1105">
                  <c:v>44172.0</c:v>
                </c:pt>
                <c:pt idx="1106">
                  <c:v>44173.0</c:v>
                </c:pt>
                <c:pt idx="1107">
                  <c:v>44174.0</c:v>
                </c:pt>
                <c:pt idx="1108">
                  <c:v>44175.0</c:v>
                </c:pt>
                <c:pt idx="1109">
                  <c:v>44176.0</c:v>
                </c:pt>
                <c:pt idx="1110">
                  <c:v>44177.0</c:v>
                </c:pt>
                <c:pt idx="1111">
                  <c:v>44178.0</c:v>
                </c:pt>
                <c:pt idx="1112">
                  <c:v>44179.0</c:v>
                </c:pt>
                <c:pt idx="1113">
                  <c:v>44180.0</c:v>
                </c:pt>
                <c:pt idx="1114">
                  <c:v>44181.0</c:v>
                </c:pt>
                <c:pt idx="1115">
                  <c:v>44182.0</c:v>
                </c:pt>
                <c:pt idx="1116">
                  <c:v>44183.0</c:v>
                </c:pt>
                <c:pt idx="1117">
                  <c:v>44184.0</c:v>
                </c:pt>
                <c:pt idx="1118">
                  <c:v>44185.0</c:v>
                </c:pt>
                <c:pt idx="1119">
                  <c:v>44186.0</c:v>
                </c:pt>
                <c:pt idx="1120">
                  <c:v>44187.0</c:v>
                </c:pt>
                <c:pt idx="1121">
                  <c:v>44188.0</c:v>
                </c:pt>
                <c:pt idx="1122">
                  <c:v>44189.0</c:v>
                </c:pt>
                <c:pt idx="1123">
                  <c:v>44190.0</c:v>
                </c:pt>
                <c:pt idx="1124">
                  <c:v>44191.0</c:v>
                </c:pt>
                <c:pt idx="1125">
                  <c:v>44192.0</c:v>
                </c:pt>
                <c:pt idx="1126">
                  <c:v>44193.0</c:v>
                </c:pt>
                <c:pt idx="1127">
                  <c:v>44194.0</c:v>
                </c:pt>
                <c:pt idx="1128">
                  <c:v>44195.0</c:v>
                </c:pt>
                <c:pt idx="1129">
                  <c:v>44196.0</c:v>
                </c:pt>
                <c:pt idx="1130">
                  <c:v>44197.0</c:v>
                </c:pt>
                <c:pt idx="1131">
                  <c:v>44198.0</c:v>
                </c:pt>
                <c:pt idx="1132">
                  <c:v>44199.0</c:v>
                </c:pt>
                <c:pt idx="1133">
                  <c:v>44200.0</c:v>
                </c:pt>
                <c:pt idx="1134">
                  <c:v>44201.0</c:v>
                </c:pt>
                <c:pt idx="1135">
                  <c:v>44202.0</c:v>
                </c:pt>
                <c:pt idx="1136">
                  <c:v>44203.0</c:v>
                </c:pt>
                <c:pt idx="1137">
                  <c:v>44204.0</c:v>
                </c:pt>
                <c:pt idx="1138">
                  <c:v>44205.0</c:v>
                </c:pt>
                <c:pt idx="1139">
                  <c:v>44206.0</c:v>
                </c:pt>
                <c:pt idx="1140">
                  <c:v>44207.0</c:v>
                </c:pt>
                <c:pt idx="1141">
                  <c:v>44208.0</c:v>
                </c:pt>
                <c:pt idx="1142">
                  <c:v>44209.0</c:v>
                </c:pt>
                <c:pt idx="1143">
                  <c:v>44210.0</c:v>
                </c:pt>
                <c:pt idx="1144">
                  <c:v>44211.0</c:v>
                </c:pt>
                <c:pt idx="1145">
                  <c:v>44212.0</c:v>
                </c:pt>
                <c:pt idx="1146">
                  <c:v>44213.0</c:v>
                </c:pt>
                <c:pt idx="1147">
                  <c:v>44214.0</c:v>
                </c:pt>
                <c:pt idx="1148">
                  <c:v>44215.0</c:v>
                </c:pt>
                <c:pt idx="1149">
                  <c:v>44216.0</c:v>
                </c:pt>
                <c:pt idx="1150">
                  <c:v>44217.0</c:v>
                </c:pt>
                <c:pt idx="1151">
                  <c:v>44218.0</c:v>
                </c:pt>
                <c:pt idx="1152">
                  <c:v>44219.0</c:v>
                </c:pt>
                <c:pt idx="1153">
                  <c:v>44220.0</c:v>
                </c:pt>
                <c:pt idx="1154">
                  <c:v>44221.0</c:v>
                </c:pt>
                <c:pt idx="1155">
                  <c:v>44222.0</c:v>
                </c:pt>
                <c:pt idx="1156">
                  <c:v>44223.0</c:v>
                </c:pt>
                <c:pt idx="1157">
                  <c:v>44224.0</c:v>
                </c:pt>
                <c:pt idx="1158">
                  <c:v>44225.0</c:v>
                </c:pt>
                <c:pt idx="1159">
                  <c:v>44226.0</c:v>
                </c:pt>
                <c:pt idx="1160">
                  <c:v>44227.0</c:v>
                </c:pt>
                <c:pt idx="1161">
                  <c:v>44228.0</c:v>
                </c:pt>
                <c:pt idx="1162">
                  <c:v>44229.0</c:v>
                </c:pt>
                <c:pt idx="1163">
                  <c:v>44230.0</c:v>
                </c:pt>
                <c:pt idx="1164">
                  <c:v>44231.0</c:v>
                </c:pt>
                <c:pt idx="1165">
                  <c:v>44232.0</c:v>
                </c:pt>
                <c:pt idx="1166">
                  <c:v>44233.0</c:v>
                </c:pt>
                <c:pt idx="1167">
                  <c:v>44234.0</c:v>
                </c:pt>
                <c:pt idx="1168">
                  <c:v>44235.0</c:v>
                </c:pt>
                <c:pt idx="1169">
                  <c:v>44236.0</c:v>
                </c:pt>
                <c:pt idx="1170">
                  <c:v>44237.0</c:v>
                </c:pt>
                <c:pt idx="1171">
                  <c:v>44238.0</c:v>
                </c:pt>
                <c:pt idx="1172">
                  <c:v>44239.0</c:v>
                </c:pt>
                <c:pt idx="1173">
                  <c:v>44240.0</c:v>
                </c:pt>
                <c:pt idx="1174">
                  <c:v>44241.0</c:v>
                </c:pt>
                <c:pt idx="1175">
                  <c:v>44242.0</c:v>
                </c:pt>
                <c:pt idx="1176">
                  <c:v>44243.0</c:v>
                </c:pt>
                <c:pt idx="1177">
                  <c:v>44244.0</c:v>
                </c:pt>
                <c:pt idx="1178">
                  <c:v>44245.0</c:v>
                </c:pt>
                <c:pt idx="1179">
                  <c:v>44246.0</c:v>
                </c:pt>
                <c:pt idx="1180">
                  <c:v>44247.0</c:v>
                </c:pt>
                <c:pt idx="1181">
                  <c:v>44248.0</c:v>
                </c:pt>
                <c:pt idx="1182">
                  <c:v>44249.0</c:v>
                </c:pt>
                <c:pt idx="1183">
                  <c:v>44250.0</c:v>
                </c:pt>
                <c:pt idx="1184">
                  <c:v>44251.0</c:v>
                </c:pt>
                <c:pt idx="1185">
                  <c:v>44252.0</c:v>
                </c:pt>
                <c:pt idx="1186">
                  <c:v>44253.0</c:v>
                </c:pt>
                <c:pt idx="1187">
                  <c:v>44254.0</c:v>
                </c:pt>
                <c:pt idx="1188">
                  <c:v>44255.0</c:v>
                </c:pt>
                <c:pt idx="1189">
                  <c:v>44256.0</c:v>
                </c:pt>
                <c:pt idx="1190">
                  <c:v>44257.0</c:v>
                </c:pt>
                <c:pt idx="1191">
                  <c:v>44258.0</c:v>
                </c:pt>
                <c:pt idx="1192">
                  <c:v>44259.0</c:v>
                </c:pt>
                <c:pt idx="1193">
                  <c:v>44260.0</c:v>
                </c:pt>
                <c:pt idx="1194">
                  <c:v>44261.0</c:v>
                </c:pt>
                <c:pt idx="1195">
                  <c:v>44262.0</c:v>
                </c:pt>
                <c:pt idx="1196">
                  <c:v>44263.0</c:v>
                </c:pt>
                <c:pt idx="1197">
                  <c:v>44264.0</c:v>
                </c:pt>
                <c:pt idx="1198">
                  <c:v>44265.0</c:v>
                </c:pt>
                <c:pt idx="1199">
                  <c:v>44266.0</c:v>
                </c:pt>
              </c:numCache>
            </c:numRef>
          </c:cat>
          <c:val>
            <c:numRef>
              <c:f>Sheet1!$K$5:$K$2272</c:f>
              <c:numCache>
                <c:formatCode>_("$"* #,##0.00_);_("$"* \(#,##0.00\);_("$"* "-"??_);_(@_)</c:formatCode>
                <c:ptCount val="2268"/>
                <c:pt idx="0">
                  <c:v>9708.059999999999</c:v>
                </c:pt>
                <c:pt idx="1">
                  <c:v>9877.629999999999</c:v>
                </c:pt>
                <c:pt idx="2">
                  <c:v>10079.53854516403</c:v>
                </c:pt>
                <c:pt idx="3">
                  <c:v>10459.51543527577</c:v>
                </c:pt>
                <c:pt idx="4">
                  <c:v>10822.69417239532</c:v>
                </c:pt>
                <c:pt idx="5">
                  <c:v>10530.77875430016</c:v>
                </c:pt>
                <c:pt idx="6">
                  <c:v>10461.51268844846</c:v>
                </c:pt>
                <c:pt idx="7">
                  <c:v>10273.63038175821</c:v>
                </c:pt>
                <c:pt idx="8">
                  <c:v>10027.66787396506</c:v>
                </c:pt>
                <c:pt idx="9">
                  <c:v>10200.41134265395</c:v>
                </c:pt>
                <c:pt idx="10">
                  <c:v>10645.11411358702</c:v>
                </c:pt>
                <c:pt idx="11">
                  <c:v>11491.33825252541</c:v>
                </c:pt>
                <c:pt idx="12">
                  <c:v>11635.00365349834</c:v>
                </c:pt>
                <c:pt idx="13">
                  <c:v>11739.00472170479</c:v>
                </c:pt>
                <c:pt idx="14">
                  <c:v>12006.28404498523</c:v>
                </c:pt>
                <c:pt idx="15">
                  <c:v>11619.01582592783</c:v>
                </c:pt>
                <c:pt idx="16">
                  <c:v>12106.06349067466</c:v>
                </c:pt>
                <c:pt idx="17">
                  <c:v>12310.0159126591</c:v>
                </c:pt>
                <c:pt idx="18">
                  <c:v>12349.11585670728</c:v>
                </c:pt>
                <c:pt idx="19">
                  <c:v>11733.9483088574</c:v>
                </c:pt>
                <c:pt idx="20">
                  <c:v>11455.33029177761</c:v>
                </c:pt>
                <c:pt idx="21">
                  <c:v>11975.93111270389</c:v>
                </c:pt>
                <c:pt idx="22">
                  <c:v>11029.42945693422</c:v>
                </c:pt>
                <c:pt idx="23">
                  <c:v>11400.55174440341</c:v>
                </c:pt>
                <c:pt idx="24">
                  <c:v>11577.24380998003</c:v>
                </c:pt>
                <c:pt idx="25">
                  <c:v>12035.19238864367</c:v>
                </c:pt>
                <c:pt idx="26">
                  <c:v>11995.27438066936</c:v>
                </c:pt>
                <c:pt idx="27">
                  <c:v>12280.72900125921</c:v>
                </c:pt>
                <c:pt idx="28">
                  <c:v>12376.4681575506</c:v>
                </c:pt>
                <c:pt idx="29">
                  <c:v>12390.47816619844</c:v>
                </c:pt>
                <c:pt idx="30">
                  <c:v>12161.19091257048</c:v>
                </c:pt>
                <c:pt idx="31">
                  <c:v>11408.73198845254</c:v>
                </c:pt>
                <c:pt idx="32">
                  <c:v>11832.14696179439</c:v>
                </c:pt>
                <c:pt idx="33">
                  <c:v>11411.61595961016</c:v>
                </c:pt>
                <c:pt idx="34">
                  <c:v>10743.43341495931</c:v>
                </c:pt>
                <c:pt idx="35">
                  <c:v>11335.76463090593</c:v>
                </c:pt>
                <c:pt idx="36">
                  <c:v>11370.1167101182</c:v>
                </c:pt>
                <c:pt idx="37">
                  <c:v>11554.4045321411</c:v>
                </c:pt>
                <c:pt idx="38">
                  <c:v>11633.76714516849</c:v>
                </c:pt>
                <c:pt idx="39">
                  <c:v>11591.287983935</c:v>
                </c:pt>
                <c:pt idx="40">
                  <c:v>11341.17878009186</c:v>
                </c:pt>
                <c:pt idx="41">
                  <c:v>11401.23029042453</c:v>
                </c:pt>
                <c:pt idx="42">
                  <c:v>11841.65192951717</c:v>
                </c:pt>
                <c:pt idx="43">
                  <c:v>12208.68391648895</c:v>
                </c:pt>
                <c:pt idx="44">
                  <c:v>12222.49134957553</c:v>
                </c:pt>
                <c:pt idx="45">
                  <c:v>11438.00492322246</c:v>
                </c:pt>
                <c:pt idx="46">
                  <c:v>11318.23298775776</c:v>
                </c:pt>
                <c:pt idx="47">
                  <c:v>12057.91044191826</c:v>
                </c:pt>
                <c:pt idx="48">
                  <c:v>12209.37861636817</c:v>
                </c:pt>
                <c:pt idx="49">
                  <c:v>12164.6283420842</c:v>
                </c:pt>
                <c:pt idx="50">
                  <c:v>11960.76704576433</c:v>
                </c:pt>
                <c:pt idx="51">
                  <c:v>12007.00827560473</c:v>
                </c:pt>
                <c:pt idx="52">
                  <c:v>12245.67733961984</c:v>
                </c:pt>
                <c:pt idx="53">
                  <c:v>12331.86641216032</c:v>
                </c:pt>
                <c:pt idx="54">
                  <c:v>12371.12753632949</c:v>
                </c:pt>
                <c:pt idx="55">
                  <c:v>13078.36480040306</c:v>
                </c:pt>
                <c:pt idx="56">
                  <c:v>13002.41945173622</c:v>
                </c:pt>
                <c:pt idx="57">
                  <c:v>13039.70897852886</c:v>
                </c:pt>
                <c:pt idx="58">
                  <c:v>12863.14076619504</c:v>
                </c:pt>
                <c:pt idx="59">
                  <c:v>12652.43224372427</c:v>
                </c:pt>
                <c:pt idx="60">
                  <c:v>12290.36814690743</c:v>
                </c:pt>
                <c:pt idx="61">
                  <c:v>12209.84541155781</c:v>
                </c:pt>
                <c:pt idx="62">
                  <c:v>12921.22781749855</c:v>
                </c:pt>
                <c:pt idx="63">
                  <c:v>13600.14471119974</c:v>
                </c:pt>
                <c:pt idx="64">
                  <c:v>13739.78399091625</c:v>
                </c:pt>
                <c:pt idx="65">
                  <c:v>13696.94798322715</c:v>
                </c:pt>
                <c:pt idx="66">
                  <c:v>13769.95013343803</c:v>
                </c:pt>
                <c:pt idx="67">
                  <c:v>13267.47131239393</c:v>
                </c:pt>
                <c:pt idx="68">
                  <c:v>13236.83087679202</c:v>
                </c:pt>
                <c:pt idx="69">
                  <c:v>12462.21128797563</c:v>
                </c:pt>
                <c:pt idx="70">
                  <c:v>11691.21731336811</c:v>
                </c:pt>
                <c:pt idx="71">
                  <c:v>11630.56660681718</c:v>
                </c:pt>
                <c:pt idx="72">
                  <c:v>12134.43555560214</c:v>
                </c:pt>
                <c:pt idx="73">
                  <c:v>11656.91707134929</c:v>
                </c:pt>
                <c:pt idx="74">
                  <c:v>11957.94991333416</c:v>
                </c:pt>
                <c:pt idx="75">
                  <c:v>11682.49914725609</c:v>
                </c:pt>
                <c:pt idx="76">
                  <c:v>11888.01257875863</c:v>
                </c:pt>
                <c:pt idx="77">
                  <c:v>11766.19355588135</c:v>
                </c:pt>
                <c:pt idx="78">
                  <c:v>11146.61289163153</c:v>
                </c:pt>
                <c:pt idx="79">
                  <c:v>12132.17459154406</c:v>
                </c:pt>
                <c:pt idx="80">
                  <c:v>12288.59262977074</c:v>
                </c:pt>
                <c:pt idx="81">
                  <c:v>11746.37864575389</c:v>
                </c:pt>
                <c:pt idx="82">
                  <c:v>11318.44200176045</c:v>
                </c:pt>
                <c:pt idx="83">
                  <c:v>11808.89143813429</c:v>
                </c:pt>
                <c:pt idx="84">
                  <c:v>12448.44962483912</c:v>
                </c:pt>
                <c:pt idx="85">
                  <c:v>12311.44303192478</c:v>
                </c:pt>
                <c:pt idx="86">
                  <c:v>12359.23913131587</c:v>
                </c:pt>
                <c:pt idx="87">
                  <c:v>13243.83724177897</c:v>
                </c:pt>
                <c:pt idx="88">
                  <c:v>13743.28310123995</c:v>
                </c:pt>
                <c:pt idx="89">
                  <c:v>12949.89641962232</c:v>
                </c:pt>
                <c:pt idx="90">
                  <c:v>12587.44057455764</c:v>
                </c:pt>
                <c:pt idx="91">
                  <c:v>13616.42003091703</c:v>
                </c:pt>
                <c:pt idx="92">
                  <c:v>13340.94197194748</c:v>
                </c:pt>
                <c:pt idx="93">
                  <c:v>13008.41942141633</c:v>
                </c:pt>
                <c:pt idx="94">
                  <c:v>12496.80986338165</c:v>
                </c:pt>
                <c:pt idx="95">
                  <c:v>12942.36449574215</c:v>
                </c:pt>
                <c:pt idx="96">
                  <c:v>12918.65184297013</c:v>
                </c:pt>
                <c:pt idx="97">
                  <c:v>12668.14576086193</c:v>
                </c:pt>
                <c:pt idx="98">
                  <c:v>13676.57187667475</c:v>
                </c:pt>
                <c:pt idx="99">
                  <c:v>14231.8239551794</c:v>
                </c:pt>
                <c:pt idx="100">
                  <c:v>14012.60483590585</c:v>
                </c:pt>
                <c:pt idx="101">
                  <c:v>13467.62841594908</c:v>
                </c:pt>
                <c:pt idx="102">
                  <c:v>13413.46854346707</c:v>
                </c:pt>
                <c:pt idx="103">
                  <c:v>13741.40076119062</c:v>
                </c:pt>
                <c:pt idx="104">
                  <c:v>14760.78632657091</c:v>
                </c:pt>
                <c:pt idx="105">
                  <c:v>14833.02421006884</c:v>
                </c:pt>
                <c:pt idx="106">
                  <c:v>13601.66549896431</c:v>
                </c:pt>
                <c:pt idx="107">
                  <c:v>13372.25450548607</c:v>
                </c:pt>
                <c:pt idx="108">
                  <c:v>13306.5424201054</c:v>
                </c:pt>
                <c:pt idx="109">
                  <c:v>14239.57396794958</c:v>
                </c:pt>
                <c:pt idx="110">
                  <c:v>13934.59001319451</c:v>
                </c:pt>
                <c:pt idx="111">
                  <c:v>13612.54194079456</c:v>
                </c:pt>
                <c:pt idx="112">
                  <c:v>13730.07398527701</c:v>
                </c:pt>
                <c:pt idx="113">
                  <c:v>13388.64535638837</c:v>
                </c:pt>
                <c:pt idx="114">
                  <c:v>14329.32013543118</c:v>
                </c:pt>
                <c:pt idx="115">
                  <c:v>15190.75627717568</c:v>
                </c:pt>
                <c:pt idx="116">
                  <c:v>14369.84620529486</c:v>
                </c:pt>
                <c:pt idx="117">
                  <c:v>14618.99325454639</c:v>
                </c:pt>
                <c:pt idx="118">
                  <c:v>15113.34801262973</c:v>
                </c:pt>
                <c:pt idx="119">
                  <c:v>15766.6126545874</c:v>
                </c:pt>
                <c:pt idx="120">
                  <c:v>15975.41935806662</c:v>
                </c:pt>
                <c:pt idx="121">
                  <c:v>16206.58364553681</c:v>
                </c:pt>
                <c:pt idx="122">
                  <c:v>15993.82603290626</c:v>
                </c:pt>
                <c:pt idx="123">
                  <c:v>15833.70221255678</c:v>
                </c:pt>
                <c:pt idx="124">
                  <c:v>14666.22125969682</c:v>
                </c:pt>
                <c:pt idx="125">
                  <c:v>14919.15280420745</c:v>
                </c:pt>
                <c:pt idx="126">
                  <c:v>13884.97954258843</c:v>
                </c:pt>
                <c:pt idx="127">
                  <c:v>14161.98629388222</c:v>
                </c:pt>
                <c:pt idx="128">
                  <c:v>15283.7402980936</c:v>
                </c:pt>
                <c:pt idx="129">
                  <c:v>16926.45230519013</c:v>
                </c:pt>
                <c:pt idx="130">
                  <c:v>16676.33685674328</c:v>
                </c:pt>
                <c:pt idx="131">
                  <c:v>16012.6945540913</c:v>
                </c:pt>
                <c:pt idx="132">
                  <c:v>16039.5576521429</c:v>
                </c:pt>
                <c:pt idx="133">
                  <c:v>16451.43021671064</c:v>
                </c:pt>
                <c:pt idx="134">
                  <c:v>15844.9993229761</c:v>
                </c:pt>
                <c:pt idx="135">
                  <c:v>15000.7332185529</c:v>
                </c:pt>
                <c:pt idx="136">
                  <c:v>15980.28377065091</c:v>
                </c:pt>
                <c:pt idx="137">
                  <c:v>16299.3243383005</c:v>
                </c:pt>
                <c:pt idx="138">
                  <c:v>15618.27533840105</c:v>
                </c:pt>
                <c:pt idx="139">
                  <c:v>15516.37814540505</c:v>
                </c:pt>
                <c:pt idx="140">
                  <c:v>15747.16035196008</c:v>
                </c:pt>
                <c:pt idx="141">
                  <c:v>15309.69751978009</c:v>
                </c:pt>
                <c:pt idx="142">
                  <c:v>15122.04411047028</c:v>
                </c:pt>
                <c:pt idx="143">
                  <c:v>15126.27947543325</c:v>
                </c:pt>
                <c:pt idx="144">
                  <c:v>15042.84475773839</c:v>
                </c:pt>
                <c:pt idx="145">
                  <c:v>15112.55709248596</c:v>
                </c:pt>
                <c:pt idx="146">
                  <c:v>14027.61967332636</c:v>
                </c:pt>
                <c:pt idx="147">
                  <c:v>14556.04639764011</c:v>
                </c:pt>
                <c:pt idx="148">
                  <c:v>15145.47693943785</c:v>
                </c:pt>
                <c:pt idx="149">
                  <c:v>16153.93843934613</c:v>
                </c:pt>
                <c:pt idx="150">
                  <c:v>15943.29032910513</c:v>
                </c:pt>
                <c:pt idx="151">
                  <c:v>15976.29798613496</c:v>
                </c:pt>
                <c:pt idx="152">
                  <c:v>16124.42462231685</c:v>
                </c:pt>
                <c:pt idx="153">
                  <c:v>15970.8561423476</c:v>
                </c:pt>
                <c:pt idx="154">
                  <c:v>16483.27700453707</c:v>
                </c:pt>
                <c:pt idx="155">
                  <c:v>15752.69236596731</c:v>
                </c:pt>
                <c:pt idx="156">
                  <c:v>15993.05892991375</c:v>
                </c:pt>
                <c:pt idx="157">
                  <c:v>15909.76865688849</c:v>
                </c:pt>
                <c:pt idx="158">
                  <c:v>16491.91662378969</c:v>
                </c:pt>
                <c:pt idx="159">
                  <c:v>16500.21414322315</c:v>
                </c:pt>
                <c:pt idx="160">
                  <c:v>17098.34598797385</c:v>
                </c:pt>
                <c:pt idx="161">
                  <c:v>17472.54867015055</c:v>
                </c:pt>
                <c:pt idx="162">
                  <c:v>17941.00715779726</c:v>
                </c:pt>
                <c:pt idx="163">
                  <c:v>17705.30521172434</c:v>
                </c:pt>
                <c:pt idx="164">
                  <c:v>16520.06096478051</c:v>
                </c:pt>
                <c:pt idx="165">
                  <c:v>16046.41115518798</c:v>
                </c:pt>
                <c:pt idx="166">
                  <c:v>15706.3123832822</c:v>
                </c:pt>
                <c:pt idx="167">
                  <c:v>14700.74811636301</c:v>
                </c:pt>
                <c:pt idx="168">
                  <c:v>14983.32679628123</c:v>
                </c:pt>
                <c:pt idx="169">
                  <c:v>15669.88638321546</c:v>
                </c:pt>
                <c:pt idx="170">
                  <c:v>15098.54393929165</c:v>
                </c:pt>
                <c:pt idx="171">
                  <c:v>15178.12684589016</c:v>
                </c:pt>
                <c:pt idx="172">
                  <c:v>15086.25406241946</c:v>
                </c:pt>
                <c:pt idx="173">
                  <c:v>15731.36267668991</c:v>
                </c:pt>
                <c:pt idx="174">
                  <c:v>15086.05826001607</c:v>
                </c:pt>
                <c:pt idx="175">
                  <c:v>14561.11116969206</c:v>
                </c:pt>
                <c:pt idx="176">
                  <c:v>13763.74655587984</c:v>
                </c:pt>
                <c:pt idx="177">
                  <c:v>14552.09610500908</c:v>
                </c:pt>
                <c:pt idx="178">
                  <c:v>14437.70092176777</c:v>
                </c:pt>
                <c:pt idx="179">
                  <c:v>13562.72583333813</c:v>
                </c:pt>
                <c:pt idx="180">
                  <c:v>13929.38843676949</c:v>
                </c:pt>
                <c:pt idx="181">
                  <c:v>14093.44221322936</c:v>
                </c:pt>
                <c:pt idx="182">
                  <c:v>13605.16534811284</c:v>
                </c:pt>
                <c:pt idx="183">
                  <c:v>13093.14850116597</c:v>
                </c:pt>
                <c:pt idx="184">
                  <c:v>13538.70273102257</c:v>
                </c:pt>
                <c:pt idx="185">
                  <c:v>13187.88373179712</c:v>
                </c:pt>
                <c:pt idx="186">
                  <c:v>13014.51920139527</c:v>
                </c:pt>
                <c:pt idx="187">
                  <c:v>12987.71548123899</c:v>
                </c:pt>
                <c:pt idx="188">
                  <c:v>13662.90457346455</c:v>
                </c:pt>
                <c:pt idx="189">
                  <c:v>13513.48429272559</c:v>
                </c:pt>
                <c:pt idx="190">
                  <c:v>13920.43886212477</c:v>
                </c:pt>
                <c:pt idx="191">
                  <c:v>14023.58114440138</c:v>
                </c:pt>
                <c:pt idx="192">
                  <c:v>13932.53572295645</c:v>
                </c:pt>
                <c:pt idx="193">
                  <c:v>13828.19486123423</c:v>
                </c:pt>
                <c:pt idx="194">
                  <c:v>13719.07197555631</c:v>
                </c:pt>
                <c:pt idx="195">
                  <c:v>14089.90094134603</c:v>
                </c:pt>
                <c:pt idx="196">
                  <c:v>13938.34217801553</c:v>
                </c:pt>
                <c:pt idx="197">
                  <c:v>13836.44576163757</c:v>
                </c:pt>
                <c:pt idx="198">
                  <c:v>15043.10261301485</c:v>
                </c:pt>
                <c:pt idx="199">
                  <c:v>15390.19159707925</c:v>
                </c:pt>
                <c:pt idx="200">
                  <c:v>15717.2753238749</c:v>
                </c:pt>
                <c:pt idx="201">
                  <c:v>16275.98714289986</c:v>
                </c:pt>
                <c:pt idx="202">
                  <c:v>14884.25269914819</c:v>
                </c:pt>
                <c:pt idx="203">
                  <c:v>15412.16717526425</c:v>
                </c:pt>
                <c:pt idx="204">
                  <c:v>16013.77412838197</c:v>
                </c:pt>
                <c:pt idx="205">
                  <c:v>15663.55778374529</c:v>
                </c:pt>
                <c:pt idx="206">
                  <c:v>16356.6535212632</c:v>
                </c:pt>
                <c:pt idx="207">
                  <c:v>16688.33186049154</c:v>
                </c:pt>
                <c:pt idx="208">
                  <c:v>16613.9218175395</c:v>
                </c:pt>
                <c:pt idx="209">
                  <c:v>16538.86283640795</c:v>
                </c:pt>
                <c:pt idx="210">
                  <c:v>17676.0408003672</c:v>
                </c:pt>
                <c:pt idx="211">
                  <c:v>17714.12833899007</c:v>
                </c:pt>
                <c:pt idx="212">
                  <c:v>18410.03592735004</c:v>
                </c:pt>
                <c:pt idx="213">
                  <c:v>18103.35288402925</c:v>
                </c:pt>
                <c:pt idx="214">
                  <c:v>18126.73197847398</c:v>
                </c:pt>
                <c:pt idx="215">
                  <c:v>18964.22408683442</c:v>
                </c:pt>
                <c:pt idx="216">
                  <c:v>17617.67948667464</c:v>
                </c:pt>
                <c:pt idx="217">
                  <c:v>19169.70786760952</c:v>
                </c:pt>
                <c:pt idx="218">
                  <c:v>19415.886644744</c:v>
                </c:pt>
                <c:pt idx="219">
                  <c:v>19829.2038997335</c:v>
                </c:pt>
                <c:pt idx="220">
                  <c:v>19661.89645404608</c:v>
                </c:pt>
                <c:pt idx="221">
                  <c:v>19884.78298295286</c:v>
                </c:pt>
                <c:pt idx="222">
                  <c:v>19314.59256999132</c:v>
                </c:pt>
                <c:pt idx="223">
                  <c:v>19304.30643741683</c:v>
                </c:pt>
                <c:pt idx="224">
                  <c:v>18469.76630145621</c:v>
                </c:pt>
                <c:pt idx="225">
                  <c:v>19346.64711459174</c:v>
                </c:pt>
                <c:pt idx="226">
                  <c:v>18519.12720224693</c:v>
                </c:pt>
                <c:pt idx="227">
                  <c:v>17951.98814092642</c:v>
                </c:pt>
                <c:pt idx="228">
                  <c:v>18356.32454876111</c:v>
                </c:pt>
                <c:pt idx="229">
                  <c:v>19045.37834344629</c:v>
                </c:pt>
                <c:pt idx="230">
                  <c:v>19187.916747206</c:v>
                </c:pt>
                <c:pt idx="231">
                  <c:v>19660.67530984403</c:v>
                </c:pt>
                <c:pt idx="232">
                  <c:v>19126.21899583282</c:v>
                </c:pt>
                <c:pt idx="233">
                  <c:v>19455.36901693529</c:v>
                </c:pt>
                <c:pt idx="234">
                  <c:v>18788.89652664183</c:v>
                </c:pt>
                <c:pt idx="235">
                  <c:v>18697.27669290341</c:v>
                </c:pt>
                <c:pt idx="236">
                  <c:v>18689.69864165795</c:v>
                </c:pt>
                <c:pt idx="237">
                  <c:v>19664.39500899315</c:v>
                </c:pt>
                <c:pt idx="238">
                  <c:v>20030.0213966172</c:v>
                </c:pt>
                <c:pt idx="239">
                  <c:v>19198.8505463823</c:v>
                </c:pt>
                <c:pt idx="240">
                  <c:v>19892.14023114594</c:v>
                </c:pt>
                <c:pt idx="241">
                  <c:v>20268.33246012221</c:v>
                </c:pt>
                <c:pt idx="242">
                  <c:v>20142.33944581638</c:v>
                </c:pt>
                <c:pt idx="243">
                  <c:v>19894.94537006603</c:v>
                </c:pt>
                <c:pt idx="244">
                  <c:v>20611.89945465578</c:v>
                </c:pt>
                <c:pt idx="245">
                  <c:v>20782.69276716628</c:v>
                </c:pt>
                <c:pt idx="246">
                  <c:v>21922.28814263468</c:v>
                </c:pt>
                <c:pt idx="247">
                  <c:v>21402.18061893028</c:v>
                </c:pt>
                <c:pt idx="248">
                  <c:v>21013.0032109425</c:v>
                </c:pt>
                <c:pt idx="249">
                  <c:v>20341.95855512706</c:v>
                </c:pt>
                <c:pt idx="250">
                  <c:v>20245.73683416395</c:v>
                </c:pt>
                <c:pt idx="251">
                  <c:v>19833.02898027087</c:v>
                </c:pt>
                <c:pt idx="252">
                  <c:v>21198.03291155006</c:v>
                </c:pt>
                <c:pt idx="253">
                  <c:v>22412.70547305321</c:v>
                </c:pt>
                <c:pt idx="254">
                  <c:v>22999.99567737532</c:v>
                </c:pt>
                <c:pt idx="255">
                  <c:v>21827.37679350186</c:v>
                </c:pt>
                <c:pt idx="256">
                  <c:v>21878.99959956573</c:v>
                </c:pt>
                <c:pt idx="257">
                  <c:v>22023.02539769691</c:v>
                </c:pt>
                <c:pt idx="258">
                  <c:v>22595.55860773619</c:v>
                </c:pt>
                <c:pt idx="259">
                  <c:v>22675.02745964378</c:v>
                </c:pt>
                <c:pt idx="260">
                  <c:v>22488.44799562061</c:v>
                </c:pt>
                <c:pt idx="261">
                  <c:v>23718.18980726561</c:v>
                </c:pt>
                <c:pt idx="262">
                  <c:v>23601.18284676511</c:v>
                </c:pt>
                <c:pt idx="263">
                  <c:v>23749.66787375811</c:v>
                </c:pt>
                <c:pt idx="264">
                  <c:v>24870.02359287444</c:v>
                </c:pt>
                <c:pt idx="265">
                  <c:v>24530.39177931355</c:v>
                </c:pt>
                <c:pt idx="266">
                  <c:v>24768.88418173688</c:v>
                </c:pt>
                <c:pt idx="267">
                  <c:v>26596.53837637781</c:v>
                </c:pt>
                <c:pt idx="268">
                  <c:v>25255.82245529296</c:v>
                </c:pt>
                <c:pt idx="269">
                  <c:v>26095.57246520024</c:v>
                </c:pt>
                <c:pt idx="270">
                  <c:v>24224.44730344748</c:v>
                </c:pt>
                <c:pt idx="271">
                  <c:v>25135.71248774236</c:v>
                </c:pt>
                <c:pt idx="272">
                  <c:v>24860.83751575845</c:v>
                </c:pt>
                <c:pt idx="273">
                  <c:v>26236.5213758665</c:v>
                </c:pt>
                <c:pt idx="274">
                  <c:v>25005.20434719274</c:v>
                </c:pt>
                <c:pt idx="275">
                  <c:v>24694.07964632563</c:v>
                </c:pt>
                <c:pt idx="276">
                  <c:v>26091.06183712131</c:v>
                </c:pt>
                <c:pt idx="277">
                  <c:v>24945.22243782516</c:v>
                </c:pt>
                <c:pt idx="278">
                  <c:v>25360.544402855</c:v>
                </c:pt>
                <c:pt idx="279">
                  <c:v>24053.27631086786</c:v>
                </c:pt>
                <c:pt idx="280">
                  <c:v>23746.69600000561</c:v>
                </c:pt>
                <c:pt idx="281">
                  <c:v>22856.49328398907</c:v>
                </c:pt>
                <c:pt idx="282">
                  <c:v>23043.58282701398</c:v>
                </c:pt>
                <c:pt idx="283">
                  <c:v>22782.04366238874</c:v>
                </c:pt>
                <c:pt idx="284">
                  <c:v>22042.6162988475</c:v>
                </c:pt>
                <c:pt idx="285">
                  <c:v>22039.91266574539</c:v>
                </c:pt>
                <c:pt idx="286">
                  <c:v>22413.10389928807</c:v>
                </c:pt>
                <c:pt idx="287">
                  <c:v>21941.84396097909</c:v>
                </c:pt>
                <c:pt idx="288">
                  <c:v>21635.58379335012</c:v>
                </c:pt>
                <c:pt idx="289">
                  <c:v>21063.23523669831</c:v>
                </c:pt>
                <c:pt idx="290">
                  <c:v>21599.92893937266</c:v>
                </c:pt>
                <c:pt idx="291">
                  <c:v>21086.32146081287</c:v>
                </c:pt>
                <c:pt idx="292">
                  <c:v>20709.44549846211</c:v>
                </c:pt>
                <c:pt idx="293">
                  <c:v>20756.89501948465</c:v>
                </c:pt>
                <c:pt idx="294">
                  <c:v>20910.77670006599</c:v>
                </c:pt>
                <c:pt idx="295">
                  <c:v>21420.66469879074</c:v>
                </c:pt>
                <c:pt idx="296">
                  <c:v>22558.63205358719</c:v>
                </c:pt>
                <c:pt idx="297">
                  <c:v>22251.51934301666</c:v>
                </c:pt>
                <c:pt idx="298">
                  <c:v>21757.55998859859</c:v>
                </c:pt>
                <c:pt idx="299">
                  <c:v>22583.24710158344</c:v>
                </c:pt>
                <c:pt idx="300">
                  <c:v>23453.36366508697</c:v>
                </c:pt>
                <c:pt idx="301">
                  <c:v>24340.09445493391</c:v>
                </c:pt>
                <c:pt idx="302">
                  <c:v>24617.2808648051</c:v>
                </c:pt>
                <c:pt idx="303">
                  <c:v>23208.77487929635</c:v>
                </c:pt>
                <c:pt idx="304">
                  <c:v>23452.50864805119</c:v>
                </c:pt>
                <c:pt idx="305">
                  <c:v>23210.53408176403</c:v>
                </c:pt>
                <c:pt idx="306">
                  <c:v>22815.47272122808</c:v>
                </c:pt>
                <c:pt idx="307">
                  <c:v>23143.48220186628</c:v>
                </c:pt>
                <c:pt idx="308">
                  <c:v>22644.79088012572</c:v>
                </c:pt>
                <c:pt idx="309">
                  <c:v>23169.36002784074</c:v>
                </c:pt>
                <c:pt idx="310">
                  <c:v>23615.50052710603</c:v>
                </c:pt>
                <c:pt idx="311">
                  <c:v>24386.13842478619</c:v>
                </c:pt>
                <c:pt idx="312">
                  <c:v>25691.93663282781</c:v>
                </c:pt>
                <c:pt idx="313">
                  <c:v>25871.05054264558</c:v>
                </c:pt>
                <c:pt idx="314">
                  <c:v>26629.8503714362</c:v>
                </c:pt>
                <c:pt idx="315">
                  <c:v>26419.2468134068</c:v>
                </c:pt>
                <c:pt idx="316">
                  <c:v>25773.38776961653</c:v>
                </c:pt>
                <c:pt idx="317">
                  <c:v>28195.13293424024</c:v>
                </c:pt>
                <c:pt idx="318">
                  <c:v>27554.96024100579</c:v>
                </c:pt>
                <c:pt idx="319">
                  <c:v>27610.79711240083</c:v>
                </c:pt>
                <c:pt idx="320">
                  <c:v>28257.2449306971</c:v>
                </c:pt>
                <c:pt idx="321">
                  <c:v>27326.55740917696</c:v>
                </c:pt>
                <c:pt idx="322">
                  <c:v>28178.77050215554</c:v>
                </c:pt>
                <c:pt idx="323">
                  <c:v>29042.82856060598</c:v>
                </c:pt>
                <c:pt idx="324">
                  <c:v>30111.5376871078</c:v>
                </c:pt>
                <c:pt idx="325">
                  <c:v>30819.14640199838</c:v>
                </c:pt>
                <c:pt idx="326">
                  <c:v>30475.53350469885</c:v>
                </c:pt>
                <c:pt idx="327">
                  <c:v>30755.32789856317</c:v>
                </c:pt>
                <c:pt idx="328">
                  <c:v>32029.04222379435</c:v>
                </c:pt>
                <c:pt idx="329">
                  <c:v>31185.07861348495</c:v>
                </c:pt>
                <c:pt idx="330">
                  <c:v>30463.62344132412</c:v>
                </c:pt>
                <c:pt idx="331">
                  <c:v>31082.49864342482</c:v>
                </c:pt>
                <c:pt idx="332">
                  <c:v>33531.28060872687</c:v>
                </c:pt>
                <c:pt idx="333">
                  <c:v>32084.39557505408</c:v>
                </c:pt>
                <c:pt idx="334">
                  <c:v>31539.31332998669</c:v>
                </c:pt>
                <c:pt idx="335">
                  <c:v>31622.82533371133</c:v>
                </c:pt>
                <c:pt idx="336">
                  <c:v>32294.45957077152</c:v>
                </c:pt>
                <c:pt idx="337">
                  <c:v>32539.0908720828</c:v>
                </c:pt>
                <c:pt idx="338">
                  <c:v>31852.98150449524</c:v>
                </c:pt>
                <c:pt idx="339">
                  <c:v>31192.63187025113</c:v>
                </c:pt>
                <c:pt idx="340">
                  <c:v>31656.84429418513</c:v>
                </c:pt>
                <c:pt idx="341">
                  <c:v>33074.49312067805</c:v>
                </c:pt>
                <c:pt idx="342">
                  <c:v>33391.86732648395</c:v>
                </c:pt>
                <c:pt idx="343">
                  <c:v>33907.00336934511</c:v>
                </c:pt>
                <c:pt idx="344">
                  <c:v>35841.42720091414</c:v>
                </c:pt>
                <c:pt idx="345">
                  <c:v>35562.1163556899</c:v>
                </c:pt>
                <c:pt idx="346">
                  <c:v>35515.19065178705</c:v>
                </c:pt>
                <c:pt idx="347">
                  <c:v>34908.13439840193</c:v>
                </c:pt>
                <c:pt idx="348">
                  <c:v>36534.33836417467</c:v>
                </c:pt>
                <c:pt idx="349">
                  <c:v>33463.01624120945</c:v>
                </c:pt>
                <c:pt idx="350">
                  <c:v>32560.77275683041</c:v>
                </c:pt>
                <c:pt idx="351">
                  <c:v>33666.70765805634</c:v>
                </c:pt>
                <c:pt idx="352">
                  <c:v>33306.59019491709</c:v>
                </c:pt>
                <c:pt idx="353">
                  <c:v>34175.4032220448</c:v>
                </c:pt>
                <c:pt idx="354">
                  <c:v>34581.46644793969</c:v>
                </c:pt>
                <c:pt idx="355">
                  <c:v>34989.00393110245</c:v>
                </c:pt>
                <c:pt idx="356">
                  <c:v>34014.62896423314</c:v>
                </c:pt>
                <c:pt idx="357">
                  <c:v>34640.82446074941</c:v>
                </c:pt>
                <c:pt idx="358">
                  <c:v>33038.66696746839</c:v>
                </c:pt>
                <c:pt idx="359">
                  <c:v>31975.92365613655</c:v>
                </c:pt>
                <c:pt idx="360">
                  <c:v>32655.69838288833</c:v>
                </c:pt>
                <c:pt idx="361">
                  <c:v>33238.90544656788</c:v>
                </c:pt>
                <c:pt idx="362">
                  <c:v>33001.9818195176</c:v>
                </c:pt>
                <c:pt idx="363">
                  <c:v>32631.27729704445</c:v>
                </c:pt>
                <c:pt idx="364">
                  <c:v>33566.83601923946</c:v>
                </c:pt>
                <c:pt idx="365">
                  <c:v>33684.64635998367</c:v>
                </c:pt>
                <c:pt idx="366">
                  <c:v>31665.65502121014</c:v>
                </c:pt>
                <c:pt idx="367">
                  <c:v>34639.3084901383</c:v>
                </c:pt>
                <c:pt idx="368">
                  <c:v>35123.51672276</c:v>
                </c:pt>
                <c:pt idx="369">
                  <c:v>35041.73779564801</c:v>
                </c:pt>
                <c:pt idx="370">
                  <c:v>37172.6903850157</c:v>
                </c:pt>
                <c:pt idx="371">
                  <c:v>36945.3343188329</c:v>
                </c:pt>
                <c:pt idx="372">
                  <c:v>35476.41049716721</c:v>
                </c:pt>
                <c:pt idx="373">
                  <c:v>33832.06445217435</c:v>
                </c:pt>
                <c:pt idx="374">
                  <c:v>33356.53482204944</c:v>
                </c:pt>
                <c:pt idx="375">
                  <c:v>31004.26813322338</c:v>
                </c:pt>
                <c:pt idx="376">
                  <c:v>31983.06012903966</c:v>
                </c:pt>
                <c:pt idx="377">
                  <c:v>32667.4674894795</c:v>
                </c:pt>
                <c:pt idx="378">
                  <c:v>33746.05238319628</c:v>
                </c:pt>
                <c:pt idx="379">
                  <c:v>34642.83672360974</c:v>
                </c:pt>
                <c:pt idx="380">
                  <c:v>33460.70928793083</c:v>
                </c:pt>
                <c:pt idx="381">
                  <c:v>34586.83418209336</c:v>
                </c:pt>
                <c:pt idx="382">
                  <c:v>34106.4641364603</c:v>
                </c:pt>
                <c:pt idx="383">
                  <c:v>35964.63826252574</c:v>
                </c:pt>
                <c:pt idx="384">
                  <c:v>35369.6512028824</c:v>
                </c:pt>
                <c:pt idx="385">
                  <c:v>36999.91932615657</c:v>
                </c:pt>
                <c:pt idx="386">
                  <c:v>37129.05878883284</c:v>
                </c:pt>
                <c:pt idx="387">
                  <c:v>35999.64237545602</c:v>
                </c:pt>
                <c:pt idx="388">
                  <c:v>35909.46274605201</c:v>
                </c:pt>
                <c:pt idx="389">
                  <c:v>33721.99457184772</c:v>
                </c:pt>
                <c:pt idx="390">
                  <c:v>35261.77425500685</c:v>
                </c:pt>
                <c:pt idx="391">
                  <c:v>35885.65803151119</c:v>
                </c:pt>
                <c:pt idx="392">
                  <c:v>37466.34831345761</c:v>
                </c:pt>
                <c:pt idx="393">
                  <c:v>38885.55728803549</c:v>
                </c:pt>
                <c:pt idx="394">
                  <c:v>39073.23048905985</c:v>
                </c:pt>
                <c:pt idx="395">
                  <c:v>38984.68272144452</c:v>
                </c:pt>
                <c:pt idx="396">
                  <c:v>40853.9423685477</c:v>
                </c:pt>
                <c:pt idx="397">
                  <c:v>42793.00429876987</c:v>
                </c:pt>
                <c:pt idx="398">
                  <c:v>40779.39200914844</c:v>
                </c:pt>
                <c:pt idx="399">
                  <c:v>41713.79882895913</c:v>
                </c:pt>
                <c:pt idx="400">
                  <c:v>42302.29467865433</c:v>
                </c:pt>
                <c:pt idx="401">
                  <c:v>42414.10679256675</c:v>
                </c:pt>
                <c:pt idx="402">
                  <c:v>42260.74431816263</c:v>
                </c:pt>
                <c:pt idx="403">
                  <c:v>41806.71271546349</c:v>
                </c:pt>
                <c:pt idx="404">
                  <c:v>42980.34162788263</c:v>
                </c:pt>
                <c:pt idx="405">
                  <c:v>43906.13894667297</c:v>
                </c:pt>
                <c:pt idx="406">
                  <c:v>45410.4112368962</c:v>
                </c:pt>
                <c:pt idx="407">
                  <c:v>44765.52531804102</c:v>
                </c:pt>
                <c:pt idx="408">
                  <c:v>43024.09593984383</c:v>
                </c:pt>
                <c:pt idx="409">
                  <c:v>42187.70350465344</c:v>
                </c:pt>
                <c:pt idx="410">
                  <c:v>43986.21797963763</c:v>
                </c:pt>
                <c:pt idx="411">
                  <c:v>42718.10879923112</c:v>
                </c:pt>
                <c:pt idx="412">
                  <c:v>42123.22689029855</c:v>
                </c:pt>
                <c:pt idx="413">
                  <c:v>44761.06167506437</c:v>
                </c:pt>
                <c:pt idx="414">
                  <c:v>42431.69748742683</c:v>
                </c:pt>
                <c:pt idx="415">
                  <c:v>43963.90907016304</c:v>
                </c:pt>
                <c:pt idx="416">
                  <c:v>42083.71605526529</c:v>
                </c:pt>
                <c:pt idx="417">
                  <c:v>41072.8809471414</c:v>
                </c:pt>
                <c:pt idx="418">
                  <c:v>40457.90087596571</c:v>
                </c:pt>
                <c:pt idx="419">
                  <c:v>40932.25720677852</c:v>
                </c:pt>
                <c:pt idx="420">
                  <c:v>41763.89163031395</c:v>
                </c:pt>
                <c:pt idx="421">
                  <c:v>42784.7372626634</c:v>
                </c:pt>
                <c:pt idx="422">
                  <c:v>43772.68561650905</c:v>
                </c:pt>
                <c:pt idx="423">
                  <c:v>44351.17585820412</c:v>
                </c:pt>
                <c:pt idx="424">
                  <c:v>43300.64299504747</c:v>
                </c:pt>
                <c:pt idx="425">
                  <c:v>46910.91200453654</c:v>
                </c:pt>
                <c:pt idx="426">
                  <c:v>48208.8588264155</c:v>
                </c:pt>
                <c:pt idx="427">
                  <c:v>49624.47988518963</c:v>
                </c:pt>
                <c:pt idx="428">
                  <c:v>46425.77367652</c:v>
                </c:pt>
                <c:pt idx="429">
                  <c:v>46128.81244507402</c:v>
                </c:pt>
                <c:pt idx="430">
                  <c:v>45213.17017999297</c:v>
                </c:pt>
                <c:pt idx="431">
                  <c:v>46873.37176681401</c:v>
                </c:pt>
                <c:pt idx="432">
                  <c:v>45297.66627337137</c:v>
                </c:pt>
                <c:pt idx="433">
                  <c:v>43998.41546749782</c:v>
                </c:pt>
                <c:pt idx="434">
                  <c:v>42170.24583131644</c:v>
                </c:pt>
                <c:pt idx="435">
                  <c:v>42551.40285008546</c:v>
                </c:pt>
                <c:pt idx="436">
                  <c:v>42471.66009625802</c:v>
                </c:pt>
                <c:pt idx="437">
                  <c:v>42099.64347555368</c:v>
                </c:pt>
                <c:pt idx="438">
                  <c:v>43682.47869658082</c:v>
                </c:pt>
                <c:pt idx="439">
                  <c:v>40789.100927074</c:v>
                </c:pt>
                <c:pt idx="440">
                  <c:v>40308.6013619673</c:v>
                </c:pt>
                <c:pt idx="441">
                  <c:v>39836.32055968149</c:v>
                </c:pt>
                <c:pt idx="442">
                  <c:v>39800.28172628522</c:v>
                </c:pt>
                <c:pt idx="443">
                  <c:v>37175.5467060601</c:v>
                </c:pt>
                <c:pt idx="444">
                  <c:v>37181.22177413855</c:v>
                </c:pt>
                <c:pt idx="445">
                  <c:v>36713.10614814505</c:v>
                </c:pt>
                <c:pt idx="446">
                  <c:v>36921.96188320124</c:v>
                </c:pt>
                <c:pt idx="447">
                  <c:v>35983.12015276272</c:v>
                </c:pt>
                <c:pt idx="448">
                  <c:v>34713.68969887644</c:v>
                </c:pt>
                <c:pt idx="449">
                  <c:v>35261.5135073709</c:v>
                </c:pt>
                <c:pt idx="450">
                  <c:v>34210.70289579615</c:v>
                </c:pt>
                <c:pt idx="451">
                  <c:v>34116.92729501396</c:v>
                </c:pt>
                <c:pt idx="452">
                  <c:v>34722.98572070866</c:v>
                </c:pt>
                <c:pt idx="453">
                  <c:v>34136.51562880938</c:v>
                </c:pt>
                <c:pt idx="454">
                  <c:v>34729.84967992378</c:v>
                </c:pt>
                <c:pt idx="455">
                  <c:v>36695.40161478055</c:v>
                </c:pt>
                <c:pt idx="456">
                  <c:v>37144.78047647126</c:v>
                </c:pt>
                <c:pt idx="457">
                  <c:v>35881.35847160882</c:v>
                </c:pt>
                <c:pt idx="458">
                  <c:v>34428.33679786257</c:v>
                </c:pt>
                <c:pt idx="459">
                  <c:v>34039.66117206142</c:v>
                </c:pt>
                <c:pt idx="460">
                  <c:v>33461.33431970075</c:v>
                </c:pt>
                <c:pt idx="461">
                  <c:v>33646.13642961066</c:v>
                </c:pt>
                <c:pt idx="462">
                  <c:v>31589.42013143727</c:v>
                </c:pt>
                <c:pt idx="463">
                  <c:v>31098.70595137588</c:v>
                </c:pt>
                <c:pt idx="464">
                  <c:v>32863.27521308052</c:v>
                </c:pt>
                <c:pt idx="465">
                  <c:v>32491.841896303</c:v>
                </c:pt>
                <c:pt idx="466">
                  <c:v>32767.39794300254</c:v>
                </c:pt>
                <c:pt idx="467">
                  <c:v>31877.25920348392</c:v>
                </c:pt>
                <c:pt idx="468">
                  <c:v>31529.24089286887</c:v>
                </c:pt>
                <c:pt idx="469">
                  <c:v>31361.39025007035</c:v>
                </c:pt>
                <c:pt idx="470">
                  <c:v>30637.22904349148</c:v>
                </c:pt>
                <c:pt idx="471">
                  <c:v>30022.33886284857</c:v>
                </c:pt>
                <c:pt idx="472">
                  <c:v>29132.23000739462</c:v>
                </c:pt>
                <c:pt idx="473">
                  <c:v>30403.88285691184</c:v>
                </c:pt>
                <c:pt idx="474">
                  <c:v>30352.63183109344</c:v>
                </c:pt>
                <c:pt idx="475">
                  <c:v>31558.84988486324</c:v>
                </c:pt>
                <c:pt idx="476">
                  <c:v>31109.32750214895</c:v>
                </c:pt>
                <c:pt idx="477">
                  <c:v>31145.79356548104</c:v>
                </c:pt>
                <c:pt idx="478">
                  <c:v>31695.85477756185</c:v>
                </c:pt>
                <c:pt idx="479">
                  <c:v>30032.12429501303</c:v>
                </c:pt>
                <c:pt idx="480">
                  <c:v>30319.92356119379</c:v>
                </c:pt>
                <c:pt idx="481">
                  <c:v>29872.16146272211</c:v>
                </c:pt>
                <c:pt idx="482">
                  <c:v>31229.4769570819</c:v>
                </c:pt>
                <c:pt idx="483">
                  <c:v>29858.68857465438</c:v>
                </c:pt>
                <c:pt idx="484">
                  <c:v>28898.52835954286</c:v>
                </c:pt>
                <c:pt idx="485">
                  <c:v>27492.40352410738</c:v>
                </c:pt>
                <c:pt idx="486">
                  <c:v>26920.60709052966</c:v>
                </c:pt>
                <c:pt idx="487">
                  <c:v>25587.48790870332</c:v>
                </c:pt>
                <c:pt idx="488">
                  <c:v>28028.73109828942</c:v>
                </c:pt>
                <c:pt idx="489">
                  <c:v>26614.62106946145</c:v>
                </c:pt>
                <c:pt idx="490">
                  <c:v>27632.82021594198</c:v>
                </c:pt>
                <c:pt idx="491">
                  <c:v>25195.60348709153</c:v>
                </c:pt>
                <c:pt idx="492">
                  <c:v>24645.53639329181</c:v>
                </c:pt>
                <c:pt idx="493">
                  <c:v>25927.74029808514</c:v>
                </c:pt>
                <c:pt idx="494">
                  <c:v>25851.65922798397</c:v>
                </c:pt>
                <c:pt idx="495">
                  <c:v>26694.17720688432</c:v>
                </c:pt>
                <c:pt idx="496">
                  <c:v>26568.9816120675</c:v>
                </c:pt>
                <c:pt idx="497">
                  <c:v>25418.08415003562</c:v>
                </c:pt>
                <c:pt idx="498">
                  <c:v>26664.38018034346</c:v>
                </c:pt>
                <c:pt idx="499">
                  <c:v>28916.75247799559</c:v>
                </c:pt>
                <c:pt idx="500">
                  <c:v>29917.11538830027</c:v>
                </c:pt>
                <c:pt idx="501">
                  <c:v>30118.97145513037</c:v>
                </c:pt>
                <c:pt idx="502">
                  <c:v>31750.55294012344</c:v>
                </c:pt>
                <c:pt idx="503">
                  <c:v>32738.03622125573</c:v>
                </c:pt>
                <c:pt idx="504">
                  <c:v>33246.77827199931</c:v>
                </c:pt>
                <c:pt idx="505">
                  <c:v>33928.74747649107</c:v>
                </c:pt>
                <c:pt idx="506">
                  <c:v>34709.27567354062</c:v>
                </c:pt>
                <c:pt idx="507">
                  <c:v>34885.89128343852</c:v>
                </c:pt>
                <c:pt idx="508">
                  <c:v>33606.02293859194</c:v>
                </c:pt>
                <c:pt idx="509">
                  <c:v>34018.35929060962</c:v>
                </c:pt>
                <c:pt idx="510">
                  <c:v>36137.4611007185</c:v>
                </c:pt>
                <c:pt idx="511">
                  <c:v>38297.9075178964</c:v>
                </c:pt>
                <c:pt idx="512">
                  <c:v>38878.98949401441</c:v>
                </c:pt>
                <c:pt idx="513">
                  <c:v>39034.56492957594</c:v>
                </c:pt>
                <c:pt idx="514">
                  <c:v>36836.44647060349</c:v>
                </c:pt>
                <c:pt idx="515">
                  <c:v>35826.9223841352</c:v>
                </c:pt>
                <c:pt idx="516">
                  <c:v>35695.19116421374</c:v>
                </c:pt>
                <c:pt idx="517">
                  <c:v>36159.32007739278</c:v>
                </c:pt>
                <c:pt idx="518">
                  <c:v>35679.68188648572</c:v>
                </c:pt>
                <c:pt idx="519">
                  <c:v>33704.47832991136</c:v>
                </c:pt>
                <c:pt idx="520">
                  <c:v>34514.22214182755</c:v>
                </c:pt>
                <c:pt idx="521">
                  <c:v>31948.69055537252</c:v>
                </c:pt>
                <c:pt idx="522">
                  <c:v>31077.06201035883</c:v>
                </c:pt>
                <c:pt idx="523">
                  <c:v>29629.6136201817</c:v>
                </c:pt>
                <c:pt idx="524">
                  <c:v>28552.14189064813</c:v>
                </c:pt>
                <c:pt idx="525">
                  <c:v>27508.03212863515</c:v>
                </c:pt>
                <c:pt idx="526">
                  <c:v>27938.0285426535</c:v>
                </c:pt>
                <c:pt idx="527">
                  <c:v>28277.17735125537</c:v>
                </c:pt>
                <c:pt idx="528">
                  <c:v>30598.50344831431</c:v>
                </c:pt>
                <c:pt idx="529">
                  <c:v>30773.49297824529</c:v>
                </c:pt>
                <c:pt idx="530">
                  <c:v>32639.54738280123</c:v>
                </c:pt>
                <c:pt idx="531">
                  <c:v>32827.6419561444</c:v>
                </c:pt>
                <c:pt idx="532">
                  <c:v>32379.08041547587</c:v>
                </c:pt>
                <c:pt idx="533">
                  <c:v>30374.35955841807</c:v>
                </c:pt>
                <c:pt idx="534">
                  <c:v>29457.5719500909</c:v>
                </c:pt>
                <c:pt idx="535">
                  <c:v>30347.23666810328</c:v>
                </c:pt>
                <c:pt idx="536">
                  <c:v>30112.71960310354</c:v>
                </c:pt>
                <c:pt idx="537">
                  <c:v>29419.97374656312</c:v>
                </c:pt>
                <c:pt idx="538">
                  <c:v>29907.5805353095</c:v>
                </c:pt>
                <c:pt idx="539">
                  <c:v>29274.25795585753</c:v>
                </c:pt>
                <c:pt idx="540">
                  <c:v>29671.32676842292</c:v>
                </c:pt>
                <c:pt idx="541">
                  <c:v>30517.4330570092</c:v>
                </c:pt>
                <c:pt idx="542">
                  <c:v>30995.25182545773</c:v>
                </c:pt>
                <c:pt idx="543">
                  <c:v>30261.92546578145</c:v>
                </c:pt>
                <c:pt idx="544">
                  <c:v>30745.05593357554</c:v>
                </c:pt>
                <c:pt idx="545">
                  <c:v>30269.87778449509</c:v>
                </c:pt>
                <c:pt idx="546">
                  <c:v>31008.38042626044</c:v>
                </c:pt>
                <c:pt idx="547">
                  <c:v>31188.53012191765</c:v>
                </c:pt>
                <c:pt idx="548">
                  <c:v>30207.26765577204</c:v>
                </c:pt>
                <c:pt idx="549">
                  <c:v>30192.31019304867</c:v>
                </c:pt>
                <c:pt idx="550">
                  <c:v>31037.4452816465</c:v>
                </c:pt>
                <c:pt idx="551">
                  <c:v>31501.73773305595</c:v>
                </c:pt>
                <c:pt idx="552">
                  <c:v>30828.81601104108</c:v>
                </c:pt>
                <c:pt idx="553">
                  <c:v>32260.85333073327</c:v>
                </c:pt>
                <c:pt idx="554">
                  <c:v>31562.60668964076</c:v>
                </c:pt>
                <c:pt idx="555">
                  <c:v>32353.34989979268</c:v>
                </c:pt>
                <c:pt idx="556">
                  <c:v>33213.80892392338</c:v>
                </c:pt>
                <c:pt idx="557">
                  <c:v>32017.5741772838</c:v>
                </c:pt>
                <c:pt idx="558">
                  <c:v>33374.0910246371</c:v>
                </c:pt>
                <c:pt idx="559">
                  <c:v>33094.74044963982</c:v>
                </c:pt>
                <c:pt idx="560">
                  <c:v>29396.30201123604</c:v>
                </c:pt>
                <c:pt idx="561">
                  <c:v>27916.15216328899</c:v>
                </c:pt>
                <c:pt idx="562">
                  <c:v>28249.84615206881</c:v>
                </c:pt>
                <c:pt idx="563">
                  <c:v>27846.2838387023</c:v>
                </c:pt>
                <c:pt idx="564">
                  <c:v>27349.05578201491</c:v>
                </c:pt>
                <c:pt idx="565">
                  <c:v>28936.92220261051</c:v>
                </c:pt>
                <c:pt idx="566">
                  <c:v>28571.95875224896</c:v>
                </c:pt>
                <c:pt idx="567">
                  <c:v>29587.59284838743</c:v>
                </c:pt>
                <c:pt idx="568">
                  <c:v>31539.72234499949</c:v>
                </c:pt>
                <c:pt idx="569">
                  <c:v>32310.91532933354</c:v>
                </c:pt>
                <c:pt idx="570">
                  <c:v>34362.91595320874</c:v>
                </c:pt>
                <c:pt idx="571">
                  <c:v>34519.434170614</c:v>
                </c:pt>
                <c:pt idx="572">
                  <c:v>34260.21185743522</c:v>
                </c:pt>
                <c:pt idx="573">
                  <c:v>34295.88645682382</c:v>
                </c:pt>
                <c:pt idx="574">
                  <c:v>34053.71768496893</c:v>
                </c:pt>
                <c:pt idx="575">
                  <c:v>35412.78051298491</c:v>
                </c:pt>
                <c:pt idx="576">
                  <c:v>34909.20709778395</c:v>
                </c:pt>
                <c:pt idx="577">
                  <c:v>35834.49953788143</c:v>
                </c:pt>
                <c:pt idx="578">
                  <c:v>36320.89530180152</c:v>
                </c:pt>
                <c:pt idx="579">
                  <c:v>35460.98377059577</c:v>
                </c:pt>
                <c:pt idx="580">
                  <c:v>35651.64369592475</c:v>
                </c:pt>
                <c:pt idx="581">
                  <c:v>34714.25060228684</c:v>
                </c:pt>
                <c:pt idx="582">
                  <c:v>35371.57350045325</c:v>
                </c:pt>
                <c:pt idx="583">
                  <c:v>37845.92816607726</c:v>
                </c:pt>
                <c:pt idx="584">
                  <c:v>37656.98169773821</c:v>
                </c:pt>
                <c:pt idx="585">
                  <c:v>37710.36700361018</c:v>
                </c:pt>
                <c:pt idx="586">
                  <c:v>38911.52822010583</c:v>
                </c:pt>
                <c:pt idx="587">
                  <c:v>42222.73524300753</c:v>
                </c:pt>
                <c:pt idx="588">
                  <c:v>42499.13226317532</c:v>
                </c:pt>
                <c:pt idx="589">
                  <c:v>44093.52107202406</c:v>
                </c:pt>
                <c:pt idx="590">
                  <c:v>45819.94949698733</c:v>
                </c:pt>
                <c:pt idx="591">
                  <c:v>46758.21232813109</c:v>
                </c:pt>
                <c:pt idx="592">
                  <c:v>50688.02824793333</c:v>
                </c:pt>
                <c:pt idx="593">
                  <c:v>48519.3188464435</c:v>
                </c:pt>
                <c:pt idx="594">
                  <c:v>46300.4705093817</c:v>
                </c:pt>
                <c:pt idx="595">
                  <c:v>46494.60240735568</c:v>
                </c:pt>
                <c:pt idx="596">
                  <c:v>47000.49267210796</c:v>
                </c:pt>
                <c:pt idx="597">
                  <c:v>45767.12846006543</c:v>
                </c:pt>
                <c:pt idx="598">
                  <c:v>45758.91101634904</c:v>
                </c:pt>
                <c:pt idx="599">
                  <c:v>43006.49021646392</c:v>
                </c:pt>
                <c:pt idx="600">
                  <c:v>42606.11379841629</c:v>
                </c:pt>
                <c:pt idx="601">
                  <c:v>44817.75960026534</c:v>
                </c:pt>
                <c:pt idx="602">
                  <c:v>45398.81547989706</c:v>
                </c:pt>
                <c:pt idx="603">
                  <c:v>44497.42846809056</c:v>
                </c:pt>
                <c:pt idx="604">
                  <c:v>45106.70988720289</c:v>
                </c:pt>
                <c:pt idx="605">
                  <c:v>46948.03058251851</c:v>
                </c:pt>
                <c:pt idx="606">
                  <c:v>46179.71359067602</c:v>
                </c:pt>
                <c:pt idx="607">
                  <c:v>44650.13588854692</c:v>
                </c:pt>
                <c:pt idx="608">
                  <c:v>46086.93262351237</c:v>
                </c:pt>
                <c:pt idx="609">
                  <c:v>45979.64236033728</c:v>
                </c:pt>
                <c:pt idx="610">
                  <c:v>46706.91328451801</c:v>
                </c:pt>
                <c:pt idx="611">
                  <c:v>47864.42188525003</c:v>
                </c:pt>
                <c:pt idx="612">
                  <c:v>49021.74798940169</c:v>
                </c:pt>
                <c:pt idx="613">
                  <c:v>49345.98640682658</c:v>
                </c:pt>
                <c:pt idx="614">
                  <c:v>47471.35031358462</c:v>
                </c:pt>
                <c:pt idx="615">
                  <c:v>46891.36424801337</c:v>
                </c:pt>
                <c:pt idx="616">
                  <c:v>48773.98690189836</c:v>
                </c:pt>
                <c:pt idx="617">
                  <c:v>48286.49712743588</c:v>
                </c:pt>
                <c:pt idx="618">
                  <c:v>48395.39681560382</c:v>
                </c:pt>
                <c:pt idx="619">
                  <c:v>47164.66837539622</c:v>
                </c:pt>
                <c:pt idx="620">
                  <c:v>45151.51338776999</c:v>
                </c:pt>
                <c:pt idx="621">
                  <c:v>47058.97391913641</c:v>
                </c:pt>
                <c:pt idx="622">
                  <c:v>46245.10410764017</c:v>
                </c:pt>
                <c:pt idx="623">
                  <c:v>44589.47604633222</c:v>
                </c:pt>
                <c:pt idx="624">
                  <c:v>44080.12561259485</c:v>
                </c:pt>
                <c:pt idx="625">
                  <c:v>46542.24173400042</c:v>
                </c:pt>
                <c:pt idx="626">
                  <c:v>46541.14120449383</c:v>
                </c:pt>
                <c:pt idx="627">
                  <c:v>46918.8832495002</c:v>
                </c:pt>
                <c:pt idx="628">
                  <c:v>45435.88317524675</c:v>
                </c:pt>
                <c:pt idx="629">
                  <c:v>46046.436280007</c:v>
                </c:pt>
                <c:pt idx="630">
                  <c:v>46061.84336432347</c:v>
                </c:pt>
                <c:pt idx="631">
                  <c:v>50543.59653150297</c:v>
                </c:pt>
                <c:pt idx="632">
                  <c:v>52517.86070841912</c:v>
                </c:pt>
                <c:pt idx="633">
                  <c:v>53143.81819008548</c:v>
                </c:pt>
                <c:pt idx="634">
                  <c:v>53968.92093384969</c:v>
                </c:pt>
                <c:pt idx="635">
                  <c:v>49339.23275149437</c:v>
                </c:pt>
                <c:pt idx="636">
                  <c:v>49355.1601854766</c:v>
                </c:pt>
                <c:pt idx="637">
                  <c:v>48740.73594330113</c:v>
                </c:pt>
                <c:pt idx="638">
                  <c:v>48891.57654661225</c:v>
                </c:pt>
                <c:pt idx="639">
                  <c:v>49507.51629751537</c:v>
                </c:pt>
                <c:pt idx="640">
                  <c:v>51325.63521303975</c:v>
                </c:pt>
                <c:pt idx="641">
                  <c:v>53140.59882848008</c:v>
                </c:pt>
                <c:pt idx="642">
                  <c:v>53700.98357768905</c:v>
                </c:pt>
                <c:pt idx="643">
                  <c:v>56201.43312117194</c:v>
                </c:pt>
                <c:pt idx="644">
                  <c:v>58152.31926022776</c:v>
                </c:pt>
                <c:pt idx="645">
                  <c:v>59960.95248539392</c:v>
                </c:pt>
                <c:pt idx="646">
                  <c:v>63391.12125395707</c:v>
                </c:pt>
                <c:pt idx="647">
                  <c:v>65651.1525290401</c:v>
                </c:pt>
                <c:pt idx="648">
                  <c:v>66373.69699304416</c:v>
                </c:pt>
                <c:pt idx="649">
                  <c:v>65890.6563778806</c:v>
                </c:pt>
                <c:pt idx="650">
                  <c:v>60504.38150903545</c:v>
                </c:pt>
                <c:pt idx="651">
                  <c:v>64758.15327982242</c:v>
                </c:pt>
                <c:pt idx="652">
                  <c:v>67027.43782317267</c:v>
                </c:pt>
                <c:pt idx="653">
                  <c:v>68292.88823764447</c:v>
                </c:pt>
                <c:pt idx="654">
                  <c:v>67302.80679201317</c:v>
                </c:pt>
                <c:pt idx="655">
                  <c:v>68305.90481596121</c:v>
                </c:pt>
                <c:pt idx="656">
                  <c:v>68627.82203473343</c:v>
                </c:pt>
                <c:pt idx="657">
                  <c:v>67688.24267552521</c:v>
                </c:pt>
                <c:pt idx="658">
                  <c:v>68792.47736906355</c:v>
                </c:pt>
                <c:pt idx="659">
                  <c:v>65740.61748552477</c:v>
                </c:pt>
                <c:pt idx="660">
                  <c:v>66077.9316788803</c:v>
                </c:pt>
                <c:pt idx="661">
                  <c:v>69016.76254130766</c:v>
                </c:pt>
                <c:pt idx="662">
                  <c:v>68773.78529878877</c:v>
                </c:pt>
                <c:pt idx="663">
                  <c:v>73108.29825686279</c:v>
                </c:pt>
                <c:pt idx="664">
                  <c:v>70455.40120224855</c:v>
                </c:pt>
                <c:pt idx="665">
                  <c:v>71923.95052529006</c:v>
                </c:pt>
                <c:pt idx="666">
                  <c:v>69372.45758080548</c:v>
                </c:pt>
                <c:pt idx="667">
                  <c:v>69342.149600568</c:v>
                </c:pt>
                <c:pt idx="668">
                  <c:v>73333.01675173317</c:v>
                </c:pt>
                <c:pt idx="669">
                  <c:v>74656.11274854018</c:v>
                </c:pt>
                <c:pt idx="670">
                  <c:v>74295.38213540001</c:v>
                </c:pt>
                <c:pt idx="671">
                  <c:v>77800.64505700253</c:v>
                </c:pt>
                <c:pt idx="672">
                  <c:v>77289.941931362</c:v>
                </c:pt>
                <c:pt idx="673">
                  <c:v>79074.18633114357</c:v>
                </c:pt>
                <c:pt idx="674">
                  <c:v>78225.41220807779</c:v>
                </c:pt>
                <c:pt idx="675">
                  <c:v>75651.3741881966</c:v>
                </c:pt>
                <c:pt idx="676">
                  <c:v>68720.07053554938</c:v>
                </c:pt>
                <c:pt idx="677">
                  <c:v>69626.94104296113</c:v>
                </c:pt>
                <c:pt idx="678">
                  <c:v>72473.26787224277</c:v>
                </c:pt>
                <c:pt idx="679">
                  <c:v>67983.20530018641</c:v>
                </c:pt>
                <c:pt idx="680">
                  <c:v>66299.292944459</c:v>
                </c:pt>
                <c:pt idx="681">
                  <c:v>66828.24650105917</c:v>
                </c:pt>
                <c:pt idx="682">
                  <c:v>67060.09197988572</c:v>
                </c:pt>
                <c:pt idx="683">
                  <c:v>64107.78481376368</c:v>
                </c:pt>
                <c:pt idx="684">
                  <c:v>64675.0893934901</c:v>
                </c:pt>
                <c:pt idx="685">
                  <c:v>68705.06266855091</c:v>
                </c:pt>
                <c:pt idx="686">
                  <c:v>67484.10550825343</c:v>
                </c:pt>
                <c:pt idx="687">
                  <c:v>69336.2570990063</c:v>
                </c:pt>
                <c:pt idx="688">
                  <c:v>67157.95607250567</c:v>
                </c:pt>
                <c:pt idx="689">
                  <c:v>68918.59262883062</c:v>
                </c:pt>
                <c:pt idx="690">
                  <c:v>70737.25266965444</c:v>
                </c:pt>
                <c:pt idx="691">
                  <c:v>72319.21183878854</c:v>
                </c:pt>
                <c:pt idx="692">
                  <c:v>70731.22175851883</c:v>
                </c:pt>
                <c:pt idx="693">
                  <c:v>72440.98321393797</c:v>
                </c:pt>
                <c:pt idx="694">
                  <c:v>74551.79729770738</c:v>
                </c:pt>
                <c:pt idx="695">
                  <c:v>77857.02204269454</c:v>
                </c:pt>
                <c:pt idx="696">
                  <c:v>73239.40735628223</c:v>
                </c:pt>
                <c:pt idx="697">
                  <c:v>72850.94014476797</c:v>
                </c:pt>
                <c:pt idx="698">
                  <c:v>72516.34591763747</c:v>
                </c:pt>
                <c:pt idx="699">
                  <c:v>71849.92304028348</c:v>
                </c:pt>
                <c:pt idx="700">
                  <c:v>69770.03560263938</c:v>
                </c:pt>
                <c:pt idx="701">
                  <c:v>73312.82672810845</c:v>
                </c:pt>
                <c:pt idx="702">
                  <c:v>72390.24681202287</c:v>
                </c:pt>
                <c:pt idx="703">
                  <c:v>69917.58657451093</c:v>
                </c:pt>
                <c:pt idx="704">
                  <c:v>68837.59577490472</c:v>
                </c:pt>
                <c:pt idx="705">
                  <c:v>69138.10340946277</c:v>
                </c:pt>
                <c:pt idx="706">
                  <c:v>75277.98370790375</c:v>
                </c:pt>
                <c:pt idx="707">
                  <c:v>74723.86518447153</c:v>
                </c:pt>
                <c:pt idx="708">
                  <c:v>72503.68933413705</c:v>
                </c:pt>
                <c:pt idx="709">
                  <c:v>76596.37208128229</c:v>
                </c:pt>
                <c:pt idx="710">
                  <c:v>78314.97425981445</c:v>
                </c:pt>
                <c:pt idx="711">
                  <c:v>79620.9335607875</c:v>
                </c:pt>
                <c:pt idx="712">
                  <c:v>79677.06512515684</c:v>
                </c:pt>
                <c:pt idx="713">
                  <c:v>76636.75009309231</c:v>
                </c:pt>
                <c:pt idx="714">
                  <c:v>75167.23441962099</c:v>
                </c:pt>
                <c:pt idx="715">
                  <c:v>71347.07027925861</c:v>
                </c:pt>
                <c:pt idx="716">
                  <c:v>71319.86060056598</c:v>
                </c:pt>
                <c:pt idx="717">
                  <c:v>70479.14559234249</c:v>
                </c:pt>
                <c:pt idx="718">
                  <c:v>71367.78334614752</c:v>
                </c:pt>
                <c:pt idx="719">
                  <c:v>72024.94133843803</c:v>
                </c:pt>
                <c:pt idx="720">
                  <c:v>76058.5617138018</c:v>
                </c:pt>
                <c:pt idx="721">
                  <c:v>76709.7345164603</c:v>
                </c:pt>
                <c:pt idx="722">
                  <c:v>78420.59567563631</c:v>
                </c:pt>
                <c:pt idx="723">
                  <c:v>75118.8105804787</c:v>
                </c:pt>
                <c:pt idx="724">
                  <c:v>75648.95362682583</c:v>
                </c:pt>
                <c:pt idx="725">
                  <c:v>73940.18079926137</c:v>
                </c:pt>
                <c:pt idx="726">
                  <c:v>69677.12887262045</c:v>
                </c:pt>
                <c:pt idx="727">
                  <c:v>67704.97939592446</c:v>
                </c:pt>
                <c:pt idx="728">
                  <c:v>67538.71941191243</c:v>
                </c:pt>
                <c:pt idx="729">
                  <c:v>67709.36307829052</c:v>
                </c:pt>
                <c:pt idx="730">
                  <c:v>69657.72357564679</c:v>
                </c:pt>
                <c:pt idx="731">
                  <c:v>73972.85348743025</c:v>
                </c:pt>
                <c:pt idx="732">
                  <c:v>72872.20693322513</c:v>
                </c:pt>
                <c:pt idx="733">
                  <c:v>74297.43057786832</c:v>
                </c:pt>
                <c:pt idx="734">
                  <c:v>74328.16541959937</c:v>
                </c:pt>
                <c:pt idx="735">
                  <c:v>73993.58927032014</c:v>
                </c:pt>
                <c:pt idx="736">
                  <c:v>70262.83082918317</c:v>
                </c:pt>
                <c:pt idx="737">
                  <c:v>70993.8634803017</c:v>
                </c:pt>
                <c:pt idx="738">
                  <c:v>71434.27888300765</c:v>
                </c:pt>
                <c:pt idx="739">
                  <c:v>74252.75341548465</c:v>
                </c:pt>
                <c:pt idx="740">
                  <c:v>75643.2716388361</c:v>
                </c:pt>
                <c:pt idx="741">
                  <c:v>74381.9663639503</c:v>
                </c:pt>
                <c:pt idx="742">
                  <c:v>76666.43414996391</c:v>
                </c:pt>
                <c:pt idx="743">
                  <c:v>77766.773347719</c:v>
                </c:pt>
                <c:pt idx="744">
                  <c:v>71323.3232724059</c:v>
                </c:pt>
                <c:pt idx="745">
                  <c:v>70300.96628226258</c:v>
                </c:pt>
                <c:pt idx="746">
                  <c:v>70688.69885829034</c:v>
                </c:pt>
                <c:pt idx="747">
                  <c:v>66086.94042869903</c:v>
                </c:pt>
                <c:pt idx="748">
                  <c:v>69977.74453339637</c:v>
                </c:pt>
                <c:pt idx="749">
                  <c:v>68701.65226713931</c:v>
                </c:pt>
                <c:pt idx="750">
                  <c:v>74532.49592677803</c:v>
                </c:pt>
                <c:pt idx="751">
                  <c:v>73018.16326335461</c:v>
                </c:pt>
                <c:pt idx="752">
                  <c:v>73873.9889940348</c:v>
                </c:pt>
                <c:pt idx="753">
                  <c:v>72729.58673059624</c:v>
                </c:pt>
                <c:pt idx="754">
                  <c:v>78996.26437713626</c:v>
                </c:pt>
                <c:pt idx="755">
                  <c:v>75807.78699407156</c:v>
                </c:pt>
                <c:pt idx="756">
                  <c:v>77003.56638234221</c:v>
                </c:pt>
                <c:pt idx="757">
                  <c:v>74099.84951494398</c:v>
                </c:pt>
                <c:pt idx="758">
                  <c:v>73967.9684648919</c:v>
                </c:pt>
                <c:pt idx="759">
                  <c:v>74220.0744314491</c:v>
                </c:pt>
                <c:pt idx="760">
                  <c:v>76513.00337876267</c:v>
                </c:pt>
                <c:pt idx="761">
                  <c:v>74638.58943066</c:v>
                </c:pt>
                <c:pt idx="762">
                  <c:v>71541.16158664056</c:v>
                </c:pt>
                <c:pt idx="763">
                  <c:v>72134.45927186398</c:v>
                </c:pt>
                <c:pt idx="764">
                  <c:v>69646.96275212761</c:v>
                </c:pt>
                <c:pt idx="765">
                  <c:v>75356.84103242533</c:v>
                </c:pt>
                <c:pt idx="766">
                  <c:v>73288.5787246338</c:v>
                </c:pt>
                <c:pt idx="767">
                  <c:v>74797.7013825608</c:v>
                </c:pt>
                <c:pt idx="768">
                  <c:v>73452.01249102295</c:v>
                </c:pt>
                <c:pt idx="769">
                  <c:v>70043.15997982952</c:v>
                </c:pt>
                <c:pt idx="770">
                  <c:v>67499.98642263037</c:v>
                </c:pt>
                <c:pt idx="771">
                  <c:v>69783.04466969291</c:v>
                </c:pt>
                <c:pt idx="772">
                  <c:v>66800.63582657153</c:v>
                </c:pt>
                <c:pt idx="773">
                  <c:v>72181.5500623609</c:v>
                </c:pt>
                <c:pt idx="774">
                  <c:v>79852.14283882643</c:v>
                </c:pt>
                <c:pt idx="775">
                  <c:v>77446.10193635158</c:v>
                </c:pt>
                <c:pt idx="776">
                  <c:v>81338.16825816267</c:v>
                </c:pt>
                <c:pt idx="777">
                  <c:v>81814.37108262853</c:v>
                </c:pt>
                <c:pt idx="778">
                  <c:v>80935.5184371701</c:v>
                </c:pt>
                <c:pt idx="779">
                  <c:v>80620.24965333342</c:v>
                </c:pt>
                <c:pt idx="780">
                  <c:v>82584.85305517403</c:v>
                </c:pt>
                <c:pt idx="781">
                  <c:v>80675.35352201387</c:v>
                </c:pt>
                <c:pt idx="782">
                  <c:v>83491.25108433752</c:v>
                </c:pt>
                <c:pt idx="783">
                  <c:v>86188.74008056629</c:v>
                </c:pt>
                <c:pt idx="784">
                  <c:v>86732.55761392806</c:v>
                </c:pt>
                <c:pt idx="785">
                  <c:v>87140.01027563284</c:v>
                </c:pt>
                <c:pt idx="786">
                  <c:v>86653.27042194706</c:v>
                </c:pt>
                <c:pt idx="787">
                  <c:v>92631.99893651981</c:v>
                </c:pt>
                <c:pt idx="788">
                  <c:v>93004.98114351336</c:v>
                </c:pt>
                <c:pt idx="789">
                  <c:v>90893.7522791465</c:v>
                </c:pt>
                <c:pt idx="790">
                  <c:v>91853.31984607183</c:v>
                </c:pt>
                <c:pt idx="791">
                  <c:v>97078.05847831983</c:v>
                </c:pt>
                <c:pt idx="792">
                  <c:v>92705.90829398971</c:v>
                </c:pt>
                <c:pt idx="793">
                  <c:v>90614.8074882683</c:v>
                </c:pt>
                <c:pt idx="794">
                  <c:v>92867.91613359337</c:v>
                </c:pt>
                <c:pt idx="795">
                  <c:v>96837.78774355803</c:v>
                </c:pt>
                <c:pt idx="796">
                  <c:v>99170.00752867422</c:v>
                </c:pt>
                <c:pt idx="797">
                  <c:v>94795.2361003121</c:v>
                </c:pt>
                <c:pt idx="798">
                  <c:v>91177.0985344448</c:v>
                </c:pt>
                <c:pt idx="799">
                  <c:v>99865.70214012956</c:v>
                </c:pt>
                <c:pt idx="800">
                  <c:v>101510.3853487739</c:v>
                </c:pt>
                <c:pt idx="801">
                  <c:v>102811.783524507</c:v>
                </c:pt>
                <c:pt idx="802">
                  <c:v>106283.5400182352</c:v>
                </c:pt>
                <c:pt idx="803">
                  <c:v>113606.5176294313</c:v>
                </c:pt>
                <c:pt idx="804">
                  <c:v>111547.6317608742</c:v>
                </c:pt>
                <c:pt idx="805">
                  <c:v>113475.9023998224</c:v>
                </c:pt>
                <c:pt idx="806">
                  <c:v>114722.8988103859</c:v>
                </c:pt>
                <c:pt idx="807">
                  <c:v>107395.0433947542</c:v>
                </c:pt>
                <c:pt idx="808">
                  <c:v>109171.2075398721</c:v>
                </c:pt>
                <c:pt idx="809">
                  <c:v>101688.6563513521</c:v>
                </c:pt>
                <c:pt idx="810">
                  <c:v>101434.1633344997</c:v>
                </c:pt>
                <c:pt idx="811">
                  <c:v>103576.0802468548</c:v>
                </c:pt>
                <c:pt idx="812">
                  <c:v>103013.9172529082</c:v>
                </c:pt>
                <c:pt idx="813">
                  <c:v>110444.082348899</c:v>
                </c:pt>
                <c:pt idx="814">
                  <c:v>111529.8762594324</c:v>
                </c:pt>
                <c:pt idx="815">
                  <c:v>111913.1602902008</c:v>
                </c:pt>
                <c:pt idx="816">
                  <c:v>116040.9963383223</c:v>
                </c:pt>
                <c:pt idx="817">
                  <c:v>116754.433011374</c:v>
                </c:pt>
                <c:pt idx="818">
                  <c:v>122739.1049967813</c:v>
                </c:pt>
                <c:pt idx="819">
                  <c:v>125852.1691930684</c:v>
                </c:pt>
                <c:pt idx="820">
                  <c:v>124467.9135829339</c:v>
                </c:pt>
                <c:pt idx="821">
                  <c:v>121982.1379942909</c:v>
                </c:pt>
                <c:pt idx="822">
                  <c:v>121629.4403212329</c:v>
                </c:pt>
                <c:pt idx="823">
                  <c:v>125802.9414228409</c:v>
                </c:pt>
                <c:pt idx="824">
                  <c:v>133237.7093282912</c:v>
                </c:pt>
                <c:pt idx="825">
                  <c:v>129133.2977488669</c:v>
                </c:pt>
                <c:pt idx="826">
                  <c:v>131297.4220671464</c:v>
                </c:pt>
                <c:pt idx="827">
                  <c:v>130531.0910486233</c:v>
                </c:pt>
                <c:pt idx="828">
                  <c:v>130346.8016436819</c:v>
                </c:pt>
                <c:pt idx="829">
                  <c:v>133344.9591736411</c:v>
                </c:pt>
                <c:pt idx="830">
                  <c:v>137452.9066375805</c:v>
                </c:pt>
                <c:pt idx="831">
                  <c:v>135942.4872448228</c:v>
                </c:pt>
                <c:pt idx="832">
                  <c:v>143616.3925693601</c:v>
                </c:pt>
                <c:pt idx="833">
                  <c:v>146014.0599198885</c:v>
                </c:pt>
                <c:pt idx="834">
                  <c:v>147252.8790269996</c:v>
                </c:pt>
                <c:pt idx="835">
                  <c:v>148267.6702070998</c:v>
                </c:pt>
                <c:pt idx="836">
                  <c:v>154054.7212788305</c:v>
                </c:pt>
                <c:pt idx="837">
                  <c:v>154123.1721215107</c:v>
                </c:pt>
                <c:pt idx="838">
                  <c:v>159533.924546229</c:v>
                </c:pt>
                <c:pt idx="839">
                  <c:v>161677.1002444791</c:v>
                </c:pt>
                <c:pt idx="840">
                  <c:v>163480.8081970553</c:v>
                </c:pt>
                <c:pt idx="841">
                  <c:v>162289.7751084018</c:v>
                </c:pt>
                <c:pt idx="842">
                  <c:v>166359.5216664889</c:v>
                </c:pt>
                <c:pt idx="843">
                  <c:v>154930.2097050552</c:v>
                </c:pt>
                <c:pt idx="844">
                  <c:v>154665.8410811696</c:v>
                </c:pt>
                <c:pt idx="845">
                  <c:v>155794.5312176491</c:v>
                </c:pt>
                <c:pt idx="846">
                  <c:v>155876.8206334906</c:v>
                </c:pt>
                <c:pt idx="847">
                  <c:v>155137.084302624</c:v>
                </c:pt>
                <c:pt idx="848">
                  <c:v>161324.7793685755</c:v>
                </c:pt>
                <c:pt idx="849">
                  <c:v>156045.3111530089</c:v>
                </c:pt>
                <c:pt idx="850">
                  <c:v>153359.3004629922</c:v>
                </c:pt>
                <c:pt idx="851">
                  <c:v>153905.2794962853</c:v>
                </c:pt>
                <c:pt idx="852">
                  <c:v>155216.9408839227</c:v>
                </c:pt>
                <c:pt idx="853">
                  <c:v>158010.8296486524</c:v>
                </c:pt>
                <c:pt idx="854">
                  <c:v>154891.690154703</c:v>
                </c:pt>
                <c:pt idx="855">
                  <c:v>156766.9057172576</c:v>
                </c:pt>
                <c:pt idx="856">
                  <c:v>164257.9679091221</c:v>
                </c:pt>
                <c:pt idx="857">
                  <c:v>169341.8788039487</c:v>
                </c:pt>
                <c:pt idx="858">
                  <c:v>173233.4149095457</c:v>
                </c:pt>
                <c:pt idx="859">
                  <c:v>162053.7685562337</c:v>
                </c:pt>
                <c:pt idx="860">
                  <c:v>164676.9457668491</c:v>
                </c:pt>
                <c:pt idx="861">
                  <c:v>165031.5922624928</c:v>
                </c:pt>
                <c:pt idx="862">
                  <c:v>170549.2141677435</c:v>
                </c:pt>
                <c:pt idx="863">
                  <c:v>158472.828468506</c:v>
                </c:pt>
                <c:pt idx="864">
                  <c:v>164724.6977682471</c:v>
                </c:pt>
                <c:pt idx="865">
                  <c:v>169428.182970388</c:v>
                </c:pt>
                <c:pt idx="866">
                  <c:v>171543.2711910475</c:v>
                </c:pt>
                <c:pt idx="867">
                  <c:v>168318.9049841648</c:v>
                </c:pt>
                <c:pt idx="868">
                  <c:v>168684.9189411486</c:v>
                </c:pt>
                <c:pt idx="869">
                  <c:v>175469.4695883381</c:v>
                </c:pt>
                <c:pt idx="870">
                  <c:v>175809.5266297931</c:v>
                </c:pt>
                <c:pt idx="871">
                  <c:v>182424.8022402358</c:v>
                </c:pt>
                <c:pt idx="872">
                  <c:v>176356.6338181026</c:v>
                </c:pt>
                <c:pt idx="873">
                  <c:v>170972.2162634436</c:v>
                </c:pt>
                <c:pt idx="874">
                  <c:v>162592.7807058633</c:v>
                </c:pt>
                <c:pt idx="875">
                  <c:v>159663.8337248759</c:v>
                </c:pt>
                <c:pt idx="876">
                  <c:v>151136.1874388111</c:v>
                </c:pt>
                <c:pt idx="877">
                  <c:v>149317.0002506576</c:v>
                </c:pt>
                <c:pt idx="878">
                  <c:v>141922.297018895</c:v>
                </c:pt>
                <c:pt idx="879">
                  <c:v>141662.5384730361</c:v>
                </c:pt>
                <c:pt idx="880">
                  <c:v>156131.6690559205</c:v>
                </c:pt>
                <c:pt idx="881">
                  <c:v>160180.6916634271</c:v>
                </c:pt>
                <c:pt idx="882">
                  <c:v>164274.9136112928</c:v>
                </c:pt>
                <c:pt idx="883">
                  <c:v>164975.9984513891</c:v>
                </c:pt>
                <c:pt idx="884">
                  <c:v>167222.3353565432</c:v>
                </c:pt>
                <c:pt idx="885">
                  <c:v>163574.6246849225</c:v>
                </c:pt>
                <c:pt idx="886">
                  <c:v>161103.2977893135</c:v>
                </c:pt>
                <c:pt idx="887">
                  <c:v>167823.5573511803</c:v>
                </c:pt>
                <c:pt idx="888">
                  <c:v>156844.2601481015</c:v>
                </c:pt>
                <c:pt idx="889">
                  <c:v>162804.9371999345</c:v>
                </c:pt>
                <c:pt idx="890">
                  <c:v>157979.3197274776</c:v>
                </c:pt>
                <c:pt idx="891">
                  <c:v>154515.059893288</c:v>
                </c:pt>
                <c:pt idx="892">
                  <c:v>160557.300366597</c:v>
                </c:pt>
                <c:pt idx="893">
                  <c:v>157435.8509781536</c:v>
                </c:pt>
                <c:pt idx="894">
                  <c:v>154064.1424830495</c:v>
                </c:pt>
                <c:pt idx="895">
                  <c:v>155885.1201710487</c:v>
                </c:pt>
                <c:pt idx="896">
                  <c:v>164019.7916846841</c:v>
                </c:pt>
                <c:pt idx="897">
                  <c:v>158254.4641521966</c:v>
                </c:pt>
                <c:pt idx="898">
                  <c:v>157296.1411642541</c:v>
                </c:pt>
                <c:pt idx="899">
                  <c:v>152439.4248016415</c:v>
                </c:pt>
                <c:pt idx="900">
                  <c:v>141456.175947175</c:v>
                </c:pt>
                <c:pt idx="901">
                  <c:v>143191.6862397681</c:v>
                </c:pt>
                <c:pt idx="902">
                  <c:v>148265.0522501212</c:v>
                </c:pt>
                <c:pt idx="903">
                  <c:v>146463.8731810188</c:v>
                </c:pt>
                <c:pt idx="904">
                  <c:v>145566.3119580954</c:v>
                </c:pt>
                <c:pt idx="905">
                  <c:v>155691.3874726199</c:v>
                </c:pt>
                <c:pt idx="906">
                  <c:v>152878.5296033287</c:v>
                </c:pt>
                <c:pt idx="907">
                  <c:v>148507.7883662867</c:v>
                </c:pt>
                <c:pt idx="908">
                  <c:v>149936.1298071424</c:v>
                </c:pt>
                <c:pt idx="909">
                  <c:v>147937.176011686</c:v>
                </c:pt>
                <c:pt idx="910">
                  <c:v>144852.7444822821</c:v>
                </c:pt>
                <c:pt idx="911">
                  <c:v>143107.2621286206</c:v>
                </c:pt>
                <c:pt idx="912">
                  <c:v>149079.0744857815</c:v>
                </c:pt>
                <c:pt idx="913">
                  <c:v>149588.6871135024</c:v>
                </c:pt>
                <c:pt idx="914">
                  <c:v>146000.5320313539</c:v>
                </c:pt>
                <c:pt idx="915">
                  <c:v>147392.9684839782</c:v>
                </c:pt>
                <c:pt idx="916">
                  <c:v>147267.5351981466</c:v>
                </c:pt>
                <c:pt idx="917">
                  <c:v>141859.4167837017</c:v>
                </c:pt>
                <c:pt idx="918">
                  <c:v>144765.3159777212</c:v>
                </c:pt>
                <c:pt idx="919">
                  <c:v>128371.1647156854</c:v>
                </c:pt>
                <c:pt idx="920">
                  <c:v>130334.1660473396</c:v>
                </c:pt>
                <c:pt idx="921">
                  <c:v>130647.2254734984</c:v>
                </c:pt>
                <c:pt idx="922">
                  <c:v>128994.714072072</c:v>
                </c:pt>
                <c:pt idx="923">
                  <c:v>139839.2098188102</c:v>
                </c:pt>
                <c:pt idx="924">
                  <c:v>136113.6713659151</c:v>
                </c:pt>
                <c:pt idx="925">
                  <c:v>127785.585827523</c:v>
                </c:pt>
                <c:pt idx="926">
                  <c:v>126734.9218056149</c:v>
                </c:pt>
                <c:pt idx="927">
                  <c:v>119181.7166041686</c:v>
                </c:pt>
                <c:pt idx="928">
                  <c:v>126714.5855644125</c:v>
                </c:pt>
                <c:pt idx="929">
                  <c:v>121922.0509647178</c:v>
                </c:pt>
                <c:pt idx="930">
                  <c:v>120971.4110014947</c:v>
                </c:pt>
                <c:pt idx="931">
                  <c:v>117931.6924094388</c:v>
                </c:pt>
                <c:pt idx="932">
                  <c:v>112243.737788473</c:v>
                </c:pt>
                <c:pt idx="933">
                  <c:v>111363.6305024228</c:v>
                </c:pt>
                <c:pt idx="934">
                  <c:v>116320.2678380731</c:v>
                </c:pt>
                <c:pt idx="935">
                  <c:v>116493.423328687</c:v>
                </c:pt>
                <c:pt idx="936">
                  <c:v>108326.363208447</c:v>
                </c:pt>
                <c:pt idx="937">
                  <c:v>111827.8949862937</c:v>
                </c:pt>
                <c:pt idx="938">
                  <c:v>111586.3597990985</c:v>
                </c:pt>
                <c:pt idx="939">
                  <c:v>123625.8334072861</c:v>
                </c:pt>
                <c:pt idx="940">
                  <c:v>117418.3009932575</c:v>
                </c:pt>
                <c:pt idx="941">
                  <c:v>120565.5322342445</c:v>
                </c:pt>
                <c:pt idx="942">
                  <c:v>123160.0399887076</c:v>
                </c:pt>
                <c:pt idx="943">
                  <c:v>116987.9155662586</c:v>
                </c:pt>
                <c:pt idx="944">
                  <c:v>120650.2924717315</c:v>
                </c:pt>
                <c:pt idx="945">
                  <c:v>122738.5415448494</c:v>
                </c:pt>
                <c:pt idx="946">
                  <c:v>127195.9839397784</c:v>
                </c:pt>
                <c:pt idx="947">
                  <c:v>127754.7688894926</c:v>
                </c:pt>
                <c:pt idx="948">
                  <c:v>128099.9796800503</c:v>
                </c:pt>
                <c:pt idx="949">
                  <c:v>129202.830154101</c:v>
                </c:pt>
                <c:pt idx="950">
                  <c:v>129240.0783478365</c:v>
                </c:pt>
                <c:pt idx="951">
                  <c:v>124042.2773496685</c:v>
                </c:pt>
                <c:pt idx="952">
                  <c:v>123783.1163712158</c:v>
                </c:pt>
                <c:pt idx="953">
                  <c:v>123246.2297484757</c:v>
                </c:pt>
                <c:pt idx="954">
                  <c:v>123411.5006981556</c:v>
                </c:pt>
                <c:pt idx="955">
                  <c:v>117340.5480485114</c:v>
                </c:pt>
                <c:pt idx="956">
                  <c:v>127638.7187071189</c:v>
                </c:pt>
                <c:pt idx="957">
                  <c:v>127433.2814198834</c:v>
                </c:pt>
                <c:pt idx="958">
                  <c:v>126169.388250639</c:v>
                </c:pt>
                <c:pt idx="959">
                  <c:v>127421.6286905425</c:v>
                </c:pt>
                <c:pt idx="960">
                  <c:v>124020.2233267915</c:v>
                </c:pt>
                <c:pt idx="961">
                  <c:v>126500.320368922</c:v>
                </c:pt>
                <c:pt idx="962">
                  <c:v>122042.1443612741</c:v>
                </c:pt>
                <c:pt idx="963">
                  <c:v>117851.8656384576</c:v>
                </c:pt>
                <c:pt idx="964">
                  <c:v>119857.5617719966</c:v>
                </c:pt>
                <c:pt idx="965">
                  <c:v>116140.5420125535</c:v>
                </c:pt>
                <c:pt idx="966">
                  <c:v>116285.4970221252</c:v>
                </c:pt>
                <c:pt idx="967">
                  <c:v>112132.8103864149</c:v>
                </c:pt>
                <c:pt idx="968">
                  <c:v>115966.2376314533</c:v>
                </c:pt>
                <c:pt idx="969">
                  <c:v>119026.8149913071</c:v>
                </c:pt>
                <c:pt idx="970">
                  <c:v>113208.7700490152</c:v>
                </c:pt>
                <c:pt idx="971">
                  <c:v>109849.8086777816</c:v>
                </c:pt>
                <c:pt idx="972">
                  <c:v>112562.1384491621</c:v>
                </c:pt>
                <c:pt idx="973">
                  <c:v>111049.2770356204</c:v>
                </c:pt>
                <c:pt idx="974">
                  <c:v>117782.6050301934</c:v>
                </c:pt>
                <c:pt idx="975">
                  <c:v>117459.7145443038</c:v>
                </c:pt>
                <c:pt idx="976">
                  <c:v>118950.7497875074</c:v>
                </c:pt>
                <c:pt idx="977">
                  <c:v>113937.42490629</c:v>
                </c:pt>
                <c:pt idx="978">
                  <c:v>111855.5532374734</c:v>
                </c:pt>
                <c:pt idx="979">
                  <c:v>115724.9605947409</c:v>
                </c:pt>
                <c:pt idx="980">
                  <c:v>118686.8903528645</c:v>
                </c:pt>
                <c:pt idx="981">
                  <c:v>113599.0143399815</c:v>
                </c:pt>
                <c:pt idx="982">
                  <c:v>114604.6879378389</c:v>
                </c:pt>
                <c:pt idx="983">
                  <c:v>116080.8559797763</c:v>
                </c:pt>
                <c:pt idx="984">
                  <c:v>114694.6490660708</c:v>
                </c:pt>
                <c:pt idx="985">
                  <c:v>121219.319123849</c:v>
                </c:pt>
                <c:pt idx="986">
                  <c:v>119108.0848228955</c:v>
                </c:pt>
                <c:pt idx="987">
                  <c:v>123882.1068590968</c:v>
                </c:pt>
                <c:pt idx="988">
                  <c:v>117830.034604688</c:v>
                </c:pt>
                <c:pt idx="989">
                  <c:v>120964.6367671915</c:v>
                </c:pt>
                <c:pt idx="990">
                  <c:v>126095.6591724012</c:v>
                </c:pt>
                <c:pt idx="991">
                  <c:v>128594.623223837</c:v>
                </c:pt>
                <c:pt idx="992">
                  <c:v>138844.4877555193</c:v>
                </c:pt>
                <c:pt idx="993">
                  <c:v>140448.9400579913</c:v>
                </c:pt>
                <c:pt idx="994">
                  <c:v>150302.7343688566</c:v>
                </c:pt>
                <c:pt idx="995">
                  <c:v>139930.9493760848</c:v>
                </c:pt>
                <c:pt idx="996">
                  <c:v>135825.7756357797</c:v>
                </c:pt>
                <c:pt idx="997">
                  <c:v>140906.9516453948</c:v>
                </c:pt>
                <c:pt idx="998">
                  <c:v>139497.4880681512</c:v>
                </c:pt>
                <c:pt idx="999">
                  <c:v>143634.3181577254</c:v>
                </c:pt>
                <c:pt idx="1000">
                  <c:v>145214.2422343346</c:v>
                </c:pt>
                <c:pt idx="1001">
                  <c:v>153621.0684358841</c:v>
                </c:pt>
                <c:pt idx="1002">
                  <c:v>159590.7093745156</c:v>
                </c:pt>
                <c:pt idx="1003">
                  <c:v>168259.4398346804</c:v>
                </c:pt>
                <c:pt idx="1004">
                  <c:v>165031.8045132575</c:v>
                </c:pt>
                <c:pt idx="1005">
                  <c:v>168274.4317936981</c:v>
                </c:pt>
                <c:pt idx="1006">
                  <c:v>170621.0552371563</c:v>
                </c:pt>
                <c:pt idx="1007">
                  <c:v>167950.3169743555</c:v>
                </c:pt>
                <c:pt idx="1008">
                  <c:v>165032.6326783192</c:v>
                </c:pt>
                <c:pt idx="1009">
                  <c:v>165516.8049580266</c:v>
                </c:pt>
                <c:pt idx="1010">
                  <c:v>173168.0906990892</c:v>
                </c:pt>
                <c:pt idx="1011">
                  <c:v>169332.4706933252</c:v>
                </c:pt>
                <c:pt idx="1012">
                  <c:v>177688.4794597513</c:v>
                </c:pt>
                <c:pt idx="1013">
                  <c:v>176410.3203527323</c:v>
                </c:pt>
                <c:pt idx="1014">
                  <c:v>176318.8996732641</c:v>
                </c:pt>
                <c:pt idx="1015">
                  <c:v>178009.9158257451</c:v>
                </c:pt>
                <c:pt idx="1016">
                  <c:v>175203.8377999034</c:v>
                </c:pt>
                <c:pt idx="1017">
                  <c:v>181023.2972548417</c:v>
                </c:pt>
                <c:pt idx="1018">
                  <c:v>188821.696948815</c:v>
                </c:pt>
                <c:pt idx="1019">
                  <c:v>186289.6021084263</c:v>
                </c:pt>
                <c:pt idx="1020">
                  <c:v>182027.2802427438</c:v>
                </c:pt>
                <c:pt idx="1021">
                  <c:v>186360.842986717</c:v>
                </c:pt>
                <c:pt idx="1022">
                  <c:v>200224.3769731459</c:v>
                </c:pt>
                <c:pt idx="1023">
                  <c:v>216367.7698467716</c:v>
                </c:pt>
                <c:pt idx="1024">
                  <c:v>217726.6205077757</c:v>
                </c:pt>
                <c:pt idx="1025">
                  <c:v>210231.2008909738</c:v>
                </c:pt>
                <c:pt idx="1026">
                  <c:v>210201.7926854521</c:v>
                </c:pt>
                <c:pt idx="1027">
                  <c:v>222606.709283647</c:v>
                </c:pt>
                <c:pt idx="1028">
                  <c:v>227257.886359638</c:v>
                </c:pt>
                <c:pt idx="1029">
                  <c:v>227427.8101495224</c:v>
                </c:pt>
                <c:pt idx="1030">
                  <c:v>232504.2384740777</c:v>
                </c:pt>
                <c:pt idx="1031">
                  <c:v>249935.3881069615</c:v>
                </c:pt>
                <c:pt idx="1032">
                  <c:v>251908.3391599266</c:v>
                </c:pt>
                <c:pt idx="1033">
                  <c:v>264293.8774432158</c:v>
                </c:pt>
                <c:pt idx="1034">
                  <c:v>259276.082375664</c:v>
                </c:pt>
                <c:pt idx="1035">
                  <c:v>268293.931017063</c:v>
                </c:pt>
                <c:pt idx="1036">
                  <c:v>288308.5275292755</c:v>
                </c:pt>
                <c:pt idx="1037">
                  <c:v>302898.9875973073</c:v>
                </c:pt>
                <c:pt idx="1038">
                  <c:v>297162.047558216</c:v>
                </c:pt>
                <c:pt idx="1039">
                  <c:v>304936.9497582258</c:v>
                </c:pt>
                <c:pt idx="1040">
                  <c:v>302570.8017811164</c:v>
                </c:pt>
                <c:pt idx="1041">
                  <c:v>308511.7638812376</c:v>
                </c:pt>
                <c:pt idx="1042">
                  <c:v>322051.2480058431</c:v>
                </c:pt>
                <c:pt idx="1043">
                  <c:v>332536.7119918975</c:v>
                </c:pt>
                <c:pt idx="1044">
                  <c:v>341719.5595978504</c:v>
                </c:pt>
                <c:pt idx="1045">
                  <c:v>346222.303147229</c:v>
                </c:pt>
                <c:pt idx="1046">
                  <c:v>338239.4028200461</c:v>
                </c:pt>
                <c:pt idx="1047">
                  <c:v>357288.0427812826</c:v>
                </c:pt>
                <c:pt idx="1048">
                  <c:v>354490.768088605</c:v>
                </c:pt>
                <c:pt idx="1049">
                  <c:v>330453.7585568341</c:v>
                </c:pt>
                <c:pt idx="1050">
                  <c:v>332747.8031362696</c:v>
                </c:pt>
                <c:pt idx="1051">
                  <c:v>339824.9351102304</c:v>
                </c:pt>
                <c:pt idx="1052">
                  <c:v>329158.8113776559</c:v>
                </c:pt>
                <c:pt idx="1053">
                  <c:v>335660.2851960372</c:v>
                </c:pt>
                <c:pt idx="1054">
                  <c:v>329727.7423141353</c:v>
                </c:pt>
                <c:pt idx="1055">
                  <c:v>299693.1615097631</c:v>
                </c:pt>
                <c:pt idx="1056">
                  <c:v>286258.7276358548</c:v>
                </c:pt>
                <c:pt idx="1057">
                  <c:v>283392.4311342015</c:v>
                </c:pt>
                <c:pt idx="1058">
                  <c:v>278362.6759550369</c:v>
                </c:pt>
                <c:pt idx="1059">
                  <c:v>280661.1011669585</c:v>
                </c:pt>
                <c:pt idx="1060">
                  <c:v>282375.5356630681</c:v>
                </c:pt>
                <c:pt idx="1061">
                  <c:v>275620.5049671653</c:v>
                </c:pt>
                <c:pt idx="1062">
                  <c:v>288920.3617856959</c:v>
                </c:pt>
                <c:pt idx="1063">
                  <c:v>296620.0462029386</c:v>
                </c:pt>
                <c:pt idx="1064">
                  <c:v>281746.109542862</c:v>
                </c:pt>
                <c:pt idx="1065">
                  <c:v>297165.563482716</c:v>
                </c:pt>
                <c:pt idx="1066">
                  <c:v>298667.097210614</c:v>
                </c:pt>
                <c:pt idx="1067">
                  <c:v>308591.5092940997</c:v>
                </c:pt>
                <c:pt idx="1068">
                  <c:v>326081.8555604847</c:v>
                </c:pt>
                <c:pt idx="1069">
                  <c:v>353814.8025891244</c:v>
                </c:pt>
                <c:pt idx="1070">
                  <c:v>342154.7588234311</c:v>
                </c:pt>
                <c:pt idx="1071">
                  <c:v>359189.801873842</c:v>
                </c:pt>
                <c:pt idx="1072">
                  <c:v>390083.0144962943</c:v>
                </c:pt>
                <c:pt idx="1073">
                  <c:v>377813.3388880561</c:v>
                </c:pt>
                <c:pt idx="1074">
                  <c:v>384301.2724412825</c:v>
                </c:pt>
                <c:pt idx="1075">
                  <c:v>382302.3673969597</c:v>
                </c:pt>
                <c:pt idx="1076">
                  <c:v>400269.6681244515</c:v>
                </c:pt>
                <c:pt idx="1077">
                  <c:v>387079.872979447</c:v>
                </c:pt>
                <c:pt idx="1078">
                  <c:v>358530.6564257572</c:v>
                </c:pt>
                <c:pt idx="1079">
                  <c:v>361655.2267589905</c:v>
                </c:pt>
                <c:pt idx="1080">
                  <c:v>375006.4994317161</c:v>
                </c:pt>
                <c:pt idx="1081">
                  <c:v>386260.8717521516</c:v>
                </c:pt>
                <c:pt idx="1082">
                  <c:v>407593.5533425611</c:v>
                </c:pt>
                <c:pt idx="1083">
                  <c:v>410809.6166746415</c:v>
                </c:pt>
                <c:pt idx="1084">
                  <c:v>406313.7728552727</c:v>
                </c:pt>
                <c:pt idx="1085">
                  <c:v>398602.9228888762</c:v>
                </c:pt>
                <c:pt idx="1086">
                  <c:v>398237.6109931531</c:v>
                </c:pt>
                <c:pt idx="1087">
                  <c:v>398010.7860472823</c:v>
                </c:pt>
                <c:pt idx="1088">
                  <c:v>421720.7084243947</c:v>
                </c:pt>
                <c:pt idx="1089">
                  <c:v>416777.1341954136</c:v>
                </c:pt>
                <c:pt idx="1090">
                  <c:v>441514.6408013102</c:v>
                </c:pt>
                <c:pt idx="1091">
                  <c:v>442765.0521053604</c:v>
                </c:pt>
                <c:pt idx="1092">
                  <c:v>442642.3141962814</c:v>
                </c:pt>
                <c:pt idx="1093">
                  <c:v>435727.1305544764</c:v>
                </c:pt>
                <c:pt idx="1094">
                  <c:v>453050.2368944393</c:v>
                </c:pt>
                <c:pt idx="1095">
                  <c:v>438243.9170760109</c:v>
                </c:pt>
                <c:pt idx="1096">
                  <c:v>437127.1940572876</c:v>
                </c:pt>
                <c:pt idx="1097">
                  <c:v>416531.0126163453</c:v>
                </c:pt>
                <c:pt idx="1098">
                  <c:v>420579.9411080575</c:v>
                </c:pt>
                <c:pt idx="1099">
                  <c:v>406414.4676376947</c:v>
                </c:pt>
                <c:pt idx="1100">
                  <c:v>408235.7454626661</c:v>
                </c:pt>
                <c:pt idx="1101">
                  <c:v>418876.570776084</c:v>
                </c:pt>
                <c:pt idx="1102">
                  <c:v>411880.7611280745</c:v>
                </c:pt>
                <c:pt idx="1103">
                  <c:v>412196.3414360672</c:v>
                </c:pt>
                <c:pt idx="1104">
                  <c:v>430705.1928304185</c:v>
                </c:pt>
                <c:pt idx="1105">
                  <c:v>421043.9045233393</c:v>
                </c:pt>
                <c:pt idx="1106">
                  <c:v>441701.5997387234</c:v>
                </c:pt>
                <c:pt idx="1107">
                  <c:v>452292.718363478</c:v>
                </c:pt>
                <c:pt idx="1108">
                  <c:v>440823.0093855854</c:v>
                </c:pt>
                <c:pt idx="1109">
                  <c:v>448415.2310374642</c:v>
                </c:pt>
                <c:pt idx="1110">
                  <c:v>433700.8921031623</c:v>
                </c:pt>
                <c:pt idx="1111">
                  <c:v>426953.1692636536</c:v>
                </c:pt>
                <c:pt idx="1112">
                  <c:v>396447.6508602626</c:v>
                </c:pt>
                <c:pt idx="1113">
                  <c:v>380798.3807740142</c:v>
                </c:pt>
                <c:pt idx="1114">
                  <c:v>378518.378468783</c:v>
                </c:pt>
                <c:pt idx="1115">
                  <c:v>384818.4989211329</c:v>
                </c:pt>
                <c:pt idx="1116">
                  <c:v>396768.2053254621</c:v>
                </c:pt>
                <c:pt idx="1117">
                  <c:v>434444.8174148956</c:v>
                </c:pt>
                <c:pt idx="1118">
                  <c:v>445526.3716987323</c:v>
                </c:pt>
                <c:pt idx="1119">
                  <c:v>437629.481622477</c:v>
                </c:pt>
                <c:pt idx="1120">
                  <c:v>434962.906268974</c:v>
                </c:pt>
                <c:pt idx="1121">
                  <c:v>449603.2755497454</c:v>
                </c:pt>
                <c:pt idx="1122">
                  <c:v>452437.9005090743</c:v>
                </c:pt>
                <c:pt idx="1123">
                  <c:v>460477.7319767545</c:v>
                </c:pt>
                <c:pt idx="1124">
                  <c:v>462775.3381767882</c:v>
                </c:pt>
                <c:pt idx="1125">
                  <c:v>449259.1418993818</c:v>
                </c:pt>
                <c:pt idx="1126">
                  <c:v>437326.9960953557</c:v>
                </c:pt>
                <c:pt idx="1127">
                  <c:v>437110.8070802536</c:v>
                </c:pt>
                <c:pt idx="1128">
                  <c:v>454497.8376818574</c:v>
                </c:pt>
                <c:pt idx="1129">
                  <c:v>449090.0251300935</c:v>
                </c:pt>
                <c:pt idx="1130">
                  <c:v>459137.225290192</c:v>
                </c:pt>
                <c:pt idx="1131">
                  <c:v>461816.9213714547</c:v>
                </c:pt>
                <c:pt idx="1132">
                  <c:v>461119.0860445637</c:v>
                </c:pt>
                <c:pt idx="1133">
                  <c:v>469612.8125241996</c:v>
                </c:pt>
                <c:pt idx="1134">
                  <c:v>506492.8005592698</c:v>
                </c:pt>
                <c:pt idx="1135">
                  <c:v>489342.4876463484</c:v>
                </c:pt>
                <c:pt idx="1136">
                  <c:v>494411.6914830296</c:v>
                </c:pt>
                <c:pt idx="1137">
                  <c:v>483186.5125890455</c:v>
                </c:pt>
                <c:pt idx="1138">
                  <c:v>483665.6539506163</c:v>
                </c:pt>
                <c:pt idx="1139">
                  <c:v>489820.5891282172</c:v>
                </c:pt>
                <c:pt idx="1140">
                  <c:v>451964.4387202127</c:v>
                </c:pt>
                <c:pt idx="1141">
                  <c:v>459549.779469035</c:v>
                </c:pt>
                <c:pt idx="1142">
                  <c:v>457749.7068289231</c:v>
                </c:pt>
                <c:pt idx="1143">
                  <c:v>458964.1207503499</c:v>
                </c:pt>
                <c:pt idx="1144">
                  <c:v>480817.1327231951</c:v>
                </c:pt>
                <c:pt idx="1145">
                  <c:v>477730.7517615977</c:v>
                </c:pt>
                <c:pt idx="1146">
                  <c:v>492604.9722047105</c:v>
                </c:pt>
                <c:pt idx="1147">
                  <c:v>520486.4094346228</c:v>
                </c:pt>
                <c:pt idx="1148">
                  <c:v>523646.9857373877</c:v>
                </c:pt>
                <c:pt idx="1149">
                  <c:v>546094.7108296728</c:v>
                </c:pt>
                <c:pt idx="1150">
                  <c:v>530702.8160508245</c:v>
                </c:pt>
                <c:pt idx="1151">
                  <c:v>524378.9119696728</c:v>
                </c:pt>
                <c:pt idx="1152">
                  <c:v>513948.1371723087</c:v>
                </c:pt>
                <c:pt idx="1153">
                  <c:v>510120.3705784122</c:v>
                </c:pt>
                <c:pt idx="1154">
                  <c:v>498889.4402541583</c:v>
                </c:pt>
                <c:pt idx="1155">
                  <c:v>487101.8587504782</c:v>
                </c:pt>
                <c:pt idx="1156">
                  <c:v>505927.042677124</c:v>
                </c:pt>
                <c:pt idx="1157">
                  <c:v>506278.4860928498</c:v>
                </c:pt>
                <c:pt idx="1158">
                  <c:v>503258.6982567467</c:v>
                </c:pt>
                <c:pt idx="1159">
                  <c:v>514462.9219413143</c:v>
                </c:pt>
                <c:pt idx="1160">
                  <c:v>546412.2684760147</c:v>
                </c:pt>
                <c:pt idx="1161">
                  <c:v>521920.987675233</c:v>
                </c:pt>
                <c:pt idx="1162">
                  <c:v>522687.4241438644</c:v>
                </c:pt>
                <c:pt idx="1163">
                  <c:v>520890.6242954389</c:v>
                </c:pt>
                <c:pt idx="1164">
                  <c:v>493489.5481187606</c:v>
                </c:pt>
                <c:pt idx="1165">
                  <c:v>498279.0354247409</c:v>
                </c:pt>
                <c:pt idx="1166">
                  <c:v>495586.4623621781</c:v>
                </c:pt>
                <c:pt idx="1167">
                  <c:v>516820.5153766086</c:v>
                </c:pt>
                <c:pt idx="1168">
                  <c:v>502471.2742796964</c:v>
                </c:pt>
                <c:pt idx="1169">
                  <c:v>495155.8115279272</c:v>
                </c:pt>
                <c:pt idx="1170">
                  <c:v>509854.6649426898</c:v>
                </c:pt>
                <c:pt idx="1171">
                  <c:v>557423.4650662598</c:v>
                </c:pt>
                <c:pt idx="1172">
                  <c:v>539738.872995125</c:v>
                </c:pt>
                <c:pt idx="1173">
                  <c:v>568358.8259174848</c:v>
                </c:pt>
                <c:pt idx="1174">
                  <c:v>562253.8418026278</c:v>
                </c:pt>
                <c:pt idx="1175">
                  <c:v>557408.1858438689</c:v>
                </c:pt>
                <c:pt idx="1176">
                  <c:v>547716.1699814868</c:v>
                </c:pt>
                <c:pt idx="1177">
                  <c:v>518998.7993974433</c:v>
                </c:pt>
                <c:pt idx="1178">
                  <c:v>513445.8843909181</c:v>
                </c:pt>
                <c:pt idx="1179">
                  <c:v>528998.2420732065</c:v>
                </c:pt>
                <c:pt idx="1180">
                  <c:v>505696.6215500602</c:v>
                </c:pt>
                <c:pt idx="1181">
                  <c:v>497613.743622681</c:v>
                </c:pt>
                <c:pt idx="1182">
                  <c:v>488845.5691467255</c:v>
                </c:pt>
                <c:pt idx="1183">
                  <c:v>476893.9991699723</c:v>
                </c:pt>
                <c:pt idx="1184">
                  <c:v>521939.6078215671</c:v>
                </c:pt>
                <c:pt idx="1185">
                  <c:v>523032.1218565173</c:v>
                </c:pt>
                <c:pt idx="1186">
                  <c:v>531741.9131164574</c:v>
                </c:pt>
                <c:pt idx="1187">
                  <c:v>527152.9748215707</c:v>
                </c:pt>
                <c:pt idx="1188">
                  <c:v>547726.3380844414</c:v>
                </c:pt>
                <c:pt idx="1189">
                  <c:v>561789.65313686</c:v>
                </c:pt>
                <c:pt idx="1190">
                  <c:v>572837.2941990568</c:v>
                </c:pt>
                <c:pt idx="1191">
                  <c:v>559656.1029295063</c:v>
                </c:pt>
                <c:pt idx="1192">
                  <c:v>561694.4513090015</c:v>
                </c:pt>
                <c:pt idx="1193">
                  <c:v>602368.8990547566</c:v>
                </c:pt>
                <c:pt idx="1194">
                  <c:v>611638.8898374811</c:v>
                </c:pt>
                <c:pt idx="1195">
                  <c:v>619878.276081657</c:v>
                </c:pt>
                <c:pt idx="1196">
                  <c:v>639085.2863796116</c:v>
                </c:pt>
                <c:pt idx="1197">
                  <c:v>616988.8226073073</c:v>
                </c:pt>
                <c:pt idx="1198">
                  <c:v>612255.5869218086</c:v>
                </c:pt>
                <c:pt idx="1199">
                  <c:v>628856.1639397995</c:v>
                </c:pt>
              </c:numCache>
            </c:numRef>
          </c:val>
          <c:smooth val="0"/>
          <c:extLst xmlns:c16r2="http://schemas.microsoft.com/office/drawing/2015/06/chart">
            <c:ext xmlns:c16="http://schemas.microsoft.com/office/drawing/2014/chart" uri="{C3380CC4-5D6E-409C-BE32-E72D297353CC}">
              <c16:uniqueId val="{00000000-AAD3-4162-9C74-9651FCDE618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35790192"/>
        <c:axId val="-1835787872"/>
      </c:lineChart>
      <c:dateAx>
        <c:axId val="-1835790192"/>
        <c:scaling>
          <c:orientation val="minMax"/>
        </c:scaling>
        <c:delete val="0"/>
        <c:axPos val="b"/>
        <c:numFmt formatCode="m/d/yyyy" sourceLinked="0"/>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35787872"/>
        <c:crosses val="autoZero"/>
        <c:auto val="0"/>
        <c:lblOffset val="100"/>
        <c:baseTimeUnit val="days"/>
        <c:majorUnit val="1.0"/>
        <c:majorTimeUnit val="months"/>
        <c:minorUnit val="1.0"/>
        <c:minorTimeUnit val="months"/>
      </c:dateAx>
      <c:valAx>
        <c:axId val="-1835787872"/>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5790192"/>
        <c:crossesAt val="43064.0"/>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BTC/USD Returns Distribution (Includes Underflow and Overflow cutoffs @(-23%,20%))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BTC/USD Returns Distribution (Includes Underflow and Overflow cutoffs @(-23%,20%))</a:t>
          </a:r>
        </a:p>
      </cx:txPr>
    </cx:title>
    <cx:plotArea>
      <cx:plotAreaRegion>
        <cx:series layoutId="clusteredColumn" uniqueId="{27593C21-6283-4662-8A6A-3DCA81762575}">
          <cx:dataId val="0"/>
          <cx:layoutPr>
            <cx:binning intervalClosed="r" underflow="-0.23000000000000001" overflow="0.20000000000000001"/>
          </cx:layoutPr>
        </cx:series>
      </cx:plotAreaRegion>
      <cx:axis id="0">
        <cx:catScaling gapWidth="0"/>
        <cx:tickLabels/>
      </cx:axis>
      <cx:axis id="1">
        <cx:valScaling/>
        <cx:majorGridlines/>
        <cx:tickLabels/>
      </cx:axis>
    </cx:plotArea>
  </cx:chart>
  <cx:spPr>
    <a:solidFill>
      <a:schemeClr val="lt1"/>
    </a:solidFill>
    <a:ln w="1270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9525</xdr:colOff>
      <xdr:row>3</xdr:row>
      <xdr:rowOff>9524</xdr:rowOff>
    </xdr:from>
    <xdr:to>
      <xdr:col>30</xdr:col>
      <xdr:colOff>28575</xdr:colOff>
      <xdr:row>37</xdr:row>
      <xdr:rowOff>19050</xdr:rowOff>
    </xdr:to>
    <xdr:graphicFrame macro="">
      <xdr:nvGraphicFramePr>
        <xdr:cNvPr id="4" name="Chart 3">
          <a:extLst>
            <a:ext uri="{FF2B5EF4-FFF2-40B4-BE49-F238E27FC236}">
              <a16:creationId xmlns:a16="http://schemas.microsoft.com/office/drawing/2014/main" xmlns="" id="{68EEF864-9D3E-49C3-B099-D08B75FE8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153041</xdr:colOff>
      <xdr:row>39</xdr:row>
      <xdr:rowOff>128788</xdr:rowOff>
    </xdr:from>
    <xdr:to>
      <xdr:col>8</xdr:col>
      <xdr:colOff>505466</xdr:colOff>
      <xdr:row>58</xdr:row>
      <xdr:rowOff>176413</xdr:rowOff>
    </xdr:to>
    <xdr:sp macro="" textlink="">
      <xdr:nvSpPr>
        <xdr:cNvPr id="2" name="TextBox 1">
          <a:extLst>
            <a:ext uri="{FF2B5EF4-FFF2-40B4-BE49-F238E27FC236}">
              <a16:creationId xmlns:a16="http://schemas.microsoft.com/office/drawing/2014/main" xmlns="" id="{CD7ECA27-C4FF-4440-97D2-A32557CCBE3B}"/>
            </a:ext>
          </a:extLst>
        </xdr:cNvPr>
        <xdr:cNvSpPr txBox="1"/>
      </xdr:nvSpPr>
      <xdr:spPr>
        <a:xfrm>
          <a:off x="3918217" y="7110053"/>
          <a:ext cx="2167778" cy="36671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just"/>
          <a:r>
            <a:rPr lang="en-US" sz="1200" b="1"/>
            <a:t>This</a:t>
          </a:r>
          <a:r>
            <a:rPr lang="en-US" sz="1200" b="1" baseline="0"/>
            <a:t> simulation is for educational purposes only. Please dont take its results seriously because we assume normal distribution of returns on BTC which is not entirely accurate as exhibited in the BTC returns diagram which exhibits a slight skew. This small skew may not seem like a lot but even tiny discrepancy can nullify accuracy over a long enough projection.</a:t>
          </a:r>
        </a:p>
        <a:p>
          <a:pPr algn="just"/>
          <a:endParaRPr lang="en-US" sz="1100" baseline="0"/>
        </a:p>
        <a:p>
          <a:pPr algn="just"/>
          <a:r>
            <a:rPr lang="en-US" sz="1100" baseline="0"/>
            <a:t>Watch this for more context or if you want to make one yourself:</a:t>
          </a:r>
        </a:p>
        <a:p>
          <a:pPr algn="just"/>
          <a:r>
            <a:rPr lang="en-US" sz="1100"/>
            <a:t>https://www.youtube.com/watch?v=3gcLRU24-w0</a:t>
          </a:r>
        </a:p>
        <a:p>
          <a:pPr algn="just"/>
          <a:endParaRPr lang="en-US" sz="1100"/>
        </a:p>
        <a:p>
          <a:pPr algn="just"/>
          <a:endParaRPr lang="en-US" sz="1100"/>
        </a:p>
      </xdr:txBody>
    </xdr:sp>
    <xdr:clientData/>
  </xdr:twoCellAnchor>
  <xdr:twoCellAnchor>
    <xdr:from>
      <xdr:col>12</xdr:col>
      <xdr:colOff>13608</xdr:colOff>
      <xdr:row>38</xdr:row>
      <xdr:rowOff>680</xdr:rowOff>
    </xdr:from>
    <xdr:to>
      <xdr:col>30</xdr:col>
      <xdr:colOff>9525</xdr:colOff>
      <xdr:row>67</xdr:row>
      <xdr:rowOff>182336</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D25C8730-A1C5-4172-8D92-5F331EE3F8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8700408" y="7373030"/>
              <a:ext cx="10625817" cy="57061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5</xdr:col>
      <xdr:colOff>172892</xdr:colOff>
      <xdr:row>15</xdr:row>
      <xdr:rowOff>156882</xdr:rowOff>
    </xdr:from>
    <xdr:ext cx="2162735" cy="4413388"/>
    <xdr:sp macro="" textlink="">
      <xdr:nvSpPr>
        <xdr:cNvPr id="5" name="TextBox 4">
          <a:extLst>
            <a:ext uri="{FF2B5EF4-FFF2-40B4-BE49-F238E27FC236}">
              <a16:creationId xmlns:a16="http://schemas.microsoft.com/office/drawing/2014/main" xmlns="" id="{70C05097-48B0-40F3-AAFA-7D99A0EA8742}"/>
            </a:ext>
          </a:extLst>
        </xdr:cNvPr>
        <xdr:cNvSpPr txBox="1"/>
      </xdr:nvSpPr>
      <xdr:spPr>
        <a:xfrm>
          <a:off x="3938068" y="2566147"/>
          <a:ext cx="2162735" cy="44133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just"/>
          <a:r>
            <a:rPr lang="en-US" sz="1200" b="1"/>
            <a:t>You</a:t>
          </a:r>
          <a:r>
            <a:rPr lang="en-US" sz="1200" b="1" baseline="0"/>
            <a:t> can edit the row numbers from the average, standard deviation and variance to adjust for the date you want to experiment with. It is set to row 800 by default, which is on 9/20/2015.</a:t>
          </a:r>
        </a:p>
        <a:p>
          <a:pPr algn="just"/>
          <a:r>
            <a:rPr lang="en-US" sz="1200" b="1" baseline="0"/>
            <a:t>You will notice vastly different results as you increase the length of the time period. This happens because BTC has risen A LOT this year and most of the +ve gains are from this year alone so shorter time frame casts an optimistic outlook of future price. BTC has yet to establish itself as a mature asset and this is one of the major reasons why Monte Carlo simulation is useless in predicting the future of BTCs price.</a:t>
          </a:r>
        </a:p>
        <a:p>
          <a:pPr algn="just"/>
          <a:endParaRPr lang="en-US" sz="12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503"/>
  <sheetViews>
    <sheetView tabSelected="1" topLeftCell="F1" workbookViewId="0">
      <selection activeCell="L11" sqref="L11"/>
    </sheetView>
  </sheetViews>
  <sheetFormatPr baseColWidth="10" defaultColWidth="8.83203125" defaultRowHeight="15" x14ac:dyDescent="0.2"/>
  <cols>
    <col min="2" max="2" width="12.1640625" customWidth="1"/>
    <col min="3" max="3" width="13.5" bestFit="1" customWidth="1"/>
    <col min="5" max="5" width="12.6640625" bestFit="1" customWidth="1"/>
    <col min="10" max="10" width="12" bestFit="1" customWidth="1"/>
    <col min="11" max="11" width="18" style="1" bestFit="1" customWidth="1"/>
  </cols>
  <sheetData>
    <row r="1" spans="2:30" ht="17" thickBot="1" x14ac:dyDescent="0.25">
      <c r="B1" s="15" t="s">
        <v>7</v>
      </c>
      <c r="C1" s="20" t="s">
        <v>6</v>
      </c>
      <c r="D1" s="17"/>
      <c r="E1" s="16" t="s">
        <v>3</v>
      </c>
      <c r="F1" s="17"/>
      <c r="G1" s="17"/>
      <c r="H1" s="17"/>
      <c r="I1" s="17"/>
      <c r="J1" s="15" t="s">
        <v>7</v>
      </c>
      <c r="K1" s="18" t="s">
        <v>8</v>
      </c>
      <c r="M1" s="27" t="s">
        <v>9</v>
      </c>
      <c r="N1" s="28"/>
      <c r="O1" s="28"/>
      <c r="P1" s="28"/>
      <c r="Q1" s="28"/>
      <c r="R1" s="28"/>
      <c r="S1" s="28"/>
      <c r="T1" s="28"/>
      <c r="U1" s="28"/>
      <c r="V1" s="28"/>
      <c r="W1" s="28"/>
      <c r="X1" s="28"/>
      <c r="Y1" s="28"/>
      <c r="Z1" s="28"/>
      <c r="AA1" s="28"/>
      <c r="AB1" s="28"/>
      <c r="AC1" s="28"/>
      <c r="AD1" s="29"/>
    </row>
    <row r="2" spans="2:30" ht="17" thickBot="1" x14ac:dyDescent="0.25">
      <c r="B2" s="7">
        <v>43068</v>
      </c>
      <c r="C2" s="8">
        <v>9877.6299999999992</v>
      </c>
      <c r="E2" s="11">
        <f t="shared" ref="E2:E3" si="0">LN(C2/C3)</f>
        <v>1.7316136126835316E-2</v>
      </c>
      <c r="J2" s="7"/>
      <c r="K2" s="21"/>
      <c r="M2" s="19"/>
      <c r="N2" s="24" t="s">
        <v>5</v>
      </c>
      <c r="O2" s="25"/>
      <c r="P2" s="25"/>
      <c r="Q2" s="25"/>
      <c r="R2" s="25"/>
      <c r="S2" s="25"/>
      <c r="T2" s="25"/>
      <c r="U2" s="25"/>
      <c r="V2" s="25"/>
      <c r="W2" s="25"/>
      <c r="X2" s="25"/>
      <c r="Y2" s="25"/>
      <c r="Z2" s="25"/>
      <c r="AA2" s="25"/>
      <c r="AB2" s="25"/>
      <c r="AC2" s="26"/>
      <c r="AD2" s="19"/>
    </row>
    <row r="3" spans="2:30" ht="16" x14ac:dyDescent="0.2">
      <c r="B3" s="7">
        <v>43067</v>
      </c>
      <c r="C3" s="8">
        <v>9708.06</v>
      </c>
      <c r="E3" s="11">
        <f t="shared" si="0"/>
        <v>4.5203763646848749E-2</v>
      </c>
      <c r="J3" s="7"/>
      <c r="K3" s="21"/>
      <c r="M3" s="19"/>
      <c r="N3" s="19"/>
      <c r="O3" s="19"/>
      <c r="P3" s="19"/>
      <c r="Q3" s="19"/>
      <c r="R3" s="19"/>
      <c r="S3" s="19"/>
      <c r="T3" s="19"/>
      <c r="U3" s="19"/>
      <c r="V3" s="19"/>
      <c r="W3" s="19"/>
      <c r="X3" s="19"/>
      <c r="Y3" s="19"/>
      <c r="Z3" s="19"/>
      <c r="AA3" s="19"/>
      <c r="AB3" s="19"/>
      <c r="AC3" s="19"/>
      <c r="AD3" s="19"/>
    </row>
    <row r="4" spans="2:30" ht="17" thickBot="1" x14ac:dyDescent="0.25">
      <c r="B4" s="9">
        <v>43066</v>
      </c>
      <c r="C4" s="10">
        <v>9278.99</v>
      </c>
      <c r="E4" s="11">
        <f>LN(C4/C5)</f>
        <v>6.2143787901415046E-2</v>
      </c>
      <c r="J4" s="9"/>
      <c r="K4" s="22"/>
      <c r="M4" s="19"/>
      <c r="N4" s="19"/>
      <c r="O4" s="19"/>
      <c r="P4" s="19"/>
      <c r="Q4" s="19"/>
      <c r="R4" s="19"/>
      <c r="S4" s="19"/>
      <c r="T4" s="19"/>
      <c r="U4" s="19"/>
      <c r="V4" s="19"/>
      <c r="W4" s="19"/>
      <c r="X4" s="19"/>
      <c r="Y4" s="19"/>
      <c r="Z4" s="19"/>
      <c r="AA4" s="19"/>
      <c r="AB4" s="19"/>
      <c r="AC4" s="19"/>
      <c r="AD4" s="19"/>
    </row>
    <row r="5" spans="2:30" x14ac:dyDescent="0.2">
      <c r="B5" s="7">
        <v>43065</v>
      </c>
      <c r="C5" s="8">
        <v>8719.91</v>
      </c>
      <c r="E5" s="11">
        <f>LN(C5/C6)</f>
        <v>2.2021000324100754E-4</v>
      </c>
      <c r="G5" s="13" t="s">
        <v>0</v>
      </c>
      <c r="J5" s="7">
        <v>43067</v>
      </c>
      <c r="K5" s="8">
        <f>C3</f>
        <v>9708.06</v>
      </c>
      <c r="N5" s="23"/>
      <c r="O5" s="23"/>
      <c r="P5" s="23"/>
      <c r="Q5" s="23"/>
      <c r="R5" s="23"/>
      <c r="S5" s="23"/>
      <c r="T5" s="23"/>
      <c r="U5" s="23"/>
      <c r="V5" s="23"/>
      <c r="W5" s="23"/>
      <c r="X5" s="23"/>
      <c r="Y5" s="23"/>
      <c r="Z5" s="23"/>
      <c r="AA5" s="23"/>
      <c r="AB5" s="23"/>
      <c r="AC5" s="23"/>
    </row>
    <row r="6" spans="2:30" ht="16" thickBot="1" x14ac:dyDescent="0.25">
      <c r="B6" s="7">
        <v>43064</v>
      </c>
      <c r="C6" s="8">
        <v>8717.99</v>
      </c>
      <c r="E6" s="11">
        <f>LN(C6/C7)</f>
        <v>6.1353337860177798E-2</v>
      </c>
      <c r="G6" s="14">
        <f>AVERAGE(E5:E803)</f>
        <v>4.54979335021984E-3</v>
      </c>
      <c r="J6" s="7">
        <v>43068</v>
      </c>
      <c r="K6" s="8">
        <f>C2</f>
        <v>9877.6299999999992</v>
      </c>
    </row>
    <row r="7" spans="2:30" ht="16" thickBot="1" x14ac:dyDescent="0.25">
      <c r="B7" s="7">
        <v>43063</v>
      </c>
      <c r="C7" s="8">
        <v>8199.19</v>
      </c>
      <c r="E7" s="11">
        <f t="shared" ref="E7:E70" si="1">LN(C7/C8)</f>
        <v>2.5969773403384144E-2</v>
      </c>
      <c r="G7" s="3"/>
      <c r="J7" s="7">
        <v>43069</v>
      </c>
      <c r="K7" s="8">
        <f ca="1">K6*EXP($G$15+$G$9*NORMSINV(RAND()))</f>
        <v>10079.538545164032</v>
      </c>
    </row>
    <row r="8" spans="2:30" x14ac:dyDescent="0.2">
      <c r="B8" s="7">
        <v>43062</v>
      </c>
      <c r="C8" s="8">
        <v>7989</v>
      </c>
      <c r="E8" s="11">
        <f t="shared" si="1"/>
        <v>-2.7858419428254944E-2</v>
      </c>
      <c r="G8" s="13" t="s">
        <v>4</v>
      </c>
      <c r="J8" s="7">
        <v>43070</v>
      </c>
      <c r="K8" s="8">
        <f ca="1">K7*EXP($G$15+$G$9*NORMSINV(RAND()))</f>
        <v>10459.515435275773</v>
      </c>
    </row>
    <row r="9" spans="2:30" ht="16" thickBot="1" x14ac:dyDescent="0.25">
      <c r="B9" s="7">
        <v>43061</v>
      </c>
      <c r="C9" s="8">
        <v>8214.69</v>
      </c>
      <c r="E9" s="11">
        <f t="shared" si="1"/>
        <v>1.46490156018211E-2</v>
      </c>
      <c r="G9" s="4">
        <f>_xlfn.STDEV.P(E5:E803)</f>
        <v>3.5983326393417156E-2</v>
      </c>
      <c r="J9" s="7">
        <v>43071</v>
      </c>
      <c r="K9" s="8">
        <f t="shared" ref="K9:K72" ca="1" si="2">K8*EXP($G$15+$G$9*NORMSINV(RAND()))</f>
        <v>10822.69417239532</v>
      </c>
    </row>
    <row r="10" spans="2:30" ht="16" thickBot="1" x14ac:dyDescent="0.25">
      <c r="B10" s="7">
        <v>43060</v>
      </c>
      <c r="C10" s="8">
        <v>8095.23</v>
      </c>
      <c r="E10" s="11">
        <f t="shared" si="1"/>
        <v>-1.6045536448754675E-2</v>
      </c>
      <c r="G10" s="3"/>
      <c r="J10" s="7">
        <v>43072</v>
      </c>
      <c r="K10" s="8">
        <f t="shared" ca="1" si="2"/>
        <v>10530.77875430016</v>
      </c>
    </row>
    <row r="11" spans="2:30" x14ac:dyDescent="0.2">
      <c r="B11" s="7">
        <v>43059</v>
      </c>
      <c r="C11" s="8">
        <v>8226.17</v>
      </c>
      <c r="E11" s="11">
        <f t="shared" si="1"/>
        <v>2.5808638760680881E-2</v>
      </c>
      <c r="G11" s="13" t="s">
        <v>1</v>
      </c>
      <c r="J11" s="7">
        <v>43073</v>
      </c>
      <c r="K11" s="8">
        <f t="shared" ca="1" si="2"/>
        <v>10461.512688448462</v>
      </c>
    </row>
    <row r="12" spans="2:30" ht="16" thickBot="1" x14ac:dyDescent="0.25">
      <c r="B12" s="7">
        <v>43058</v>
      </c>
      <c r="C12" s="8">
        <v>8016.58</v>
      </c>
      <c r="E12" s="11">
        <f t="shared" si="1"/>
        <v>3.1109180287745872E-2</v>
      </c>
      <c r="G12" s="5">
        <f>_xlfn.VAR.P(E5:E803)</f>
        <v>1.2947997783351916E-3</v>
      </c>
      <c r="J12" s="7">
        <v>43074</v>
      </c>
      <c r="K12" s="8">
        <f t="shared" ca="1" si="2"/>
        <v>10273.63038175821</v>
      </c>
    </row>
    <row r="13" spans="2:30" ht="16" thickBot="1" x14ac:dyDescent="0.25">
      <c r="B13" s="7">
        <v>43057</v>
      </c>
      <c r="C13" s="8">
        <v>7771.03</v>
      </c>
      <c r="E13" s="11">
        <f t="shared" si="1"/>
        <v>1.2435726185850732E-2</v>
      </c>
      <c r="G13" s="3"/>
      <c r="J13" s="7">
        <v>43075</v>
      </c>
      <c r="K13" s="8">
        <f t="shared" ca="1" si="2"/>
        <v>10027.667873965058</v>
      </c>
    </row>
    <row r="14" spans="2:30" x14ac:dyDescent="0.2">
      <c r="B14" s="7">
        <v>43056</v>
      </c>
      <c r="C14" s="8">
        <v>7674.99</v>
      </c>
      <c r="E14" s="11">
        <f t="shared" si="1"/>
        <v>-2.2159205102041616E-2</v>
      </c>
      <c r="G14" s="13" t="s">
        <v>2</v>
      </c>
      <c r="J14" s="7">
        <v>43076</v>
      </c>
      <c r="K14" s="8">
        <f t="shared" ca="1" si="2"/>
        <v>10200.411342653953</v>
      </c>
    </row>
    <row r="15" spans="2:30" ht="16" thickBot="1" x14ac:dyDescent="0.25">
      <c r="B15" s="7">
        <v>43055</v>
      </c>
      <c r="C15" s="8">
        <v>7846.96</v>
      </c>
      <c r="E15" s="11">
        <f t="shared" si="1"/>
        <v>7.3074103256368914E-2</v>
      </c>
      <c r="G15" s="6">
        <f>G6-(G12/2)</f>
        <v>3.9023934610522442E-3</v>
      </c>
      <c r="J15" s="7">
        <v>43077</v>
      </c>
      <c r="K15" s="8">
        <f t="shared" ca="1" si="2"/>
        <v>10645.114113587017</v>
      </c>
    </row>
    <row r="16" spans="2:30" x14ac:dyDescent="0.2">
      <c r="B16" s="7">
        <v>43054</v>
      </c>
      <c r="C16" s="8">
        <v>7294</v>
      </c>
      <c r="E16" s="11">
        <f t="shared" si="1"/>
        <v>9.8619735898172717E-2</v>
      </c>
      <c r="J16" s="7">
        <v>43078</v>
      </c>
      <c r="K16" s="8">
        <f t="shared" ca="1" si="2"/>
        <v>11491.338252525413</v>
      </c>
    </row>
    <row r="17" spans="2:11" x14ac:dyDescent="0.2">
      <c r="B17" s="7">
        <v>43053</v>
      </c>
      <c r="C17" s="8">
        <v>6609</v>
      </c>
      <c r="E17" s="11">
        <f t="shared" si="1"/>
        <v>1.2765349979102076E-2</v>
      </c>
      <c r="J17" s="7">
        <v>43079</v>
      </c>
      <c r="K17" s="8">
        <f t="shared" ca="1" si="2"/>
        <v>11635.003653498343</v>
      </c>
    </row>
    <row r="18" spans="2:11" x14ac:dyDescent="0.2">
      <c r="B18" s="7">
        <v>43052</v>
      </c>
      <c r="C18" s="8">
        <v>6525.17</v>
      </c>
      <c r="E18" s="11">
        <f t="shared" si="1"/>
        <v>0.10574934228769207</v>
      </c>
      <c r="J18" s="7">
        <v>43080</v>
      </c>
      <c r="K18" s="8">
        <f t="shared" ca="1" si="2"/>
        <v>11739.004721704789</v>
      </c>
    </row>
    <row r="19" spans="2:11" x14ac:dyDescent="0.2">
      <c r="B19" s="7">
        <v>43051</v>
      </c>
      <c r="C19" s="8">
        <v>5870.37</v>
      </c>
      <c r="E19" s="11">
        <f t="shared" si="1"/>
        <v>-7.9344696544263432E-2</v>
      </c>
      <c r="J19" s="7">
        <v>43081</v>
      </c>
      <c r="K19" s="8">
        <f t="shared" ca="1" si="2"/>
        <v>12006.284044985232</v>
      </c>
    </row>
    <row r="20" spans="2:11" x14ac:dyDescent="0.2">
      <c r="B20" s="7">
        <v>43050</v>
      </c>
      <c r="C20" s="8">
        <v>6355.13</v>
      </c>
      <c r="E20" s="11">
        <f t="shared" si="1"/>
        <v>-3.6014773580730346E-2</v>
      </c>
      <c r="J20" s="7">
        <v>43082</v>
      </c>
      <c r="K20" s="8">
        <f t="shared" ca="1" si="2"/>
        <v>11619.015825927829</v>
      </c>
    </row>
    <row r="21" spans="2:11" x14ac:dyDescent="0.2">
      <c r="B21" s="7">
        <v>43049</v>
      </c>
      <c r="C21" s="8">
        <v>6588.18</v>
      </c>
      <c r="E21" s="11">
        <f t="shared" si="1"/>
        <v>-8.1555462950666138E-2</v>
      </c>
      <c r="J21" s="7">
        <v>43083</v>
      </c>
      <c r="K21" s="8">
        <f t="shared" ca="1" si="2"/>
        <v>12106.06349067466</v>
      </c>
    </row>
    <row r="22" spans="2:11" x14ac:dyDescent="0.2">
      <c r="B22" s="7">
        <v>43048</v>
      </c>
      <c r="C22" s="8">
        <v>7148</v>
      </c>
      <c r="E22" s="11">
        <f t="shared" si="1"/>
        <v>-4.14243871919662E-2</v>
      </c>
      <c r="J22" s="7">
        <v>43084</v>
      </c>
      <c r="K22" s="8">
        <f t="shared" ca="1" si="2"/>
        <v>12310.015912659101</v>
      </c>
    </row>
    <row r="23" spans="2:11" x14ac:dyDescent="0.2">
      <c r="B23" s="7">
        <v>43047</v>
      </c>
      <c r="C23" s="8">
        <v>7450.32</v>
      </c>
      <c r="E23" s="11">
        <f t="shared" si="1"/>
        <v>4.3906480146779524E-2</v>
      </c>
      <c r="J23" s="7">
        <v>43085</v>
      </c>
      <c r="K23" s="8">
        <f t="shared" ca="1" si="2"/>
        <v>12349.11585670728</v>
      </c>
    </row>
    <row r="24" spans="2:11" x14ac:dyDescent="0.2">
      <c r="B24" s="7">
        <v>43046</v>
      </c>
      <c r="C24" s="8">
        <v>7130.28</v>
      </c>
      <c r="E24" s="11">
        <f t="shared" si="1"/>
        <v>2.3068190071744842E-2</v>
      </c>
      <c r="J24" s="7">
        <v>43086</v>
      </c>
      <c r="K24" s="8">
        <f t="shared" ca="1" si="2"/>
        <v>11733.9483088574</v>
      </c>
    </row>
    <row r="25" spans="2:11" x14ac:dyDescent="0.2">
      <c r="B25" s="7">
        <v>43045</v>
      </c>
      <c r="C25" s="8">
        <v>6967.68</v>
      </c>
      <c r="E25" s="11">
        <f t="shared" si="1"/>
        <v>-5.6504387615388528E-2</v>
      </c>
      <c r="J25" s="7">
        <v>43087</v>
      </c>
      <c r="K25" s="8">
        <f t="shared" ca="1" si="2"/>
        <v>11455.330291777611</v>
      </c>
    </row>
    <row r="26" spans="2:11" x14ac:dyDescent="0.2">
      <c r="B26" s="7">
        <v>43044</v>
      </c>
      <c r="C26" s="8">
        <v>7372.72</v>
      </c>
      <c r="E26" s="11">
        <f t="shared" si="1"/>
        <v>-2.1826984830049787E-3</v>
      </c>
      <c r="J26" s="7">
        <v>43088</v>
      </c>
      <c r="K26" s="8">
        <f t="shared" ca="1" si="2"/>
        <v>11975.931112703889</v>
      </c>
    </row>
    <row r="27" spans="2:11" x14ac:dyDescent="0.2">
      <c r="B27" s="7">
        <v>43043</v>
      </c>
      <c r="C27" s="8">
        <v>7388.83</v>
      </c>
      <c r="E27" s="11">
        <f t="shared" si="1"/>
        <v>3.3301897840804881E-2</v>
      </c>
      <c r="J27" s="7">
        <v>43089</v>
      </c>
      <c r="K27" s="8">
        <f t="shared" ca="1" si="2"/>
        <v>11029.42945693422</v>
      </c>
    </row>
    <row r="28" spans="2:11" x14ac:dyDescent="0.2">
      <c r="B28" s="7">
        <v>43042</v>
      </c>
      <c r="C28" s="8">
        <v>7146.82</v>
      </c>
      <c r="E28" s="11">
        <f t="shared" si="1"/>
        <v>1.6480796705638526E-2</v>
      </c>
      <c r="J28" s="7">
        <v>43090</v>
      </c>
      <c r="K28" s="8">
        <f t="shared" ca="1" si="2"/>
        <v>11400.551744403407</v>
      </c>
    </row>
    <row r="29" spans="2:11" x14ac:dyDescent="0.2">
      <c r="B29" s="7">
        <v>43041</v>
      </c>
      <c r="C29" s="8">
        <v>7030</v>
      </c>
      <c r="E29" s="11">
        <f t="shared" si="1"/>
        <v>4.1890903675067148E-2</v>
      </c>
      <c r="J29" s="7">
        <v>43091</v>
      </c>
      <c r="K29" s="8">
        <f t="shared" ca="1" si="2"/>
        <v>11577.243809980026</v>
      </c>
    </row>
    <row r="30" spans="2:11" x14ac:dyDescent="0.2">
      <c r="B30" s="7">
        <v>43040</v>
      </c>
      <c r="C30" s="8">
        <v>6741.59</v>
      </c>
      <c r="E30" s="11">
        <f t="shared" si="1"/>
        <v>4.6666734758559814E-2</v>
      </c>
      <c r="J30" s="7">
        <v>43092</v>
      </c>
      <c r="K30" s="8">
        <f t="shared" ca="1" si="2"/>
        <v>12035.192388643667</v>
      </c>
    </row>
    <row r="31" spans="2:11" x14ac:dyDescent="0.2">
      <c r="B31" s="7">
        <v>43039</v>
      </c>
      <c r="C31" s="8">
        <v>6434.21</v>
      </c>
      <c r="E31" s="11">
        <f t="shared" si="1"/>
        <v>5.0068604852975096E-2</v>
      </c>
      <c r="J31" s="7">
        <v>43093</v>
      </c>
      <c r="K31" s="8">
        <f t="shared" ca="1" si="2"/>
        <v>11995.274380669362</v>
      </c>
    </row>
    <row r="32" spans="2:11" x14ac:dyDescent="0.2">
      <c r="B32" s="7">
        <v>43038</v>
      </c>
      <c r="C32" s="8">
        <v>6119.99</v>
      </c>
      <c r="E32" s="11">
        <f t="shared" si="1"/>
        <v>-2.8358490976120865E-3</v>
      </c>
      <c r="J32" s="7">
        <v>43094</v>
      </c>
      <c r="K32" s="8">
        <f t="shared" ca="1" si="2"/>
        <v>12280.729001259208</v>
      </c>
    </row>
    <row r="33" spans="2:11" x14ac:dyDescent="0.2">
      <c r="B33" s="7">
        <v>43037</v>
      </c>
      <c r="C33" s="8">
        <v>6137.37</v>
      </c>
      <c r="E33" s="11">
        <f t="shared" si="1"/>
        <v>6.8560369308535526E-2</v>
      </c>
      <c r="J33" s="7">
        <v>43095</v>
      </c>
      <c r="K33" s="8">
        <f t="shared" ca="1" si="2"/>
        <v>12376.4681575506</v>
      </c>
    </row>
    <row r="34" spans="2:11" x14ac:dyDescent="0.2">
      <c r="B34" s="7">
        <v>43036</v>
      </c>
      <c r="C34" s="8">
        <v>5730.69</v>
      </c>
      <c r="E34" s="11">
        <f t="shared" si="1"/>
        <v>-7.1636408859220178E-3</v>
      </c>
      <c r="J34" s="7">
        <v>43096</v>
      </c>
      <c r="K34" s="8">
        <f t="shared" ca="1" si="2"/>
        <v>12390.478166198442</v>
      </c>
    </row>
    <row r="35" spans="2:11" x14ac:dyDescent="0.2">
      <c r="B35" s="7">
        <v>43035</v>
      </c>
      <c r="C35" s="8">
        <v>5771.89</v>
      </c>
      <c r="E35" s="11">
        <f t="shared" si="1"/>
        <v>-2.0256414452525195E-2</v>
      </c>
      <c r="J35" s="7">
        <v>43097</v>
      </c>
      <c r="K35" s="8">
        <f t="shared" ca="1" si="2"/>
        <v>12161.190912570477</v>
      </c>
    </row>
    <row r="36" spans="2:11" x14ac:dyDescent="0.2">
      <c r="B36" s="7">
        <v>43034</v>
      </c>
      <c r="C36" s="8">
        <v>5890</v>
      </c>
      <c r="E36" s="11">
        <f t="shared" si="1"/>
        <v>2.651481508710481E-2</v>
      </c>
      <c r="J36" s="7">
        <v>43098</v>
      </c>
      <c r="K36" s="8">
        <f t="shared" ca="1" si="2"/>
        <v>11408.731988452539</v>
      </c>
    </row>
    <row r="37" spans="2:11" x14ac:dyDescent="0.2">
      <c r="B37" s="7">
        <v>43033</v>
      </c>
      <c r="C37" s="8">
        <v>5735.88</v>
      </c>
      <c r="E37" s="11">
        <f t="shared" si="1"/>
        <v>3.7747569872835701E-2</v>
      </c>
      <c r="J37" s="7">
        <v>43099</v>
      </c>
      <c r="K37" s="8">
        <f t="shared" ca="1" si="2"/>
        <v>11832.146961794391</v>
      </c>
    </row>
    <row r="38" spans="2:11" x14ac:dyDescent="0.2">
      <c r="B38" s="7">
        <v>43032</v>
      </c>
      <c r="C38" s="8">
        <v>5523.4</v>
      </c>
      <c r="E38" s="11">
        <f t="shared" si="1"/>
        <v>-6.1060319844138254E-2</v>
      </c>
      <c r="J38" s="7">
        <v>43100</v>
      </c>
      <c r="K38" s="8">
        <f t="shared" ca="1" si="2"/>
        <v>11411.615959610155</v>
      </c>
    </row>
    <row r="39" spans="2:11" x14ac:dyDescent="0.2">
      <c r="B39" s="7">
        <v>43031</v>
      </c>
      <c r="C39" s="8">
        <v>5871.17</v>
      </c>
      <c r="E39" s="11">
        <f t="shared" si="1"/>
        <v>-1.6525476638819699E-2</v>
      </c>
      <c r="J39" s="7">
        <v>43101</v>
      </c>
      <c r="K39" s="8">
        <f t="shared" ca="1" si="2"/>
        <v>10743.433414959305</v>
      </c>
    </row>
    <row r="40" spans="2:11" x14ac:dyDescent="0.2">
      <c r="B40" s="7">
        <v>43030</v>
      </c>
      <c r="C40" s="8">
        <v>5969</v>
      </c>
      <c r="E40" s="11">
        <f t="shared" si="1"/>
        <v>-7.4208808595579538E-3</v>
      </c>
      <c r="J40" s="7">
        <v>43102</v>
      </c>
      <c r="K40" s="8">
        <f t="shared" ca="1" si="2"/>
        <v>11335.764630905929</v>
      </c>
    </row>
    <row r="41" spans="2:11" x14ac:dyDescent="0.2">
      <c r="B41" s="7">
        <v>43029</v>
      </c>
      <c r="C41" s="8">
        <v>6013.46</v>
      </c>
      <c r="E41" s="11">
        <f t="shared" si="1"/>
        <v>6.0330020569022702E-3</v>
      </c>
      <c r="J41" s="7">
        <v>43103</v>
      </c>
      <c r="K41" s="8">
        <f t="shared" ca="1" si="2"/>
        <v>11370.116710118204</v>
      </c>
    </row>
    <row r="42" spans="2:11" x14ac:dyDescent="0.2">
      <c r="B42" s="7">
        <v>43028</v>
      </c>
      <c r="C42" s="8">
        <v>5977.29</v>
      </c>
      <c r="E42" s="11">
        <f t="shared" si="1"/>
        <v>4.7730964123779092E-2</v>
      </c>
      <c r="J42" s="7">
        <v>43104</v>
      </c>
      <c r="K42" s="8">
        <f t="shared" ca="1" si="2"/>
        <v>11554.404532141101</v>
      </c>
    </row>
    <row r="43" spans="2:11" x14ac:dyDescent="0.2">
      <c r="B43" s="7">
        <v>43027</v>
      </c>
      <c r="C43" s="8">
        <v>5698.69</v>
      </c>
      <c r="E43" s="11">
        <f t="shared" si="1"/>
        <v>2.0680231428423498E-2</v>
      </c>
      <c r="J43" s="7">
        <v>43105</v>
      </c>
      <c r="K43" s="8">
        <f t="shared" ca="1" si="2"/>
        <v>11633.767145168486</v>
      </c>
    </row>
    <row r="44" spans="2:11" x14ac:dyDescent="0.2">
      <c r="B44" s="7">
        <v>43026</v>
      </c>
      <c r="C44" s="8">
        <v>5582.05</v>
      </c>
      <c r="E44" s="11">
        <f t="shared" si="1"/>
        <v>-2.7300327528286018E-3</v>
      </c>
      <c r="J44" s="7">
        <v>43106</v>
      </c>
      <c r="K44" s="8">
        <f t="shared" ca="1" si="2"/>
        <v>11591.287983935003</v>
      </c>
    </row>
    <row r="45" spans="2:11" x14ac:dyDescent="0.2">
      <c r="B45" s="7">
        <v>43025</v>
      </c>
      <c r="C45" s="8">
        <v>5597.31</v>
      </c>
      <c r="E45" s="11">
        <f t="shared" si="1"/>
        <v>-2.6169104628988218E-2</v>
      </c>
      <c r="J45" s="7">
        <v>43107</v>
      </c>
      <c r="K45" s="8">
        <f t="shared" ca="1" si="2"/>
        <v>11341.178780091856</v>
      </c>
    </row>
    <row r="46" spans="2:11" x14ac:dyDescent="0.2">
      <c r="B46" s="7">
        <v>43024</v>
      </c>
      <c r="C46" s="8">
        <v>5745.72</v>
      </c>
      <c r="E46" s="11">
        <f t="shared" si="1"/>
        <v>1.1556815381992974E-2</v>
      </c>
      <c r="J46" s="7">
        <v>43108</v>
      </c>
      <c r="K46" s="8">
        <f t="shared" ca="1" si="2"/>
        <v>11401.230290424526</v>
      </c>
    </row>
    <row r="47" spans="2:11" x14ac:dyDescent="0.2">
      <c r="B47" s="7">
        <v>43023</v>
      </c>
      <c r="C47" s="8">
        <v>5679.7</v>
      </c>
      <c r="E47" s="11">
        <f t="shared" si="1"/>
        <v>-2.1181892178406426E-2</v>
      </c>
      <c r="J47" s="7">
        <v>43109</v>
      </c>
      <c r="K47" s="8">
        <f t="shared" ca="1" si="2"/>
        <v>11841.651929517173</v>
      </c>
    </row>
    <row r="48" spans="2:11" x14ac:dyDescent="0.2">
      <c r="B48" s="7">
        <v>43022</v>
      </c>
      <c r="C48" s="8">
        <v>5801.29</v>
      </c>
      <c r="E48" s="11">
        <f t="shared" si="1"/>
        <v>2.578779622068874E-2</v>
      </c>
      <c r="J48" s="7">
        <v>43110</v>
      </c>
      <c r="K48" s="8">
        <f t="shared" ca="1" si="2"/>
        <v>12208.68391648895</v>
      </c>
    </row>
    <row r="49" spans="2:11" x14ac:dyDescent="0.2">
      <c r="B49" s="7">
        <v>43021</v>
      </c>
      <c r="C49" s="8">
        <v>5653.6</v>
      </c>
      <c r="E49" s="11">
        <f t="shared" si="1"/>
        <v>3.7594754009583856E-2</v>
      </c>
      <c r="J49" s="7">
        <v>43111</v>
      </c>
      <c r="K49" s="8">
        <f t="shared" ca="1" si="2"/>
        <v>12222.49134957553</v>
      </c>
    </row>
    <row r="50" spans="2:11" x14ac:dyDescent="0.2">
      <c r="B50" s="7">
        <v>43020</v>
      </c>
      <c r="C50" s="8">
        <v>5445</v>
      </c>
      <c r="E50" s="11">
        <f t="shared" si="1"/>
        <v>0.12150690279980786</v>
      </c>
      <c r="J50" s="7">
        <v>43112</v>
      </c>
      <c r="K50" s="8">
        <f t="shared" ca="1" si="2"/>
        <v>11438.004923222457</v>
      </c>
    </row>
    <row r="51" spans="2:11" x14ac:dyDescent="0.2">
      <c r="B51" s="7">
        <v>43019</v>
      </c>
      <c r="C51" s="8">
        <v>4822.01</v>
      </c>
      <c r="E51" s="11">
        <f t="shared" si="1"/>
        <v>1.5195720395081153E-2</v>
      </c>
      <c r="J51" s="7">
        <v>43113</v>
      </c>
      <c r="K51" s="8">
        <f t="shared" ca="1" si="2"/>
        <v>11318.232987757756</v>
      </c>
    </row>
    <row r="52" spans="2:11" x14ac:dyDescent="0.2">
      <c r="B52" s="7">
        <v>43018</v>
      </c>
      <c r="C52" s="8">
        <v>4749.29</v>
      </c>
      <c r="E52" s="11">
        <f t="shared" si="1"/>
        <v>-3.2394428575245023E-3</v>
      </c>
      <c r="J52" s="7">
        <v>43114</v>
      </c>
      <c r="K52" s="8">
        <f t="shared" ca="1" si="2"/>
        <v>12057.910441918264</v>
      </c>
    </row>
    <row r="53" spans="2:11" x14ac:dyDescent="0.2">
      <c r="B53" s="7">
        <v>43017</v>
      </c>
      <c r="C53" s="8">
        <v>4764.7</v>
      </c>
      <c r="E53" s="11">
        <f t="shared" si="1"/>
        <v>3.5617499433297964E-2</v>
      </c>
      <c r="J53" s="7">
        <v>43115</v>
      </c>
      <c r="K53" s="8">
        <f t="shared" ca="1" si="2"/>
        <v>12209.378616368173</v>
      </c>
    </row>
    <row r="54" spans="2:11" x14ac:dyDescent="0.2">
      <c r="B54" s="7">
        <v>43016</v>
      </c>
      <c r="C54" s="8">
        <v>4597.9799999999996</v>
      </c>
      <c r="E54" s="11">
        <f t="shared" si="1"/>
        <v>3.8731052761675461E-2</v>
      </c>
      <c r="J54" s="7">
        <v>43116</v>
      </c>
      <c r="K54" s="8">
        <f t="shared" ca="1" si="2"/>
        <v>12164.628342084205</v>
      </c>
    </row>
    <row r="55" spans="2:11" x14ac:dyDescent="0.2">
      <c r="B55" s="7">
        <v>43015</v>
      </c>
      <c r="C55" s="8">
        <v>4423.3</v>
      </c>
      <c r="E55" s="11">
        <f t="shared" si="1"/>
        <v>1.3737589781363649E-2</v>
      </c>
      <c r="J55" s="7">
        <v>43117</v>
      </c>
      <c r="K55" s="8">
        <f t="shared" ca="1" si="2"/>
        <v>11960.767045764334</v>
      </c>
    </row>
    <row r="56" spans="2:11" x14ac:dyDescent="0.2">
      <c r="B56" s="7">
        <v>43014</v>
      </c>
      <c r="C56" s="8">
        <v>4362.95</v>
      </c>
      <c r="E56" s="11">
        <f t="shared" si="1"/>
        <v>1.4279955122361285E-2</v>
      </c>
      <c r="J56" s="7">
        <v>43118</v>
      </c>
      <c r="K56" s="8">
        <f t="shared" ca="1" si="2"/>
        <v>12007.00827560473</v>
      </c>
    </row>
    <row r="57" spans="2:11" x14ac:dyDescent="0.2">
      <c r="B57" s="7">
        <v>43013</v>
      </c>
      <c r="C57" s="8">
        <v>4301.09</v>
      </c>
      <c r="E57" s="11">
        <f t="shared" si="1"/>
        <v>1.9144731511113181E-2</v>
      </c>
      <c r="J57" s="7">
        <v>43119</v>
      </c>
      <c r="K57" s="8">
        <f t="shared" ca="1" si="2"/>
        <v>12245.677339619839</v>
      </c>
    </row>
    <row r="58" spans="2:11" x14ac:dyDescent="0.2">
      <c r="B58" s="7">
        <v>43012</v>
      </c>
      <c r="C58" s="8">
        <v>4219.53</v>
      </c>
      <c r="E58" s="11">
        <f t="shared" si="1"/>
        <v>-2.256591085987945E-2</v>
      </c>
      <c r="J58" s="7">
        <v>43120</v>
      </c>
      <c r="K58" s="8">
        <f t="shared" ca="1" si="2"/>
        <v>12331.86641216032</v>
      </c>
    </row>
    <row r="59" spans="2:11" x14ac:dyDescent="0.2">
      <c r="B59" s="7">
        <v>43011</v>
      </c>
      <c r="C59" s="8">
        <v>4315.83</v>
      </c>
      <c r="E59" s="11">
        <f t="shared" si="1"/>
        <v>-1.7376641814503935E-2</v>
      </c>
      <c r="J59" s="7">
        <v>43121</v>
      </c>
      <c r="K59" s="8">
        <f t="shared" ca="1" si="2"/>
        <v>12371.12753632949</v>
      </c>
    </row>
    <row r="60" spans="2:11" x14ac:dyDescent="0.2">
      <c r="B60" s="7">
        <v>43010</v>
      </c>
      <c r="C60" s="8">
        <v>4391.4799999999996</v>
      </c>
      <c r="E60" s="11">
        <f t="shared" si="1"/>
        <v>3.2524804294671254E-3</v>
      </c>
      <c r="J60" s="7">
        <v>43122</v>
      </c>
      <c r="K60" s="8">
        <f t="shared" ca="1" si="2"/>
        <v>13078.364800403064</v>
      </c>
    </row>
    <row r="61" spans="2:11" x14ac:dyDescent="0.2">
      <c r="B61" s="7">
        <v>43009</v>
      </c>
      <c r="C61" s="8">
        <v>4377.22</v>
      </c>
      <c r="E61" s="11">
        <f t="shared" si="1"/>
        <v>1.1749687929925848E-2</v>
      </c>
      <c r="J61" s="7">
        <v>43123</v>
      </c>
      <c r="K61" s="8">
        <f t="shared" ca="1" si="2"/>
        <v>13002.419451736225</v>
      </c>
    </row>
    <row r="62" spans="2:11" x14ac:dyDescent="0.2">
      <c r="B62" s="7">
        <v>43008</v>
      </c>
      <c r="C62" s="8">
        <v>4326.09</v>
      </c>
      <c r="E62" s="11">
        <f t="shared" si="1"/>
        <v>3.7991074354740528E-2</v>
      </c>
      <c r="J62" s="7">
        <v>43124</v>
      </c>
      <c r="K62" s="8">
        <f t="shared" ca="1" si="2"/>
        <v>13039.708978528863</v>
      </c>
    </row>
    <row r="63" spans="2:11" x14ac:dyDescent="0.2">
      <c r="B63" s="7">
        <v>43007</v>
      </c>
      <c r="C63" s="8">
        <v>4164.82</v>
      </c>
      <c r="E63" s="11">
        <f t="shared" si="1"/>
        <v>-4.795414032420996E-3</v>
      </c>
      <c r="J63" s="7">
        <v>43125</v>
      </c>
      <c r="K63" s="8">
        <f t="shared" ca="1" si="2"/>
        <v>12863.140766195042</v>
      </c>
    </row>
    <row r="64" spans="2:11" x14ac:dyDescent="0.2">
      <c r="B64" s="7">
        <v>43006</v>
      </c>
      <c r="C64" s="8">
        <v>4184.84</v>
      </c>
      <c r="E64" s="11">
        <f t="shared" si="1"/>
        <v>-3.4469919496974703E-3</v>
      </c>
      <c r="J64" s="7">
        <v>43126</v>
      </c>
      <c r="K64" s="8">
        <f t="shared" ca="1" si="2"/>
        <v>12652.432243724274</v>
      </c>
    </row>
    <row r="65" spans="2:11" x14ac:dyDescent="0.2">
      <c r="B65" s="7">
        <v>43005</v>
      </c>
      <c r="C65" s="8">
        <v>4199.29</v>
      </c>
      <c r="E65" s="11">
        <f t="shared" si="1"/>
        <v>7.7012860762308899E-2</v>
      </c>
      <c r="J65" s="7">
        <v>43127</v>
      </c>
      <c r="K65" s="8">
        <f t="shared" ca="1" si="2"/>
        <v>12290.368146907425</v>
      </c>
    </row>
    <row r="66" spans="2:11" x14ac:dyDescent="0.2">
      <c r="B66" s="7">
        <v>43004</v>
      </c>
      <c r="C66" s="8">
        <v>3888.03</v>
      </c>
      <c r="E66" s="11">
        <f t="shared" si="1"/>
        <v>-7.6787169045422063E-3</v>
      </c>
      <c r="J66" s="7">
        <v>43128</v>
      </c>
      <c r="K66" s="8">
        <f t="shared" ca="1" si="2"/>
        <v>12209.845411557808</v>
      </c>
    </row>
    <row r="67" spans="2:11" x14ac:dyDescent="0.2">
      <c r="B67" s="7">
        <v>43003</v>
      </c>
      <c r="C67" s="8">
        <v>3918</v>
      </c>
      <c r="E67" s="11">
        <f t="shared" si="1"/>
        <v>6.6965830844891813E-2</v>
      </c>
      <c r="J67" s="7">
        <v>43129</v>
      </c>
      <c r="K67" s="8">
        <f t="shared" ca="1" si="2"/>
        <v>12921.227817498551</v>
      </c>
    </row>
    <row r="68" spans="2:11" x14ac:dyDescent="0.2">
      <c r="B68" s="7">
        <v>43002</v>
      </c>
      <c r="C68" s="8">
        <v>3664.22</v>
      </c>
      <c r="E68" s="11">
        <f t="shared" si="1"/>
        <v>-3.0888920123965123E-2</v>
      </c>
      <c r="J68" s="7">
        <v>43130</v>
      </c>
      <c r="K68" s="8">
        <f t="shared" ca="1" si="2"/>
        <v>13600.14471119974</v>
      </c>
    </row>
    <row r="69" spans="2:11" x14ac:dyDescent="0.2">
      <c r="B69" s="7">
        <v>43001</v>
      </c>
      <c r="C69" s="8">
        <v>3779.17</v>
      </c>
      <c r="E69" s="11">
        <f t="shared" si="1"/>
        <v>4.5192940601307054E-2</v>
      </c>
      <c r="J69" s="7">
        <v>43131</v>
      </c>
      <c r="K69" s="8">
        <f t="shared" ca="1" si="2"/>
        <v>13739.78399091625</v>
      </c>
    </row>
    <row r="70" spans="2:11" x14ac:dyDescent="0.2">
      <c r="B70" s="7">
        <v>43000</v>
      </c>
      <c r="C70" s="8">
        <v>3612.18</v>
      </c>
      <c r="E70" s="11">
        <f t="shared" si="1"/>
        <v>-1.3473082850276048E-3</v>
      </c>
      <c r="J70" s="7">
        <v>43132</v>
      </c>
      <c r="K70" s="8">
        <f t="shared" ca="1" si="2"/>
        <v>13696.947983227146</v>
      </c>
    </row>
    <row r="71" spans="2:11" x14ac:dyDescent="0.2">
      <c r="B71" s="7">
        <v>42999</v>
      </c>
      <c r="C71" s="8">
        <v>3617.05</v>
      </c>
      <c r="E71" s="11">
        <f t="shared" ref="E71:E134" si="3">LN(C71/C72)</f>
        <v>-6.8747521770670117E-2</v>
      </c>
      <c r="J71" s="7">
        <v>43133</v>
      </c>
      <c r="K71" s="8">
        <f t="shared" ca="1" si="2"/>
        <v>13769.950133438027</v>
      </c>
    </row>
    <row r="72" spans="2:11" x14ac:dyDescent="0.2">
      <c r="B72" s="7">
        <v>42998</v>
      </c>
      <c r="C72" s="8">
        <v>3874.46</v>
      </c>
      <c r="E72" s="11">
        <f t="shared" si="3"/>
        <v>-3.6943284932957486E-3</v>
      </c>
      <c r="J72" s="7">
        <v>43134</v>
      </c>
      <c r="K72" s="8">
        <f t="shared" ca="1" si="2"/>
        <v>13267.471312393935</v>
      </c>
    </row>
    <row r="73" spans="2:11" x14ac:dyDescent="0.2">
      <c r="B73" s="7">
        <v>42997</v>
      </c>
      <c r="C73" s="8">
        <v>3888.8</v>
      </c>
      <c r="E73" s="11">
        <f t="shared" si="3"/>
        <v>-5.3276514738245108E-2</v>
      </c>
      <c r="J73" s="7">
        <v>43135</v>
      </c>
      <c r="K73" s="8">
        <f t="shared" ref="K73:K136" ca="1" si="4">K72*EXP($G$15+$G$9*NORMSINV(RAND()))</f>
        <v>13236.830876792017</v>
      </c>
    </row>
    <row r="74" spans="2:11" x14ac:dyDescent="0.2">
      <c r="B74" s="7">
        <v>42996</v>
      </c>
      <c r="C74" s="8">
        <v>4101.6000000000004</v>
      </c>
      <c r="E74" s="11">
        <f t="shared" si="3"/>
        <v>0.11309738769713314</v>
      </c>
      <c r="J74" s="7">
        <v>43136</v>
      </c>
      <c r="K74" s="8">
        <f t="shared" ca="1" si="4"/>
        <v>12462.211287975626</v>
      </c>
    </row>
    <row r="75" spans="2:11" x14ac:dyDescent="0.2">
      <c r="B75" s="7">
        <v>42995</v>
      </c>
      <c r="C75" s="8">
        <v>3662.99</v>
      </c>
      <c r="E75" s="11">
        <f t="shared" si="3"/>
        <v>-4.3421952419163074E-3</v>
      </c>
      <c r="J75" s="7">
        <v>43137</v>
      </c>
      <c r="K75" s="8">
        <f t="shared" ca="1" si="4"/>
        <v>11691.21731336811</v>
      </c>
    </row>
    <row r="76" spans="2:11" x14ac:dyDescent="0.2">
      <c r="B76" s="7">
        <v>42994</v>
      </c>
      <c r="C76" s="8">
        <v>3678.93</v>
      </c>
      <c r="E76" s="11">
        <f t="shared" si="3"/>
        <v>-5.7135733170922002E-3</v>
      </c>
      <c r="J76" s="7">
        <v>43138</v>
      </c>
      <c r="K76" s="8">
        <f t="shared" ca="1" si="4"/>
        <v>11630.566606817176</v>
      </c>
    </row>
    <row r="77" spans="2:11" x14ac:dyDescent="0.2">
      <c r="B77" s="7">
        <v>42993</v>
      </c>
      <c r="C77" s="8">
        <v>3700.01</v>
      </c>
      <c r="E77" s="11">
        <f t="shared" si="3"/>
        <v>0.13653782981982646</v>
      </c>
      <c r="J77" s="7">
        <v>43139</v>
      </c>
      <c r="K77" s="8">
        <f t="shared" ca="1" si="4"/>
        <v>12134.435555602144</v>
      </c>
    </row>
    <row r="78" spans="2:11" x14ac:dyDescent="0.2">
      <c r="B78" s="7">
        <v>42992</v>
      </c>
      <c r="C78" s="8">
        <v>3227.79</v>
      </c>
      <c r="E78" s="11">
        <f t="shared" si="3"/>
        <v>-0.1802519545930758</v>
      </c>
      <c r="J78" s="7">
        <v>43140</v>
      </c>
      <c r="K78" s="8">
        <f t="shared" ca="1" si="4"/>
        <v>11656.917071349286</v>
      </c>
    </row>
    <row r="79" spans="2:11" x14ac:dyDescent="0.2">
      <c r="B79" s="7">
        <v>42991</v>
      </c>
      <c r="C79" s="8">
        <v>3865.34</v>
      </c>
      <c r="E79" s="11">
        <f t="shared" si="3"/>
        <v>-7.6480109196169946E-2</v>
      </c>
      <c r="J79" s="7">
        <v>43141</v>
      </c>
      <c r="K79" s="8">
        <f t="shared" ca="1" si="4"/>
        <v>11957.94991333416</v>
      </c>
    </row>
    <row r="80" spans="2:11" x14ac:dyDescent="0.2">
      <c r="B80" s="7">
        <v>42990</v>
      </c>
      <c r="C80" s="8">
        <v>4172.5600000000004</v>
      </c>
      <c r="E80" s="11">
        <f t="shared" si="3"/>
        <v>-8.2937322876248769E-3</v>
      </c>
      <c r="J80" s="7">
        <v>43142</v>
      </c>
      <c r="K80" s="8">
        <f t="shared" ca="1" si="4"/>
        <v>11682.499147256085</v>
      </c>
    </row>
    <row r="81" spans="2:11" x14ac:dyDescent="0.2">
      <c r="B81" s="7">
        <v>42989</v>
      </c>
      <c r="C81" s="8">
        <v>4207.3100000000004</v>
      </c>
      <c r="E81" s="11">
        <f t="shared" si="3"/>
        <v>-4.4844879169205192E-3</v>
      </c>
      <c r="J81" s="7">
        <v>43143</v>
      </c>
      <c r="K81" s="8">
        <f t="shared" ca="1" si="4"/>
        <v>11888.012578758628</v>
      </c>
    </row>
    <row r="82" spans="2:11" x14ac:dyDescent="0.2">
      <c r="B82" s="7">
        <v>42988</v>
      </c>
      <c r="C82" s="8">
        <v>4226.22</v>
      </c>
      <c r="E82" s="11">
        <f t="shared" si="3"/>
        <v>-1.9332899725352303E-2</v>
      </c>
      <c r="J82" s="7">
        <v>43144</v>
      </c>
      <c r="K82" s="8">
        <f t="shared" ca="1" si="4"/>
        <v>11766.193555881347</v>
      </c>
    </row>
    <row r="83" spans="2:11" x14ac:dyDescent="0.2">
      <c r="B83" s="7">
        <v>42987</v>
      </c>
      <c r="C83" s="8">
        <v>4308.72</v>
      </c>
      <c r="E83" s="11">
        <f t="shared" si="3"/>
        <v>-7.6095735814995537E-4</v>
      </c>
      <c r="J83" s="7">
        <v>43145</v>
      </c>
      <c r="K83" s="8">
        <f t="shared" ca="1" si="4"/>
        <v>11146.612891631527</v>
      </c>
    </row>
    <row r="84" spans="2:11" x14ac:dyDescent="0.2">
      <c r="B84" s="7">
        <v>42986</v>
      </c>
      <c r="C84" s="8">
        <v>4312</v>
      </c>
      <c r="E84" s="11">
        <f t="shared" si="3"/>
        <v>-6.7910034348119416E-2</v>
      </c>
      <c r="J84" s="7">
        <v>43146</v>
      </c>
      <c r="K84" s="8">
        <f t="shared" ca="1" si="4"/>
        <v>12132.174591544055</v>
      </c>
    </row>
    <row r="85" spans="2:11" x14ac:dyDescent="0.2">
      <c r="B85" s="7">
        <v>42985</v>
      </c>
      <c r="C85" s="8">
        <v>4615</v>
      </c>
      <c r="E85" s="11">
        <f t="shared" si="3"/>
        <v>1.9954891230366946E-3</v>
      </c>
      <c r="J85" s="7">
        <v>43147</v>
      </c>
      <c r="K85" s="8">
        <f t="shared" ca="1" si="4"/>
        <v>12288.592629770741</v>
      </c>
    </row>
    <row r="86" spans="2:11" x14ac:dyDescent="0.2">
      <c r="B86" s="7">
        <v>42984</v>
      </c>
      <c r="C86" s="8">
        <v>4605.8</v>
      </c>
      <c r="E86" s="11">
        <f t="shared" si="3"/>
        <v>4.6503059932079469E-2</v>
      </c>
      <c r="J86" s="7">
        <v>43148</v>
      </c>
      <c r="K86" s="8">
        <f t="shared" ca="1" si="4"/>
        <v>11746.378645753894</v>
      </c>
    </row>
    <row r="87" spans="2:11" x14ac:dyDescent="0.2">
      <c r="B87" s="7">
        <v>42983</v>
      </c>
      <c r="C87" s="8">
        <v>4396.5200000000004</v>
      </c>
      <c r="E87" s="11">
        <f t="shared" si="3"/>
        <v>2.7561489654927725E-2</v>
      </c>
      <c r="J87" s="7">
        <v>43149</v>
      </c>
      <c r="K87" s="8">
        <f t="shared" ca="1" si="4"/>
        <v>11318.442001760453</v>
      </c>
    </row>
    <row r="88" spans="2:11" x14ac:dyDescent="0.2">
      <c r="B88" s="7">
        <v>42982</v>
      </c>
      <c r="C88" s="8">
        <v>4277</v>
      </c>
      <c r="E88" s="11">
        <f t="shared" si="3"/>
        <v>-7.4164418671746613E-2</v>
      </c>
      <c r="J88" s="7">
        <v>43150</v>
      </c>
      <c r="K88" s="8">
        <f t="shared" ca="1" si="4"/>
        <v>11808.891438134289</v>
      </c>
    </row>
    <row r="89" spans="2:11" x14ac:dyDescent="0.2">
      <c r="B89" s="7">
        <v>42981</v>
      </c>
      <c r="C89" s="8">
        <v>4606.26</v>
      </c>
      <c r="E89" s="11">
        <f t="shared" si="3"/>
        <v>1.3816837882020287E-3</v>
      </c>
      <c r="J89" s="7">
        <v>43151</v>
      </c>
      <c r="K89" s="8">
        <f t="shared" ca="1" si="4"/>
        <v>12448.449624839117</v>
      </c>
    </row>
    <row r="90" spans="2:11" x14ac:dyDescent="0.2">
      <c r="B90" s="7">
        <v>42980</v>
      </c>
      <c r="C90" s="8">
        <v>4599.8999999999996</v>
      </c>
      <c r="E90" s="11">
        <f t="shared" si="3"/>
        <v>-6.7619435149975773E-2</v>
      </c>
      <c r="J90" s="7">
        <v>43152</v>
      </c>
      <c r="K90" s="8">
        <f t="shared" ca="1" si="4"/>
        <v>12311.443031924784</v>
      </c>
    </row>
    <row r="91" spans="2:11" x14ac:dyDescent="0.2">
      <c r="B91" s="7">
        <v>42979</v>
      </c>
      <c r="C91" s="8">
        <v>4921.7</v>
      </c>
      <c r="E91" s="11">
        <f t="shared" si="3"/>
        <v>3.8828567852654747E-2</v>
      </c>
      <c r="J91" s="7">
        <v>43153</v>
      </c>
      <c r="K91" s="8">
        <f t="shared" ca="1" si="4"/>
        <v>12359.23913131587</v>
      </c>
    </row>
    <row r="92" spans="2:11" x14ac:dyDescent="0.2">
      <c r="B92" s="7">
        <v>42978</v>
      </c>
      <c r="C92" s="8">
        <v>4734.26</v>
      </c>
      <c r="E92" s="11">
        <f t="shared" si="3"/>
        <v>3.4612252739959416E-2</v>
      </c>
      <c r="J92" s="7">
        <v>43154</v>
      </c>
      <c r="K92" s="8">
        <f t="shared" ca="1" si="4"/>
        <v>13243.837241778972</v>
      </c>
    </row>
    <row r="93" spans="2:11" x14ac:dyDescent="0.2">
      <c r="B93" s="7">
        <v>42977</v>
      </c>
      <c r="C93" s="8">
        <v>4573.2</v>
      </c>
      <c r="E93" s="11">
        <f t="shared" si="3"/>
        <v>-1.2281443236367082E-3</v>
      </c>
      <c r="J93" s="7">
        <v>43155</v>
      </c>
      <c r="K93" s="8">
        <f t="shared" ca="1" si="4"/>
        <v>13743.283101239949</v>
      </c>
    </row>
    <row r="94" spans="2:11" x14ac:dyDescent="0.2">
      <c r="B94" s="7">
        <v>42976</v>
      </c>
      <c r="C94" s="8">
        <v>4578.82</v>
      </c>
      <c r="E94" s="11">
        <f t="shared" si="3"/>
        <v>4.4394881728588818E-2</v>
      </c>
      <c r="J94" s="7">
        <v>43156</v>
      </c>
      <c r="K94" s="8">
        <f t="shared" ca="1" si="4"/>
        <v>12949.896419622319</v>
      </c>
    </row>
    <row r="95" spans="2:11" x14ac:dyDescent="0.2">
      <c r="B95" s="7">
        <v>42975</v>
      </c>
      <c r="C95" s="8">
        <v>4379.99</v>
      </c>
      <c r="E95" s="11">
        <f t="shared" si="3"/>
        <v>9.7067983097114448E-3</v>
      </c>
      <c r="J95" s="7">
        <v>43157</v>
      </c>
      <c r="K95" s="8">
        <f t="shared" ca="1" si="4"/>
        <v>12587.440574557642</v>
      </c>
    </row>
    <row r="96" spans="2:11" x14ac:dyDescent="0.2">
      <c r="B96" s="7">
        <v>42974</v>
      </c>
      <c r="C96" s="8">
        <v>4337.68</v>
      </c>
      <c r="E96" s="11">
        <f t="shared" si="3"/>
        <v>9.9180500480555603E-4</v>
      </c>
      <c r="J96" s="7">
        <v>43158</v>
      </c>
      <c r="K96" s="8">
        <f t="shared" ca="1" si="4"/>
        <v>13616.420030917028</v>
      </c>
    </row>
    <row r="97" spans="2:11" x14ac:dyDescent="0.2">
      <c r="B97" s="7">
        <v>42973</v>
      </c>
      <c r="C97" s="8">
        <v>4333.38</v>
      </c>
      <c r="E97" s="11">
        <f t="shared" si="3"/>
        <v>-5.2017757257373049E-3</v>
      </c>
      <c r="J97" s="7">
        <v>43159</v>
      </c>
      <c r="K97" s="8">
        <f t="shared" ca="1" si="4"/>
        <v>13340.941971947477</v>
      </c>
    </row>
    <row r="98" spans="2:11" x14ac:dyDescent="0.2">
      <c r="B98" s="7">
        <v>42972</v>
      </c>
      <c r="C98" s="8">
        <v>4355.9799999999996</v>
      </c>
      <c r="E98" s="11">
        <f t="shared" si="3"/>
        <v>1.2855524350836556E-2</v>
      </c>
      <c r="J98" s="7">
        <v>43160</v>
      </c>
      <c r="K98" s="8">
        <f t="shared" ca="1" si="4"/>
        <v>13008.419421416325</v>
      </c>
    </row>
    <row r="99" spans="2:11" x14ac:dyDescent="0.2">
      <c r="B99" s="7">
        <v>42971</v>
      </c>
      <c r="C99" s="8">
        <v>4300.34</v>
      </c>
      <c r="E99" s="11">
        <f t="shared" si="3"/>
        <v>4.5728586406405036E-2</v>
      </c>
      <c r="J99" s="7">
        <v>43161</v>
      </c>
      <c r="K99" s="8">
        <f t="shared" ca="1" si="4"/>
        <v>12496.809863381646</v>
      </c>
    </row>
    <row r="100" spans="2:11" x14ac:dyDescent="0.2">
      <c r="B100" s="7">
        <v>42970</v>
      </c>
      <c r="C100" s="8">
        <v>4108.12</v>
      </c>
      <c r="E100" s="11">
        <f t="shared" si="3"/>
        <v>5.6437746227380771E-3</v>
      </c>
      <c r="J100" s="7">
        <v>43162</v>
      </c>
      <c r="K100" s="8">
        <f t="shared" ca="1" si="4"/>
        <v>12942.364495742155</v>
      </c>
    </row>
    <row r="101" spans="2:11" x14ac:dyDescent="0.2">
      <c r="B101" s="7">
        <v>42969</v>
      </c>
      <c r="C101" s="8">
        <v>4085</v>
      </c>
      <c r="E101" s="11">
        <f t="shared" si="3"/>
        <v>2.4152244539600548E-2</v>
      </c>
      <c r="J101" s="7">
        <v>43163</v>
      </c>
      <c r="K101" s="8">
        <f t="shared" ca="1" si="4"/>
        <v>12918.651842970126</v>
      </c>
    </row>
    <row r="102" spans="2:11" x14ac:dyDescent="0.2">
      <c r="B102" s="7">
        <v>42968</v>
      </c>
      <c r="C102" s="8">
        <v>3987.52</v>
      </c>
      <c r="E102" s="11">
        <f t="shared" si="3"/>
        <v>-1.7688313824575468E-2</v>
      </c>
      <c r="J102" s="7">
        <v>43164</v>
      </c>
      <c r="K102" s="8">
        <f t="shared" ca="1" si="4"/>
        <v>12668.145760861933</v>
      </c>
    </row>
    <row r="103" spans="2:11" x14ac:dyDescent="0.2">
      <c r="B103" s="7">
        <v>42967</v>
      </c>
      <c r="C103" s="8">
        <v>4058.68</v>
      </c>
      <c r="E103" s="11">
        <f t="shared" si="3"/>
        <v>-1.0019413992118786E-2</v>
      </c>
      <c r="J103" s="7">
        <v>43165</v>
      </c>
      <c r="K103" s="8">
        <f t="shared" ca="1" si="4"/>
        <v>13676.571876674752</v>
      </c>
    </row>
    <row r="104" spans="2:11" x14ac:dyDescent="0.2">
      <c r="B104" s="7">
        <v>42966</v>
      </c>
      <c r="C104" s="8">
        <v>4099.55</v>
      </c>
      <c r="E104" s="11">
        <f t="shared" si="3"/>
        <v>-1.0976212120215436E-4</v>
      </c>
      <c r="J104" s="7">
        <v>43166</v>
      </c>
      <c r="K104" s="8">
        <f t="shared" ca="1" si="4"/>
        <v>14231.82395517939</v>
      </c>
    </row>
    <row r="105" spans="2:11" x14ac:dyDescent="0.2">
      <c r="B105" s="7">
        <v>42965</v>
      </c>
      <c r="C105" s="8">
        <v>4100</v>
      </c>
      <c r="E105" s="11">
        <f t="shared" si="3"/>
        <v>-4.2147944328437208E-2</v>
      </c>
      <c r="J105" s="7">
        <v>43167</v>
      </c>
      <c r="K105" s="8">
        <f t="shared" ca="1" si="4"/>
        <v>14012.604835905855</v>
      </c>
    </row>
    <row r="106" spans="2:11" x14ac:dyDescent="0.2">
      <c r="B106" s="7">
        <v>42964</v>
      </c>
      <c r="C106" s="8">
        <v>4276.5</v>
      </c>
      <c r="E106" s="11">
        <f t="shared" si="3"/>
        <v>-2.3648931090652688E-2</v>
      </c>
      <c r="J106" s="7">
        <v>43168</v>
      </c>
      <c r="K106" s="8">
        <f t="shared" ca="1" si="4"/>
        <v>13467.628415949084</v>
      </c>
    </row>
    <row r="107" spans="2:11" x14ac:dyDescent="0.2">
      <c r="B107" s="7">
        <v>42963</v>
      </c>
      <c r="C107" s="8">
        <v>4378.84</v>
      </c>
      <c r="E107" s="11">
        <f t="shared" si="3"/>
        <v>5.2310182317354952E-2</v>
      </c>
      <c r="J107" s="7">
        <v>43169</v>
      </c>
      <c r="K107" s="8">
        <f t="shared" ca="1" si="4"/>
        <v>13413.468543467068</v>
      </c>
    </row>
    <row r="108" spans="2:11" x14ac:dyDescent="0.2">
      <c r="B108" s="7">
        <v>42962</v>
      </c>
      <c r="C108" s="8">
        <v>4155.67</v>
      </c>
      <c r="E108" s="11">
        <f t="shared" si="3"/>
        <v>-3.5589144544857669E-2</v>
      </c>
      <c r="J108" s="7">
        <v>43170</v>
      </c>
      <c r="K108" s="8">
        <f t="shared" ca="1" si="4"/>
        <v>13741.40076119062</v>
      </c>
    </row>
    <row r="109" spans="2:11" x14ac:dyDescent="0.2">
      <c r="B109" s="7">
        <v>42961</v>
      </c>
      <c r="C109" s="8">
        <v>4306.2299999999996</v>
      </c>
      <c r="E109" s="11">
        <f t="shared" si="3"/>
        <v>6.0390830935434486E-2</v>
      </c>
      <c r="J109" s="7">
        <v>43171</v>
      </c>
      <c r="K109" s="8">
        <f t="shared" ca="1" si="4"/>
        <v>14760.786326570913</v>
      </c>
    </row>
    <row r="110" spans="2:11" x14ac:dyDescent="0.2">
      <c r="B110" s="7">
        <v>42960</v>
      </c>
      <c r="C110" s="8">
        <v>4053.87</v>
      </c>
      <c r="E110" s="11">
        <f t="shared" si="3"/>
        <v>5.0275033405347662E-2</v>
      </c>
      <c r="J110" s="7">
        <v>43172</v>
      </c>
      <c r="K110" s="8">
        <f t="shared" ca="1" si="4"/>
        <v>14833.024210068836</v>
      </c>
    </row>
    <row r="111" spans="2:11" x14ac:dyDescent="0.2">
      <c r="B111" s="7">
        <v>42959</v>
      </c>
      <c r="C111" s="8">
        <v>3855.1</v>
      </c>
      <c r="E111" s="11">
        <f t="shared" si="3"/>
        <v>5.6024120785580341E-2</v>
      </c>
      <c r="J111" s="7">
        <v>43173</v>
      </c>
      <c r="K111" s="8">
        <f t="shared" ca="1" si="4"/>
        <v>13601.665498964312</v>
      </c>
    </row>
    <row r="112" spans="2:11" x14ac:dyDescent="0.2">
      <c r="B112" s="7">
        <v>42958</v>
      </c>
      <c r="C112" s="8">
        <v>3645.06</v>
      </c>
      <c r="E112" s="11">
        <f t="shared" si="3"/>
        <v>6.5772366423662479E-2</v>
      </c>
      <c r="J112" s="7">
        <v>43174</v>
      </c>
      <c r="K112" s="8">
        <f t="shared" ca="1" si="4"/>
        <v>13372.254505486075</v>
      </c>
    </row>
    <row r="113" spans="2:11" x14ac:dyDescent="0.2">
      <c r="B113" s="7">
        <v>42957</v>
      </c>
      <c r="C113" s="8">
        <v>3413.03</v>
      </c>
      <c r="E113" s="11">
        <f t="shared" si="3"/>
        <v>2.0734843698499178E-2</v>
      </c>
      <c r="J113" s="7">
        <v>43175</v>
      </c>
      <c r="K113" s="8">
        <f t="shared" ca="1" si="4"/>
        <v>13306.542420105399</v>
      </c>
    </row>
    <row r="114" spans="2:11" x14ac:dyDescent="0.2">
      <c r="B114" s="7">
        <v>42956</v>
      </c>
      <c r="C114" s="8">
        <v>3342.99</v>
      </c>
      <c r="E114" s="11">
        <f t="shared" si="3"/>
        <v>-2.0553170428583848E-2</v>
      </c>
      <c r="J114" s="7">
        <v>43176</v>
      </c>
      <c r="K114" s="8">
        <f t="shared" ca="1" si="4"/>
        <v>14239.573967949584</v>
      </c>
    </row>
    <row r="115" spans="2:11" x14ac:dyDescent="0.2">
      <c r="B115" s="7">
        <v>42955</v>
      </c>
      <c r="C115" s="8">
        <v>3412.41</v>
      </c>
      <c r="E115" s="11">
        <f t="shared" si="3"/>
        <v>7.3118402924233442E-3</v>
      </c>
      <c r="J115" s="7">
        <v>43177</v>
      </c>
      <c r="K115" s="8">
        <f t="shared" ca="1" si="4"/>
        <v>13934.590013194515</v>
      </c>
    </row>
    <row r="116" spans="2:11" x14ac:dyDescent="0.2">
      <c r="B116" s="7">
        <v>42954</v>
      </c>
      <c r="C116" s="8">
        <v>3387.55</v>
      </c>
      <c r="E116" s="11">
        <f t="shared" si="3"/>
        <v>4.9871913903413778E-2</v>
      </c>
      <c r="J116" s="7">
        <v>43178</v>
      </c>
      <c r="K116" s="8">
        <f t="shared" ca="1" si="4"/>
        <v>13612.541940794565</v>
      </c>
    </row>
    <row r="117" spans="2:11" x14ac:dyDescent="0.2">
      <c r="B117" s="7">
        <v>42953</v>
      </c>
      <c r="C117" s="8">
        <v>3222.75</v>
      </c>
      <c r="E117" s="11">
        <f t="shared" si="3"/>
        <v>-1.2601976414639084E-2</v>
      </c>
      <c r="J117" s="7">
        <v>43179</v>
      </c>
      <c r="K117" s="8">
        <f t="shared" ca="1" si="4"/>
        <v>13730.073985277009</v>
      </c>
    </row>
    <row r="118" spans="2:11" x14ac:dyDescent="0.2">
      <c r="B118" s="7">
        <v>42952</v>
      </c>
      <c r="C118" s="8">
        <v>3263.62</v>
      </c>
      <c r="E118" s="11">
        <f t="shared" si="3"/>
        <v>0.1337651656477426</v>
      </c>
      <c r="J118" s="7">
        <v>43180</v>
      </c>
      <c r="K118" s="8">
        <f t="shared" ca="1" si="4"/>
        <v>13388.64535638837</v>
      </c>
    </row>
    <row r="119" spans="2:11" x14ac:dyDescent="0.2">
      <c r="B119" s="7">
        <v>42951</v>
      </c>
      <c r="C119" s="8">
        <v>2855</v>
      </c>
      <c r="E119" s="11">
        <f t="shared" si="3"/>
        <v>2.1823090876596375E-2</v>
      </c>
      <c r="J119" s="7">
        <v>43181</v>
      </c>
      <c r="K119" s="8">
        <f t="shared" ca="1" si="4"/>
        <v>14329.320135431175</v>
      </c>
    </row>
    <row r="120" spans="2:11" x14ac:dyDescent="0.2">
      <c r="B120" s="7">
        <v>42950</v>
      </c>
      <c r="C120" s="8">
        <v>2793.37</v>
      </c>
      <c r="E120" s="11">
        <f t="shared" si="3"/>
        <v>3.2697823489473588E-2</v>
      </c>
      <c r="J120" s="7">
        <v>43182</v>
      </c>
      <c r="K120" s="8">
        <f t="shared" ca="1" si="4"/>
        <v>15190.756277175677</v>
      </c>
    </row>
    <row r="121" spans="2:11" x14ac:dyDescent="0.2">
      <c r="B121" s="7">
        <v>42949</v>
      </c>
      <c r="C121" s="8">
        <v>2703.51</v>
      </c>
      <c r="E121" s="11">
        <f t="shared" si="3"/>
        <v>-1.0116913749664391E-2</v>
      </c>
      <c r="J121" s="7">
        <v>43183</v>
      </c>
      <c r="K121" s="8">
        <f t="shared" ca="1" si="4"/>
        <v>14369.846205294858</v>
      </c>
    </row>
    <row r="122" spans="2:11" x14ac:dyDescent="0.2">
      <c r="B122" s="7">
        <v>42948</v>
      </c>
      <c r="C122" s="8">
        <v>2731</v>
      </c>
      <c r="E122" s="11">
        <f t="shared" si="3"/>
        <v>-4.468767316213261E-2</v>
      </c>
      <c r="J122" s="7">
        <v>43184</v>
      </c>
      <c r="K122" s="8">
        <f t="shared" ca="1" si="4"/>
        <v>14618.993254546389</v>
      </c>
    </row>
    <row r="123" spans="2:11" x14ac:dyDescent="0.2">
      <c r="B123" s="7">
        <v>42947</v>
      </c>
      <c r="C123" s="8">
        <v>2855.81</v>
      </c>
      <c r="E123" s="11">
        <f t="shared" si="3"/>
        <v>4.0533005615432424E-2</v>
      </c>
      <c r="J123" s="7">
        <v>43185</v>
      </c>
      <c r="K123" s="8">
        <f t="shared" ca="1" si="4"/>
        <v>15113.348012629725</v>
      </c>
    </row>
    <row r="124" spans="2:11" x14ac:dyDescent="0.2">
      <c r="B124" s="7">
        <v>42946</v>
      </c>
      <c r="C124" s="8">
        <v>2742.37</v>
      </c>
      <c r="E124" s="11">
        <f t="shared" si="3"/>
        <v>2.2796782119724478E-2</v>
      </c>
      <c r="J124" s="7">
        <v>43186</v>
      </c>
      <c r="K124" s="8">
        <f t="shared" ca="1" si="4"/>
        <v>15766.612654587398</v>
      </c>
    </row>
    <row r="125" spans="2:11" x14ac:dyDescent="0.2">
      <c r="B125" s="7">
        <v>42945</v>
      </c>
      <c r="C125" s="8">
        <v>2680.56</v>
      </c>
      <c r="E125" s="11">
        <f t="shared" si="3"/>
        <v>-3.5349081407917489E-2</v>
      </c>
      <c r="J125" s="7">
        <v>43187</v>
      </c>
      <c r="K125" s="8">
        <f t="shared" ca="1" si="4"/>
        <v>15975.419358066621</v>
      </c>
    </row>
    <row r="126" spans="2:11" x14ac:dyDescent="0.2">
      <c r="B126" s="7">
        <v>42944</v>
      </c>
      <c r="C126" s="8">
        <v>2777.01</v>
      </c>
      <c r="E126" s="11">
        <f t="shared" si="3"/>
        <v>4.0671814284937165E-2</v>
      </c>
      <c r="J126" s="7">
        <v>43188</v>
      </c>
      <c r="K126" s="8">
        <f t="shared" ca="1" si="4"/>
        <v>16206.58364553681</v>
      </c>
    </row>
    <row r="127" spans="2:11" x14ac:dyDescent="0.2">
      <c r="B127" s="7">
        <v>42943</v>
      </c>
      <c r="C127" s="8">
        <v>2666.33</v>
      </c>
      <c r="E127" s="11">
        <f t="shared" si="3"/>
        <v>5.4465892718082963E-2</v>
      </c>
      <c r="J127" s="7">
        <v>43189</v>
      </c>
      <c r="K127" s="8">
        <f t="shared" ca="1" si="4"/>
        <v>15993.826032906258</v>
      </c>
    </row>
    <row r="128" spans="2:11" x14ac:dyDescent="0.2">
      <c r="B128" s="7">
        <v>42942</v>
      </c>
      <c r="C128" s="8">
        <v>2524.9899999999998</v>
      </c>
      <c r="E128" s="11">
        <f t="shared" si="3"/>
        <v>-1.5651198398284029E-2</v>
      </c>
      <c r="J128" s="7">
        <v>43190</v>
      </c>
      <c r="K128" s="8">
        <f t="shared" ca="1" si="4"/>
        <v>15833.702212556778</v>
      </c>
    </row>
    <row r="129" spans="2:11" x14ac:dyDescent="0.2">
      <c r="B129" s="7">
        <v>42941</v>
      </c>
      <c r="C129" s="8">
        <v>2564.8200000000002</v>
      </c>
      <c r="E129" s="11">
        <f t="shared" si="3"/>
        <v>-7.3335132604266759E-2</v>
      </c>
      <c r="J129" s="7">
        <v>43191</v>
      </c>
      <c r="K129" s="8">
        <f t="shared" ca="1" si="4"/>
        <v>14666.221259696824</v>
      </c>
    </row>
    <row r="130" spans="2:11" x14ac:dyDescent="0.2">
      <c r="B130" s="7">
        <v>42940</v>
      </c>
      <c r="C130" s="8">
        <v>2759.98</v>
      </c>
      <c r="E130" s="11">
        <f t="shared" si="3"/>
        <v>3.9789487964857328E-3</v>
      </c>
      <c r="J130" s="7">
        <v>43192</v>
      </c>
      <c r="K130" s="8">
        <f t="shared" ca="1" si="4"/>
        <v>14919.152804207453</v>
      </c>
    </row>
    <row r="131" spans="2:11" x14ac:dyDescent="0.2">
      <c r="B131" s="7">
        <v>42939</v>
      </c>
      <c r="C131" s="8">
        <v>2749.02</v>
      </c>
      <c r="E131" s="11">
        <f t="shared" si="3"/>
        <v>-2.9989366095105028E-2</v>
      </c>
      <c r="J131" s="7">
        <v>43193</v>
      </c>
      <c r="K131" s="8">
        <f t="shared" ca="1" si="4"/>
        <v>13884.979542588433</v>
      </c>
    </row>
    <row r="132" spans="2:11" x14ac:dyDescent="0.2">
      <c r="B132" s="7">
        <v>42938</v>
      </c>
      <c r="C132" s="8">
        <v>2832.71</v>
      </c>
      <c r="E132" s="11">
        <f t="shared" si="3"/>
        <v>5.9155378212453057E-2</v>
      </c>
      <c r="J132" s="7">
        <v>43194</v>
      </c>
      <c r="K132" s="8">
        <f t="shared" ca="1" si="4"/>
        <v>14161.986293882221</v>
      </c>
    </row>
    <row r="133" spans="2:11" x14ac:dyDescent="0.2">
      <c r="B133" s="7">
        <v>42937</v>
      </c>
      <c r="C133" s="8">
        <v>2670</v>
      </c>
      <c r="E133" s="11">
        <f t="shared" si="3"/>
        <v>-7.3984636565322393E-2</v>
      </c>
      <c r="J133" s="7">
        <v>43195</v>
      </c>
      <c r="K133" s="8">
        <f t="shared" ca="1" si="4"/>
        <v>15283.7402980936</v>
      </c>
    </row>
    <row r="134" spans="2:11" x14ac:dyDescent="0.2">
      <c r="B134" s="7">
        <v>42936</v>
      </c>
      <c r="C134" s="8">
        <v>2875.03</v>
      </c>
      <c r="E134" s="11">
        <f t="shared" si="3"/>
        <v>0.23839563910848663</v>
      </c>
      <c r="J134" s="7">
        <v>43196</v>
      </c>
      <c r="K134" s="8">
        <f t="shared" ca="1" si="4"/>
        <v>16926.452305190127</v>
      </c>
    </row>
    <row r="135" spans="2:11" x14ac:dyDescent="0.2">
      <c r="B135" s="7">
        <v>42935</v>
      </c>
      <c r="C135" s="8">
        <v>2265.21</v>
      </c>
      <c r="E135" s="11">
        <f t="shared" ref="E135:E198" si="5">LN(C135/C136)</f>
        <v>-1.6853396987046767E-2</v>
      </c>
      <c r="J135" s="7">
        <v>43197</v>
      </c>
      <c r="K135" s="8">
        <f t="shared" ca="1" si="4"/>
        <v>16676.336856743281</v>
      </c>
    </row>
    <row r="136" spans="2:11" x14ac:dyDescent="0.2">
      <c r="B136" s="7">
        <v>42934</v>
      </c>
      <c r="C136" s="8">
        <v>2303.71</v>
      </c>
      <c r="E136" s="11">
        <f t="shared" si="5"/>
        <v>3.4314614002687753E-2</v>
      </c>
      <c r="J136" s="7">
        <v>43198</v>
      </c>
      <c r="K136" s="8">
        <f t="shared" ca="1" si="4"/>
        <v>16012.694554091304</v>
      </c>
    </row>
    <row r="137" spans="2:11" x14ac:dyDescent="0.2">
      <c r="B137" s="7">
        <v>42933</v>
      </c>
      <c r="C137" s="8">
        <v>2226</v>
      </c>
      <c r="E137" s="11">
        <f t="shared" si="5"/>
        <v>0.14911620428199562</v>
      </c>
      <c r="J137" s="7">
        <v>43199</v>
      </c>
      <c r="K137" s="8">
        <f t="shared" ref="K137:K200" ca="1" si="6">K136*EXP($G$15+$G$9*NORMSINV(RAND()))</f>
        <v>16039.55765214289</v>
      </c>
    </row>
    <row r="138" spans="2:11" x14ac:dyDescent="0.2">
      <c r="B138" s="7">
        <v>42932</v>
      </c>
      <c r="C138" s="8">
        <v>1917.63</v>
      </c>
      <c r="E138" s="11">
        <f t="shared" si="5"/>
        <v>-2.7202343922784752E-2</v>
      </c>
      <c r="J138" s="7">
        <v>43200</v>
      </c>
      <c r="K138" s="8">
        <f t="shared" ca="1" si="6"/>
        <v>16451.43021671064</v>
      </c>
    </row>
    <row r="139" spans="2:11" x14ac:dyDescent="0.2">
      <c r="B139" s="7">
        <v>42931</v>
      </c>
      <c r="C139" s="8">
        <v>1970.51</v>
      </c>
      <c r="E139" s="11">
        <f t="shared" si="5"/>
        <v>-0.11622384845393169</v>
      </c>
      <c r="J139" s="7">
        <v>43201</v>
      </c>
      <c r="K139" s="8">
        <f t="shared" ca="1" si="6"/>
        <v>15844.9993229761</v>
      </c>
    </row>
    <row r="140" spans="2:11" x14ac:dyDescent="0.2">
      <c r="B140" s="7">
        <v>42930</v>
      </c>
      <c r="C140" s="8">
        <v>2213.37</v>
      </c>
      <c r="E140" s="11">
        <f t="shared" si="5"/>
        <v>-5.5630414908131094E-2</v>
      </c>
      <c r="J140" s="7">
        <v>43202</v>
      </c>
      <c r="K140" s="8">
        <f t="shared" ca="1" si="6"/>
        <v>15000.733218552892</v>
      </c>
    </row>
    <row r="141" spans="2:11" x14ac:dyDescent="0.2">
      <c r="B141" s="7">
        <v>42929</v>
      </c>
      <c r="C141" s="8">
        <v>2339.9899999999998</v>
      </c>
      <c r="E141" s="11">
        <f t="shared" si="5"/>
        <v>-2.0309539674150636E-2</v>
      </c>
      <c r="J141" s="7">
        <v>43203</v>
      </c>
      <c r="K141" s="8">
        <f t="shared" ca="1" si="6"/>
        <v>15980.283770650913</v>
      </c>
    </row>
    <row r="142" spans="2:11" x14ac:dyDescent="0.2">
      <c r="B142" s="7">
        <v>42928</v>
      </c>
      <c r="C142" s="8">
        <v>2388</v>
      </c>
      <c r="E142" s="11">
        <f t="shared" si="5"/>
        <v>3.495044674798567E-2</v>
      </c>
      <c r="J142" s="7">
        <v>43204</v>
      </c>
      <c r="K142" s="8">
        <f t="shared" ca="1" si="6"/>
        <v>16299.324338300503</v>
      </c>
    </row>
    <row r="143" spans="2:11" x14ac:dyDescent="0.2">
      <c r="B143" s="7">
        <v>42927</v>
      </c>
      <c r="C143" s="8">
        <v>2305.98</v>
      </c>
      <c r="E143" s="11">
        <f t="shared" si="5"/>
        <v>-7.5474012692457841E-3</v>
      </c>
      <c r="J143" s="7">
        <v>43205</v>
      </c>
      <c r="K143" s="8">
        <f t="shared" ca="1" si="6"/>
        <v>15618.275338401048</v>
      </c>
    </row>
    <row r="144" spans="2:11" x14ac:dyDescent="0.2">
      <c r="B144" s="7">
        <v>42926</v>
      </c>
      <c r="C144" s="8">
        <v>2323.4499999999998</v>
      </c>
      <c r="E144" s="11">
        <f t="shared" si="5"/>
        <v>-7.4149166203216654E-2</v>
      </c>
      <c r="J144" s="7">
        <v>43206</v>
      </c>
      <c r="K144" s="8">
        <f t="shared" ca="1" si="6"/>
        <v>15516.378145405046</v>
      </c>
    </row>
    <row r="145" spans="2:11" x14ac:dyDescent="0.2">
      <c r="B145" s="7">
        <v>42925</v>
      </c>
      <c r="C145" s="8">
        <v>2502.2800000000002</v>
      </c>
      <c r="E145" s="11">
        <f t="shared" si="5"/>
        <v>-1.8918493519123211E-2</v>
      </c>
      <c r="J145" s="7">
        <v>43207</v>
      </c>
      <c r="K145" s="8">
        <f t="shared" ca="1" si="6"/>
        <v>15747.160351960076</v>
      </c>
    </row>
    <row r="146" spans="2:11" x14ac:dyDescent="0.2">
      <c r="B146" s="7">
        <v>42924</v>
      </c>
      <c r="C146" s="8">
        <v>2550.0700000000002</v>
      </c>
      <c r="E146" s="11">
        <f t="shared" si="5"/>
        <v>1.9246248361437412E-2</v>
      </c>
      <c r="J146" s="7">
        <v>43208</v>
      </c>
      <c r="K146" s="8">
        <f t="shared" ca="1" si="6"/>
        <v>15309.697519780095</v>
      </c>
    </row>
    <row r="147" spans="2:11" x14ac:dyDescent="0.2">
      <c r="B147" s="7">
        <v>42923</v>
      </c>
      <c r="C147" s="8">
        <v>2501.46</v>
      </c>
      <c r="E147" s="11">
        <f t="shared" si="5"/>
        <v>-3.8786872366042974E-2</v>
      </c>
      <c r="J147" s="7">
        <v>43209</v>
      </c>
      <c r="K147" s="8">
        <f t="shared" ca="1" si="6"/>
        <v>15122.044110470282</v>
      </c>
    </row>
    <row r="148" spans="2:11" x14ac:dyDescent="0.2">
      <c r="B148" s="7">
        <v>42922</v>
      </c>
      <c r="C148" s="8">
        <v>2600.39</v>
      </c>
      <c r="E148" s="11">
        <f t="shared" si="5"/>
        <v>-9.647742849967037E-4</v>
      </c>
      <c r="J148" s="7">
        <v>43210</v>
      </c>
      <c r="K148" s="8">
        <f t="shared" ca="1" si="6"/>
        <v>15126.27947543325</v>
      </c>
    </row>
    <row r="149" spans="2:11" x14ac:dyDescent="0.2">
      <c r="B149" s="7">
        <v>42921</v>
      </c>
      <c r="C149" s="8">
        <v>2602.9</v>
      </c>
      <c r="E149" s="11">
        <f t="shared" si="5"/>
        <v>2.6081853285757428E-3</v>
      </c>
      <c r="J149" s="7">
        <v>43211</v>
      </c>
      <c r="K149" s="8">
        <f t="shared" ca="1" si="6"/>
        <v>15042.844757738394</v>
      </c>
    </row>
    <row r="150" spans="2:11" x14ac:dyDescent="0.2">
      <c r="B150" s="7">
        <v>42920</v>
      </c>
      <c r="C150" s="8">
        <v>2596.12</v>
      </c>
      <c r="E150" s="11">
        <f t="shared" si="5"/>
        <v>1.7740366822844984E-2</v>
      </c>
      <c r="J150" s="7">
        <v>43212</v>
      </c>
      <c r="K150" s="8">
        <f t="shared" ca="1" si="6"/>
        <v>15112.557092485957</v>
      </c>
    </row>
    <row r="151" spans="2:11" x14ac:dyDescent="0.2">
      <c r="B151" s="7">
        <v>42919</v>
      </c>
      <c r="C151" s="8">
        <v>2550.4699999999998</v>
      </c>
      <c r="E151" s="11">
        <f t="shared" si="5"/>
        <v>1.8240450011972498E-2</v>
      </c>
      <c r="J151" s="7">
        <v>43213</v>
      </c>
      <c r="K151" s="8">
        <f t="shared" ca="1" si="6"/>
        <v>14027.619673326362</v>
      </c>
    </row>
    <row r="152" spans="2:11" x14ac:dyDescent="0.2">
      <c r="B152" s="7">
        <v>42918</v>
      </c>
      <c r="C152" s="8">
        <v>2504.37</v>
      </c>
      <c r="E152" s="11">
        <f t="shared" si="5"/>
        <v>3.7410958064517552E-2</v>
      </c>
      <c r="J152" s="7">
        <v>43214</v>
      </c>
      <c r="K152" s="8">
        <f t="shared" ca="1" si="6"/>
        <v>14556.04639764011</v>
      </c>
    </row>
    <row r="153" spans="2:11" x14ac:dyDescent="0.2">
      <c r="B153" s="7">
        <v>42917</v>
      </c>
      <c r="C153" s="8">
        <v>2412.41</v>
      </c>
      <c r="E153" s="11">
        <f t="shared" si="5"/>
        <v>-2.1764322865751667E-2</v>
      </c>
      <c r="J153" s="7">
        <v>43215</v>
      </c>
      <c r="K153" s="8">
        <f t="shared" ca="1" si="6"/>
        <v>15145.476939437845</v>
      </c>
    </row>
    <row r="154" spans="2:11" x14ac:dyDescent="0.2">
      <c r="B154" s="7">
        <v>42916</v>
      </c>
      <c r="C154" s="8">
        <v>2465.4899999999998</v>
      </c>
      <c r="E154" s="11">
        <f t="shared" si="5"/>
        <v>-3.0399298734599994E-2</v>
      </c>
      <c r="J154" s="7">
        <v>43216</v>
      </c>
      <c r="K154" s="8">
        <f t="shared" ca="1" si="6"/>
        <v>16153.938439346133</v>
      </c>
    </row>
    <row r="155" spans="2:11" x14ac:dyDescent="0.2">
      <c r="B155" s="7">
        <v>42915</v>
      </c>
      <c r="C155" s="8">
        <v>2541.59</v>
      </c>
      <c r="E155" s="11">
        <f t="shared" si="5"/>
        <v>-7.1783257925129634E-3</v>
      </c>
      <c r="J155" s="7">
        <v>43217</v>
      </c>
      <c r="K155" s="8">
        <f t="shared" ca="1" si="6"/>
        <v>15943.290329105133</v>
      </c>
    </row>
    <row r="156" spans="2:11" x14ac:dyDescent="0.2">
      <c r="B156" s="7">
        <v>42914</v>
      </c>
      <c r="C156" s="8">
        <v>2559.9</v>
      </c>
      <c r="E156" s="11">
        <f t="shared" si="5"/>
        <v>-1.9902833942210254E-3</v>
      </c>
      <c r="J156" s="7">
        <v>43218</v>
      </c>
      <c r="K156" s="8">
        <f t="shared" ca="1" si="6"/>
        <v>15976.29798613496</v>
      </c>
    </row>
    <row r="157" spans="2:11" x14ac:dyDescent="0.2">
      <c r="B157" s="7">
        <v>42913</v>
      </c>
      <c r="C157" s="8">
        <v>2565</v>
      </c>
      <c r="E157" s="11">
        <f t="shared" si="5"/>
        <v>5.7686933254694095E-2</v>
      </c>
      <c r="J157" s="7">
        <v>43219</v>
      </c>
      <c r="K157" s="8">
        <f t="shared" ca="1" si="6"/>
        <v>16124.424622316848</v>
      </c>
    </row>
    <row r="158" spans="2:11" x14ac:dyDescent="0.2">
      <c r="B158" s="7">
        <v>42912</v>
      </c>
      <c r="C158" s="8">
        <v>2421.2199999999998</v>
      </c>
      <c r="E158" s="11">
        <f t="shared" si="5"/>
        <v>-3.2830857012470314E-2</v>
      </c>
      <c r="J158" s="7">
        <v>43220</v>
      </c>
      <c r="K158" s="8">
        <f t="shared" ca="1" si="6"/>
        <v>15970.8561423476</v>
      </c>
    </row>
    <row r="159" spans="2:11" x14ac:dyDescent="0.2">
      <c r="B159" s="7">
        <v>42911</v>
      </c>
      <c r="C159" s="8">
        <v>2502.0300000000002</v>
      </c>
      <c r="E159" s="11">
        <f t="shared" si="5"/>
        <v>-2.1990375601090972E-2</v>
      </c>
      <c r="J159" s="7">
        <v>43221</v>
      </c>
      <c r="K159" s="8">
        <f t="shared" ca="1" si="6"/>
        <v>16483.277004537074</v>
      </c>
    </row>
    <row r="160" spans="2:11" x14ac:dyDescent="0.2">
      <c r="B160" s="7">
        <v>42910</v>
      </c>
      <c r="C160" s="8">
        <v>2557.66</v>
      </c>
      <c r="E160" s="11">
        <f t="shared" si="5"/>
        <v>-4.8606571779770597E-2</v>
      </c>
      <c r="J160" s="7">
        <v>43222</v>
      </c>
      <c r="K160" s="8">
        <f t="shared" ca="1" si="6"/>
        <v>15752.692365967307</v>
      </c>
    </row>
    <row r="161" spans="2:11" x14ac:dyDescent="0.2">
      <c r="B161" s="7">
        <v>42909</v>
      </c>
      <c r="C161" s="8">
        <v>2685.05</v>
      </c>
      <c r="E161" s="11">
        <f t="shared" si="5"/>
        <v>-1.0532594178155006E-2</v>
      </c>
      <c r="J161" s="7">
        <v>43223</v>
      </c>
      <c r="K161" s="8">
        <f t="shared" ca="1" si="6"/>
        <v>15993.058929913746</v>
      </c>
    </row>
    <row r="162" spans="2:11" x14ac:dyDescent="0.2">
      <c r="B162" s="7">
        <v>42908</v>
      </c>
      <c r="C162" s="8">
        <v>2713.48</v>
      </c>
      <c r="E162" s="11">
        <f t="shared" si="5"/>
        <v>2.1019222702341644E-2</v>
      </c>
      <c r="J162" s="7">
        <v>43224</v>
      </c>
      <c r="K162" s="8">
        <f t="shared" ca="1" si="6"/>
        <v>15909.768656888487</v>
      </c>
    </row>
    <row r="163" spans="2:11" x14ac:dyDescent="0.2">
      <c r="B163" s="7">
        <v>42907</v>
      </c>
      <c r="C163" s="8">
        <v>2657.04</v>
      </c>
      <c r="E163" s="11">
        <f t="shared" si="5"/>
        <v>-3.0745199162794844E-2</v>
      </c>
      <c r="J163" s="7">
        <v>43225</v>
      </c>
      <c r="K163" s="8">
        <f t="shared" ca="1" si="6"/>
        <v>16491.916623789686</v>
      </c>
    </row>
    <row r="164" spans="2:11" x14ac:dyDescent="0.2">
      <c r="B164" s="7">
        <v>42906</v>
      </c>
      <c r="C164" s="8">
        <v>2740</v>
      </c>
      <c r="E164" s="11">
        <f t="shared" si="5"/>
        <v>5.3216002151570997E-2</v>
      </c>
      <c r="J164" s="7">
        <v>43226</v>
      </c>
      <c r="K164" s="8">
        <f t="shared" ca="1" si="6"/>
        <v>16500.214143223155</v>
      </c>
    </row>
    <row r="165" spans="2:11" x14ac:dyDescent="0.2">
      <c r="B165" s="7">
        <v>42905</v>
      </c>
      <c r="C165" s="8">
        <v>2598</v>
      </c>
      <c r="E165" s="11">
        <f t="shared" si="5"/>
        <v>3.1682148094219799E-2</v>
      </c>
      <c r="J165" s="7">
        <v>43227</v>
      </c>
      <c r="K165" s="8">
        <f t="shared" ca="1" si="6"/>
        <v>17098.345987973848</v>
      </c>
    </row>
    <row r="166" spans="2:11" x14ac:dyDescent="0.2">
      <c r="B166" s="7">
        <v>42904</v>
      </c>
      <c r="C166" s="8">
        <v>2516.98</v>
      </c>
      <c r="E166" s="11">
        <f t="shared" si="5"/>
        <v>-4.3924076035485302E-2</v>
      </c>
      <c r="J166" s="7">
        <v>43228</v>
      </c>
      <c r="K166" s="8">
        <f t="shared" ca="1" si="6"/>
        <v>17472.548670150554</v>
      </c>
    </row>
    <row r="167" spans="2:11" x14ac:dyDescent="0.2">
      <c r="B167" s="7">
        <v>42903</v>
      </c>
      <c r="C167" s="8">
        <v>2630</v>
      </c>
      <c r="E167" s="11">
        <f t="shared" si="5"/>
        <v>5.6839967568803773E-2</v>
      </c>
      <c r="J167" s="7">
        <v>43229</v>
      </c>
      <c r="K167" s="8">
        <f t="shared" ca="1" si="6"/>
        <v>17941.007157797259</v>
      </c>
    </row>
    <row r="168" spans="2:11" x14ac:dyDescent="0.2">
      <c r="B168" s="7">
        <v>42902</v>
      </c>
      <c r="C168" s="8">
        <v>2484.6799999999998</v>
      </c>
      <c r="E168" s="11">
        <f t="shared" si="5"/>
        <v>2.43494683222042E-2</v>
      </c>
      <c r="J168" s="7">
        <v>43230</v>
      </c>
      <c r="K168" s="8">
        <f t="shared" ca="1" si="6"/>
        <v>17705.305211724342</v>
      </c>
    </row>
    <row r="169" spans="2:11" x14ac:dyDescent="0.2">
      <c r="B169" s="7">
        <v>42901</v>
      </c>
      <c r="C169" s="8">
        <v>2424.91</v>
      </c>
      <c r="E169" s="11">
        <f t="shared" si="5"/>
        <v>-1.029361425797031E-2</v>
      </c>
      <c r="J169" s="7">
        <v>43231</v>
      </c>
      <c r="K169" s="8">
        <f t="shared" ca="1" si="6"/>
        <v>16520.060964780507</v>
      </c>
    </row>
    <row r="170" spans="2:11" x14ac:dyDescent="0.2">
      <c r="B170" s="7">
        <v>42900</v>
      </c>
      <c r="C170" s="8">
        <v>2450</v>
      </c>
      <c r="E170" s="11">
        <f t="shared" si="5"/>
        <v>-9.8281641896390659E-2</v>
      </c>
      <c r="J170" s="7">
        <v>43232</v>
      </c>
      <c r="K170" s="8">
        <f t="shared" ca="1" si="6"/>
        <v>16046.411155187983</v>
      </c>
    </row>
    <row r="171" spans="2:11" x14ac:dyDescent="0.2">
      <c r="B171" s="7">
        <v>42899</v>
      </c>
      <c r="C171" s="8">
        <v>2703.02</v>
      </c>
      <c r="E171" s="11">
        <f t="shared" si="5"/>
        <v>1.3392924318355405E-2</v>
      </c>
      <c r="J171" s="7">
        <v>43233</v>
      </c>
      <c r="K171" s="8">
        <f t="shared" ca="1" si="6"/>
        <v>15706.3123832822</v>
      </c>
    </row>
    <row r="172" spans="2:11" x14ac:dyDescent="0.2">
      <c r="B172" s="7">
        <v>42898</v>
      </c>
      <c r="C172" s="8">
        <v>2667.06</v>
      </c>
      <c r="E172" s="11">
        <f t="shared" si="5"/>
        <v>-0.1022579144891161</v>
      </c>
      <c r="J172" s="7">
        <v>43234</v>
      </c>
      <c r="K172" s="8">
        <f t="shared" ca="1" si="6"/>
        <v>14700.748116363005</v>
      </c>
    </row>
    <row r="173" spans="2:11" x14ac:dyDescent="0.2">
      <c r="B173" s="7">
        <v>42897</v>
      </c>
      <c r="C173" s="8">
        <v>2954.22</v>
      </c>
      <c r="E173" s="11">
        <f t="shared" si="5"/>
        <v>1.8527367913165893E-2</v>
      </c>
      <c r="J173" s="7">
        <v>43235</v>
      </c>
      <c r="K173" s="8">
        <f t="shared" ca="1" si="6"/>
        <v>14983.32679628123</v>
      </c>
    </row>
    <row r="174" spans="2:11" x14ac:dyDescent="0.2">
      <c r="B174" s="7">
        <v>42896</v>
      </c>
      <c r="C174" s="8">
        <v>2899.99</v>
      </c>
      <c r="E174" s="11">
        <f t="shared" si="5"/>
        <v>2.714804695320536E-2</v>
      </c>
      <c r="J174" s="7">
        <v>43236</v>
      </c>
      <c r="K174" s="8">
        <f t="shared" ca="1" si="6"/>
        <v>15669.886383215457</v>
      </c>
    </row>
    <row r="175" spans="2:11" x14ac:dyDescent="0.2">
      <c r="B175" s="7">
        <v>42895</v>
      </c>
      <c r="C175" s="8">
        <v>2822.32</v>
      </c>
      <c r="E175" s="11">
        <f t="shared" si="5"/>
        <v>5.7992600771464824E-3</v>
      </c>
      <c r="J175" s="7">
        <v>43237</v>
      </c>
      <c r="K175" s="8">
        <f t="shared" ca="1" si="6"/>
        <v>15098.543939291651</v>
      </c>
    </row>
    <row r="176" spans="2:11" x14ac:dyDescent="0.2">
      <c r="B176" s="7">
        <v>42894</v>
      </c>
      <c r="C176" s="8">
        <v>2806</v>
      </c>
      <c r="E176" s="11">
        <f t="shared" si="5"/>
        <v>4.4813228786063281E-2</v>
      </c>
      <c r="J176" s="7">
        <v>43238</v>
      </c>
      <c r="K176" s="8">
        <f t="shared" ca="1" si="6"/>
        <v>15178.126845890158</v>
      </c>
    </row>
    <row r="177" spans="2:11" x14ac:dyDescent="0.2">
      <c r="B177" s="7">
        <v>42893</v>
      </c>
      <c r="C177" s="8">
        <v>2683.03</v>
      </c>
      <c r="E177" s="11">
        <f t="shared" si="5"/>
        <v>-7.1100452693522664E-2</v>
      </c>
      <c r="J177" s="7">
        <v>43239</v>
      </c>
      <c r="K177" s="8">
        <f t="shared" ca="1" si="6"/>
        <v>15086.254062419461</v>
      </c>
    </row>
    <row r="178" spans="2:11" x14ac:dyDescent="0.2">
      <c r="B178" s="7">
        <v>42892</v>
      </c>
      <c r="C178" s="8">
        <v>2880.74</v>
      </c>
      <c r="E178" s="11">
        <f t="shared" si="5"/>
        <v>6.5536447802164458E-2</v>
      </c>
      <c r="J178" s="7">
        <v>43240</v>
      </c>
      <c r="K178" s="8">
        <f t="shared" ca="1" si="6"/>
        <v>15731.362676689905</v>
      </c>
    </row>
    <row r="179" spans="2:11" x14ac:dyDescent="0.2">
      <c r="B179" s="7">
        <v>42891</v>
      </c>
      <c r="C179" s="8">
        <v>2698</v>
      </c>
      <c r="E179" s="11">
        <f t="shared" si="5"/>
        <v>6.4184741372653009E-2</v>
      </c>
      <c r="J179" s="7">
        <v>43241</v>
      </c>
      <c r="K179" s="8">
        <f t="shared" ca="1" si="6"/>
        <v>15086.058260016067</v>
      </c>
    </row>
    <row r="180" spans="2:11" x14ac:dyDescent="0.2">
      <c r="B180" s="7">
        <v>42890</v>
      </c>
      <c r="C180" s="8">
        <v>2530.27</v>
      </c>
      <c r="E180" s="11">
        <f t="shared" si="5"/>
        <v>-4.2080748954450376E-3</v>
      </c>
      <c r="J180" s="7">
        <v>43242</v>
      </c>
      <c r="K180" s="8">
        <f t="shared" ca="1" si="6"/>
        <v>14561.111169692062</v>
      </c>
    </row>
    <row r="181" spans="2:11" x14ac:dyDescent="0.2">
      <c r="B181" s="7">
        <v>42889</v>
      </c>
      <c r="C181" s="8">
        <v>2540.94</v>
      </c>
      <c r="E181" s="11">
        <f t="shared" si="5"/>
        <v>2.0677174280150583E-2</v>
      </c>
      <c r="J181" s="7">
        <v>43243</v>
      </c>
      <c r="K181" s="8">
        <f t="shared" ca="1" si="6"/>
        <v>13763.746555879843</v>
      </c>
    </row>
    <row r="182" spans="2:11" x14ac:dyDescent="0.2">
      <c r="B182" s="7">
        <v>42888</v>
      </c>
      <c r="C182" s="8">
        <v>2488.94</v>
      </c>
      <c r="E182" s="11">
        <f t="shared" si="5"/>
        <v>3.0725078676943771E-2</v>
      </c>
      <c r="J182" s="7">
        <v>43244</v>
      </c>
      <c r="K182" s="8">
        <f t="shared" ca="1" si="6"/>
        <v>14552.096105009081</v>
      </c>
    </row>
    <row r="183" spans="2:11" x14ac:dyDescent="0.2">
      <c r="B183" s="7">
        <v>42887</v>
      </c>
      <c r="C183" s="8">
        <v>2413.63</v>
      </c>
      <c r="E183" s="11">
        <f t="shared" si="5"/>
        <v>4.9088307324070164E-2</v>
      </c>
      <c r="J183" s="7">
        <v>43245</v>
      </c>
      <c r="K183" s="8">
        <f t="shared" ca="1" si="6"/>
        <v>14437.700921767773</v>
      </c>
    </row>
    <row r="184" spans="2:11" x14ac:dyDescent="0.2">
      <c r="B184" s="7">
        <v>42886</v>
      </c>
      <c r="C184" s="8">
        <v>2298.0100000000002</v>
      </c>
      <c r="E184" s="11">
        <f t="shared" si="5"/>
        <v>4.1991987502957878E-2</v>
      </c>
      <c r="J184" s="7">
        <v>43246</v>
      </c>
      <c r="K184" s="8">
        <f t="shared" ca="1" si="6"/>
        <v>13562.725833338125</v>
      </c>
    </row>
    <row r="185" spans="2:11" x14ac:dyDescent="0.2">
      <c r="B185" s="7">
        <v>42885</v>
      </c>
      <c r="C185" s="8">
        <v>2203.5100000000002</v>
      </c>
      <c r="E185" s="11">
        <f t="shared" si="5"/>
        <v>-3.9416884393949851E-2</v>
      </c>
      <c r="J185" s="7">
        <v>43247</v>
      </c>
      <c r="K185" s="8">
        <f t="shared" ca="1" si="6"/>
        <v>13929.388436769492</v>
      </c>
    </row>
    <row r="186" spans="2:11" x14ac:dyDescent="0.2">
      <c r="B186" s="7">
        <v>42884</v>
      </c>
      <c r="C186" s="8">
        <v>2292.1</v>
      </c>
      <c r="E186" s="11">
        <f t="shared" si="5"/>
        <v>5.0689571718939896E-2</v>
      </c>
      <c r="J186" s="7">
        <v>43248</v>
      </c>
      <c r="K186" s="8">
        <f t="shared" ca="1" si="6"/>
        <v>14093.442213229358</v>
      </c>
    </row>
    <row r="187" spans="2:11" x14ac:dyDescent="0.2">
      <c r="B187" s="7">
        <v>42883</v>
      </c>
      <c r="C187" s="8">
        <v>2178.81</v>
      </c>
      <c r="E187" s="11">
        <f t="shared" si="5"/>
        <v>6.4849136456769971E-2</v>
      </c>
      <c r="J187" s="7">
        <v>43249</v>
      </c>
      <c r="K187" s="8">
        <f t="shared" ca="1" si="6"/>
        <v>13605.165348112838</v>
      </c>
    </row>
    <row r="188" spans="2:11" x14ac:dyDescent="0.2">
      <c r="B188" s="7">
        <v>42882</v>
      </c>
      <c r="C188" s="8">
        <v>2042</v>
      </c>
      <c r="E188" s="11">
        <f t="shared" si="5"/>
        <v>-0.11016677273894704</v>
      </c>
      <c r="J188" s="7">
        <v>43250</v>
      </c>
      <c r="K188" s="8">
        <f t="shared" ca="1" si="6"/>
        <v>13093.148501165973</v>
      </c>
    </row>
    <row r="189" spans="2:11" x14ac:dyDescent="0.2">
      <c r="B189" s="7">
        <v>42881</v>
      </c>
      <c r="C189" s="8">
        <v>2279.8200000000002</v>
      </c>
      <c r="E189" s="11">
        <f t="shared" si="5"/>
        <v>-5.5595187319298356E-3</v>
      </c>
      <c r="J189" s="7">
        <v>43251</v>
      </c>
      <c r="K189" s="8">
        <f t="shared" ca="1" si="6"/>
        <v>13538.702731022575</v>
      </c>
    </row>
    <row r="190" spans="2:11" x14ac:dyDescent="0.2">
      <c r="B190" s="7">
        <v>42880</v>
      </c>
      <c r="C190" s="8">
        <v>2292.5300000000002</v>
      </c>
      <c r="E190" s="11">
        <f t="shared" si="5"/>
        <v>-5.4231356486382706E-2</v>
      </c>
      <c r="J190" s="7">
        <v>43252</v>
      </c>
      <c r="K190" s="8">
        <f t="shared" ca="1" si="6"/>
        <v>13187.883731797119</v>
      </c>
    </row>
    <row r="191" spans="2:11" x14ac:dyDescent="0.2">
      <c r="B191" s="7">
        <v>42879</v>
      </c>
      <c r="C191" s="8">
        <v>2420.29</v>
      </c>
      <c r="E191" s="11">
        <f t="shared" si="5"/>
        <v>6.6652622412715204E-2</v>
      </c>
      <c r="J191" s="7">
        <v>43253</v>
      </c>
      <c r="K191" s="8">
        <f t="shared" ca="1" si="6"/>
        <v>13014.519201395267</v>
      </c>
    </row>
    <row r="192" spans="2:11" x14ac:dyDescent="0.2">
      <c r="B192" s="7">
        <v>42878</v>
      </c>
      <c r="C192" s="8">
        <v>2264.23</v>
      </c>
      <c r="E192" s="11">
        <f t="shared" si="5"/>
        <v>7.531168637396847E-2</v>
      </c>
      <c r="J192" s="7">
        <v>43254</v>
      </c>
      <c r="K192" s="8">
        <f t="shared" ca="1" si="6"/>
        <v>12987.715481238985</v>
      </c>
    </row>
    <row r="193" spans="2:11" x14ac:dyDescent="0.2">
      <c r="B193" s="7">
        <v>42877</v>
      </c>
      <c r="C193" s="8">
        <v>2099.9699999999998</v>
      </c>
      <c r="E193" s="11">
        <f t="shared" si="5"/>
        <v>4.0039154910720298E-2</v>
      </c>
      <c r="J193" s="7">
        <v>43255</v>
      </c>
      <c r="K193" s="8">
        <f t="shared" ca="1" si="6"/>
        <v>13662.904573464552</v>
      </c>
    </row>
    <row r="194" spans="2:11" x14ac:dyDescent="0.2">
      <c r="B194" s="7">
        <v>42876</v>
      </c>
      <c r="C194" s="8">
        <v>2017.55</v>
      </c>
      <c r="E194" s="11">
        <f t="shared" si="5"/>
        <v>1.7660749615826881E-3</v>
      </c>
      <c r="J194" s="7">
        <v>43256</v>
      </c>
      <c r="K194" s="8">
        <f t="shared" ca="1" si="6"/>
        <v>13513.484292725594</v>
      </c>
    </row>
    <row r="195" spans="2:11" x14ac:dyDescent="0.2">
      <c r="B195" s="7">
        <v>42875</v>
      </c>
      <c r="C195" s="8">
        <v>2013.99</v>
      </c>
      <c r="E195" s="11">
        <f t="shared" si="5"/>
        <v>2.8194284932428232E-2</v>
      </c>
      <c r="J195" s="7">
        <v>43257</v>
      </c>
      <c r="K195" s="8">
        <f t="shared" ca="1" si="6"/>
        <v>13920.438862124767</v>
      </c>
    </row>
    <row r="196" spans="2:11" x14ac:dyDescent="0.2">
      <c r="B196" s="7">
        <v>42874</v>
      </c>
      <c r="C196" s="8">
        <v>1958</v>
      </c>
      <c r="E196" s="11">
        <f t="shared" si="5"/>
        <v>4.1189145670928538E-2</v>
      </c>
      <c r="J196" s="7">
        <v>43258</v>
      </c>
      <c r="K196" s="8">
        <f t="shared" ca="1" si="6"/>
        <v>14023.58114440138</v>
      </c>
    </row>
    <row r="197" spans="2:11" x14ac:dyDescent="0.2">
      <c r="B197" s="7">
        <v>42873</v>
      </c>
      <c r="C197" s="8">
        <v>1878.99</v>
      </c>
      <c r="E197" s="11">
        <f t="shared" si="5"/>
        <v>5.2442668097072369E-2</v>
      </c>
      <c r="J197" s="7">
        <v>43259</v>
      </c>
      <c r="K197" s="8">
        <f t="shared" ca="1" si="6"/>
        <v>13932.535722956451</v>
      </c>
    </row>
    <row r="198" spans="2:11" x14ac:dyDescent="0.2">
      <c r="B198" s="7">
        <v>42872</v>
      </c>
      <c r="C198" s="8">
        <v>1782.99</v>
      </c>
      <c r="E198" s="11">
        <f t="shared" si="5"/>
        <v>4.7657596942506958E-2</v>
      </c>
      <c r="J198" s="7">
        <v>43260</v>
      </c>
      <c r="K198" s="8">
        <f t="shared" ca="1" si="6"/>
        <v>13828.194861234226</v>
      </c>
    </row>
    <row r="199" spans="2:11" x14ac:dyDescent="0.2">
      <c r="B199" s="7">
        <v>42871</v>
      </c>
      <c r="C199" s="8">
        <v>1700.01</v>
      </c>
      <c r="E199" s="11">
        <f t="shared" ref="E199:E262" si="7">LN(C199/C200)</f>
        <v>-3.2124626436494923E-3</v>
      </c>
      <c r="J199" s="7">
        <v>43261</v>
      </c>
      <c r="K199" s="8">
        <f t="shared" ca="1" si="6"/>
        <v>13719.07197555631</v>
      </c>
    </row>
    <row r="200" spans="2:11" x14ac:dyDescent="0.2">
      <c r="B200" s="7">
        <v>42870</v>
      </c>
      <c r="C200" s="8">
        <v>1705.48</v>
      </c>
      <c r="E200" s="11">
        <f t="shared" si="7"/>
        <v>-4.5011438116357494E-2</v>
      </c>
      <c r="J200" s="7">
        <v>43262</v>
      </c>
      <c r="K200" s="8">
        <f t="shared" ca="1" si="6"/>
        <v>14089.90094134603</v>
      </c>
    </row>
    <row r="201" spans="2:11" x14ac:dyDescent="0.2">
      <c r="B201" s="7">
        <v>42869</v>
      </c>
      <c r="C201" s="8">
        <v>1784</v>
      </c>
      <c r="E201" s="11">
        <f t="shared" si="7"/>
        <v>3.9933889834773114E-3</v>
      </c>
      <c r="J201" s="7">
        <v>43263</v>
      </c>
      <c r="K201" s="8">
        <f t="shared" ref="K201:K264" ca="1" si="8">K200*EXP($G$15+$G$9*NORMSINV(RAND()))</f>
        <v>13938.342178015531</v>
      </c>
    </row>
    <row r="202" spans="2:11" x14ac:dyDescent="0.2">
      <c r="B202" s="7">
        <v>42868</v>
      </c>
      <c r="C202" s="8">
        <v>1776.89</v>
      </c>
      <c r="E202" s="11">
        <f t="shared" si="7"/>
        <v>4.9243024040685937E-2</v>
      </c>
      <c r="J202" s="7">
        <v>43264</v>
      </c>
      <c r="K202" s="8">
        <f t="shared" ca="1" si="8"/>
        <v>13836.445761637575</v>
      </c>
    </row>
    <row r="203" spans="2:11" x14ac:dyDescent="0.2">
      <c r="B203" s="7">
        <v>42867</v>
      </c>
      <c r="C203" s="8">
        <v>1691.51</v>
      </c>
      <c r="E203" s="11">
        <f t="shared" si="7"/>
        <v>-7.7846992281611072E-2</v>
      </c>
      <c r="J203" s="7">
        <v>43265</v>
      </c>
      <c r="K203" s="8">
        <f t="shared" ca="1" si="8"/>
        <v>15043.102613014848</v>
      </c>
    </row>
    <row r="204" spans="2:11" x14ac:dyDescent="0.2">
      <c r="B204" s="7">
        <v>42866</v>
      </c>
      <c r="C204" s="8">
        <v>1828.45</v>
      </c>
      <c r="E204" s="11">
        <f t="shared" si="7"/>
        <v>3.1032501018090745E-2</v>
      </c>
      <c r="J204" s="7">
        <v>43266</v>
      </c>
      <c r="K204" s="8">
        <f t="shared" ca="1" si="8"/>
        <v>15390.191597079245</v>
      </c>
    </row>
    <row r="205" spans="2:11" x14ac:dyDescent="0.2">
      <c r="B205" s="7">
        <v>42865</v>
      </c>
      <c r="C205" s="8">
        <v>1772.58</v>
      </c>
      <c r="E205" s="11">
        <f t="shared" si="7"/>
        <v>2.9949044123106665E-2</v>
      </c>
      <c r="J205" s="7">
        <v>43267</v>
      </c>
      <c r="K205" s="8">
        <f t="shared" ca="1" si="8"/>
        <v>15717.275323874897</v>
      </c>
    </row>
    <row r="206" spans="2:11" x14ac:dyDescent="0.2">
      <c r="B206" s="7">
        <v>42864</v>
      </c>
      <c r="C206" s="8">
        <v>1720.28</v>
      </c>
      <c r="E206" s="11">
        <f t="shared" si="7"/>
        <v>4.1990607108931828E-2</v>
      </c>
      <c r="J206" s="7">
        <v>43268</v>
      </c>
      <c r="K206" s="8">
        <f t="shared" ca="1" si="8"/>
        <v>16275.987142899863</v>
      </c>
    </row>
    <row r="207" spans="2:11" x14ac:dyDescent="0.2">
      <c r="B207" s="7">
        <v>42863</v>
      </c>
      <c r="C207" s="8">
        <v>1649.54</v>
      </c>
      <c r="E207" s="11">
        <f t="shared" si="7"/>
        <v>5.9657774233950286E-2</v>
      </c>
      <c r="J207" s="7">
        <v>43269</v>
      </c>
      <c r="K207" s="8">
        <f t="shared" ca="1" si="8"/>
        <v>14884.252699148194</v>
      </c>
    </row>
    <row r="208" spans="2:11" x14ac:dyDescent="0.2">
      <c r="B208" s="7">
        <v>42862</v>
      </c>
      <c r="C208" s="8">
        <v>1554.01</v>
      </c>
      <c r="E208" s="11">
        <f t="shared" si="7"/>
        <v>-2.5770974054520959E-3</v>
      </c>
      <c r="J208" s="7">
        <v>43270</v>
      </c>
      <c r="K208" s="8">
        <f t="shared" ca="1" si="8"/>
        <v>15412.167175264252</v>
      </c>
    </row>
    <row r="209" spans="2:11" x14ac:dyDescent="0.2">
      <c r="B209" s="7">
        <v>42861</v>
      </c>
      <c r="C209" s="8">
        <v>1558.02</v>
      </c>
      <c r="E209" s="11">
        <f t="shared" si="7"/>
        <v>2.806635415449743E-2</v>
      </c>
      <c r="J209" s="7">
        <v>43271</v>
      </c>
      <c r="K209" s="8">
        <f t="shared" ca="1" si="8"/>
        <v>16013.774128381969</v>
      </c>
    </row>
    <row r="210" spans="2:11" x14ac:dyDescent="0.2">
      <c r="B210" s="7">
        <v>42860</v>
      </c>
      <c r="C210" s="8">
        <v>1514.9</v>
      </c>
      <c r="E210" s="11">
        <f t="shared" si="7"/>
        <v>-1.4632665339098749E-2</v>
      </c>
      <c r="J210" s="7">
        <v>43272</v>
      </c>
      <c r="K210" s="8">
        <f t="shared" ca="1" si="8"/>
        <v>15663.557783745287</v>
      </c>
    </row>
    <row r="211" spans="2:11" x14ac:dyDescent="0.2">
      <c r="B211" s="7">
        <v>42859</v>
      </c>
      <c r="C211" s="8">
        <v>1537.23</v>
      </c>
      <c r="E211" s="11">
        <f t="shared" si="7"/>
        <v>2.237262154318995E-2</v>
      </c>
      <c r="J211" s="7">
        <v>43273</v>
      </c>
      <c r="K211" s="8">
        <f t="shared" ca="1" si="8"/>
        <v>16356.653521263202</v>
      </c>
    </row>
    <row r="212" spans="2:11" x14ac:dyDescent="0.2">
      <c r="B212" s="7">
        <v>42858</v>
      </c>
      <c r="C212" s="8">
        <v>1503.22</v>
      </c>
      <c r="E212" s="11">
        <f t="shared" si="7"/>
        <v>3.7598846854287535E-2</v>
      </c>
      <c r="J212" s="7">
        <v>43274</v>
      </c>
      <c r="K212" s="8">
        <f t="shared" ca="1" si="8"/>
        <v>16688.33186049154</v>
      </c>
    </row>
    <row r="213" spans="2:11" x14ac:dyDescent="0.2">
      <c r="B213" s="7">
        <v>42857</v>
      </c>
      <c r="C213" s="8">
        <v>1447.75</v>
      </c>
      <c r="E213" s="11">
        <f t="shared" si="7"/>
        <v>4.0088366264242101E-2</v>
      </c>
      <c r="J213" s="7">
        <v>43275</v>
      </c>
      <c r="K213" s="8">
        <f t="shared" ca="1" si="8"/>
        <v>16613.921817539493</v>
      </c>
    </row>
    <row r="214" spans="2:11" x14ac:dyDescent="0.2">
      <c r="B214" s="7">
        <v>42856</v>
      </c>
      <c r="C214" s="8">
        <v>1390.86</v>
      </c>
      <c r="E214" s="11">
        <f t="shared" si="7"/>
        <v>2.9662124951137233E-2</v>
      </c>
      <c r="J214" s="7">
        <v>43276</v>
      </c>
      <c r="K214" s="8">
        <f t="shared" ca="1" si="8"/>
        <v>16538.862836407949</v>
      </c>
    </row>
    <row r="215" spans="2:11" x14ac:dyDescent="0.2">
      <c r="B215" s="7">
        <v>42855</v>
      </c>
      <c r="C215" s="8">
        <v>1350.21</v>
      </c>
      <c r="E215" s="11">
        <f t="shared" si="7"/>
        <v>1.2828094711811122E-2</v>
      </c>
      <c r="J215" s="7">
        <v>43277</v>
      </c>
      <c r="K215" s="8">
        <f t="shared" ca="1" si="8"/>
        <v>17676.040800367191</v>
      </c>
    </row>
    <row r="216" spans="2:11" x14ac:dyDescent="0.2">
      <c r="B216" s="7">
        <v>42854</v>
      </c>
      <c r="C216" s="8">
        <v>1333</v>
      </c>
      <c r="E216" s="11">
        <f t="shared" si="7"/>
        <v>1.7269216290118764E-3</v>
      </c>
      <c r="J216" s="7">
        <v>43278</v>
      </c>
      <c r="K216" s="8">
        <f t="shared" ca="1" si="8"/>
        <v>17714.128338990067</v>
      </c>
    </row>
    <row r="217" spans="2:11" x14ac:dyDescent="0.2">
      <c r="B217" s="7">
        <v>42853</v>
      </c>
      <c r="C217" s="8">
        <v>1330.7</v>
      </c>
      <c r="E217" s="11">
        <f t="shared" si="7"/>
        <v>-6.2353743056897833E-4</v>
      </c>
      <c r="J217" s="7">
        <v>43279</v>
      </c>
      <c r="K217" s="8">
        <f t="shared" ca="1" si="8"/>
        <v>18410.035927350043</v>
      </c>
    </row>
    <row r="218" spans="2:11" x14ac:dyDescent="0.2">
      <c r="B218" s="7">
        <v>42852</v>
      </c>
      <c r="C218" s="8">
        <v>1331.53</v>
      </c>
      <c r="E218" s="11">
        <f t="shared" si="7"/>
        <v>3.3245793321261978E-2</v>
      </c>
      <c r="J218" s="7">
        <v>43280</v>
      </c>
      <c r="K218" s="8">
        <f t="shared" ca="1" si="8"/>
        <v>18103.352884029253</v>
      </c>
    </row>
    <row r="219" spans="2:11" x14ac:dyDescent="0.2">
      <c r="B219" s="7">
        <v>42851</v>
      </c>
      <c r="C219" s="8">
        <v>1287.99</v>
      </c>
      <c r="E219" s="11">
        <f t="shared" si="7"/>
        <v>1.4853674944616244E-2</v>
      </c>
      <c r="J219" s="7">
        <v>43281</v>
      </c>
      <c r="K219" s="8">
        <f t="shared" ca="1" si="8"/>
        <v>18126.731978473985</v>
      </c>
    </row>
    <row r="220" spans="2:11" x14ac:dyDescent="0.2">
      <c r="B220" s="7">
        <v>42850</v>
      </c>
      <c r="C220" s="8">
        <v>1269</v>
      </c>
      <c r="E220" s="11">
        <f t="shared" si="7"/>
        <v>1.2225730852173133E-2</v>
      </c>
      <c r="J220" s="7">
        <v>43282</v>
      </c>
      <c r="K220" s="8">
        <f t="shared" ca="1" si="8"/>
        <v>18964.22408683442</v>
      </c>
    </row>
    <row r="221" spans="2:11" x14ac:dyDescent="0.2">
      <c r="B221" s="7">
        <v>42849</v>
      </c>
      <c r="C221" s="8">
        <v>1253.58</v>
      </c>
      <c r="E221" s="11">
        <f t="shared" si="7"/>
        <v>9.2885259309947229E-3</v>
      </c>
      <c r="J221" s="7">
        <v>43283</v>
      </c>
      <c r="K221" s="8">
        <f t="shared" ca="1" si="8"/>
        <v>17617.679486674639</v>
      </c>
    </row>
    <row r="222" spans="2:11" x14ac:dyDescent="0.2">
      <c r="B222" s="7">
        <v>42848</v>
      </c>
      <c r="C222" s="8">
        <v>1241.99</v>
      </c>
      <c r="E222" s="11">
        <f t="shared" si="7"/>
        <v>7.1025149192244499E-3</v>
      </c>
      <c r="J222" s="7">
        <v>43284</v>
      </c>
      <c r="K222" s="8">
        <f t="shared" ca="1" si="8"/>
        <v>19169.707867609523</v>
      </c>
    </row>
    <row r="223" spans="2:11" x14ac:dyDescent="0.2">
      <c r="B223" s="7">
        <v>42847</v>
      </c>
      <c r="C223" s="8">
        <v>1233.2</v>
      </c>
      <c r="E223" s="11">
        <f t="shared" si="7"/>
        <v>-8.4060233110677222E-3</v>
      </c>
      <c r="J223" s="7">
        <v>43285</v>
      </c>
      <c r="K223" s="8">
        <f t="shared" ca="1" si="8"/>
        <v>19415.886644743994</v>
      </c>
    </row>
    <row r="224" spans="2:11" x14ac:dyDescent="0.2">
      <c r="B224" s="7">
        <v>42846</v>
      </c>
      <c r="C224" s="8">
        <v>1243.6099999999999</v>
      </c>
      <c r="E224" s="11">
        <f t="shared" si="7"/>
        <v>7.6035558834408176E-3</v>
      </c>
      <c r="J224" s="7">
        <v>43286</v>
      </c>
      <c r="K224" s="8">
        <f t="shared" ca="1" si="8"/>
        <v>19829.203899733497</v>
      </c>
    </row>
    <row r="225" spans="2:11" x14ac:dyDescent="0.2">
      <c r="B225" s="7">
        <v>42845</v>
      </c>
      <c r="C225" s="8">
        <v>1234.19</v>
      </c>
      <c r="E225" s="11">
        <f t="shared" si="7"/>
        <v>2.4782149004505968E-2</v>
      </c>
      <c r="J225" s="7">
        <v>43287</v>
      </c>
      <c r="K225" s="8">
        <f t="shared" ca="1" si="8"/>
        <v>19661.896454046084</v>
      </c>
    </row>
    <row r="226" spans="2:11" x14ac:dyDescent="0.2">
      <c r="B226" s="7">
        <v>42844</v>
      </c>
      <c r="C226" s="8">
        <v>1203.98</v>
      </c>
      <c r="E226" s="11">
        <f t="shared" si="7"/>
        <v>1.1634866015656396E-3</v>
      </c>
      <c r="J226" s="7">
        <v>43288</v>
      </c>
      <c r="K226" s="8">
        <f t="shared" ca="1" si="8"/>
        <v>19884.78298295286</v>
      </c>
    </row>
    <row r="227" spans="2:11" x14ac:dyDescent="0.2">
      <c r="B227" s="7">
        <v>42843</v>
      </c>
      <c r="C227" s="8">
        <v>1202.58</v>
      </c>
      <c r="E227" s="11">
        <f t="shared" si="7"/>
        <v>2.1891321094070111E-2</v>
      </c>
      <c r="J227" s="7">
        <v>43289</v>
      </c>
      <c r="K227" s="8">
        <f t="shared" ca="1" si="8"/>
        <v>19314.592569991324</v>
      </c>
    </row>
    <row r="228" spans="2:11" x14ac:dyDescent="0.2">
      <c r="B228" s="7">
        <v>42842</v>
      </c>
      <c r="C228" s="8">
        <v>1176.54</v>
      </c>
      <c r="E228" s="11">
        <f t="shared" si="7"/>
        <v>1.2168523496097082E-2</v>
      </c>
      <c r="J228" s="7">
        <v>43290</v>
      </c>
      <c r="K228" s="8">
        <f t="shared" ca="1" si="8"/>
        <v>19304.306437416832</v>
      </c>
    </row>
    <row r="229" spans="2:11" x14ac:dyDescent="0.2">
      <c r="B229" s="7">
        <v>42841</v>
      </c>
      <c r="C229" s="8">
        <v>1162.31</v>
      </c>
      <c r="E229" s="11">
        <f t="shared" si="7"/>
        <v>-9.538723555815979E-3</v>
      </c>
      <c r="J229" s="7">
        <v>43291</v>
      </c>
      <c r="K229" s="8">
        <f t="shared" ca="1" si="8"/>
        <v>18469.766301456206</v>
      </c>
    </row>
    <row r="230" spans="2:11" x14ac:dyDescent="0.2">
      <c r="B230" s="7">
        <v>42840</v>
      </c>
      <c r="C230" s="8">
        <v>1173.45</v>
      </c>
      <c r="E230" s="11">
        <f t="shared" si="7"/>
        <v>2.6538229323042873E-3</v>
      </c>
      <c r="J230" s="7">
        <v>43292</v>
      </c>
      <c r="K230" s="8">
        <f t="shared" ca="1" si="8"/>
        <v>19346.647114591739</v>
      </c>
    </row>
    <row r="231" spans="2:11" x14ac:dyDescent="0.2">
      <c r="B231" s="7">
        <v>42839</v>
      </c>
      <c r="C231" s="8">
        <v>1170.3399999999999</v>
      </c>
      <c r="E231" s="11">
        <f t="shared" si="7"/>
        <v>-2.1935355002530507E-3</v>
      </c>
      <c r="J231" s="7">
        <v>43293</v>
      </c>
      <c r="K231" s="8">
        <f t="shared" ca="1" si="8"/>
        <v>18519.127202246931</v>
      </c>
    </row>
    <row r="232" spans="2:11" x14ac:dyDescent="0.2">
      <c r="B232" s="7">
        <v>42838</v>
      </c>
      <c r="C232" s="8">
        <v>1172.9100000000001</v>
      </c>
      <c r="E232" s="11">
        <f t="shared" si="7"/>
        <v>-3.2924301452435578E-2</v>
      </c>
      <c r="J232" s="7">
        <v>43294</v>
      </c>
      <c r="K232" s="8">
        <f t="shared" ca="1" si="8"/>
        <v>17951.988140926424</v>
      </c>
    </row>
    <row r="233" spans="2:11" x14ac:dyDescent="0.2">
      <c r="B233" s="7">
        <v>42837</v>
      </c>
      <c r="C233" s="8">
        <v>1212.17</v>
      </c>
      <c r="E233" s="11">
        <f t="shared" si="7"/>
        <v>-5.6105051825923917E-3</v>
      </c>
      <c r="J233" s="7">
        <v>43295</v>
      </c>
      <c r="K233" s="8">
        <f t="shared" ca="1" si="8"/>
        <v>18356.324548761113</v>
      </c>
    </row>
    <row r="234" spans="2:11" x14ac:dyDescent="0.2">
      <c r="B234" s="7">
        <v>42836</v>
      </c>
      <c r="C234" s="8">
        <v>1218.99</v>
      </c>
      <c r="E234" s="11">
        <f t="shared" si="7"/>
        <v>8.0223142990834984E-3</v>
      </c>
      <c r="J234" s="7">
        <v>43296</v>
      </c>
      <c r="K234" s="8">
        <f t="shared" ca="1" si="8"/>
        <v>19045.378343446286</v>
      </c>
    </row>
    <row r="235" spans="2:11" x14ac:dyDescent="0.2">
      <c r="B235" s="7">
        <v>42835</v>
      </c>
      <c r="C235" s="8">
        <v>1209.25</v>
      </c>
      <c r="E235" s="11">
        <f t="shared" si="7"/>
        <v>2.5254106862062273E-3</v>
      </c>
      <c r="J235" s="7">
        <v>43297</v>
      </c>
      <c r="K235" s="8">
        <f t="shared" ca="1" si="8"/>
        <v>19187.916747205996</v>
      </c>
    </row>
    <row r="236" spans="2:11" x14ac:dyDescent="0.2">
      <c r="B236" s="7">
        <v>42834</v>
      </c>
      <c r="C236" s="8">
        <v>1206.2</v>
      </c>
      <c r="E236" s="11">
        <f t="shared" si="7"/>
        <v>1.8551048056095296E-2</v>
      </c>
      <c r="J236" s="7">
        <v>43298</v>
      </c>
      <c r="K236" s="8">
        <f t="shared" ca="1" si="8"/>
        <v>19660.675309844031</v>
      </c>
    </row>
    <row r="237" spans="2:11" x14ac:dyDescent="0.2">
      <c r="B237" s="7">
        <v>42833</v>
      </c>
      <c r="C237" s="8">
        <v>1184.03</v>
      </c>
      <c r="E237" s="11">
        <f t="shared" si="7"/>
        <v>-5.5839012476704914E-3</v>
      </c>
      <c r="J237" s="7">
        <v>43299</v>
      </c>
      <c r="K237" s="8">
        <f t="shared" ca="1" si="8"/>
        <v>19126.21899583282</v>
      </c>
    </row>
    <row r="238" spans="2:11" x14ac:dyDescent="0.2">
      <c r="B238" s="7">
        <v>42832</v>
      </c>
      <c r="C238" s="8">
        <v>1190.6600000000001</v>
      </c>
      <c r="E238" s="11">
        <f t="shared" si="7"/>
        <v>-1.5956263077033692E-4</v>
      </c>
      <c r="J238" s="7">
        <v>43300</v>
      </c>
      <c r="K238" s="8">
        <f t="shared" ca="1" si="8"/>
        <v>19455.369016935292</v>
      </c>
    </row>
    <row r="239" spans="2:11" x14ac:dyDescent="0.2">
      <c r="B239" s="7">
        <v>42831</v>
      </c>
      <c r="C239" s="8">
        <v>1190.8499999999999</v>
      </c>
      <c r="E239" s="11">
        <f t="shared" si="7"/>
        <v>4.8404799459788109E-2</v>
      </c>
      <c r="J239" s="7">
        <v>43301</v>
      </c>
      <c r="K239" s="8">
        <f t="shared" ca="1" si="8"/>
        <v>18788.896526641827</v>
      </c>
    </row>
    <row r="240" spans="2:11" x14ac:dyDescent="0.2">
      <c r="B240" s="7">
        <v>42830</v>
      </c>
      <c r="C240" s="8">
        <v>1134.58</v>
      </c>
      <c r="E240" s="11">
        <f t="shared" si="7"/>
        <v>-7.393846415366688E-3</v>
      </c>
      <c r="J240" s="7">
        <v>43302</v>
      </c>
      <c r="K240" s="8">
        <f t="shared" ca="1" si="8"/>
        <v>18697.276692903408</v>
      </c>
    </row>
    <row r="241" spans="2:11" x14ac:dyDescent="0.2">
      <c r="B241" s="7">
        <v>42829</v>
      </c>
      <c r="C241" s="8">
        <v>1143</v>
      </c>
      <c r="E241" s="11">
        <f t="shared" si="7"/>
        <v>-1.547358653327913E-3</v>
      </c>
      <c r="J241" s="7">
        <v>43303</v>
      </c>
      <c r="K241" s="8">
        <f t="shared" ca="1" si="8"/>
        <v>18689.698641657946</v>
      </c>
    </row>
    <row r="242" spans="2:11" x14ac:dyDescent="0.2">
      <c r="B242" s="7">
        <v>42828</v>
      </c>
      <c r="C242" s="8">
        <v>1144.77</v>
      </c>
      <c r="E242" s="11">
        <f t="shared" si="7"/>
        <v>6.0086994584374172E-2</v>
      </c>
      <c r="J242" s="7">
        <v>43304</v>
      </c>
      <c r="K242" s="8">
        <f t="shared" ca="1" si="8"/>
        <v>19664.395008993153</v>
      </c>
    </row>
    <row r="243" spans="2:11" x14ac:dyDescent="0.2">
      <c r="B243" s="7">
        <v>42827</v>
      </c>
      <c r="C243" s="8">
        <v>1078.01</v>
      </c>
      <c r="E243" s="11">
        <f t="shared" si="7"/>
        <v>-5.4858020504232104E-3</v>
      </c>
      <c r="J243" s="7">
        <v>43305</v>
      </c>
      <c r="K243" s="8">
        <f t="shared" ca="1" si="8"/>
        <v>20030.021396617198</v>
      </c>
    </row>
    <row r="244" spans="2:11" x14ac:dyDescent="0.2">
      <c r="B244" s="7">
        <v>42826</v>
      </c>
      <c r="C244" s="8">
        <v>1083.94</v>
      </c>
      <c r="E244" s="11">
        <f t="shared" si="7"/>
        <v>1.2654224792694057E-2</v>
      </c>
      <c r="J244" s="7">
        <v>43306</v>
      </c>
      <c r="K244" s="8">
        <f t="shared" ca="1" si="8"/>
        <v>19198.850546382302</v>
      </c>
    </row>
    <row r="245" spans="2:11" x14ac:dyDescent="0.2">
      <c r="B245" s="7">
        <v>42825</v>
      </c>
      <c r="C245" s="8">
        <v>1070.31</v>
      </c>
      <c r="E245" s="11">
        <f t="shared" si="7"/>
        <v>3.4803727547054297E-2</v>
      </c>
      <c r="J245" s="7">
        <v>43307</v>
      </c>
      <c r="K245" s="8">
        <f t="shared" ca="1" si="8"/>
        <v>19892.140231145942</v>
      </c>
    </row>
    <row r="246" spans="2:11" x14ac:dyDescent="0.2">
      <c r="B246" s="7">
        <v>42824</v>
      </c>
      <c r="C246" s="8">
        <v>1033.7</v>
      </c>
      <c r="E246" s="11">
        <f t="shared" si="7"/>
        <v>-2.1839344609925508E-3</v>
      </c>
      <c r="J246" s="7">
        <v>43308</v>
      </c>
      <c r="K246" s="8">
        <f t="shared" ca="1" si="8"/>
        <v>20268.332460122212</v>
      </c>
    </row>
    <row r="247" spans="2:11" x14ac:dyDescent="0.2">
      <c r="B247" s="7">
        <v>42823</v>
      </c>
      <c r="C247" s="8">
        <v>1035.96</v>
      </c>
      <c r="E247" s="11">
        <f t="shared" si="7"/>
        <v>-7.7213778172164974E-3</v>
      </c>
      <c r="J247" s="7">
        <v>43309</v>
      </c>
      <c r="K247" s="8">
        <f t="shared" ca="1" si="8"/>
        <v>20142.339445816382</v>
      </c>
    </row>
    <row r="248" spans="2:11" x14ac:dyDescent="0.2">
      <c r="B248" s="7">
        <v>42822</v>
      </c>
      <c r="C248" s="8">
        <v>1043.99</v>
      </c>
      <c r="E248" s="11">
        <f t="shared" si="7"/>
        <v>3.9061237528845039E-3</v>
      </c>
      <c r="J248" s="7">
        <v>43310</v>
      </c>
      <c r="K248" s="8">
        <f t="shared" ca="1" si="8"/>
        <v>19894.945370066031</v>
      </c>
    </row>
    <row r="249" spans="2:11" x14ac:dyDescent="0.2">
      <c r="B249" s="7">
        <v>42821</v>
      </c>
      <c r="C249" s="8">
        <v>1039.92</v>
      </c>
      <c r="E249" s="11">
        <f t="shared" si="7"/>
        <v>7.9965781637881775E-2</v>
      </c>
      <c r="J249" s="7">
        <v>43311</v>
      </c>
      <c r="K249" s="8">
        <f t="shared" ca="1" si="8"/>
        <v>20611.899454655777</v>
      </c>
    </row>
    <row r="250" spans="2:11" x14ac:dyDescent="0.2">
      <c r="B250" s="7">
        <v>42820</v>
      </c>
      <c r="C250" s="8">
        <v>960</v>
      </c>
      <c r="E250" s="11">
        <f t="shared" si="7"/>
        <v>4.1544511272193097E-3</v>
      </c>
      <c r="J250" s="7">
        <v>43312</v>
      </c>
      <c r="K250" s="8">
        <f t="shared" ca="1" si="8"/>
        <v>20782.692767166278</v>
      </c>
    </row>
    <row r="251" spans="2:11" x14ac:dyDescent="0.2">
      <c r="B251" s="7">
        <v>42819</v>
      </c>
      <c r="C251" s="8">
        <v>956.02</v>
      </c>
      <c r="E251" s="11">
        <f t="shared" si="7"/>
        <v>2.8605511030494642E-2</v>
      </c>
      <c r="J251" s="7">
        <v>43313</v>
      </c>
      <c r="K251" s="8">
        <f t="shared" ca="1" si="8"/>
        <v>21922.288142634683</v>
      </c>
    </row>
    <row r="252" spans="2:11" x14ac:dyDescent="0.2">
      <c r="B252" s="7">
        <v>42818</v>
      </c>
      <c r="C252" s="8">
        <v>929.06</v>
      </c>
      <c r="E252" s="11">
        <f t="shared" si="7"/>
        <v>-0.10280089534718917</v>
      </c>
      <c r="J252" s="7">
        <v>43314</v>
      </c>
      <c r="K252" s="8">
        <f t="shared" ca="1" si="8"/>
        <v>21402.180618930277</v>
      </c>
    </row>
    <row r="253" spans="2:11" x14ac:dyDescent="0.2">
      <c r="B253" s="7">
        <v>42817</v>
      </c>
      <c r="C253" s="8">
        <v>1029.6500000000001</v>
      </c>
      <c r="E253" s="11">
        <f t="shared" si="7"/>
        <v>-7.6528641066307629E-3</v>
      </c>
      <c r="J253" s="7">
        <v>43315</v>
      </c>
      <c r="K253" s="8">
        <f t="shared" ca="1" si="8"/>
        <v>21013.003210942501</v>
      </c>
    </row>
    <row r="254" spans="2:11" x14ac:dyDescent="0.2">
      <c r="B254" s="7">
        <v>42816</v>
      </c>
      <c r="C254" s="8">
        <v>1037.56</v>
      </c>
      <c r="E254" s="11">
        <f t="shared" si="7"/>
        <v>-7.1435367228724928E-2</v>
      </c>
      <c r="J254" s="7">
        <v>43316</v>
      </c>
      <c r="K254" s="8">
        <f t="shared" ca="1" si="8"/>
        <v>20341.958555127065</v>
      </c>
    </row>
    <row r="255" spans="2:11" x14ac:dyDescent="0.2">
      <c r="B255" s="7">
        <v>42815</v>
      </c>
      <c r="C255" s="8">
        <v>1114.3900000000001</v>
      </c>
      <c r="E255" s="11">
        <f t="shared" si="7"/>
        <v>7.2978636951281123E-2</v>
      </c>
      <c r="J255" s="7">
        <v>43317</v>
      </c>
      <c r="K255" s="8">
        <f t="shared" ca="1" si="8"/>
        <v>20245.736834163949</v>
      </c>
    </row>
    <row r="256" spans="2:11" x14ac:dyDescent="0.2">
      <c r="B256" s="7">
        <v>42814</v>
      </c>
      <c r="C256" s="8">
        <v>1035.96</v>
      </c>
      <c r="E256" s="11">
        <f t="shared" si="7"/>
        <v>1.7518084907332778E-2</v>
      </c>
      <c r="J256" s="7">
        <v>43318</v>
      </c>
      <c r="K256" s="8">
        <f t="shared" ca="1" si="8"/>
        <v>19833.028980270868</v>
      </c>
    </row>
    <row r="257" spans="2:11" x14ac:dyDescent="0.2">
      <c r="B257" s="7">
        <v>42813</v>
      </c>
      <c r="C257" s="8">
        <v>1017.97</v>
      </c>
      <c r="E257" s="11">
        <f t="shared" si="7"/>
        <v>4.8888403716823244E-2</v>
      </c>
      <c r="J257" s="7">
        <v>43319</v>
      </c>
      <c r="K257" s="8">
        <f t="shared" ca="1" si="8"/>
        <v>21198.032911550064</v>
      </c>
    </row>
    <row r="258" spans="2:11" x14ac:dyDescent="0.2">
      <c r="B258" s="7">
        <v>42812</v>
      </c>
      <c r="C258" s="8">
        <v>969.4</v>
      </c>
      <c r="E258" s="11">
        <f t="shared" si="7"/>
        <v>-9.9689420998434877E-2</v>
      </c>
      <c r="J258" s="7">
        <v>43320</v>
      </c>
      <c r="K258" s="8">
        <f t="shared" ca="1" si="8"/>
        <v>22412.705473053207</v>
      </c>
    </row>
    <row r="259" spans="2:11" x14ac:dyDescent="0.2">
      <c r="B259" s="7">
        <v>42811</v>
      </c>
      <c r="C259" s="8">
        <v>1071.02</v>
      </c>
      <c r="E259" s="11">
        <f t="shared" si="7"/>
        <v>-9.0629096089567374E-2</v>
      </c>
      <c r="J259" s="7">
        <v>43321</v>
      </c>
      <c r="K259" s="8">
        <f t="shared" ca="1" si="8"/>
        <v>22999.995677375318</v>
      </c>
    </row>
    <row r="260" spans="2:11" x14ac:dyDescent="0.2">
      <c r="B260" s="7">
        <v>42810</v>
      </c>
      <c r="C260" s="8">
        <v>1172.6199999999999</v>
      </c>
      <c r="E260" s="11">
        <f t="shared" si="7"/>
        <v>-6.9741910075862251E-2</v>
      </c>
      <c r="J260" s="7">
        <v>43322</v>
      </c>
      <c r="K260" s="8">
        <f t="shared" ca="1" si="8"/>
        <v>21827.376793501862</v>
      </c>
    </row>
    <row r="261" spans="2:11" x14ac:dyDescent="0.2">
      <c r="B261" s="7">
        <v>42809</v>
      </c>
      <c r="C261" s="8">
        <v>1257.32</v>
      </c>
      <c r="E261" s="11">
        <f t="shared" si="7"/>
        <v>9.1564170911107839E-3</v>
      </c>
      <c r="J261" s="7">
        <v>43323</v>
      </c>
      <c r="K261" s="8">
        <f t="shared" ca="1" si="8"/>
        <v>21878.99959956573</v>
      </c>
    </row>
    <row r="262" spans="2:11" x14ac:dyDescent="0.2">
      <c r="B262" s="7">
        <v>42808</v>
      </c>
      <c r="C262" s="8">
        <v>1245.8599999999999</v>
      </c>
      <c r="E262" s="11">
        <f t="shared" si="7"/>
        <v>2.7327691904100739E-3</v>
      </c>
      <c r="J262" s="7">
        <v>43324</v>
      </c>
      <c r="K262" s="8">
        <f t="shared" ca="1" si="8"/>
        <v>22023.025397696911</v>
      </c>
    </row>
    <row r="263" spans="2:11" x14ac:dyDescent="0.2">
      <c r="B263" s="7">
        <v>42807</v>
      </c>
      <c r="C263" s="8">
        <v>1242.46</v>
      </c>
      <c r="E263" s="11">
        <f t="shared" ref="E263:E326" si="9">LN(C263/C264)</f>
        <v>1.2830866000684739E-2</v>
      </c>
      <c r="J263" s="7">
        <v>43325</v>
      </c>
      <c r="K263" s="8">
        <f t="shared" ca="1" si="8"/>
        <v>22595.558607736191</v>
      </c>
    </row>
    <row r="264" spans="2:11" x14ac:dyDescent="0.2">
      <c r="B264" s="7">
        <v>42806</v>
      </c>
      <c r="C264" s="8">
        <v>1226.6199999999999</v>
      </c>
      <c r="E264" s="11">
        <f t="shared" si="9"/>
        <v>4.1675992091045014E-2</v>
      </c>
      <c r="J264" s="7">
        <v>43326</v>
      </c>
      <c r="K264" s="8">
        <f t="shared" ca="1" si="8"/>
        <v>22675.027459643785</v>
      </c>
    </row>
    <row r="265" spans="2:11" x14ac:dyDescent="0.2">
      <c r="B265" s="7">
        <v>42805</v>
      </c>
      <c r="C265" s="8">
        <v>1176.55</v>
      </c>
      <c r="E265" s="11">
        <f t="shared" si="9"/>
        <v>5.1966765147793505E-2</v>
      </c>
      <c r="J265" s="7">
        <v>43327</v>
      </c>
      <c r="K265" s="8">
        <f t="shared" ref="K265:K328" ca="1" si="10">K264*EXP($G$15+$G$9*NORMSINV(RAND()))</f>
        <v>22488.447995620616</v>
      </c>
    </row>
    <row r="266" spans="2:11" x14ac:dyDescent="0.2">
      <c r="B266" s="7">
        <v>42804</v>
      </c>
      <c r="C266" s="8">
        <v>1116.97</v>
      </c>
      <c r="E266" s="11">
        <f t="shared" si="9"/>
        <v>-6.4081264673934935E-2</v>
      </c>
      <c r="J266" s="7">
        <v>43328</v>
      </c>
      <c r="K266" s="8">
        <f t="shared" ca="1" si="10"/>
        <v>23718.189807265615</v>
      </c>
    </row>
    <row r="267" spans="2:11" x14ac:dyDescent="0.2">
      <c r="B267" s="7">
        <v>42803</v>
      </c>
      <c r="C267" s="8">
        <v>1190.8900000000001</v>
      </c>
      <c r="E267" s="11">
        <f t="shared" si="9"/>
        <v>3.4895507055017823E-2</v>
      </c>
      <c r="J267" s="7">
        <v>43329</v>
      </c>
      <c r="K267" s="8">
        <f t="shared" ca="1" si="10"/>
        <v>23601.18284676511</v>
      </c>
    </row>
    <row r="268" spans="2:11" x14ac:dyDescent="0.2">
      <c r="B268" s="7">
        <v>42802</v>
      </c>
      <c r="C268" s="8">
        <v>1150.05</v>
      </c>
      <c r="E268" s="11">
        <f t="shared" si="9"/>
        <v>-6.9685355169546812E-2</v>
      </c>
      <c r="J268" s="7">
        <v>43330</v>
      </c>
      <c r="K268" s="8">
        <f t="shared" ca="1" si="10"/>
        <v>23749.66787375811</v>
      </c>
    </row>
    <row r="269" spans="2:11" x14ac:dyDescent="0.2">
      <c r="B269" s="7">
        <v>42801</v>
      </c>
      <c r="C269" s="8">
        <v>1233.05</v>
      </c>
      <c r="E269" s="11">
        <f t="shared" si="9"/>
        <v>-3.6188919192077111E-2</v>
      </c>
      <c r="J269" s="7">
        <v>43331</v>
      </c>
      <c r="K269" s="8">
        <f t="shared" ca="1" si="10"/>
        <v>24870.023592874441</v>
      </c>
    </row>
    <row r="270" spans="2:11" x14ac:dyDescent="0.2">
      <c r="B270" s="7">
        <v>42800</v>
      </c>
      <c r="C270" s="8">
        <v>1278.49</v>
      </c>
      <c r="E270" s="11">
        <f t="shared" si="9"/>
        <v>4.3033744772305498E-3</v>
      </c>
      <c r="J270" s="7">
        <v>43332</v>
      </c>
      <c r="K270" s="8">
        <f t="shared" ca="1" si="10"/>
        <v>24530.391779313552</v>
      </c>
    </row>
    <row r="271" spans="2:11" x14ac:dyDescent="0.2">
      <c r="B271" s="7">
        <v>42799</v>
      </c>
      <c r="C271" s="8">
        <v>1273</v>
      </c>
      <c r="E271" s="11">
        <f t="shared" si="9"/>
        <v>1.0264598611882803E-2</v>
      </c>
      <c r="J271" s="7">
        <v>43333</v>
      </c>
      <c r="K271" s="8">
        <f t="shared" ca="1" si="10"/>
        <v>24768.884181736885</v>
      </c>
    </row>
    <row r="272" spans="2:11" x14ac:dyDescent="0.2">
      <c r="B272" s="7">
        <v>42798</v>
      </c>
      <c r="C272" s="8">
        <v>1260</v>
      </c>
      <c r="E272" s="11">
        <f t="shared" si="9"/>
        <v>-1.9903773752444186E-2</v>
      </c>
      <c r="J272" s="7">
        <v>43334</v>
      </c>
      <c r="K272" s="8">
        <f t="shared" ca="1" si="10"/>
        <v>26596.538376377808</v>
      </c>
    </row>
    <row r="273" spans="2:11" x14ac:dyDescent="0.2">
      <c r="B273" s="7">
        <v>42797</v>
      </c>
      <c r="C273" s="8">
        <v>1285.33</v>
      </c>
      <c r="E273" s="11">
        <f t="shared" si="9"/>
        <v>2.181035202302593E-2</v>
      </c>
      <c r="J273" s="7">
        <v>43335</v>
      </c>
      <c r="K273" s="8">
        <f t="shared" ca="1" si="10"/>
        <v>25255.822455292961</v>
      </c>
    </row>
    <row r="274" spans="2:11" x14ac:dyDescent="0.2">
      <c r="B274" s="7">
        <v>42796</v>
      </c>
      <c r="C274" s="8">
        <v>1257.5999999999999</v>
      </c>
      <c r="E274" s="11">
        <f t="shared" si="9"/>
        <v>2.5130248097091367E-2</v>
      </c>
      <c r="J274" s="7">
        <v>43336</v>
      </c>
      <c r="K274" s="8">
        <f t="shared" ca="1" si="10"/>
        <v>26095.572465200235</v>
      </c>
    </row>
    <row r="275" spans="2:11" x14ac:dyDescent="0.2">
      <c r="B275" s="7">
        <v>42795</v>
      </c>
      <c r="C275" s="8">
        <v>1226.3900000000001</v>
      </c>
      <c r="E275" s="11">
        <f t="shared" si="9"/>
        <v>2.9105297347385067E-2</v>
      </c>
      <c r="J275" s="7">
        <v>43337</v>
      </c>
      <c r="K275" s="8">
        <f t="shared" ca="1" si="10"/>
        <v>24224.447303447476</v>
      </c>
    </row>
    <row r="276" spans="2:11" x14ac:dyDescent="0.2">
      <c r="B276" s="7">
        <v>42794</v>
      </c>
      <c r="C276" s="8">
        <v>1191.21</v>
      </c>
      <c r="E276" s="11">
        <f t="shared" si="9"/>
        <v>-2.8752875185476764E-3</v>
      </c>
      <c r="J276" s="7">
        <v>43338</v>
      </c>
      <c r="K276" s="8">
        <f t="shared" ca="1" si="10"/>
        <v>25135.712487742356</v>
      </c>
    </row>
    <row r="277" spans="2:11" x14ac:dyDescent="0.2">
      <c r="B277" s="7">
        <v>42793</v>
      </c>
      <c r="C277" s="8">
        <v>1194.6400000000001</v>
      </c>
      <c r="E277" s="11">
        <f t="shared" si="9"/>
        <v>1.3135855289836204E-2</v>
      </c>
      <c r="J277" s="7">
        <v>43339</v>
      </c>
      <c r="K277" s="8">
        <f t="shared" ca="1" si="10"/>
        <v>24860.837515758452</v>
      </c>
    </row>
    <row r="278" spans="2:11" x14ac:dyDescent="0.2">
      <c r="B278" s="7">
        <v>42792</v>
      </c>
      <c r="C278" s="8">
        <v>1179.05</v>
      </c>
      <c r="E278" s="11">
        <f t="shared" si="9"/>
        <v>2.3035871160894176E-2</v>
      </c>
      <c r="J278" s="7">
        <v>43340</v>
      </c>
      <c r="K278" s="8">
        <f t="shared" ca="1" si="10"/>
        <v>26236.521375866501</v>
      </c>
    </row>
    <row r="279" spans="2:11" x14ac:dyDescent="0.2">
      <c r="B279" s="7">
        <v>42791</v>
      </c>
      <c r="C279" s="8">
        <v>1152.2</v>
      </c>
      <c r="E279" s="11">
        <f t="shared" si="9"/>
        <v>-2.3959917191573647E-2</v>
      </c>
      <c r="J279" s="7">
        <v>43341</v>
      </c>
      <c r="K279" s="8">
        <f t="shared" ca="1" si="10"/>
        <v>25005.204347192739</v>
      </c>
    </row>
    <row r="280" spans="2:11" x14ac:dyDescent="0.2">
      <c r="B280" s="7">
        <v>42790</v>
      </c>
      <c r="C280" s="8">
        <v>1180.1400000000001</v>
      </c>
      <c r="E280" s="11">
        <f t="shared" si="9"/>
        <v>-6.7307337388969055E-3</v>
      </c>
      <c r="J280" s="7">
        <v>43342</v>
      </c>
      <c r="K280" s="8">
        <f t="shared" ca="1" si="10"/>
        <v>24694.079646325634</v>
      </c>
    </row>
    <row r="281" spans="2:11" x14ac:dyDescent="0.2">
      <c r="B281" s="7">
        <v>42789</v>
      </c>
      <c r="C281" s="8">
        <v>1188.1099999999999</v>
      </c>
      <c r="E281" s="11">
        <f t="shared" si="9"/>
        <v>5.0137327004002016E-2</v>
      </c>
      <c r="J281" s="7">
        <v>43343</v>
      </c>
      <c r="K281" s="8">
        <f t="shared" ca="1" si="10"/>
        <v>26091.061837121306</v>
      </c>
    </row>
    <row r="282" spans="2:11" x14ac:dyDescent="0.2">
      <c r="B282" s="7">
        <v>42788</v>
      </c>
      <c r="C282" s="8">
        <v>1130.01</v>
      </c>
      <c r="E282" s="11">
        <f t="shared" si="9"/>
        <v>4.7812814237714911E-3</v>
      </c>
      <c r="J282" s="7">
        <v>43344</v>
      </c>
      <c r="K282" s="8">
        <f t="shared" ca="1" si="10"/>
        <v>24945.222437825156</v>
      </c>
    </row>
    <row r="283" spans="2:11" x14ac:dyDescent="0.2">
      <c r="B283" s="7">
        <v>42787</v>
      </c>
      <c r="C283" s="8">
        <v>1124.6199999999999</v>
      </c>
      <c r="E283" s="11">
        <f t="shared" si="9"/>
        <v>3.6787297801388154E-2</v>
      </c>
      <c r="J283" s="7">
        <v>43345</v>
      </c>
      <c r="K283" s="8">
        <f t="shared" ca="1" si="10"/>
        <v>25360.544402854997</v>
      </c>
    </row>
    <row r="284" spans="2:11" x14ac:dyDescent="0.2">
      <c r="B284" s="7">
        <v>42786</v>
      </c>
      <c r="C284" s="8">
        <v>1084</v>
      </c>
      <c r="E284" s="11">
        <f t="shared" si="9"/>
        <v>3.0154920844347805E-2</v>
      </c>
      <c r="J284" s="7">
        <v>43346</v>
      </c>
      <c r="K284" s="8">
        <f t="shared" ca="1" si="10"/>
        <v>24053.276310867863</v>
      </c>
    </row>
    <row r="285" spans="2:11" x14ac:dyDescent="0.2">
      <c r="B285" s="7">
        <v>42785</v>
      </c>
      <c r="C285" s="8">
        <v>1051.8</v>
      </c>
      <c r="E285" s="11">
        <f t="shared" si="9"/>
        <v>-4.3639192677334734E-3</v>
      </c>
      <c r="J285" s="7">
        <v>43347</v>
      </c>
      <c r="K285" s="8">
        <f t="shared" ca="1" si="10"/>
        <v>23746.69600000561</v>
      </c>
    </row>
    <row r="286" spans="2:11" x14ac:dyDescent="0.2">
      <c r="B286" s="7">
        <v>42784</v>
      </c>
      <c r="C286" s="8">
        <v>1056.4000000000001</v>
      </c>
      <c r="E286" s="11">
        <f t="shared" si="9"/>
        <v>8.9021058410809198E-4</v>
      </c>
      <c r="J286" s="7">
        <v>43348</v>
      </c>
      <c r="K286" s="8">
        <f t="shared" ca="1" si="10"/>
        <v>22856.493283989072</v>
      </c>
    </row>
    <row r="287" spans="2:11" x14ac:dyDescent="0.2">
      <c r="B287" s="7">
        <v>42783</v>
      </c>
      <c r="C287" s="8">
        <v>1055.46</v>
      </c>
      <c r="E287" s="11">
        <f t="shared" si="9"/>
        <v>2.1799959161510722E-2</v>
      </c>
      <c r="J287" s="7">
        <v>43349</v>
      </c>
      <c r="K287" s="8">
        <f t="shared" ca="1" si="10"/>
        <v>23043.582827013975</v>
      </c>
    </row>
    <row r="288" spans="2:11" x14ac:dyDescent="0.2">
      <c r="B288" s="7">
        <v>42782</v>
      </c>
      <c r="C288" s="8">
        <v>1032.7</v>
      </c>
      <c r="E288" s="11">
        <f t="shared" si="9"/>
        <v>2.0712695586982931E-2</v>
      </c>
      <c r="J288" s="7">
        <v>43350</v>
      </c>
      <c r="K288" s="8">
        <f t="shared" ca="1" si="10"/>
        <v>22782.043662388744</v>
      </c>
    </row>
    <row r="289" spans="2:11" x14ac:dyDescent="0.2">
      <c r="B289" s="7">
        <v>42781</v>
      </c>
      <c r="C289" s="8">
        <v>1011.53</v>
      </c>
      <c r="E289" s="11">
        <f t="shared" si="9"/>
        <v>2.6232314427563834E-3</v>
      </c>
      <c r="J289" s="7">
        <v>43351</v>
      </c>
      <c r="K289" s="8">
        <f t="shared" ca="1" si="10"/>
        <v>22042.616298847501</v>
      </c>
    </row>
    <row r="290" spans="2:11" x14ac:dyDescent="0.2">
      <c r="B290" s="7">
        <v>42780</v>
      </c>
      <c r="C290" s="8">
        <v>1008.88</v>
      </c>
      <c r="E290" s="11">
        <f t="shared" si="9"/>
        <v>8.0511165512330927E-3</v>
      </c>
      <c r="J290" s="7">
        <v>43352</v>
      </c>
      <c r="K290" s="8">
        <f t="shared" ca="1" si="10"/>
        <v>22039.912665745389</v>
      </c>
    </row>
    <row r="291" spans="2:11" x14ac:dyDescent="0.2">
      <c r="B291" s="7">
        <v>42779</v>
      </c>
      <c r="C291" s="8">
        <v>1000.79</v>
      </c>
      <c r="E291" s="11">
        <f t="shared" si="9"/>
        <v>5.9954434647506472E-5</v>
      </c>
      <c r="J291" s="7">
        <v>43353</v>
      </c>
      <c r="K291" s="8">
        <f t="shared" ca="1" si="10"/>
        <v>22413.103899288068</v>
      </c>
    </row>
    <row r="292" spans="2:11" x14ac:dyDescent="0.2">
      <c r="B292" s="7">
        <v>42778</v>
      </c>
      <c r="C292" s="8">
        <v>1000.73</v>
      </c>
      <c r="E292" s="11">
        <f t="shared" si="9"/>
        <v>-1.1594016009230565E-2</v>
      </c>
      <c r="J292" s="7">
        <v>43354</v>
      </c>
      <c r="K292" s="8">
        <f t="shared" ca="1" si="10"/>
        <v>21941.843960979088</v>
      </c>
    </row>
    <row r="293" spans="2:11" x14ac:dyDescent="0.2">
      <c r="B293" s="7">
        <v>42777</v>
      </c>
      <c r="C293" s="8">
        <v>1012.4</v>
      </c>
      <c r="E293" s="11">
        <f t="shared" si="9"/>
        <v>1.6251453026811906E-2</v>
      </c>
      <c r="J293" s="7">
        <v>43355</v>
      </c>
      <c r="K293" s="8">
        <f t="shared" ca="1" si="10"/>
        <v>21635.583793350121</v>
      </c>
    </row>
    <row r="294" spans="2:11" x14ac:dyDescent="0.2">
      <c r="B294" s="7">
        <v>42776</v>
      </c>
      <c r="C294" s="8">
        <v>996.08</v>
      </c>
      <c r="E294" s="11">
        <f t="shared" si="9"/>
        <v>1.0171221041521803E-2</v>
      </c>
      <c r="J294" s="7">
        <v>43356</v>
      </c>
      <c r="K294" s="8">
        <f t="shared" ca="1" si="10"/>
        <v>21063.235236698307</v>
      </c>
    </row>
    <row r="295" spans="2:11" x14ac:dyDescent="0.2">
      <c r="B295" s="7">
        <v>42775</v>
      </c>
      <c r="C295" s="8">
        <v>986</v>
      </c>
      <c r="E295" s="11">
        <f t="shared" si="9"/>
        <v>-6.32699683859511E-2</v>
      </c>
      <c r="J295" s="7">
        <v>43357</v>
      </c>
      <c r="K295" s="8">
        <f t="shared" ca="1" si="10"/>
        <v>21599.928939372658</v>
      </c>
    </row>
    <row r="296" spans="2:11" x14ac:dyDescent="0.2">
      <c r="B296" s="7">
        <v>42774</v>
      </c>
      <c r="C296" s="8">
        <v>1050.4000000000001</v>
      </c>
      <c r="E296" s="11">
        <f t="shared" si="9"/>
        <v>-1.9782400121055961E-3</v>
      </c>
      <c r="J296" s="7">
        <v>43358</v>
      </c>
      <c r="K296" s="8">
        <f t="shared" ca="1" si="10"/>
        <v>21086.321460812869</v>
      </c>
    </row>
    <row r="297" spans="2:11" x14ac:dyDescent="0.2">
      <c r="B297" s="7">
        <v>42773</v>
      </c>
      <c r="C297" s="8">
        <v>1052.48</v>
      </c>
      <c r="E297" s="11">
        <f t="shared" si="9"/>
        <v>2.744252307392302E-2</v>
      </c>
      <c r="J297" s="7">
        <v>43359</v>
      </c>
      <c r="K297" s="8">
        <f t="shared" ca="1" si="10"/>
        <v>20709.445498462115</v>
      </c>
    </row>
    <row r="298" spans="2:11" x14ac:dyDescent="0.2">
      <c r="B298" s="7">
        <v>42772</v>
      </c>
      <c r="C298" s="8">
        <v>1023.99</v>
      </c>
      <c r="E298" s="11">
        <f t="shared" si="9"/>
        <v>1.2697584925319824E-2</v>
      </c>
      <c r="J298" s="7">
        <v>43360</v>
      </c>
      <c r="K298" s="8">
        <f t="shared" ca="1" si="10"/>
        <v>20756.895019484655</v>
      </c>
    </row>
    <row r="299" spans="2:11" x14ac:dyDescent="0.2">
      <c r="B299" s="7">
        <v>42771</v>
      </c>
      <c r="C299" s="8">
        <v>1011.07</v>
      </c>
      <c r="E299" s="11">
        <f t="shared" si="9"/>
        <v>-2.1632248696450022E-2</v>
      </c>
      <c r="J299" s="7">
        <v>43361</v>
      </c>
      <c r="K299" s="8">
        <f t="shared" ca="1" si="10"/>
        <v>20910.776700065988</v>
      </c>
    </row>
    <row r="300" spans="2:11" x14ac:dyDescent="0.2">
      <c r="B300" s="7">
        <v>42770</v>
      </c>
      <c r="C300" s="8">
        <v>1033.18</v>
      </c>
      <c r="E300" s="11">
        <f t="shared" si="9"/>
        <v>1.5794140539373357E-2</v>
      </c>
      <c r="J300" s="7">
        <v>43362</v>
      </c>
      <c r="K300" s="8">
        <f t="shared" ca="1" si="10"/>
        <v>21420.664698790744</v>
      </c>
    </row>
    <row r="301" spans="2:11" x14ac:dyDescent="0.2">
      <c r="B301" s="7">
        <v>42769</v>
      </c>
      <c r="C301" s="8">
        <v>1016.99</v>
      </c>
      <c r="E301" s="11">
        <f t="shared" si="9"/>
        <v>7.7190733495173715E-3</v>
      </c>
      <c r="J301" s="7">
        <v>43363</v>
      </c>
      <c r="K301" s="8">
        <f t="shared" ca="1" si="10"/>
        <v>22558.632053587189</v>
      </c>
    </row>
    <row r="302" spans="2:11" x14ac:dyDescent="0.2">
      <c r="B302" s="7">
        <v>42768</v>
      </c>
      <c r="C302" s="8">
        <v>1009.17</v>
      </c>
      <c r="E302" s="11">
        <f t="shared" si="9"/>
        <v>2.5593014858117737E-2</v>
      </c>
      <c r="J302" s="7">
        <v>43364</v>
      </c>
      <c r="K302" s="8">
        <f t="shared" ca="1" si="10"/>
        <v>22251.519343016658</v>
      </c>
    </row>
    <row r="303" spans="2:11" x14ac:dyDescent="0.2">
      <c r="B303" s="7">
        <v>42767</v>
      </c>
      <c r="C303" s="8">
        <v>983.67</v>
      </c>
      <c r="E303" s="11">
        <f t="shared" si="9"/>
        <v>2.0209553838133262E-2</v>
      </c>
      <c r="J303" s="7">
        <v>43365</v>
      </c>
      <c r="K303" s="8">
        <f t="shared" ca="1" si="10"/>
        <v>21757.559988598587</v>
      </c>
    </row>
    <row r="304" spans="2:11" x14ac:dyDescent="0.2">
      <c r="B304" s="7">
        <v>42766</v>
      </c>
      <c r="C304" s="8">
        <v>963.99</v>
      </c>
      <c r="E304" s="11">
        <f t="shared" si="9"/>
        <v>4.6718120693963257E-2</v>
      </c>
      <c r="J304" s="7">
        <v>43366</v>
      </c>
      <c r="K304" s="8">
        <f t="shared" ca="1" si="10"/>
        <v>22583.247101583442</v>
      </c>
    </row>
    <row r="305" spans="2:11" x14ac:dyDescent="0.2">
      <c r="B305" s="7">
        <v>42765</v>
      </c>
      <c r="C305" s="8">
        <v>919.99</v>
      </c>
      <c r="E305" s="11">
        <f t="shared" si="9"/>
        <v>8.7118454922966663E-3</v>
      </c>
      <c r="J305" s="7">
        <v>43367</v>
      </c>
      <c r="K305" s="8">
        <f t="shared" ca="1" si="10"/>
        <v>23453.363665086974</v>
      </c>
    </row>
    <row r="306" spans="2:11" x14ac:dyDescent="0.2">
      <c r="B306" s="7">
        <v>42764</v>
      </c>
      <c r="C306" s="8">
        <v>912.01</v>
      </c>
      <c r="E306" s="11">
        <f t="shared" si="9"/>
        <v>-7.1998169651952063E-3</v>
      </c>
      <c r="J306" s="7">
        <v>43368</v>
      </c>
      <c r="K306" s="8">
        <f t="shared" ca="1" si="10"/>
        <v>24340.094454933907</v>
      </c>
    </row>
    <row r="307" spans="2:11" x14ac:dyDescent="0.2">
      <c r="B307" s="7">
        <v>42763</v>
      </c>
      <c r="C307" s="8">
        <v>918.6</v>
      </c>
      <c r="E307" s="11">
        <f t="shared" si="9"/>
        <v>6.3159501615018176E-4</v>
      </c>
      <c r="J307" s="7">
        <v>43369</v>
      </c>
      <c r="K307" s="8">
        <f t="shared" ca="1" si="10"/>
        <v>24617.280864805096</v>
      </c>
    </row>
    <row r="308" spans="2:11" x14ac:dyDescent="0.2">
      <c r="B308" s="7">
        <v>42762</v>
      </c>
      <c r="C308" s="8">
        <v>918.02</v>
      </c>
      <c r="E308" s="11">
        <f t="shared" si="9"/>
        <v>3.4809212112850373E-3</v>
      </c>
      <c r="J308" s="7">
        <v>43370</v>
      </c>
      <c r="K308" s="8">
        <f t="shared" ca="1" si="10"/>
        <v>23208.774879296347</v>
      </c>
    </row>
    <row r="309" spans="2:11" x14ac:dyDescent="0.2">
      <c r="B309" s="7">
        <v>42761</v>
      </c>
      <c r="C309" s="8">
        <v>914.83</v>
      </c>
      <c r="E309" s="11">
        <f t="shared" si="9"/>
        <v>2.3670267726407981E-2</v>
      </c>
      <c r="J309" s="7">
        <v>43371</v>
      </c>
      <c r="K309" s="8">
        <f t="shared" ca="1" si="10"/>
        <v>23452.508648051193</v>
      </c>
    </row>
    <row r="310" spans="2:11" x14ac:dyDescent="0.2">
      <c r="B310" s="7">
        <v>42760</v>
      </c>
      <c r="C310" s="8">
        <v>893.43</v>
      </c>
      <c r="E310" s="11">
        <f t="shared" si="9"/>
        <v>8.949410453187338E-3</v>
      </c>
      <c r="J310" s="7">
        <v>43372</v>
      </c>
      <c r="K310" s="8">
        <f t="shared" ca="1" si="10"/>
        <v>23210.534081764028</v>
      </c>
    </row>
    <row r="311" spans="2:11" x14ac:dyDescent="0.2">
      <c r="B311" s="7">
        <v>42759</v>
      </c>
      <c r="C311" s="8">
        <v>885.47</v>
      </c>
      <c r="E311" s="11">
        <f t="shared" si="9"/>
        <v>-3.1186691908730108E-2</v>
      </c>
      <c r="J311" s="7">
        <v>43373</v>
      </c>
      <c r="K311" s="8">
        <f t="shared" ca="1" si="10"/>
        <v>22815.472721228081</v>
      </c>
    </row>
    <row r="312" spans="2:11" x14ac:dyDescent="0.2">
      <c r="B312" s="7">
        <v>42758</v>
      </c>
      <c r="C312" s="8">
        <v>913.52</v>
      </c>
      <c r="E312" s="11">
        <f t="shared" si="9"/>
        <v>-1.1147028250207807E-2</v>
      </c>
      <c r="J312" s="7">
        <v>43374</v>
      </c>
      <c r="K312" s="8">
        <f t="shared" ca="1" si="10"/>
        <v>23143.482201866282</v>
      </c>
    </row>
    <row r="313" spans="2:11" x14ac:dyDescent="0.2">
      <c r="B313" s="7">
        <v>42757</v>
      </c>
      <c r="C313" s="8">
        <v>923.76</v>
      </c>
      <c r="E313" s="11">
        <f t="shared" si="9"/>
        <v>1.9287662962504525E-3</v>
      </c>
      <c r="J313" s="7">
        <v>43375</v>
      </c>
      <c r="K313" s="8">
        <f t="shared" ca="1" si="10"/>
        <v>22644.790880125722</v>
      </c>
    </row>
    <row r="314" spans="2:11" x14ac:dyDescent="0.2">
      <c r="B314" s="7">
        <v>42756</v>
      </c>
      <c r="C314" s="8">
        <v>921.98</v>
      </c>
      <c r="E314" s="11">
        <f t="shared" si="9"/>
        <v>2.8806357574150197E-2</v>
      </c>
      <c r="J314" s="7">
        <v>43376</v>
      </c>
      <c r="K314" s="8">
        <f t="shared" ca="1" si="10"/>
        <v>23169.360027840736</v>
      </c>
    </row>
    <row r="315" spans="2:11" x14ac:dyDescent="0.2">
      <c r="B315" s="7">
        <v>42755</v>
      </c>
      <c r="C315" s="8">
        <v>895.8</v>
      </c>
      <c r="E315" s="11">
        <f t="shared" si="9"/>
        <v>-5.7991825526815732E-3</v>
      </c>
      <c r="J315" s="7">
        <v>43377</v>
      </c>
      <c r="K315" s="8">
        <f t="shared" ca="1" si="10"/>
        <v>23615.500527106025</v>
      </c>
    </row>
    <row r="316" spans="2:11" x14ac:dyDescent="0.2">
      <c r="B316" s="7">
        <v>42754</v>
      </c>
      <c r="C316" s="8">
        <v>901.01</v>
      </c>
      <c r="E316" s="11">
        <f t="shared" si="9"/>
        <v>1.48825082516075E-2</v>
      </c>
      <c r="J316" s="7">
        <v>43378</v>
      </c>
      <c r="K316" s="8">
        <f t="shared" ca="1" si="10"/>
        <v>24386.13842478619</v>
      </c>
    </row>
    <row r="317" spans="2:11" x14ac:dyDescent="0.2">
      <c r="B317" s="7">
        <v>42753</v>
      </c>
      <c r="C317" s="8">
        <v>887.7</v>
      </c>
      <c r="E317" s="11">
        <f t="shared" si="9"/>
        <v>-2.039442038019789E-2</v>
      </c>
      <c r="J317" s="7">
        <v>43379</v>
      </c>
      <c r="K317" s="8">
        <f t="shared" ca="1" si="10"/>
        <v>25691.936632827812</v>
      </c>
    </row>
    <row r="318" spans="2:11" x14ac:dyDescent="0.2">
      <c r="B318" s="7">
        <v>42752</v>
      </c>
      <c r="C318" s="8">
        <v>905.99</v>
      </c>
      <c r="E318" s="11">
        <f t="shared" si="9"/>
        <v>8.5424219097223392E-2</v>
      </c>
      <c r="J318" s="7">
        <v>43380</v>
      </c>
      <c r="K318" s="8">
        <f t="shared" ca="1" si="10"/>
        <v>25871.050542645582</v>
      </c>
    </row>
    <row r="319" spans="2:11" x14ac:dyDescent="0.2">
      <c r="B319" s="7">
        <v>42751</v>
      </c>
      <c r="C319" s="8">
        <v>831.81</v>
      </c>
      <c r="E319" s="11">
        <f t="shared" si="9"/>
        <v>1.2033985108239761E-2</v>
      </c>
      <c r="J319" s="7">
        <v>43381</v>
      </c>
      <c r="K319" s="8">
        <f t="shared" ca="1" si="10"/>
        <v>26629.850371436198</v>
      </c>
    </row>
    <row r="320" spans="2:11" x14ac:dyDescent="0.2">
      <c r="B320" s="7">
        <v>42750</v>
      </c>
      <c r="C320" s="8">
        <v>821.86</v>
      </c>
      <c r="E320" s="11">
        <f t="shared" si="9"/>
        <v>4.3777087588522797E-3</v>
      </c>
      <c r="J320" s="7">
        <v>43382</v>
      </c>
      <c r="K320" s="8">
        <f t="shared" ca="1" si="10"/>
        <v>26419.246813406793</v>
      </c>
    </row>
    <row r="321" spans="2:11" x14ac:dyDescent="0.2">
      <c r="B321" s="7">
        <v>42749</v>
      </c>
      <c r="C321" s="8">
        <v>818.27</v>
      </c>
      <c r="E321" s="11">
        <f t="shared" si="9"/>
        <v>-9.2329121400863187E-3</v>
      </c>
      <c r="J321" s="7">
        <v>43383</v>
      </c>
      <c r="K321" s="8">
        <f t="shared" ca="1" si="10"/>
        <v>25773.387769616533</v>
      </c>
    </row>
    <row r="322" spans="2:11" x14ac:dyDescent="0.2">
      <c r="B322" s="7">
        <v>42748</v>
      </c>
      <c r="C322" s="8">
        <v>825.86</v>
      </c>
      <c r="E322" s="11">
        <f t="shared" si="9"/>
        <v>2.2519364926358889E-2</v>
      </c>
      <c r="J322" s="7">
        <v>43384</v>
      </c>
      <c r="K322" s="8">
        <f t="shared" ca="1" si="10"/>
        <v>28195.132934240235</v>
      </c>
    </row>
    <row r="323" spans="2:11" x14ac:dyDescent="0.2">
      <c r="B323" s="7">
        <v>42747</v>
      </c>
      <c r="C323" s="8">
        <v>807.47</v>
      </c>
      <c r="E323" s="11">
        <f t="shared" si="9"/>
        <v>3.6382780726689601E-2</v>
      </c>
      <c r="J323" s="7">
        <v>43385</v>
      </c>
      <c r="K323" s="8">
        <f t="shared" ca="1" si="10"/>
        <v>27554.960241005789</v>
      </c>
    </row>
    <row r="324" spans="2:11" x14ac:dyDescent="0.2">
      <c r="B324" s="7">
        <v>42746</v>
      </c>
      <c r="C324" s="8">
        <v>778.62</v>
      </c>
      <c r="E324" s="11">
        <f t="shared" si="9"/>
        <v>-0.15046706881536767</v>
      </c>
      <c r="J324" s="7">
        <v>43386</v>
      </c>
      <c r="K324" s="8">
        <f t="shared" ca="1" si="10"/>
        <v>27610.797112400833</v>
      </c>
    </row>
    <row r="325" spans="2:11" x14ac:dyDescent="0.2">
      <c r="B325" s="7">
        <v>42745</v>
      </c>
      <c r="C325" s="8">
        <v>905.05</v>
      </c>
      <c r="E325" s="11">
        <f t="shared" si="9"/>
        <v>9.7931143299510495E-3</v>
      </c>
      <c r="J325" s="7">
        <v>43387</v>
      </c>
      <c r="K325" s="8">
        <f t="shared" ca="1" si="10"/>
        <v>28257.244930697103</v>
      </c>
    </row>
    <row r="326" spans="2:11" x14ac:dyDescent="0.2">
      <c r="B326" s="7">
        <v>42744</v>
      </c>
      <c r="C326" s="8">
        <v>896.23</v>
      </c>
      <c r="E326" s="11">
        <f t="shared" si="9"/>
        <v>-1.4972760029658387E-2</v>
      </c>
      <c r="J326" s="7">
        <v>43388</v>
      </c>
      <c r="K326" s="8">
        <f t="shared" ca="1" si="10"/>
        <v>27326.557409176963</v>
      </c>
    </row>
    <row r="327" spans="2:11" x14ac:dyDescent="0.2">
      <c r="B327" s="7">
        <v>42743</v>
      </c>
      <c r="C327" s="8">
        <v>909.75</v>
      </c>
      <c r="E327" s="11">
        <f t="shared" ref="E327:E390" si="11">LN(C327/C328)</f>
        <v>3.9098042592312565E-3</v>
      </c>
      <c r="J327" s="7">
        <v>43389</v>
      </c>
      <c r="K327" s="8">
        <f t="shared" ca="1" si="10"/>
        <v>28178.770502155545</v>
      </c>
    </row>
    <row r="328" spans="2:11" x14ac:dyDescent="0.2">
      <c r="B328" s="7">
        <v>42742</v>
      </c>
      <c r="C328" s="8">
        <v>906.2</v>
      </c>
      <c r="E328" s="11">
        <f t="shared" si="11"/>
        <v>1.367730713546656E-2</v>
      </c>
      <c r="J328" s="7">
        <v>43390</v>
      </c>
      <c r="K328" s="8">
        <f t="shared" ca="1" si="10"/>
        <v>29042.828560605976</v>
      </c>
    </row>
    <row r="329" spans="2:11" x14ac:dyDescent="0.2">
      <c r="B329" s="7">
        <v>42741</v>
      </c>
      <c r="C329" s="8">
        <v>893.89</v>
      </c>
      <c r="E329" s="11">
        <f t="shared" si="11"/>
        <v>-0.11690135545765225</v>
      </c>
      <c r="J329" s="7">
        <v>43391</v>
      </c>
      <c r="K329" s="8">
        <f t="shared" ref="K329:K392" ca="1" si="12">K328*EXP($G$15+$G$9*NORMSINV(RAND()))</f>
        <v>30111.537687107804</v>
      </c>
    </row>
    <row r="330" spans="2:11" x14ac:dyDescent="0.2">
      <c r="B330" s="7">
        <v>42740</v>
      </c>
      <c r="C330" s="8">
        <v>1004.74</v>
      </c>
      <c r="E330" s="11">
        <f t="shared" si="11"/>
        <v>-0.10405385188599803</v>
      </c>
      <c r="J330" s="7">
        <v>43392</v>
      </c>
      <c r="K330" s="8">
        <f t="shared" ca="1" si="12"/>
        <v>30819.146401998376</v>
      </c>
    </row>
    <row r="331" spans="2:11" x14ac:dyDescent="0.2">
      <c r="B331" s="7">
        <v>42739</v>
      </c>
      <c r="C331" s="8">
        <v>1114.92</v>
      </c>
      <c r="E331" s="11">
        <f t="shared" si="11"/>
        <v>7.4149369564733683E-2</v>
      </c>
      <c r="J331" s="7">
        <v>43393</v>
      </c>
      <c r="K331" s="8">
        <f t="shared" ca="1" si="12"/>
        <v>30475.533504698848</v>
      </c>
    </row>
    <row r="332" spans="2:11" x14ac:dyDescent="0.2">
      <c r="B332" s="7">
        <v>42738</v>
      </c>
      <c r="C332" s="8">
        <v>1035.24</v>
      </c>
      <c r="E332" s="11">
        <f t="shared" si="11"/>
        <v>2.2171258503302246E-2</v>
      </c>
      <c r="J332" s="7">
        <v>43394</v>
      </c>
      <c r="K332" s="8">
        <f t="shared" ca="1" si="12"/>
        <v>30755.327898563166</v>
      </c>
    </row>
    <row r="333" spans="2:11" x14ac:dyDescent="0.2">
      <c r="B333" s="7">
        <v>42737</v>
      </c>
      <c r="C333" s="8">
        <v>1012.54</v>
      </c>
      <c r="E333" s="11">
        <f t="shared" si="11"/>
        <v>1.4714560444342099E-2</v>
      </c>
      <c r="J333" s="7">
        <v>43395</v>
      </c>
      <c r="K333" s="8">
        <f t="shared" ca="1" si="12"/>
        <v>32029.042223794349</v>
      </c>
    </row>
    <row r="334" spans="2:11" x14ac:dyDescent="0.2">
      <c r="B334" s="7">
        <v>42736</v>
      </c>
      <c r="C334" s="8">
        <v>997.75</v>
      </c>
      <c r="E334" s="11">
        <f t="shared" si="11"/>
        <v>3.2028398923580566E-2</v>
      </c>
      <c r="J334" s="7">
        <v>43396</v>
      </c>
      <c r="K334" s="8">
        <f t="shared" ca="1" si="12"/>
        <v>31185.078613484948</v>
      </c>
    </row>
    <row r="335" spans="2:11" x14ac:dyDescent="0.2">
      <c r="B335" s="7">
        <v>42735</v>
      </c>
      <c r="C335" s="8">
        <v>966.3</v>
      </c>
      <c r="E335" s="11">
        <f t="shared" si="11"/>
        <v>7.0203420470802405E-3</v>
      </c>
      <c r="J335" s="7">
        <v>43397</v>
      </c>
      <c r="K335" s="8">
        <f t="shared" ca="1" si="12"/>
        <v>30463.623441324118</v>
      </c>
    </row>
    <row r="336" spans="2:11" x14ac:dyDescent="0.2">
      <c r="B336" s="7">
        <v>42734</v>
      </c>
      <c r="C336" s="8">
        <v>959.54</v>
      </c>
      <c r="E336" s="11">
        <f t="shared" si="11"/>
        <v>-1.0408985081420475E-2</v>
      </c>
      <c r="J336" s="7">
        <v>43398</v>
      </c>
      <c r="K336" s="8">
        <f t="shared" ca="1" si="12"/>
        <v>31082.49864342482</v>
      </c>
    </row>
    <row r="337" spans="2:11" x14ac:dyDescent="0.2">
      <c r="B337" s="7">
        <v>42733</v>
      </c>
      <c r="C337" s="8">
        <v>969.58</v>
      </c>
      <c r="E337" s="11">
        <f t="shared" si="11"/>
        <v>-7.0810398389955656E-3</v>
      </c>
      <c r="J337" s="7">
        <v>43399</v>
      </c>
      <c r="K337" s="8">
        <f t="shared" ca="1" si="12"/>
        <v>33531.280608726869</v>
      </c>
    </row>
    <row r="338" spans="2:11" x14ac:dyDescent="0.2">
      <c r="B338" s="7">
        <v>42732</v>
      </c>
      <c r="C338" s="8">
        <v>976.47</v>
      </c>
      <c r="E338" s="11">
        <f t="shared" si="11"/>
        <v>4.8393917145698927E-2</v>
      </c>
      <c r="J338" s="7">
        <v>43400</v>
      </c>
      <c r="K338" s="8">
        <f t="shared" ca="1" si="12"/>
        <v>32084.395575054084</v>
      </c>
    </row>
    <row r="339" spans="2:11" x14ac:dyDescent="0.2">
      <c r="B339" s="7">
        <v>42731</v>
      </c>
      <c r="C339" s="8">
        <v>930.34</v>
      </c>
      <c r="E339" s="11">
        <f t="shared" si="11"/>
        <v>3.6382772167661594E-2</v>
      </c>
      <c r="J339" s="7">
        <v>43401</v>
      </c>
      <c r="K339" s="8">
        <f t="shared" ca="1" si="12"/>
        <v>31539.313329986686</v>
      </c>
    </row>
    <row r="340" spans="2:11" x14ac:dyDescent="0.2">
      <c r="B340" s="7">
        <v>42730</v>
      </c>
      <c r="C340" s="8">
        <v>897.1</v>
      </c>
      <c r="E340" s="11">
        <f t="shared" si="11"/>
        <v>7.1933500688444027E-3</v>
      </c>
      <c r="J340" s="7">
        <v>43402</v>
      </c>
      <c r="K340" s="8">
        <f t="shared" ca="1" si="12"/>
        <v>31622.825333711335</v>
      </c>
    </row>
    <row r="341" spans="2:11" x14ac:dyDescent="0.2">
      <c r="B341" s="7">
        <v>42729</v>
      </c>
      <c r="C341" s="8">
        <v>890.67</v>
      </c>
      <c r="E341" s="11">
        <f t="shared" si="11"/>
        <v>-2.1757668625496697E-3</v>
      </c>
      <c r="J341" s="7">
        <v>43403</v>
      </c>
      <c r="K341" s="8">
        <f t="shared" ca="1" si="12"/>
        <v>32294.45957077152</v>
      </c>
    </row>
    <row r="342" spans="2:11" x14ac:dyDescent="0.2">
      <c r="B342" s="7">
        <v>42728</v>
      </c>
      <c r="C342" s="8">
        <v>892.61</v>
      </c>
      <c r="E342" s="11">
        <f t="shared" si="11"/>
        <v>-2.3680816095206936E-2</v>
      </c>
      <c r="J342" s="7">
        <v>43404</v>
      </c>
      <c r="K342" s="8">
        <f t="shared" ca="1" si="12"/>
        <v>32539.090872082797</v>
      </c>
    </row>
    <row r="343" spans="2:11" x14ac:dyDescent="0.2">
      <c r="B343" s="7">
        <v>42727</v>
      </c>
      <c r="C343" s="8">
        <v>914</v>
      </c>
      <c r="E343" s="11">
        <f t="shared" si="11"/>
        <v>6.0944694916202864E-2</v>
      </c>
      <c r="J343" s="7">
        <v>43405</v>
      </c>
      <c r="K343" s="8">
        <f t="shared" ca="1" si="12"/>
        <v>31852.981504495241</v>
      </c>
    </row>
    <row r="344" spans="2:11" x14ac:dyDescent="0.2">
      <c r="B344" s="7">
        <v>42726</v>
      </c>
      <c r="C344" s="8">
        <v>859.96</v>
      </c>
      <c r="E344" s="11">
        <f t="shared" si="11"/>
        <v>3.2152399464158175E-2</v>
      </c>
      <c r="J344" s="7">
        <v>43406</v>
      </c>
      <c r="K344" s="8">
        <f t="shared" ca="1" si="12"/>
        <v>31192.631870251127</v>
      </c>
    </row>
    <row r="345" spans="2:11" x14ac:dyDescent="0.2">
      <c r="B345" s="7">
        <v>42725</v>
      </c>
      <c r="C345" s="8">
        <v>832.75</v>
      </c>
      <c r="E345" s="11">
        <f t="shared" si="11"/>
        <v>4.1810674837823497E-2</v>
      </c>
      <c r="J345" s="7">
        <v>43407</v>
      </c>
      <c r="K345" s="8">
        <f t="shared" ca="1" si="12"/>
        <v>31656.844294185128</v>
      </c>
    </row>
    <row r="346" spans="2:11" x14ac:dyDescent="0.2">
      <c r="B346" s="7">
        <v>42724</v>
      </c>
      <c r="C346" s="8">
        <v>798.65</v>
      </c>
      <c r="E346" s="11">
        <f t="shared" si="11"/>
        <v>9.6248344683118273E-3</v>
      </c>
      <c r="J346" s="7">
        <v>43408</v>
      </c>
      <c r="K346" s="8">
        <f t="shared" ca="1" si="12"/>
        <v>33074.493120678046</v>
      </c>
    </row>
    <row r="347" spans="2:11" x14ac:dyDescent="0.2">
      <c r="B347" s="7">
        <v>42723</v>
      </c>
      <c r="C347" s="8">
        <v>791</v>
      </c>
      <c r="E347" s="11">
        <f t="shared" si="11"/>
        <v>2.949985363675365E-3</v>
      </c>
      <c r="J347" s="7">
        <v>43409</v>
      </c>
      <c r="K347" s="8">
        <f t="shared" ca="1" si="12"/>
        <v>33391.867326483945</v>
      </c>
    </row>
    <row r="348" spans="2:11" x14ac:dyDescent="0.2">
      <c r="B348" s="7">
        <v>42722</v>
      </c>
      <c r="C348" s="8">
        <v>788.67</v>
      </c>
      <c r="E348" s="11">
        <f t="shared" si="11"/>
        <v>1.9021170620189649E-4</v>
      </c>
      <c r="J348" s="7">
        <v>43410</v>
      </c>
      <c r="K348" s="8">
        <f t="shared" ca="1" si="12"/>
        <v>33907.003369345111</v>
      </c>
    </row>
    <row r="349" spans="2:11" x14ac:dyDescent="0.2">
      <c r="B349" s="7">
        <v>42721</v>
      </c>
      <c r="C349" s="8">
        <v>788.52</v>
      </c>
      <c r="E349" s="11">
        <f t="shared" si="11"/>
        <v>9.1729736610056747E-3</v>
      </c>
      <c r="J349" s="7">
        <v>43411</v>
      </c>
      <c r="K349" s="8">
        <f t="shared" ca="1" si="12"/>
        <v>35841.427200914142</v>
      </c>
    </row>
    <row r="350" spans="2:11" x14ac:dyDescent="0.2">
      <c r="B350" s="7">
        <v>42720</v>
      </c>
      <c r="C350" s="8">
        <v>781.32</v>
      </c>
      <c r="E350" s="11">
        <f t="shared" si="11"/>
        <v>6.9740394787181203E-3</v>
      </c>
      <c r="J350" s="7">
        <v>43412</v>
      </c>
      <c r="K350" s="8">
        <f t="shared" ca="1" si="12"/>
        <v>35562.116355689905</v>
      </c>
    </row>
    <row r="351" spans="2:11" x14ac:dyDescent="0.2">
      <c r="B351" s="7">
        <v>42719</v>
      </c>
      <c r="C351" s="8">
        <v>775.89</v>
      </c>
      <c r="E351" s="11">
        <f t="shared" si="11"/>
        <v>-1.5454162176347496E-3</v>
      </c>
      <c r="J351" s="7">
        <v>43413</v>
      </c>
      <c r="K351" s="8">
        <f t="shared" ca="1" si="12"/>
        <v>35515.190651787052</v>
      </c>
    </row>
    <row r="352" spans="2:11" x14ac:dyDescent="0.2">
      <c r="B352" s="7">
        <v>42718</v>
      </c>
      <c r="C352" s="8">
        <v>777.09</v>
      </c>
      <c r="E352" s="11">
        <f t="shared" si="11"/>
        <v>2.2416334655296446E-3</v>
      </c>
      <c r="J352" s="7">
        <v>43414</v>
      </c>
      <c r="K352" s="8">
        <f t="shared" ca="1" si="12"/>
        <v>34908.134398401933</v>
      </c>
    </row>
    <row r="353" spans="2:11" x14ac:dyDescent="0.2">
      <c r="B353" s="7">
        <v>42717</v>
      </c>
      <c r="C353" s="8">
        <v>775.35</v>
      </c>
      <c r="E353" s="11">
        <f t="shared" si="11"/>
        <v>-1.9971016462170085E-3</v>
      </c>
      <c r="J353" s="7">
        <v>43415</v>
      </c>
      <c r="K353" s="8">
        <f t="shared" ca="1" si="12"/>
        <v>36534.33836417467</v>
      </c>
    </row>
    <row r="354" spans="2:11" x14ac:dyDescent="0.2">
      <c r="B354" s="7">
        <v>42716</v>
      </c>
      <c r="C354" s="8">
        <v>776.9</v>
      </c>
      <c r="E354" s="11">
        <f t="shared" si="11"/>
        <v>1.0259684915218394E-2</v>
      </c>
      <c r="J354" s="7">
        <v>43416</v>
      </c>
      <c r="K354" s="8">
        <f t="shared" ca="1" si="12"/>
        <v>33463.016241209458</v>
      </c>
    </row>
    <row r="355" spans="2:11" x14ac:dyDescent="0.2">
      <c r="B355" s="7">
        <v>42715</v>
      </c>
      <c r="C355" s="8">
        <v>768.97</v>
      </c>
      <c r="E355" s="11">
        <f t="shared" si="11"/>
        <v>-4.2952215264592357E-3</v>
      </c>
      <c r="J355" s="7">
        <v>43417</v>
      </c>
      <c r="K355" s="8">
        <f t="shared" ca="1" si="12"/>
        <v>32560.772756830411</v>
      </c>
    </row>
    <row r="356" spans="2:11" x14ac:dyDescent="0.2">
      <c r="B356" s="7">
        <v>42714</v>
      </c>
      <c r="C356" s="8">
        <v>772.28</v>
      </c>
      <c r="E356" s="11">
        <f t="shared" si="11"/>
        <v>3.5152612648907014E-3</v>
      </c>
      <c r="J356" s="7">
        <v>43418</v>
      </c>
      <c r="K356" s="8">
        <f t="shared" ca="1" si="12"/>
        <v>33666.707658056344</v>
      </c>
    </row>
    <row r="357" spans="2:11" x14ac:dyDescent="0.2">
      <c r="B357" s="7">
        <v>42713</v>
      </c>
      <c r="C357" s="8">
        <v>769.57</v>
      </c>
      <c r="E357" s="11">
        <f t="shared" si="11"/>
        <v>3.5537426508767127E-3</v>
      </c>
      <c r="J357" s="7">
        <v>43419</v>
      </c>
      <c r="K357" s="8">
        <f t="shared" ca="1" si="12"/>
        <v>33306.590194917095</v>
      </c>
    </row>
    <row r="358" spans="2:11" x14ac:dyDescent="0.2">
      <c r="B358" s="7">
        <v>42712</v>
      </c>
      <c r="C358" s="8">
        <v>766.84</v>
      </c>
      <c r="E358" s="11">
        <f t="shared" si="11"/>
        <v>3.7234745762256085E-3</v>
      </c>
      <c r="J358" s="7">
        <v>43420</v>
      </c>
      <c r="K358" s="8">
        <f t="shared" ca="1" si="12"/>
        <v>34175.403222044806</v>
      </c>
    </row>
    <row r="359" spans="2:11" x14ac:dyDescent="0.2">
      <c r="B359" s="7">
        <v>42711</v>
      </c>
      <c r="C359" s="8">
        <v>763.99</v>
      </c>
      <c r="E359" s="11">
        <f t="shared" si="11"/>
        <v>6.5792734883058255E-3</v>
      </c>
      <c r="J359" s="7">
        <v>43421</v>
      </c>
      <c r="K359" s="8">
        <f t="shared" ca="1" si="12"/>
        <v>34581.466447939689</v>
      </c>
    </row>
    <row r="360" spans="2:11" x14ac:dyDescent="0.2">
      <c r="B360" s="7">
        <v>42710</v>
      </c>
      <c r="C360" s="8">
        <v>758.98</v>
      </c>
      <c r="E360" s="11">
        <f t="shared" si="11"/>
        <v>1.1582271246041186E-2</v>
      </c>
      <c r="J360" s="7">
        <v>43422</v>
      </c>
      <c r="K360" s="8">
        <f t="shared" ca="1" si="12"/>
        <v>34989.003931102452</v>
      </c>
    </row>
    <row r="361" spans="2:11" x14ac:dyDescent="0.2">
      <c r="B361" s="7">
        <v>42709</v>
      </c>
      <c r="C361" s="8">
        <v>750.24</v>
      </c>
      <c r="E361" s="11">
        <f t="shared" si="11"/>
        <v>-1.5553400345370134E-2</v>
      </c>
      <c r="J361" s="7">
        <v>43423</v>
      </c>
      <c r="K361" s="8">
        <f t="shared" ca="1" si="12"/>
        <v>34014.628964233139</v>
      </c>
    </row>
    <row r="362" spans="2:11" x14ac:dyDescent="0.2">
      <c r="B362" s="7">
        <v>42708</v>
      </c>
      <c r="C362" s="8">
        <v>762</v>
      </c>
      <c r="E362" s="11">
        <f t="shared" si="11"/>
        <v>1.6417669095658439E-3</v>
      </c>
      <c r="J362" s="7">
        <v>43424</v>
      </c>
      <c r="K362" s="8">
        <f t="shared" ca="1" si="12"/>
        <v>34640.824460749413</v>
      </c>
    </row>
    <row r="363" spans="2:11" x14ac:dyDescent="0.2">
      <c r="B363" s="7">
        <v>42707</v>
      </c>
      <c r="C363" s="8">
        <v>760.75</v>
      </c>
      <c r="E363" s="11">
        <f t="shared" si="11"/>
        <v>-1.2072738973330119E-2</v>
      </c>
      <c r="J363" s="7">
        <v>43425</v>
      </c>
      <c r="K363" s="8">
        <f t="shared" ca="1" si="12"/>
        <v>33038.666967468387</v>
      </c>
    </row>
    <row r="364" spans="2:11" x14ac:dyDescent="0.2">
      <c r="B364" s="7">
        <v>42706</v>
      </c>
      <c r="C364" s="8">
        <v>769.99</v>
      </c>
      <c r="E364" s="11">
        <f t="shared" si="11"/>
        <v>2.4253093094307218E-2</v>
      </c>
      <c r="J364" s="7">
        <v>43426</v>
      </c>
      <c r="K364" s="8">
        <f t="shared" ca="1" si="12"/>
        <v>31975.923656136551</v>
      </c>
    </row>
    <row r="365" spans="2:11" x14ac:dyDescent="0.2">
      <c r="B365" s="7">
        <v>42705</v>
      </c>
      <c r="C365" s="8">
        <v>751.54</v>
      </c>
      <c r="E365" s="11">
        <f t="shared" si="11"/>
        <v>1.2694332224228515E-2</v>
      </c>
      <c r="J365" s="7">
        <v>43427</v>
      </c>
      <c r="K365" s="8">
        <f t="shared" ca="1" si="12"/>
        <v>32655.698382888331</v>
      </c>
    </row>
    <row r="366" spans="2:11" x14ac:dyDescent="0.2">
      <c r="B366" s="7">
        <v>42704</v>
      </c>
      <c r="C366" s="8">
        <v>742.06</v>
      </c>
      <c r="E366" s="11">
        <f t="shared" si="11"/>
        <v>1.5345013963505615E-2</v>
      </c>
      <c r="J366" s="7">
        <v>43428</v>
      </c>
      <c r="K366" s="8">
        <f t="shared" ca="1" si="12"/>
        <v>33238.905446567878</v>
      </c>
    </row>
    <row r="367" spans="2:11" x14ac:dyDescent="0.2">
      <c r="B367" s="7">
        <v>42703</v>
      </c>
      <c r="C367" s="8">
        <v>730.76</v>
      </c>
      <c r="E367" s="11">
        <f t="shared" si="11"/>
        <v>1.6708899319871112E-3</v>
      </c>
      <c r="J367" s="7">
        <v>43429</v>
      </c>
      <c r="K367" s="8">
        <f t="shared" ca="1" si="12"/>
        <v>33001.981819517598</v>
      </c>
    </row>
    <row r="368" spans="2:11" x14ac:dyDescent="0.2">
      <c r="B368" s="7">
        <v>42702</v>
      </c>
      <c r="C368" s="8">
        <v>729.54</v>
      </c>
      <c r="E368" s="11">
        <f t="shared" si="11"/>
        <v>3.0476527851877491E-3</v>
      </c>
      <c r="J368" s="7">
        <v>43430</v>
      </c>
      <c r="K368" s="8">
        <f t="shared" ca="1" si="12"/>
        <v>32631.277297044453</v>
      </c>
    </row>
    <row r="369" spans="2:11" x14ac:dyDescent="0.2">
      <c r="B369" s="7">
        <v>42701</v>
      </c>
      <c r="C369" s="8">
        <v>727.32</v>
      </c>
      <c r="E369" s="11">
        <f t="shared" si="11"/>
        <v>-3.554693119460208E-3</v>
      </c>
      <c r="J369" s="7">
        <v>43431</v>
      </c>
      <c r="K369" s="8">
        <f t="shared" ca="1" si="12"/>
        <v>33566.836019239468</v>
      </c>
    </row>
    <row r="370" spans="2:11" x14ac:dyDescent="0.2">
      <c r="B370" s="7">
        <v>42700</v>
      </c>
      <c r="C370" s="8">
        <v>729.91</v>
      </c>
      <c r="E370" s="11">
        <f t="shared" si="11"/>
        <v>-9.761628455619762E-3</v>
      </c>
      <c r="J370" s="7">
        <v>43432</v>
      </c>
      <c r="K370" s="8">
        <f t="shared" ca="1" si="12"/>
        <v>33684.646359983672</v>
      </c>
    </row>
    <row r="371" spans="2:11" x14ac:dyDescent="0.2">
      <c r="B371" s="7">
        <v>42699</v>
      </c>
      <c r="C371" s="8">
        <v>737.07</v>
      </c>
      <c r="E371" s="11">
        <f t="shared" si="11"/>
        <v>1.9555923934555927E-3</v>
      </c>
      <c r="J371" s="7">
        <v>43433</v>
      </c>
      <c r="K371" s="8">
        <f t="shared" ca="1" si="12"/>
        <v>31665.655021210143</v>
      </c>
    </row>
    <row r="372" spans="2:11" x14ac:dyDescent="0.2">
      <c r="B372" s="7">
        <v>42698</v>
      </c>
      <c r="C372" s="8">
        <v>735.63</v>
      </c>
      <c r="E372" s="11">
        <f t="shared" si="11"/>
        <v>-6.1661249297989759E-3</v>
      </c>
      <c r="J372" s="7">
        <v>43434</v>
      </c>
      <c r="K372" s="8">
        <f t="shared" ca="1" si="12"/>
        <v>34639.308490138297</v>
      </c>
    </row>
    <row r="373" spans="2:11" x14ac:dyDescent="0.2">
      <c r="B373" s="7">
        <v>42697</v>
      </c>
      <c r="C373" s="8">
        <v>740.18</v>
      </c>
      <c r="E373" s="11">
        <f t="shared" si="11"/>
        <v>-1.2139265492491351E-2</v>
      </c>
      <c r="J373" s="7">
        <v>43435</v>
      </c>
      <c r="K373" s="8">
        <f t="shared" ca="1" si="12"/>
        <v>35123.516722759996</v>
      </c>
    </row>
    <row r="374" spans="2:11" x14ac:dyDescent="0.2">
      <c r="B374" s="7">
        <v>42696</v>
      </c>
      <c r="C374" s="8">
        <v>749.22</v>
      </c>
      <c r="E374" s="11">
        <f t="shared" si="11"/>
        <v>1.6770470704206585E-2</v>
      </c>
      <c r="J374" s="7">
        <v>43436</v>
      </c>
      <c r="K374" s="8">
        <f t="shared" ca="1" si="12"/>
        <v>35041.737795648012</v>
      </c>
    </row>
    <row r="375" spans="2:11" x14ac:dyDescent="0.2">
      <c r="B375" s="7">
        <v>42695</v>
      </c>
      <c r="C375" s="8">
        <v>736.76</v>
      </c>
      <c r="E375" s="11">
        <f t="shared" si="11"/>
        <v>1.3211928355868744E-2</v>
      </c>
      <c r="J375" s="7">
        <v>43437</v>
      </c>
      <c r="K375" s="8">
        <f t="shared" ca="1" si="12"/>
        <v>37172.690385015696</v>
      </c>
    </row>
    <row r="376" spans="2:11" x14ac:dyDescent="0.2">
      <c r="B376" s="7">
        <v>42694</v>
      </c>
      <c r="C376" s="8">
        <v>727.09</v>
      </c>
      <c r="E376" s="11">
        <f t="shared" si="11"/>
        <v>-3.20224405684063E-2</v>
      </c>
      <c r="J376" s="7">
        <v>43438</v>
      </c>
      <c r="K376" s="8">
        <f t="shared" ca="1" si="12"/>
        <v>36945.334318832894</v>
      </c>
    </row>
    <row r="377" spans="2:11" x14ac:dyDescent="0.2">
      <c r="B377" s="7">
        <v>42693</v>
      </c>
      <c r="C377" s="8">
        <v>750.75</v>
      </c>
      <c r="E377" s="11">
        <f t="shared" si="11"/>
        <v>2.3604259724250808E-3</v>
      </c>
      <c r="J377" s="7">
        <v>43439</v>
      </c>
      <c r="K377" s="8">
        <f t="shared" ca="1" si="12"/>
        <v>35476.410497167213</v>
      </c>
    </row>
    <row r="378" spans="2:11" x14ac:dyDescent="0.2">
      <c r="B378" s="7">
        <v>42692</v>
      </c>
      <c r="C378" s="8">
        <v>748.98</v>
      </c>
      <c r="E378" s="11">
        <f t="shared" si="11"/>
        <v>1.8515304365451166E-2</v>
      </c>
      <c r="J378" s="7">
        <v>43440</v>
      </c>
      <c r="K378" s="8">
        <f t="shared" ca="1" si="12"/>
        <v>33832.064452174345</v>
      </c>
    </row>
    <row r="379" spans="2:11" x14ac:dyDescent="0.2">
      <c r="B379" s="7">
        <v>42691</v>
      </c>
      <c r="C379" s="8">
        <v>735.24</v>
      </c>
      <c r="E379" s="11">
        <f t="shared" si="11"/>
        <v>-6.0612409710645672E-3</v>
      </c>
      <c r="J379" s="7">
        <v>43441</v>
      </c>
      <c r="K379" s="8">
        <f t="shared" ca="1" si="12"/>
        <v>33356.534822049442</v>
      </c>
    </row>
    <row r="380" spans="2:11" x14ac:dyDescent="0.2">
      <c r="B380" s="7">
        <v>42690</v>
      </c>
      <c r="C380" s="8">
        <v>739.71</v>
      </c>
      <c r="E380" s="11">
        <f t="shared" si="11"/>
        <v>3.9501403068215965E-2</v>
      </c>
      <c r="J380" s="7">
        <v>43442</v>
      </c>
      <c r="K380" s="8">
        <f t="shared" ca="1" si="12"/>
        <v>31004.268133223388</v>
      </c>
    </row>
    <row r="381" spans="2:11" x14ac:dyDescent="0.2">
      <c r="B381" s="7">
        <v>42689</v>
      </c>
      <c r="C381" s="8">
        <v>711.06</v>
      </c>
      <c r="E381" s="11">
        <f t="shared" si="11"/>
        <v>1.0234172780720353E-2</v>
      </c>
      <c r="J381" s="7">
        <v>43443</v>
      </c>
      <c r="K381" s="8">
        <f t="shared" ca="1" si="12"/>
        <v>31983.060129039659</v>
      </c>
    </row>
    <row r="382" spans="2:11" x14ac:dyDescent="0.2">
      <c r="B382" s="7">
        <v>42688</v>
      </c>
      <c r="C382" s="8">
        <v>703.82</v>
      </c>
      <c r="E382" s="11">
        <f t="shared" si="11"/>
        <v>4.8995967550650131E-3</v>
      </c>
      <c r="J382" s="7">
        <v>43444</v>
      </c>
      <c r="K382" s="8">
        <f t="shared" ca="1" si="12"/>
        <v>32667.467489479495</v>
      </c>
    </row>
    <row r="383" spans="2:11" x14ac:dyDescent="0.2">
      <c r="B383" s="7">
        <v>42687</v>
      </c>
      <c r="C383" s="8">
        <v>700.38</v>
      </c>
      <c r="E383" s="11">
        <f t="shared" si="11"/>
        <v>-2.7091400083809271E-3</v>
      </c>
      <c r="J383" s="7">
        <v>43445</v>
      </c>
      <c r="K383" s="8">
        <f t="shared" ca="1" si="12"/>
        <v>33746.052383196286</v>
      </c>
    </row>
    <row r="384" spans="2:11" x14ac:dyDescent="0.2">
      <c r="B384" s="7">
        <v>42686</v>
      </c>
      <c r="C384" s="8">
        <v>702.28</v>
      </c>
      <c r="E384" s="11">
        <f t="shared" si="11"/>
        <v>-1.9892526505825171E-2</v>
      </c>
      <c r="J384" s="7">
        <v>43446</v>
      </c>
      <c r="K384" s="8">
        <f t="shared" ca="1" si="12"/>
        <v>34642.83672360974</v>
      </c>
    </row>
    <row r="385" spans="2:11" x14ac:dyDescent="0.2">
      <c r="B385" s="7">
        <v>42685</v>
      </c>
      <c r="C385" s="8">
        <v>716.39</v>
      </c>
      <c r="E385" s="11">
        <f t="shared" si="11"/>
        <v>2.6837023221854312E-3</v>
      </c>
      <c r="J385" s="7">
        <v>43447</v>
      </c>
      <c r="K385" s="8">
        <f t="shared" ca="1" si="12"/>
        <v>33460.709287930826</v>
      </c>
    </row>
    <row r="386" spans="2:11" x14ac:dyDescent="0.2">
      <c r="B386" s="7">
        <v>42684</v>
      </c>
      <c r="C386" s="8">
        <v>714.47</v>
      </c>
      <c r="E386" s="11">
        <f t="shared" si="11"/>
        <v>-9.791369129277987E-3</v>
      </c>
      <c r="J386" s="7">
        <v>43448</v>
      </c>
      <c r="K386" s="8">
        <f t="shared" ca="1" si="12"/>
        <v>34586.834182093364</v>
      </c>
    </row>
    <row r="387" spans="2:11" x14ac:dyDescent="0.2">
      <c r="B387" s="7">
        <v>42683</v>
      </c>
      <c r="C387" s="8">
        <v>721.5</v>
      </c>
      <c r="E387" s="11">
        <f t="shared" si="11"/>
        <v>1.7039711698386265E-2</v>
      </c>
      <c r="J387" s="7">
        <v>43449</v>
      </c>
      <c r="K387" s="8">
        <f t="shared" ca="1" si="12"/>
        <v>34106.464136460301</v>
      </c>
    </row>
    <row r="388" spans="2:11" x14ac:dyDescent="0.2">
      <c r="B388" s="7">
        <v>42682</v>
      </c>
      <c r="C388" s="8">
        <v>709.31</v>
      </c>
      <c r="E388" s="11">
        <f t="shared" si="11"/>
        <v>9.1349410521107781E-3</v>
      </c>
      <c r="J388" s="7">
        <v>43450</v>
      </c>
      <c r="K388" s="8">
        <f t="shared" ca="1" si="12"/>
        <v>35964.638262525739</v>
      </c>
    </row>
    <row r="389" spans="2:11" x14ac:dyDescent="0.2">
      <c r="B389" s="7">
        <v>42681</v>
      </c>
      <c r="C389" s="8">
        <v>702.86</v>
      </c>
      <c r="E389" s="11">
        <f t="shared" si="11"/>
        <v>-1.0008648162170307E-2</v>
      </c>
      <c r="J389" s="7">
        <v>43451</v>
      </c>
      <c r="K389" s="8">
        <f t="shared" ca="1" si="12"/>
        <v>35369.6512028824</v>
      </c>
    </row>
    <row r="390" spans="2:11" x14ac:dyDescent="0.2">
      <c r="B390" s="7">
        <v>42680</v>
      </c>
      <c r="C390" s="8">
        <v>709.93</v>
      </c>
      <c r="E390" s="11">
        <f t="shared" si="11"/>
        <v>9.1553572519859228E-3</v>
      </c>
      <c r="J390" s="7">
        <v>43452</v>
      </c>
      <c r="K390" s="8">
        <f t="shared" ca="1" si="12"/>
        <v>36999.919326156574</v>
      </c>
    </row>
    <row r="391" spans="2:11" x14ac:dyDescent="0.2">
      <c r="B391" s="7">
        <v>42679</v>
      </c>
      <c r="C391" s="8">
        <v>703.46</v>
      </c>
      <c r="E391" s="11">
        <f t="shared" ref="E391:E454" si="13">LN(C391/C392)</f>
        <v>1.0809581754610133E-3</v>
      </c>
      <c r="J391" s="7">
        <v>43453</v>
      </c>
      <c r="K391" s="8">
        <f t="shared" ca="1" si="12"/>
        <v>37129.058788832845</v>
      </c>
    </row>
    <row r="392" spans="2:11" x14ac:dyDescent="0.2">
      <c r="B392" s="7">
        <v>42678</v>
      </c>
      <c r="C392" s="8">
        <v>702.7</v>
      </c>
      <c r="E392" s="11">
        <f t="shared" si="13"/>
        <v>2.5190103616079703E-2</v>
      </c>
      <c r="J392" s="7">
        <v>43454</v>
      </c>
      <c r="K392" s="8">
        <f t="shared" ca="1" si="12"/>
        <v>35999.642375456024</v>
      </c>
    </row>
    <row r="393" spans="2:11" x14ac:dyDescent="0.2">
      <c r="B393" s="7">
        <v>42677</v>
      </c>
      <c r="C393" s="8">
        <v>685.22</v>
      </c>
      <c r="E393" s="11">
        <f t="shared" si="13"/>
        <v>-7.9609288585307997E-2</v>
      </c>
      <c r="J393" s="7">
        <v>43455</v>
      </c>
      <c r="K393" s="8">
        <f t="shared" ref="K393:K456" ca="1" si="14">K392*EXP($G$15+$G$9*NORMSINV(RAND()))</f>
        <v>35909.462746052006</v>
      </c>
    </row>
    <row r="394" spans="2:11" x14ac:dyDescent="0.2">
      <c r="B394" s="7">
        <v>42676</v>
      </c>
      <c r="C394" s="8">
        <v>742</v>
      </c>
      <c r="E394" s="11">
        <f t="shared" si="13"/>
        <v>2.097312338027885E-2</v>
      </c>
      <c r="J394" s="7">
        <v>43456</v>
      </c>
      <c r="K394" s="8">
        <f t="shared" ca="1" si="14"/>
        <v>33721.994571847725</v>
      </c>
    </row>
    <row r="395" spans="2:11" x14ac:dyDescent="0.2">
      <c r="B395" s="7">
        <v>42675</v>
      </c>
      <c r="C395" s="8">
        <v>726.6</v>
      </c>
      <c r="E395" s="11">
        <f t="shared" si="13"/>
        <v>4.1576361927202335E-2</v>
      </c>
      <c r="J395" s="7">
        <v>43457</v>
      </c>
      <c r="K395" s="8">
        <f t="shared" ca="1" si="14"/>
        <v>35261.774255006858</v>
      </c>
    </row>
    <row r="396" spans="2:11" x14ac:dyDescent="0.2">
      <c r="B396" s="7">
        <v>42674</v>
      </c>
      <c r="C396" s="8">
        <v>697.01</v>
      </c>
      <c r="E396" s="11">
        <f t="shared" si="13"/>
        <v>-3.1558412013130187E-4</v>
      </c>
      <c r="J396" s="7">
        <v>43458</v>
      </c>
      <c r="K396" s="8">
        <f t="shared" ca="1" si="14"/>
        <v>35885.658031511193</v>
      </c>
    </row>
    <row r="397" spans="2:11" x14ac:dyDescent="0.2">
      <c r="B397" s="7">
        <v>42673</v>
      </c>
      <c r="C397" s="8">
        <v>697.23</v>
      </c>
      <c r="E397" s="11">
        <f t="shared" si="13"/>
        <v>-1.9739912178736316E-2</v>
      </c>
      <c r="J397" s="7">
        <v>43459</v>
      </c>
      <c r="K397" s="8">
        <f t="shared" ca="1" si="14"/>
        <v>37466.348313457616</v>
      </c>
    </row>
    <row r="398" spans="2:11" x14ac:dyDescent="0.2">
      <c r="B398" s="7">
        <v>42672</v>
      </c>
      <c r="C398" s="8">
        <v>711.13</v>
      </c>
      <c r="E398" s="11">
        <f t="shared" si="13"/>
        <v>3.6108830375019378E-2</v>
      </c>
      <c r="J398" s="7">
        <v>43460</v>
      </c>
      <c r="K398" s="8">
        <f t="shared" ca="1" si="14"/>
        <v>38885.557288035488</v>
      </c>
    </row>
    <row r="399" spans="2:11" x14ac:dyDescent="0.2">
      <c r="B399" s="7">
        <v>42671</v>
      </c>
      <c r="C399" s="8">
        <v>685.91</v>
      </c>
      <c r="E399" s="11">
        <f t="shared" si="13"/>
        <v>1.7510328269126816E-3</v>
      </c>
      <c r="J399" s="7">
        <v>43461</v>
      </c>
      <c r="K399" s="8">
        <f t="shared" ca="1" si="14"/>
        <v>39073.230489059846</v>
      </c>
    </row>
    <row r="400" spans="2:11" x14ac:dyDescent="0.2">
      <c r="B400" s="7">
        <v>42670</v>
      </c>
      <c r="C400" s="8">
        <v>684.71</v>
      </c>
      <c r="E400" s="11">
        <f t="shared" si="13"/>
        <v>1.4119750398363265E-2</v>
      </c>
      <c r="J400" s="7">
        <v>43462</v>
      </c>
      <c r="K400" s="8">
        <f t="shared" ca="1" si="14"/>
        <v>38984.682721444529</v>
      </c>
    </row>
    <row r="401" spans="2:11" x14ac:dyDescent="0.2">
      <c r="B401" s="7">
        <v>42669</v>
      </c>
      <c r="C401" s="8">
        <v>675.11</v>
      </c>
      <c r="E401" s="11">
        <f t="shared" si="13"/>
        <v>3.4877091960354184E-2</v>
      </c>
      <c r="J401" s="7">
        <v>43463</v>
      </c>
      <c r="K401" s="8">
        <f t="shared" ca="1" si="14"/>
        <v>40853.942368547701</v>
      </c>
    </row>
    <row r="402" spans="2:11" x14ac:dyDescent="0.2">
      <c r="B402" s="7">
        <v>42668</v>
      </c>
      <c r="C402" s="8">
        <v>651.97</v>
      </c>
      <c r="E402" s="11">
        <f t="shared" si="13"/>
        <v>5.1823547248997836E-3</v>
      </c>
      <c r="J402" s="7">
        <v>43464</v>
      </c>
      <c r="K402" s="8">
        <f t="shared" ca="1" si="14"/>
        <v>42793.004298769876</v>
      </c>
    </row>
    <row r="403" spans="2:11" x14ac:dyDescent="0.2">
      <c r="B403" s="7">
        <v>42667</v>
      </c>
      <c r="C403" s="8">
        <v>648.6</v>
      </c>
      <c r="E403" s="11">
        <f t="shared" si="13"/>
        <v>-2.158262298910869E-4</v>
      </c>
      <c r="J403" s="7">
        <v>43465</v>
      </c>
      <c r="K403" s="8">
        <f t="shared" ca="1" si="14"/>
        <v>40779.392009148447</v>
      </c>
    </row>
    <row r="404" spans="2:11" x14ac:dyDescent="0.2">
      <c r="B404" s="7">
        <v>42666</v>
      </c>
      <c r="C404" s="8">
        <v>648.74</v>
      </c>
      <c r="E404" s="11">
        <f t="shared" si="13"/>
        <v>-8.8701224575860761E-3</v>
      </c>
      <c r="J404" s="7">
        <v>43466</v>
      </c>
      <c r="K404" s="8">
        <f t="shared" ca="1" si="14"/>
        <v>41713.79882895913</v>
      </c>
    </row>
    <row r="405" spans="2:11" x14ac:dyDescent="0.2">
      <c r="B405" s="7">
        <v>42665</v>
      </c>
      <c r="C405" s="8">
        <v>654.52</v>
      </c>
      <c r="E405" s="11">
        <f t="shared" si="13"/>
        <v>3.9770885860254179E-2</v>
      </c>
      <c r="J405" s="7">
        <v>43467</v>
      </c>
      <c r="K405" s="8">
        <f t="shared" ca="1" si="14"/>
        <v>42302.294678654333</v>
      </c>
    </row>
    <row r="406" spans="2:11" x14ac:dyDescent="0.2">
      <c r="B406" s="7">
        <v>42664</v>
      </c>
      <c r="C406" s="8">
        <v>629</v>
      </c>
      <c r="E406" s="11">
        <f t="shared" si="13"/>
        <v>1.7489605653987962E-4</v>
      </c>
      <c r="J406" s="7">
        <v>43468</v>
      </c>
      <c r="K406" s="8">
        <f t="shared" ca="1" si="14"/>
        <v>42414.106792566752</v>
      </c>
    </row>
    <row r="407" spans="2:11" x14ac:dyDescent="0.2">
      <c r="B407" s="7">
        <v>42663</v>
      </c>
      <c r="C407" s="8">
        <v>628.89</v>
      </c>
      <c r="E407" s="11">
        <f t="shared" si="13"/>
        <v>1.4480418165907418E-3</v>
      </c>
      <c r="J407" s="7">
        <v>43469</v>
      </c>
      <c r="K407" s="8">
        <f t="shared" ca="1" si="14"/>
        <v>42260.744318162629</v>
      </c>
    </row>
    <row r="408" spans="2:11" x14ac:dyDescent="0.2">
      <c r="B408" s="7">
        <v>42662</v>
      </c>
      <c r="C408" s="8">
        <v>627.98</v>
      </c>
      <c r="E408" s="11">
        <f t="shared" si="13"/>
        <v>-1.2611625070183529E-2</v>
      </c>
      <c r="J408" s="7">
        <v>43470</v>
      </c>
      <c r="K408" s="8">
        <f t="shared" ca="1" si="14"/>
        <v>41806.712715463495</v>
      </c>
    </row>
    <row r="409" spans="2:11" x14ac:dyDescent="0.2">
      <c r="B409" s="7">
        <v>42661</v>
      </c>
      <c r="C409" s="8">
        <v>635.95000000000005</v>
      </c>
      <c r="E409" s="11">
        <f t="shared" si="13"/>
        <v>-1.5084144085367368E-3</v>
      </c>
      <c r="J409" s="7">
        <v>43471</v>
      </c>
      <c r="K409" s="8">
        <f t="shared" ca="1" si="14"/>
        <v>42980.341627882633</v>
      </c>
    </row>
    <row r="410" spans="2:11" x14ac:dyDescent="0.2">
      <c r="B410" s="7">
        <v>42660</v>
      </c>
      <c r="C410" s="8">
        <v>636.91</v>
      </c>
      <c r="E410" s="11">
        <f t="shared" si="13"/>
        <v>-3.2291466125884552E-3</v>
      </c>
      <c r="J410" s="7">
        <v>43472</v>
      </c>
      <c r="K410" s="8">
        <f t="shared" ca="1" si="14"/>
        <v>43906.138946672974</v>
      </c>
    </row>
    <row r="411" spans="2:11" x14ac:dyDescent="0.2">
      <c r="B411" s="7">
        <v>42659</v>
      </c>
      <c r="C411" s="8">
        <v>638.97</v>
      </c>
      <c r="E411" s="11">
        <f t="shared" si="13"/>
        <v>4.7218366381103459E-3</v>
      </c>
      <c r="J411" s="7">
        <v>43473</v>
      </c>
      <c r="K411" s="8">
        <f t="shared" ca="1" si="14"/>
        <v>45410.411236896201</v>
      </c>
    </row>
    <row r="412" spans="2:11" x14ac:dyDescent="0.2">
      <c r="B412" s="7">
        <v>42658</v>
      </c>
      <c r="C412" s="8">
        <v>635.96</v>
      </c>
      <c r="E412" s="11">
        <f t="shared" si="13"/>
        <v>-3.5160455636348369E-3</v>
      </c>
      <c r="J412" s="7">
        <v>43474</v>
      </c>
      <c r="K412" s="8">
        <f t="shared" ca="1" si="14"/>
        <v>44765.525318041022</v>
      </c>
    </row>
    <row r="413" spans="2:11" x14ac:dyDescent="0.2">
      <c r="B413" s="7">
        <v>42657</v>
      </c>
      <c r="C413" s="8">
        <v>638.20000000000005</v>
      </c>
      <c r="E413" s="11">
        <f t="shared" si="13"/>
        <v>6.5712141631488197E-3</v>
      </c>
      <c r="J413" s="7">
        <v>43475</v>
      </c>
      <c r="K413" s="8">
        <f t="shared" ca="1" si="14"/>
        <v>43024.095939843828</v>
      </c>
    </row>
    <row r="414" spans="2:11" x14ac:dyDescent="0.2">
      <c r="B414" s="7">
        <v>42656</v>
      </c>
      <c r="C414" s="8">
        <v>634.02</v>
      </c>
      <c r="E414" s="11">
        <f t="shared" si="13"/>
        <v>-7.5678747344791973E-4</v>
      </c>
      <c r="J414" s="7">
        <v>43476</v>
      </c>
      <c r="K414" s="8">
        <f t="shared" ca="1" si="14"/>
        <v>42187.703504653444</v>
      </c>
    </row>
    <row r="415" spans="2:11" x14ac:dyDescent="0.2">
      <c r="B415" s="7">
        <v>42655</v>
      </c>
      <c r="C415" s="8">
        <v>634.5</v>
      </c>
      <c r="E415" s="11">
        <f t="shared" si="13"/>
        <v>-7.067167223092443E-3</v>
      </c>
      <c r="J415" s="7">
        <v>43477</v>
      </c>
      <c r="K415" s="8">
        <f t="shared" ca="1" si="14"/>
        <v>43986.217979637629</v>
      </c>
    </row>
    <row r="416" spans="2:11" x14ac:dyDescent="0.2">
      <c r="B416" s="7">
        <v>42654</v>
      </c>
      <c r="C416" s="8">
        <v>639</v>
      </c>
      <c r="E416" s="11">
        <f t="shared" si="13"/>
        <v>3.665749084401513E-2</v>
      </c>
      <c r="J416" s="7">
        <v>43478</v>
      </c>
      <c r="K416" s="8">
        <f t="shared" ca="1" si="14"/>
        <v>42718.108799231122</v>
      </c>
    </row>
    <row r="417" spans="2:11" x14ac:dyDescent="0.2">
      <c r="B417" s="7">
        <v>42653</v>
      </c>
      <c r="C417" s="8">
        <v>616</v>
      </c>
      <c r="E417" s="11">
        <f t="shared" si="13"/>
        <v>4.7841531049542677E-3</v>
      </c>
      <c r="J417" s="7">
        <v>43479</v>
      </c>
      <c r="K417" s="8">
        <f t="shared" ca="1" si="14"/>
        <v>42123.226890298552</v>
      </c>
    </row>
    <row r="418" spans="2:11" x14ac:dyDescent="0.2">
      <c r="B418" s="7">
        <v>42652</v>
      </c>
      <c r="C418" s="8">
        <v>613.05999999999995</v>
      </c>
      <c r="E418" s="11">
        <f t="shared" si="13"/>
        <v>-2.0857103862148584E-3</v>
      </c>
      <c r="J418" s="7">
        <v>43480</v>
      </c>
      <c r="K418" s="8">
        <f t="shared" ca="1" si="14"/>
        <v>44761.061675064375</v>
      </c>
    </row>
    <row r="419" spans="2:11" x14ac:dyDescent="0.2">
      <c r="B419" s="7">
        <v>42651</v>
      </c>
      <c r="C419" s="8">
        <v>614.34</v>
      </c>
      <c r="E419" s="11">
        <f t="shared" si="13"/>
        <v>-8.7860600175341413E-4</v>
      </c>
      <c r="J419" s="7">
        <v>43481</v>
      </c>
      <c r="K419" s="8">
        <f t="shared" ca="1" si="14"/>
        <v>42431.697487426834</v>
      </c>
    </row>
    <row r="420" spans="2:11" x14ac:dyDescent="0.2">
      <c r="B420" s="7">
        <v>42650</v>
      </c>
      <c r="C420" s="8">
        <v>614.88</v>
      </c>
      <c r="E420" s="11">
        <f t="shared" si="13"/>
        <v>7.5584175434644033E-3</v>
      </c>
      <c r="J420" s="7">
        <v>43482</v>
      </c>
      <c r="K420" s="8">
        <f t="shared" ca="1" si="14"/>
        <v>43963.909070163041</v>
      </c>
    </row>
    <row r="421" spans="2:11" x14ac:dyDescent="0.2">
      <c r="B421" s="7">
        <v>42649</v>
      </c>
      <c r="C421" s="8">
        <v>610.25</v>
      </c>
      <c r="E421" s="11">
        <f t="shared" si="13"/>
        <v>2.8882308342635873E-3</v>
      </c>
      <c r="J421" s="7">
        <v>43483</v>
      </c>
      <c r="K421" s="8">
        <f t="shared" ca="1" si="14"/>
        <v>42083.716055265286</v>
      </c>
    </row>
    <row r="422" spans="2:11" x14ac:dyDescent="0.2">
      <c r="B422" s="7">
        <v>42648</v>
      </c>
      <c r="C422" s="8">
        <v>608.49</v>
      </c>
      <c r="E422" s="11">
        <f t="shared" si="13"/>
        <v>2.1387215312099065E-3</v>
      </c>
      <c r="J422" s="7">
        <v>43484</v>
      </c>
      <c r="K422" s="8">
        <f t="shared" ca="1" si="14"/>
        <v>41072.880947141399</v>
      </c>
    </row>
    <row r="423" spans="2:11" x14ac:dyDescent="0.2">
      <c r="B423" s="7">
        <v>42647</v>
      </c>
      <c r="C423" s="8">
        <v>607.19000000000005</v>
      </c>
      <c r="E423" s="11">
        <f t="shared" si="13"/>
        <v>-6.5170337769174767E-3</v>
      </c>
      <c r="J423" s="7">
        <v>43485</v>
      </c>
      <c r="K423" s="8">
        <f t="shared" ca="1" si="14"/>
        <v>40457.900875965708</v>
      </c>
    </row>
    <row r="424" spans="2:11" x14ac:dyDescent="0.2">
      <c r="B424" s="7">
        <v>42646</v>
      </c>
      <c r="C424" s="8">
        <v>611.16</v>
      </c>
      <c r="E424" s="11">
        <f t="shared" si="13"/>
        <v>4.197553221642867E-3</v>
      </c>
      <c r="J424" s="7">
        <v>43486</v>
      </c>
      <c r="K424" s="8">
        <f t="shared" ca="1" si="14"/>
        <v>40932.257206778522</v>
      </c>
    </row>
    <row r="425" spans="2:11" x14ac:dyDescent="0.2">
      <c r="B425" s="7">
        <v>42645</v>
      </c>
      <c r="C425" s="8">
        <v>608.6</v>
      </c>
      <c r="E425" s="11">
        <f t="shared" si="13"/>
        <v>-7.1710715136810372E-3</v>
      </c>
      <c r="J425" s="7">
        <v>43487</v>
      </c>
      <c r="K425" s="8">
        <f t="shared" ca="1" si="14"/>
        <v>41763.891630313949</v>
      </c>
    </row>
    <row r="426" spans="2:11" x14ac:dyDescent="0.2">
      <c r="B426" s="7">
        <v>42644</v>
      </c>
      <c r="C426" s="8">
        <v>612.98</v>
      </c>
      <c r="E426" s="11">
        <f t="shared" si="13"/>
        <v>7.7792090701237623E-3</v>
      </c>
      <c r="J426" s="7">
        <v>43488</v>
      </c>
      <c r="K426" s="8">
        <f t="shared" ca="1" si="14"/>
        <v>42784.737262663395</v>
      </c>
    </row>
    <row r="427" spans="2:11" x14ac:dyDescent="0.2">
      <c r="B427" s="7">
        <v>42643</v>
      </c>
      <c r="C427" s="8">
        <v>608.23</v>
      </c>
      <c r="E427" s="11">
        <f t="shared" si="13"/>
        <v>4.3333977831889565E-3</v>
      </c>
      <c r="J427" s="7">
        <v>43489</v>
      </c>
      <c r="K427" s="8">
        <f t="shared" ca="1" si="14"/>
        <v>43772.68561650905</v>
      </c>
    </row>
    <row r="428" spans="2:11" x14ac:dyDescent="0.2">
      <c r="B428" s="7">
        <v>42642</v>
      </c>
      <c r="C428" s="8">
        <v>605.6</v>
      </c>
      <c r="E428" s="11">
        <f t="shared" si="13"/>
        <v>2.7282890719515012E-3</v>
      </c>
      <c r="J428" s="7">
        <v>43490</v>
      </c>
      <c r="K428" s="8">
        <f t="shared" ca="1" si="14"/>
        <v>44351.175858204129</v>
      </c>
    </row>
    <row r="429" spans="2:11" x14ac:dyDescent="0.2">
      <c r="B429" s="7">
        <v>42641</v>
      </c>
      <c r="C429" s="8">
        <v>603.95000000000005</v>
      </c>
      <c r="E429" s="11">
        <f t="shared" si="13"/>
        <v>-5.1315583682071976E-4</v>
      </c>
      <c r="J429" s="7">
        <v>43491</v>
      </c>
      <c r="K429" s="8">
        <f t="shared" ca="1" si="14"/>
        <v>43300.642995047478</v>
      </c>
    </row>
    <row r="430" spans="2:11" x14ac:dyDescent="0.2">
      <c r="B430" s="7">
        <v>42640</v>
      </c>
      <c r="C430" s="8">
        <v>604.26</v>
      </c>
      <c r="E430" s="11">
        <f t="shared" si="13"/>
        <v>-3.6506941341062538E-3</v>
      </c>
      <c r="J430" s="7">
        <v>43492</v>
      </c>
      <c r="K430" s="8">
        <f t="shared" ca="1" si="14"/>
        <v>46910.912004536542</v>
      </c>
    </row>
    <row r="431" spans="2:11" x14ac:dyDescent="0.2">
      <c r="B431" s="7">
        <v>42639</v>
      </c>
      <c r="C431" s="8">
        <v>606.47</v>
      </c>
      <c r="E431" s="11">
        <f t="shared" si="13"/>
        <v>1.2427054445825574E-2</v>
      </c>
      <c r="J431" s="7">
        <v>43493</v>
      </c>
      <c r="K431" s="8">
        <f t="shared" ca="1" si="14"/>
        <v>48208.858826415511</v>
      </c>
    </row>
    <row r="432" spans="2:11" x14ac:dyDescent="0.2">
      <c r="B432" s="7">
        <v>42638</v>
      </c>
      <c r="C432" s="8">
        <v>598.98</v>
      </c>
      <c r="E432" s="11">
        <f t="shared" si="13"/>
        <v>-5.8415603633922466E-4</v>
      </c>
      <c r="J432" s="7">
        <v>43494</v>
      </c>
      <c r="K432" s="8">
        <f t="shared" ca="1" si="14"/>
        <v>49624.479885189627</v>
      </c>
    </row>
    <row r="433" spans="2:11" x14ac:dyDescent="0.2">
      <c r="B433" s="7">
        <v>42637</v>
      </c>
      <c r="C433" s="8">
        <v>599.33000000000004</v>
      </c>
      <c r="E433" s="11">
        <f t="shared" si="13"/>
        <v>-3.4811611253554079E-3</v>
      </c>
      <c r="J433" s="7">
        <v>43495</v>
      </c>
      <c r="K433" s="8">
        <f t="shared" ca="1" si="14"/>
        <v>46425.773676519995</v>
      </c>
    </row>
    <row r="434" spans="2:11" x14ac:dyDescent="0.2">
      <c r="B434" s="7">
        <v>42636</v>
      </c>
      <c r="C434" s="8">
        <v>601.41999999999996</v>
      </c>
      <c r="E434" s="11">
        <f t="shared" si="13"/>
        <v>1.0043281865806471E-2</v>
      </c>
      <c r="J434" s="7">
        <v>43496</v>
      </c>
      <c r="K434" s="8">
        <f t="shared" ca="1" si="14"/>
        <v>46128.812445074029</v>
      </c>
    </row>
    <row r="435" spans="2:11" x14ac:dyDescent="0.2">
      <c r="B435" s="7">
        <v>42635</v>
      </c>
      <c r="C435" s="8">
        <v>595.41</v>
      </c>
      <c r="E435" s="11">
        <f t="shared" si="13"/>
        <v>-8.3972222038446713E-5</v>
      </c>
      <c r="J435" s="7">
        <v>43497</v>
      </c>
      <c r="K435" s="8">
        <f t="shared" ca="1" si="14"/>
        <v>45213.17017999298</v>
      </c>
    </row>
    <row r="436" spans="2:11" x14ac:dyDescent="0.2">
      <c r="B436" s="7">
        <v>42634</v>
      </c>
      <c r="C436" s="8">
        <v>595.46</v>
      </c>
      <c r="E436" s="11">
        <f t="shared" si="13"/>
        <v>-9.1608798465368929E-3</v>
      </c>
      <c r="J436" s="7">
        <v>43498</v>
      </c>
      <c r="K436" s="8">
        <f t="shared" ca="1" si="14"/>
        <v>46873.371766814009</v>
      </c>
    </row>
    <row r="437" spans="2:11" x14ac:dyDescent="0.2">
      <c r="B437" s="7">
        <v>42633</v>
      </c>
      <c r="C437" s="8">
        <v>600.94000000000005</v>
      </c>
      <c r="E437" s="11">
        <f t="shared" si="13"/>
        <v>-1.2863295927415258E-2</v>
      </c>
      <c r="J437" s="7">
        <v>43499</v>
      </c>
      <c r="K437" s="8">
        <f t="shared" ca="1" si="14"/>
        <v>45297.666273371375</v>
      </c>
    </row>
    <row r="438" spans="2:11" x14ac:dyDescent="0.2">
      <c r="B438" s="7">
        <v>42632</v>
      </c>
      <c r="C438" s="8">
        <v>608.72</v>
      </c>
      <c r="E438" s="11">
        <f t="shared" si="13"/>
        <v>1.1835099021002995E-3</v>
      </c>
      <c r="J438" s="7">
        <v>43500</v>
      </c>
      <c r="K438" s="8">
        <f t="shared" ca="1" si="14"/>
        <v>43998.41546749782</v>
      </c>
    </row>
    <row r="439" spans="2:11" x14ac:dyDescent="0.2">
      <c r="B439" s="7">
        <v>42631</v>
      </c>
      <c r="C439" s="8">
        <v>608</v>
      </c>
      <c r="E439" s="11">
        <f t="shared" si="13"/>
        <v>6.4351348214714372E-3</v>
      </c>
      <c r="J439" s="7">
        <v>43501</v>
      </c>
      <c r="K439" s="8">
        <f t="shared" ca="1" si="14"/>
        <v>42170.245831316439</v>
      </c>
    </row>
    <row r="440" spans="2:11" x14ac:dyDescent="0.2">
      <c r="B440" s="7">
        <v>42630</v>
      </c>
      <c r="C440" s="8">
        <v>604.1</v>
      </c>
      <c r="E440" s="11">
        <f t="shared" si="13"/>
        <v>-2.6285568825724481E-3</v>
      </c>
      <c r="J440" s="7">
        <v>43502</v>
      </c>
      <c r="K440" s="8">
        <f t="shared" ca="1" si="14"/>
        <v>42551.402850085462</v>
      </c>
    </row>
    <row r="441" spans="2:11" x14ac:dyDescent="0.2">
      <c r="B441" s="7">
        <v>42629</v>
      </c>
      <c r="C441" s="8">
        <v>605.69000000000005</v>
      </c>
      <c r="E441" s="11">
        <f t="shared" si="13"/>
        <v>-1.6826133959929976E-3</v>
      </c>
      <c r="J441" s="7">
        <v>43503</v>
      </c>
      <c r="K441" s="8">
        <f t="shared" ca="1" si="14"/>
        <v>42471.660096258027</v>
      </c>
    </row>
    <row r="442" spans="2:11" x14ac:dyDescent="0.2">
      <c r="B442" s="7">
        <v>42628</v>
      </c>
      <c r="C442" s="8">
        <v>606.71</v>
      </c>
      <c r="E442" s="11">
        <f t="shared" si="13"/>
        <v>-2.9459950043208374E-3</v>
      </c>
      <c r="J442" s="7">
        <v>43504</v>
      </c>
      <c r="K442" s="8">
        <f t="shared" ca="1" si="14"/>
        <v>42099.643475553683</v>
      </c>
    </row>
    <row r="443" spans="2:11" x14ac:dyDescent="0.2">
      <c r="B443" s="7">
        <v>42627</v>
      </c>
      <c r="C443" s="8">
        <v>608.5</v>
      </c>
      <c r="E443" s="11">
        <f t="shared" si="13"/>
        <v>1.7105830020637495E-3</v>
      </c>
      <c r="J443" s="7">
        <v>43505</v>
      </c>
      <c r="K443" s="8">
        <f t="shared" ca="1" si="14"/>
        <v>43682.478696580823</v>
      </c>
    </row>
    <row r="444" spans="2:11" x14ac:dyDescent="0.2">
      <c r="B444" s="7">
        <v>42626</v>
      </c>
      <c r="C444" s="8">
        <v>607.46</v>
      </c>
      <c r="E444" s="11">
        <f t="shared" si="13"/>
        <v>-9.5433985030062409E-4</v>
      </c>
      <c r="J444" s="7">
        <v>43506</v>
      </c>
      <c r="K444" s="8">
        <f t="shared" ca="1" si="14"/>
        <v>40789.100927073996</v>
      </c>
    </row>
    <row r="445" spans="2:11" x14ac:dyDescent="0.2">
      <c r="B445" s="7">
        <v>42625</v>
      </c>
      <c r="C445" s="8">
        <v>608.04</v>
      </c>
      <c r="E445" s="11">
        <f t="shared" si="13"/>
        <v>2.8327697720449754E-3</v>
      </c>
      <c r="J445" s="7">
        <v>43507</v>
      </c>
      <c r="K445" s="8">
        <f t="shared" ca="1" si="14"/>
        <v>40308.601361967303</v>
      </c>
    </row>
    <row r="446" spans="2:11" x14ac:dyDescent="0.2">
      <c r="B446" s="7">
        <v>42624</v>
      </c>
      <c r="C446" s="8">
        <v>606.32000000000005</v>
      </c>
      <c r="E446" s="11">
        <f t="shared" si="13"/>
        <v>-2.4969333895172717E-2</v>
      </c>
      <c r="J446" s="7">
        <v>43508</v>
      </c>
      <c r="K446" s="8">
        <f t="shared" ca="1" si="14"/>
        <v>39836.320559681488</v>
      </c>
    </row>
    <row r="447" spans="2:11" x14ac:dyDescent="0.2">
      <c r="B447" s="7">
        <v>42623</v>
      </c>
      <c r="C447" s="8">
        <v>621.65</v>
      </c>
      <c r="E447" s="11">
        <f t="shared" si="13"/>
        <v>-5.7893638141456958E-4</v>
      </c>
      <c r="J447" s="7">
        <v>43509</v>
      </c>
      <c r="K447" s="8">
        <f t="shared" ca="1" si="14"/>
        <v>39800.281726285219</v>
      </c>
    </row>
    <row r="448" spans="2:11" x14ac:dyDescent="0.2">
      <c r="B448" s="7">
        <v>42622</v>
      </c>
      <c r="C448" s="8">
        <v>622.01</v>
      </c>
      <c r="E448" s="11">
        <f t="shared" si="13"/>
        <v>-5.8669057743522034E-3</v>
      </c>
      <c r="J448" s="7">
        <v>43510</v>
      </c>
      <c r="K448" s="8">
        <f t="shared" ca="1" si="14"/>
        <v>37175.5467060601</v>
      </c>
    </row>
    <row r="449" spans="2:11" x14ac:dyDescent="0.2">
      <c r="B449" s="7">
        <v>42621</v>
      </c>
      <c r="C449" s="8">
        <v>625.66999999999996</v>
      </c>
      <c r="E449" s="11">
        <f t="shared" si="13"/>
        <v>1.6940678982990513E-2</v>
      </c>
      <c r="J449" s="7">
        <v>43511</v>
      </c>
      <c r="K449" s="8">
        <f t="shared" ca="1" si="14"/>
        <v>37181.221774138554</v>
      </c>
    </row>
    <row r="450" spans="2:11" x14ac:dyDescent="0.2">
      <c r="B450" s="7">
        <v>42620</v>
      </c>
      <c r="C450" s="8">
        <v>615.16</v>
      </c>
      <c r="E450" s="11">
        <f t="shared" si="13"/>
        <v>1.144439133078415E-2</v>
      </c>
      <c r="J450" s="7">
        <v>43512</v>
      </c>
      <c r="K450" s="8">
        <f t="shared" ca="1" si="14"/>
        <v>36713.106148145045</v>
      </c>
    </row>
    <row r="451" spans="2:11" x14ac:dyDescent="0.2">
      <c r="B451" s="7">
        <v>42619</v>
      </c>
      <c r="C451" s="8">
        <v>608.16</v>
      </c>
      <c r="E451" s="11">
        <f t="shared" si="13"/>
        <v>7.7251052690648853E-3</v>
      </c>
      <c r="J451" s="7">
        <v>43513</v>
      </c>
      <c r="K451" s="8">
        <f t="shared" ca="1" si="14"/>
        <v>36921.961883201242</v>
      </c>
    </row>
    <row r="452" spans="2:11" x14ac:dyDescent="0.2">
      <c r="B452" s="7">
        <v>42618</v>
      </c>
      <c r="C452" s="8">
        <v>603.48</v>
      </c>
      <c r="E452" s="11">
        <f t="shared" si="13"/>
        <v>-3.9761431935376009E-4</v>
      </c>
      <c r="J452" s="7">
        <v>43514</v>
      </c>
      <c r="K452" s="8">
        <f t="shared" ca="1" si="14"/>
        <v>35983.12015276272</v>
      </c>
    </row>
    <row r="453" spans="2:11" x14ac:dyDescent="0.2">
      <c r="B453" s="7">
        <v>42617</v>
      </c>
      <c r="C453" s="8">
        <v>603.72</v>
      </c>
      <c r="E453" s="11">
        <f t="shared" si="13"/>
        <v>1.4532302164140011E-2</v>
      </c>
      <c r="J453" s="7">
        <v>43515</v>
      </c>
      <c r="K453" s="8">
        <f t="shared" ca="1" si="14"/>
        <v>34713.689698876442</v>
      </c>
    </row>
    <row r="454" spans="2:11" x14ac:dyDescent="0.2">
      <c r="B454" s="7">
        <v>42616</v>
      </c>
      <c r="C454" s="8">
        <v>595.01</v>
      </c>
      <c r="E454" s="11">
        <f t="shared" si="13"/>
        <v>3.9439220747289602E-2</v>
      </c>
      <c r="J454" s="7">
        <v>43516</v>
      </c>
      <c r="K454" s="8">
        <f t="shared" ca="1" si="14"/>
        <v>35261.513507370895</v>
      </c>
    </row>
    <row r="455" spans="2:11" x14ac:dyDescent="0.2">
      <c r="B455" s="7">
        <v>42615</v>
      </c>
      <c r="C455" s="8">
        <v>572</v>
      </c>
      <c r="E455" s="11">
        <f t="shared" ref="E455:E518" si="15">LN(C455/C456)</f>
        <v>1.6622198831818386E-3</v>
      </c>
      <c r="J455" s="7">
        <v>43517</v>
      </c>
      <c r="K455" s="8">
        <f t="shared" ca="1" si="14"/>
        <v>34210.702895796152</v>
      </c>
    </row>
    <row r="456" spans="2:11" x14ac:dyDescent="0.2">
      <c r="B456" s="7">
        <v>42614</v>
      </c>
      <c r="C456" s="8">
        <v>571.04999999999995</v>
      </c>
      <c r="E456" s="11">
        <f t="shared" si="15"/>
        <v>5.2548608671107921E-4</v>
      </c>
      <c r="J456" s="7">
        <v>43518</v>
      </c>
      <c r="K456" s="8">
        <f t="shared" ca="1" si="14"/>
        <v>34116.927295013964</v>
      </c>
    </row>
    <row r="457" spans="2:11" x14ac:dyDescent="0.2">
      <c r="B457" s="7">
        <v>42613</v>
      </c>
      <c r="C457" s="8">
        <v>570.75</v>
      </c>
      <c r="E457" s="11">
        <f t="shared" si="15"/>
        <v>-9.0001130776833204E-3</v>
      </c>
      <c r="J457" s="7">
        <v>43519</v>
      </c>
      <c r="K457" s="8">
        <f t="shared" ref="K457:K520" ca="1" si="16">K456*EXP($G$15+$G$9*NORMSINV(RAND()))</f>
        <v>34722.985720708661</v>
      </c>
    </row>
    <row r="458" spans="2:11" x14ac:dyDescent="0.2">
      <c r="B458" s="7">
        <v>42612</v>
      </c>
      <c r="C458" s="8">
        <v>575.91</v>
      </c>
      <c r="E458" s="11">
        <f t="shared" si="15"/>
        <v>7.6869152527228876E-3</v>
      </c>
      <c r="J458" s="7">
        <v>43520</v>
      </c>
      <c r="K458" s="8">
        <f t="shared" ca="1" si="16"/>
        <v>34136.515628809379</v>
      </c>
    </row>
    <row r="459" spans="2:11" x14ac:dyDescent="0.2">
      <c r="B459" s="7">
        <v>42611</v>
      </c>
      <c r="C459" s="8">
        <v>571.5</v>
      </c>
      <c r="E459" s="11">
        <f t="shared" si="15"/>
        <v>-2.9702127191514973E-3</v>
      </c>
      <c r="J459" s="7">
        <v>43521</v>
      </c>
      <c r="K459" s="8">
        <f t="shared" ca="1" si="16"/>
        <v>34729.849679923784</v>
      </c>
    </row>
    <row r="460" spans="2:11" x14ac:dyDescent="0.2">
      <c r="B460" s="7">
        <v>42610</v>
      </c>
      <c r="C460" s="8">
        <v>573.20000000000005</v>
      </c>
      <c r="E460" s="11">
        <f t="shared" si="15"/>
        <v>8.5676514657936562E-3</v>
      </c>
      <c r="J460" s="7">
        <v>43522</v>
      </c>
      <c r="K460" s="8">
        <f t="shared" ca="1" si="16"/>
        <v>36695.401614780545</v>
      </c>
    </row>
    <row r="461" spans="2:11" x14ac:dyDescent="0.2">
      <c r="B461" s="7">
        <v>42609</v>
      </c>
      <c r="C461" s="8">
        <v>568.30999999999995</v>
      </c>
      <c r="E461" s="11">
        <f t="shared" si="15"/>
        <v>-1.8255395421920947E-2</v>
      </c>
      <c r="J461" s="7">
        <v>43523</v>
      </c>
      <c r="K461" s="8">
        <f t="shared" ca="1" si="16"/>
        <v>37144.780476471256</v>
      </c>
    </row>
    <row r="462" spans="2:11" x14ac:dyDescent="0.2">
      <c r="B462" s="7">
        <v>42608</v>
      </c>
      <c r="C462" s="8">
        <v>578.78</v>
      </c>
      <c r="E462" s="11">
        <f t="shared" si="15"/>
        <v>5.318378221171074E-3</v>
      </c>
      <c r="J462" s="7">
        <v>43524</v>
      </c>
      <c r="K462" s="8">
        <f t="shared" ca="1" si="16"/>
        <v>35881.35847160883</v>
      </c>
    </row>
    <row r="463" spans="2:11" x14ac:dyDescent="0.2">
      <c r="B463" s="7">
        <v>42607</v>
      </c>
      <c r="C463" s="8">
        <v>575.71</v>
      </c>
      <c r="E463" s="11">
        <f t="shared" si="15"/>
        <v>-3.2428992513673198E-3</v>
      </c>
      <c r="J463" s="7">
        <v>43525</v>
      </c>
      <c r="K463" s="8">
        <f t="shared" ca="1" si="16"/>
        <v>34428.336797862576</v>
      </c>
    </row>
    <row r="464" spans="2:11" x14ac:dyDescent="0.2">
      <c r="B464" s="7">
        <v>42606</v>
      </c>
      <c r="C464" s="8">
        <v>577.58000000000004</v>
      </c>
      <c r="E464" s="11">
        <f t="shared" si="15"/>
        <v>-4.5776157184079175E-3</v>
      </c>
      <c r="J464" s="7">
        <v>43526</v>
      </c>
      <c r="K464" s="8">
        <f t="shared" ca="1" si="16"/>
        <v>34039.661172061424</v>
      </c>
    </row>
    <row r="465" spans="2:11" x14ac:dyDescent="0.2">
      <c r="B465" s="7">
        <v>42605</v>
      </c>
      <c r="C465" s="8">
        <v>580.23</v>
      </c>
      <c r="E465" s="11">
        <f t="shared" si="15"/>
        <v>-4.3851799835459568E-3</v>
      </c>
      <c r="J465" s="7">
        <v>43527</v>
      </c>
      <c r="K465" s="8">
        <f t="shared" ca="1" si="16"/>
        <v>33461.334319700756</v>
      </c>
    </row>
    <row r="466" spans="2:11" x14ac:dyDescent="0.2">
      <c r="B466" s="7">
        <v>42604</v>
      </c>
      <c r="C466" s="8">
        <v>582.78</v>
      </c>
      <c r="E466" s="11">
        <f t="shared" si="15"/>
        <v>9.0147379076048143E-3</v>
      </c>
      <c r="J466" s="7">
        <v>43528</v>
      </c>
      <c r="K466" s="8">
        <f t="shared" ca="1" si="16"/>
        <v>33646.136429610662</v>
      </c>
    </row>
    <row r="467" spans="2:11" x14ac:dyDescent="0.2">
      <c r="B467" s="7">
        <v>42603</v>
      </c>
      <c r="C467" s="8">
        <v>577.54999999999995</v>
      </c>
      <c r="E467" s="11">
        <f t="shared" si="15"/>
        <v>-5.7121592649136694E-4</v>
      </c>
      <c r="J467" s="7">
        <v>43529</v>
      </c>
      <c r="K467" s="8">
        <f t="shared" ca="1" si="16"/>
        <v>31589.420131437266</v>
      </c>
    </row>
    <row r="468" spans="2:11" x14ac:dyDescent="0.2">
      <c r="B468" s="7">
        <v>42602</v>
      </c>
      <c r="C468" s="8">
        <v>577.88</v>
      </c>
      <c r="E468" s="11">
        <f t="shared" si="15"/>
        <v>8.6375983457483343E-3</v>
      </c>
      <c r="J468" s="7">
        <v>43530</v>
      </c>
      <c r="K468" s="8">
        <f t="shared" ca="1" si="16"/>
        <v>31098.70595137588</v>
      </c>
    </row>
    <row r="469" spans="2:11" x14ac:dyDescent="0.2">
      <c r="B469" s="7">
        <v>42601</v>
      </c>
      <c r="C469" s="8">
        <v>572.91</v>
      </c>
      <c r="E469" s="11">
        <f t="shared" si="15"/>
        <v>2.4816510464288305E-3</v>
      </c>
      <c r="J469" s="7">
        <v>43531</v>
      </c>
      <c r="K469" s="8">
        <f t="shared" ca="1" si="16"/>
        <v>32863.275213080524</v>
      </c>
    </row>
    <row r="470" spans="2:11" x14ac:dyDescent="0.2">
      <c r="B470" s="7">
        <v>42600</v>
      </c>
      <c r="C470" s="8">
        <v>571.49</v>
      </c>
      <c r="E470" s="11">
        <f t="shared" si="15"/>
        <v>1.0154062497096411E-3</v>
      </c>
      <c r="J470" s="7">
        <v>43532</v>
      </c>
      <c r="K470" s="8">
        <f t="shared" ca="1" si="16"/>
        <v>32491.841896302991</v>
      </c>
    </row>
    <row r="471" spans="2:11" x14ac:dyDescent="0.2">
      <c r="B471" s="7">
        <v>42599</v>
      </c>
      <c r="C471" s="8">
        <v>570.91</v>
      </c>
      <c r="E471" s="11">
        <f t="shared" si="15"/>
        <v>-7.1210703224782717E-3</v>
      </c>
      <c r="J471" s="7">
        <v>43533</v>
      </c>
      <c r="K471" s="8">
        <f t="shared" ca="1" si="16"/>
        <v>32767.397943002539</v>
      </c>
    </row>
    <row r="472" spans="2:11" x14ac:dyDescent="0.2">
      <c r="B472" s="7">
        <v>42598</v>
      </c>
      <c r="C472" s="8">
        <v>574.99</v>
      </c>
      <c r="E472" s="11">
        <f t="shared" si="15"/>
        <v>1.6553940364382205E-2</v>
      </c>
      <c r="J472" s="7">
        <v>43534</v>
      </c>
      <c r="K472" s="8">
        <f t="shared" ca="1" si="16"/>
        <v>31877.259203483918</v>
      </c>
    </row>
    <row r="473" spans="2:11" x14ac:dyDescent="0.2">
      <c r="B473" s="7">
        <v>42597</v>
      </c>
      <c r="C473" s="8">
        <v>565.54999999999995</v>
      </c>
      <c r="E473" s="11">
        <f t="shared" si="15"/>
        <v>-5.6598435507836707E-3</v>
      </c>
      <c r="J473" s="7">
        <v>43535</v>
      </c>
      <c r="K473" s="8">
        <f t="shared" ca="1" si="16"/>
        <v>31529.240892868867</v>
      </c>
    </row>
    <row r="474" spans="2:11" x14ac:dyDescent="0.2">
      <c r="B474" s="7">
        <v>42596</v>
      </c>
      <c r="C474" s="8">
        <v>568.76</v>
      </c>
      <c r="E474" s="11">
        <f t="shared" si="15"/>
        <v>-2.5620174532196345E-2</v>
      </c>
      <c r="J474" s="7">
        <v>43536</v>
      </c>
      <c r="K474" s="8">
        <f t="shared" ca="1" si="16"/>
        <v>31361.390250070348</v>
      </c>
    </row>
    <row r="475" spans="2:11" x14ac:dyDescent="0.2">
      <c r="B475" s="7">
        <v>42595</v>
      </c>
      <c r="C475" s="8">
        <v>583.52</v>
      </c>
      <c r="E475" s="11">
        <f t="shared" si="15"/>
        <v>-4.0874671037234899E-3</v>
      </c>
      <c r="J475" s="7">
        <v>43537</v>
      </c>
      <c r="K475" s="8">
        <f t="shared" ca="1" si="16"/>
        <v>30637.229043491476</v>
      </c>
    </row>
    <row r="476" spans="2:11" x14ac:dyDescent="0.2">
      <c r="B476" s="7">
        <v>42594</v>
      </c>
      <c r="C476" s="8">
        <v>585.91</v>
      </c>
      <c r="E476" s="11">
        <f t="shared" si="15"/>
        <v>1.1783492521566486E-3</v>
      </c>
      <c r="J476" s="7">
        <v>43538</v>
      </c>
      <c r="K476" s="8">
        <f t="shared" ca="1" si="16"/>
        <v>30022.338862848574</v>
      </c>
    </row>
    <row r="477" spans="2:11" x14ac:dyDescent="0.2">
      <c r="B477" s="7">
        <v>42593</v>
      </c>
      <c r="C477" s="8">
        <v>585.22</v>
      </c>
      <c r="E477" s="11">
        <f t="shared" si="15"/>
        <v>-8.5922144271172365E-3</v>
      </c>
      <c r="J477" s="7">
        <v>43539</v>
      </c>
      <c r="K477" s="8">
        <f t="shared" ca="1" si="16"/>
        <v>29132.230007394624</v>
      </c>
    </row>
    <row r="478" spans="2:11" x14ac:dyDescent="0.2">
      <c r="B478" s="7">
        <v>42592</v>
      </c>
      <c r="C478" s="8">
        <v>590.27</v>
      </c>
      <c r="E478" s="11">
        <f t="shared" si="15"/>
        <v>1.2821781423187578E-2</v>
      </c>
      <c r="J478" s="7">
        <v>43540</v>
      </c>
      <c r="K478" s="8">
        <f t="shared" ca="1" si="16"/>
        <v>30403.882856911841</v>
      </c>
    </row>
    <row r="479" spans="2:11" x14ac:dyDescent="0.2">
      <c r="B479" s="7">
        <v>42591</v>
      </c>
      <c r="C479" s="8">
        <v>582.75</v>
      </c>
      <c r="E479" s="11">
        <f t="shared" si="15"/>
        <v>-1.5545633718466911E-2</v>
      </c>
      <c r="J479" s="7">
        <v>43541</v>
      </c>
      <c r="K479" s="8">
        <f t="shared" ca="1" si="16"/>
        <v>30352.63183109344</v>
      </c>
    </row>
    <row r="480" spans="2:11" x14ac:dyDescent="0.2">
      <c r="B480" s="7">
        <v>42590</v>
      </c>
      <c r="C480" s="8">
        <v>591.88</v>
      </c>
      <c r="E480" s="11">
        <f t="shared" si="15"/>
        <v>-9.9632718167127305E-4</v>
      </c>
      <c r="J480" s="7">
        <v>43542</v>
      </c>
      <c r="K480" s="8">
        <f t="shared" ca="1" si="16"/>
        <v>31558.849884863241</v>
      </c>
    </row>
    <row r="481" spans="2:11" x14ac:dyDescent="0.2">
      <c r="B481" s="7">
        <v>42589</v>
      </c>
      <c r="C481" s="8">
        <v>592.47</v>
      </c>
      <c r="E481" s="11">
        <f t="shared" si="15"/>
        <v>5.0594464709425345E-3</v>
      </c>
      <c r="J481" s="7">
        <v>43543</v>
      </c>
      <c r="K481" s="8">
        <f t="shared" ca="1" si="16"/>
        <v>31109.327502148953</v>
      </c>
    </row>
    <row r="482" spans="2:11" x14ac:dyDescent="0.2">
      <c r="B482" s="7">
        <v>42588</v>
      </c>
      <c r="C482" s="8">
        <v>589.48</v>
      </c>
      <c r="E482" s="11">
        <f t="shared" si="15"/>
        <v>2.9228056916667407E-2</v>
      </c>
      <c r="J482" s="7">
        <v>43544</v>
      </c>
      <c r="K482" s="8">
        <f t="shared" ca="1" si="16"/>
        <v>31145.793565481035</v>
      </c>
    </row>
    <row r="483" spans="2:11" x14ac:dyDescent="0.2">
      <c r="B483" s="7">
        <v>42587</v>
      </c>
      <c r="C483" s="8">
        <v>572.5</v>
      </c>
      <c r="E483" s="11">
        <f t="shared" si="15"/>
        <v>-6.3205942467813676E-3</v>
      </c>
      <c r="J483" s="7">
        <v>43545</v>
      </c>
      <c r="K483" s="8">
        <f t="shared" ca="1" si="16"/>
        <v>31695.854777561846</v>
      </c>
    </row>
    <row r="484" spans="2:11" x14ac:dyDescent="0.2">
      <c r="B484" s="7">
        <v>42586</v>
      </c>
      <c r="C484" s="8">
        <v>576.13</v>
      </c>
      <c r="E484" s="11">
        <f t="shared" si="15"/>
        <v>2.2307976105426463E-2</v>
      </c>
      <c r="J484" s="7">
        <v>43546</v>
      </c>
      <c r="K484" s="8">
        <f t="shared" ca="1" si="16"/>
        <v>30032.124295013025</v>
      </c>
    </row>
    <row r="485" spans="2:11" x14ac:dyDescent="0.2">
      <c r="B485" s="7">
        <v>42585</v>
      </c>
      <c r="C485" s="8">
        <v>563.41999999999996</v>
      </c>
      <c r="E485" s="11">
        <f t="shared" si="15"/>
        <v>4.2456214011429579E-2</v>
      </c>
      <c r="J485" s="7">
        <v>43547</v>
      </c>
      <c r="K485" s="8">
        <f t="shared" ca="1" si="16"/>
        <v>30319.923561193787</v>
      </c>
    </row>
    <row r="486" spans="2:11" x14ac:dyDescent="0.2">
      <c r="B486" s="7">
        <v>42584</v>
      </c>
      <c r="C486" s="8">
        <v>540</v>
      </c>
      <c r="E486" s="11">
        <f t="shared" si="15"/>
        <v>-0.1158882375444808</v>
      </c>
      <c r="J486" s="7">
        <v>43548</v>
      </c>
      <c r="K486" s="8">
        <f t="shared" ca="1" si="16"/>
        <v>29872.16146272211</v>
      </c>
    </row>
    <row r="487" spans="2:11" x14ac:dyDescent="0.2">
      <c r="B487" s="7">
        <v>42583</v>
      </c>
      <c r="C487" s="8">
        <v>606.35</v>
      </c>
      <c r="E487" s="11">
        <f t="shared" si="15"/>
        <v>-2.8420518251790365E-2</v>
      </c>
      <c r="J487" s="7">
        <v>43549</v>
      </c>
      <c r="K487" s="8">
        <f t="shared" ca="1" si="16"/>
        <v>31229.476957081897</v>
      </c>
    </row>
    <row r="488" spans="2:11" x14ac:dyDescent="0.2">
      <c r="B488" s="7">
        <v>42582</v>
      </c>
      <c r="C488" s="8">
        <v>623.83000000000004</v>
      </c>
      <c r="E488" s="11">
        <f t="shared" si="15"/>
        <v>-4.8253396528442419E-2</v>
      </c>
      <c r="J488" s="7">
        <v>43550</v>
      </c>
      <c r="K488" s="8">
        <f t="shared" ca="1" si="16"/>
        <v>29858.688574654385</v>
      </c>
    </row>
    <row r="489" spans="2:11" x14ac:dyDescent="0.2">
      <c r="B489" s="7">
        <v>42581</v>
      </c>
      <c r="C489" s="8">
        <v>654.66999999999996</v>
      </c>
      <c r="E489" s="11">
        <f t="shared" si="15"/>
        <v>9.1653427902208253E-5</v>
      </c>
      <c r="J489" s="7">
        <v>43551</v>
      </c>
      <c r="K489" s="8">
        <f t="shared" ca="1" si="16"/>
        <v>28898.528359542859</v>
      </c>
    </row>
    <row r="490" spans="2:11" x14ac:dyDescent="0.2">
      <c r="B490" s="7">
        <v>42580</v>
      </c>
      <c r="C490" s="8">
        <v>654.61</v>
      </c>
      <c r="E490" s="11">
        <f t="shared" si="15"/>
        <v>2.3553173741766324E-3</v>
      </c>
      <c r="J490" s="7">
        <v>43552</v>
      </c>
      <c r="K490" s="8">
        <f t="shared" ca="1" si="16"/>
        <v>27492.40352410738</v>
      </c>
    </row>
    <row r="491" spans="2:11" x14ac:dyDescent="0.2">
      <c r="B491" s="7">
        <v>42579</v>
      </c>
      <c r="C491" s="8">
        <v>653.07000000000005</v>
      </c>
      <c r="E491" s="11">
        <f t="shared" si="15"/>
        <v>-6.276070773531268E-4</v>
      </c>
      <c r="J491" s="7">
        <v>43553</v>
      </c>
      <c r="K491" s="8">
        <f t="shared" ca="1" si="16"/>
        <v>26920.607090529662</v>
      </c>
    </row>
    <row r="492" spans="2:11" x14ac:dyDescent="0.2">
      <c r="B492" s="7">
        <v>42578</v>
      </c>
      <c r="C492" s="8">
        <v>653.48</v>
      </c>
      <c r="E492" s="11">
        <f t="shared" si="15"/>
        <v>3.4336902949940397E-3</v>
      </c>
      <c r="J492" s="7">
        <v>43554</v>
      </c>
      <c r="K492" s="8">
        <f t="shared" ca="1" si="16"/>
        <v>25587.487908703319</v>
      </c>
    </row>
    <row r="493" spans="2:11" x14ac:dyDescent="0.2">
      <c r="B493" s="7">
        <v>42577</v>
      </c>
      <c r="C493" s="8">
        <v>651.24</v>
      </c>
      <c r="E493" s="11">
        <f t="shared" si="15"/>
        <v>-5.6959272048789445E-3</v>
      </c>
      <c r="J493" s="7">
        <v>43555</v>
      </c>
      <c r="K493" s="8">
        <f t="shared" ca="1" si="16"/>
        <v>28028.73109828942</v>
      </c>
    </row>
    <row r="494" spans="2:11" x14ac:dyDescent="0.2">
      <c r="B494" s="7">
        <v>42576</v>
      </c>
      <c r="C494" s="8">
        <v>654.96</v>
      </c>
      <c r="E494" s="11">
        <f t="shared" si="15"/>
        <v>-9.890465984485567E-3</v>
      </c>
      <c r="J494" s="7">
        <v>43556</v>
      </c>
      <c r="K494" s="8">
        <f t="shared" ca="1" si="16"/>
        <v>26614.621069461453</v>
      </c>
    </row>
    <row r="495" spans="2:11" x14ac:dyDescent="0.2">
      <c r="B495" s="7">
        <v>42575</v>
      </c>
      <c r="C495" s="8">
        <v>661.47</v>
      </c>
      <c r="E495" s="11">
        <f t="shared" si="15"/>
        <v>9.0358172541173086E-3</v>
      </c>
      <c r="J495" s="7">
        <v>43557</v>
      </c>
      <c r="K495" s="8">
        <f t="shared" ca="1" si="16"/>
        <v>27632.820215941982</v>
      </c>
    </row>
    <row r="496" spans="2:11" x14ac:dyDescent="0.2">
      <c r="B496" s="7">
        <v>42574</v>
      </c>
      <c r="C496" s="8">
        <v>655.52</v>
      </c>
      <c r="E496" s="11">
        <f t="shared" si="15"/>
        <v>8.5333769445326575E-3</v>
      </c>
      <c r="J496" s="7">
        <v>43558</v>
      </c>
      <c r="K496" s="8">
        <f t="shared" ca="1" si="16"/>
        <v>25195.603487091532</v>
      </c>
    </row>
    <row r="497" spans="2:11" x14ac:dyDescent="0.2">
      <c r="B497" s="7">
        <v>42573</v>
      </c>
      <c r="C497" s="8">
        <v>649.95000000000005</v>
      </c>
      <c r="E497" s="11">
        <f t="shared" si="15"/>
        <v>-2.13716522680353E-2</v>
      </c>
      <c r="J497" s="7">
        <v>43559</v>
      </c>
      <c r="K497" s="8">
        <f t="shared" ca="1" si="16"/>
        <v>24645.536393291812</v>
      </c>
    </row>
    <row r="498" spans="2:11" x14ac:dyDescent="0.2">
      <c r="B498" s="7">
        <v>42572</v>
      </c>
      <c r="C498" s="8">
        <v>663.99</v>
      </c>
      <c r="E498" s="11">
        <f t="shared" si="15"/>
        <v>-4.5679332933466514E-3</v>
      </c>
      <c r="J498" s="7">
        <v>43560</v>
      </c>
      <c r="K498" s="8">
        <f t="shared" ca="1" si="16"/>
        <v>25927.74029808514</v>
      </c>
    </row>
    <row r="499" spans="2:11" x14ac:dyDescent="0.2">
      <c r="B499" s="7">
        <v>42571</v>
      </c>
      <c r="C499" s="8">
        <v>667.03</v>
      </c>
      <c r="E499" s="11">
        <f t="shared" si="15"/>
        <v>-9.6232773741888235E-3</v>
      </c>
      <c r="J499" s="7">
        <v>43561</v>
      </c>
      <c r="K499" s="8">
        <f t="shared" ca="1" si="16"/>
        <v>25851.659227983972</v>
      </c>
    </row>
    <row r="500" spans="2:11" x14ac:dyDescent="0.2">
      <c r="B500" s="7">
        <v>42570</v>
      </c>
      <c r="C500" s="8">
        <v>673.48</v>
      </c>
      <c r="E500" s="11">
        <f t="shared" si="15"/>
        <v>2.0511608136788728E-3</v>
      </c>
      <c r="J500" s="7">
        <v>43562</v>
      </c>
      <c r="K500" s="8">
        <f t="shared" ca="1" si="16"/>
        <v>26694.177206884324</v>
      </c>
    </row>
    <row r="501" spans="2:11" x14ac:dyDescent="0.2">
      <c r="B501" s="7">
        <v>42569</v>
      </c>
      <c r="C501" s="8">
        <v>672.1</v>
      </c>
      <c r="E501" s="11">
        <f t="shared" si="15"/>
        <v>-1.1008959696528943E-2</v>
      </c>
      <c r="J501" s="7">
        <v>43563</v>
      </c>
      <c r="K501" s="8">
        <f t="shared" ca="1" si="16"/>
        <v>26568.981612067502</v>
      </c>
    </row>
    <row r="502" spans="2:11" x14ac:dyDescent="0.2">
      <c r="B502" s="7">
        <v>42568</v>
      </c>
      <c r="C502" s="8">
        <v>679.54</v>
      </c>
      <c r="E502" s="11">
        <f t="shared" si="15"/>
        <v>2.5471015358316938E-2</v>
      </c>
      <c r="J502" s="7">
        <v>43564</v>
      </c>
      <c r="K502" s="8">
        <f t="shared" ca="1" si="16"/>
        <v>25418.084150035622</v>
      </c>
    </row>
    <row r="503" spans="2:11" x14ac:dyDescent="0.2">
      <c r="B503" s="7">
        <v>42567</v>
      </c>
      <c r="C503" s="8">
        <v>662.45</v>
      </c>
      <c r="E503" s="11">
        <f t="shared" si="15"/>
        <v>-3.2402726063616907E-3</v>
      </c>
      <c r="J503" s="7">
        <v>43565</v>
      </c>
      <c r="K503" s="8">
        <f t="shared" ca="1" si="16"/>
        <v>26664.380180343458</v>
      </c>
    </row>
    <row r="504" spans="2:11" x14ac:dyDescent="0.2">
      <c r="B504" s="7">
        <v>42566</v>
      </c>
      <c r="C504" s="8">
        <v>664.6</v>
      </c>
      <c r="E504" s="11">
        <f t="shared" si="15"/>
        <v>8.3100878618197829E-3</v>
      </c>
      <c r="J504" s="7">
        <v>43566</v>
      </c>
      <c r="K504" s="8">
        <f t="shared" ca="1" si="16"/>
        <v>28916.752477995589</v>
      </c>
    </row>
    <row r="505" spans="2:11" x14ac:dyDescent="0.2">
      <c r="B505" s="7">
        <v>42565</v>
      </c>
      <c r="C505" s="8">
        <v>659.1</v>
      </c>
      <c r="E505" s="11">
        <f t="shared" si="15"/>
        <v>6.148433565290835E-3</v>
      </c>
      <c r="J505" s="7">
        <v>43567</v>
      </c>
      <c r="K505" s="8">
        <f t="shared" ca="1" si="16"/>
        <v>29917.115388300266</v>
      </c>
    </row>
    <row r="506" spans="2:11" x14ac:dyDescent="0.2">
      <c r="B506" s="7">
        <v>42564</v>
      </c>
      <c r="C506" s="8">
        <v>655.05999999999995</v>
      </c>
      <c r="E506" s="11">
        <f t="shared" si="15"/>
        <v>-1.2832162004687737E-2</v>
      </c>
      <c r="J506" s="7">
        <v>43568</v>
      </c>
      <c r="K506" s="8">
        <f t="shared" ca="1" si="16"/>
        <v>30118.97145513037</v>
      </c>
    </row>
    <row r="507" spans="2:11" x14ac:dyDescent="0.2">
      <c r="B507" s="7">
        <v>42563</v>
      </c>
      <c r="C507" s="8">
        <v>663.52</v>
      </c>
      <c r="E507" s="11">
        <f t="shared" si="15"/>
        <v>2.1633335055426861E-2</v>
      </c>
      <c r="J507" s="7">
        <v>43569</v>
      </c>
      <c r="K507" s="8">
        <f t="shared" ca="1" si="16"/>
        <v>31750.552940123442</v>
      </c>
    </row>
    <row r="508" spans="2:11" x14ac:dyDescent="0.2">
      <c r="B508" s="7">
        <v>42562</v>
      </c>
      <c r="C508" s="8">
        <v>649.32000000000005</v>
      </c>
      <c r="E508" s="11">
        <f t="shared" si="15"/>
        <v>8.6281282315556673E-4</v>
      </c>
      <c r="J508" s="7">
        <v>43570</v>
      </c>
      <c r="K508" s="8">
        <f t="shared" ca="1" si="16"/>
        <v>32738.03622125573</v>
      </c>
    </row>
    <row r="509" spans="2:11" x14ac:dyDescent="0.2">
      <c r="B509" s="7">
        <v>42561</v>
      </c>
      <c r="C509" s="8">
        <v>648.76</v>
      </c>
      <c r="E509" s="11">
        <f t="shared" si="15"/>
        <v>1.5117160853219392E-3</v>
      </c>
      <c r="J509" s="7">
        <v>43571</v>
      </c>
      <c r="K509" s="8">
        <f t="shared" ca="1" si="16"/>
        <v>33246.778271999312</v>
      </c>
    </row>
    <row r="510" spans="2:11" x14ac:dyDescent="0.2">
      <c r="B510" s="7">
        <v>42560</v>
      </c>
      <c r="C510" s="8">
        <v>647.78</v>
      </c>
      <c r="E510" s="11">
        <f t="shared" si="15"/>
        <v>-2.3223857651695767E-2</v>
      </c>
      <c r="J510" s="7">
        <v>43572</v>
      </c>
      <c r="K510" s="8">
        <f t="shared" ca="1" si="16"/>
        <v>33928.747476491073</v>
      </c>
    </row>
    <row r="511" spans="2:11" x14ac:dyDescent="0.2">
      <c r="B511" s="7">
        <v>42559</v>
      </c>
      <c r="C511" s="8">
        <v>663</v>
      </c>
      <c r="E511" s="11">
        <f t="shared" si="15"/>
        <v>3.813894553373768E-2</v>
      </c>
      <c r="J511" s="7">
        <v>43573</v>
      </c>
      <c r="K511" s="8">
        <f t="shared" ca="1" si="16"/>
        <v>34709.275673540622</v>
      </c>
    </row>
    <row r="512" spans="2:11" x14ac:dyDescent="0.2">
      <c r="B512" s="7">
        <v>42558</v>
      </c>
      <c r="C512" s="8">
        <v>638.19000000000005</v>
      </c>
      <c r="E512" s="11">
        <f t="shared" si="15"/>
        <v>-5.5632102981254997E-2</v>
      </c>
      <c r="J512" s="7">
        <v>43574</v>
      </c>
      <c r="K512" s="8">
        <f t="shared" ca="1" si="16"/>
        <v>34885.891283438526</v>
      </c>
    </row>
    <row r="513" spans="2:11" x14ac:dyDescent="0.2">
      <c r="B513" s="7">
        <v>42557</v>
      </c>
      <c r="C513" s="8">
        <v>674.7</v>
      </c>
      <c r="E513" s="11">
        <f t="shared" si="15"/>
        <v>8.5737776258445718E-3</v>
      </c>
      <c r="J513" s="7">
        <v>43575</v>
      </c>
      <c r="K513" s="8">
        <f t="shared" ca="1" si="16"/>
        <v>33606.022938591937</v>
      </c>
    </row>
    <row r="514" spans="2:11" x14ac:dyDescent="0.2">
      <c r="B514" s="7">
        <v>42556</v>
      </c>
      <c r="C514" s="8">
        <v>668.94</v>
      </c>
      <c r="E514" s="11">
        <f t="shared" si="15"/>
        <v>-1.6913001629332278E-2</v>
      </c>
      <c r="J514" s="7">
        <v>43576</v>
      </c>
      <c r="K514" s="8">
        <f t="shared" ca="1" si="16"/>
        <v>34018.359290609624</v>
      </c>
    </row>
    <row r="515" spans="2:11" x14ac:dyDescent="0.2">
      <c r="B515" s="7">
        <v>42555</v>
      </c>
      <c r="C515" s="8">
        <v>680.35</v>
      </c>
      <c r="E515" s="11">
        <f t="shared" si="15"/>
        <v>3.2992190129160923E-2</v>
      </c>
      <c r="J515" s="7">
        <v>43577</v>
      </c>
      <c r="K515" s="8">
        <f t="shared" ca="1" si="16"/>
        <v>36137.461100718501</v>
      </c>
    </row>
    <row r="516" spans="2:11" x14ac:dyDescent="0.2">
      <c r="B516" s="7">
        <v>42554</v>
      </c>
      <c r="C516" s="8">
        <v>658.27</v>
      </c>
      <c r="E516" s="11">
        <f t="shared" si="15"/>
        <v>-6.5001749544033482E-2</v>
      </c>
      <c r="J516" s="7">
        <v>43578</v>
      </c>
      <c r="K516" s="8">
        <f t="shared" ca="1" si="16"/>
        <v>38297.907517896412</v>
      </c>
    </row>
    <row r="517" spans="2:11" x14ac:dyDescent="0.2">
      <c r="B517" s="7">
        <v>42553</v>
      </c>
      <c r="C517" s="8">
        <v>702.48</v>
      </c>
      <c r="E517" s="11">
        <f t="shared" si="15"/>
        <v>4.0111669098508607E-2</v>
      </c>
      <c r="J517" s="7">
        <v>43579</v>
      </c>
      <c r="K517" s="8">
        <f t="shared" ca="1" si="16"/>
        <v>38878.989494014415</v>
      </c>
    </row>
    <row r="518" spans="2:11" x14ac:dyDescent="0.2">
      <c r="B518" s="7">
        <v>42552</v>
      </c>
      <c r="C518" s="8">
        <v>674.86</v>
      </c>
      <c r="E518" s="11">
        <f t="shared" si="15"/>
        <v>1.0291941517410497E-2</v>
      </c>
      <c r="J518" s="7">
        <v>43580</v>
      </c>
      <c r="K518" s="8">
        <f t="shared" ca="1" si="16"/>
        <v>39034.564929575936</v>
      </c>
    </row>
    <row r="519" spans="2:11" x14ac:dyDescent="0.2">
      <c r="B519" s="7">
        <v>42551</v>
      </c>
      <c r="C519" s="8">
        <v>667.95</v>
      </c>
      <c r="E519" s="11">
        <f t="shared" ref="E519:E582" si="17">LN(C519/C520)</f>
        <v>5.1990879470966027E-2</v>
      </c>
      <c r="J519" s="7">
        <v>43581</v>
      </c>
      <c r="K519" s="8">
        <f t="shared" ca="1" si="16"/>
        <v>36836.446470603492</v>
      </c>
    </row>
    <row r="520" spans="2:11" x14ac:dyDescent="0.2">
      <c r="B520" s="7">
        <v>42550</v>
      </c>
      <c r="C520" s="8">
        <v>634.11</v>
      </c>
      <c r="E520" s="11">
        <f t="shared" si="17"/>
        <v>-1.8700894159617659E-2</v>
      </c>
      <c r="J520" s="7">
        <v>43582</v>
      </c>
      <c r="K520" s="8">
        <f t="shared" ca="1" si="16"/>
        <v>35826.9223841352</v>
      </c>
    </row>
    <row r="521" spans="2:11" x14ac:dyDescent="0.2">
      <c r="B521" s="7">
        <v>42549</v>
      </c>
      <c r="C521" s="8">
        <v>646.08000000000004</v>
      </c>
      <c r="E521" s="11">
        <f t="shared" si="17"/>
        <v>-1.7521428927446892E-2</v>
      </c>
      <c r="J521" s="7">
        <v>43583</v>
      </c>
      <c r="K521" s="8">
        <f t="shared" ref="K521:K584" ca="1" si="18">K520*EXP($G$15+$G$9*NORMSINV(RAND()))</f>
        <v>35695.191164213742</v>
      </c>
    </row>
    <row r="522" spans="2:11" x14ac:dyDescent="0.2">
      <c r="B522" s="7">
        <v>42548</v>
      </c>
      <c r="C522" s="8">
        <v>657.5</v>
      </c>
      <c r="E522" s="11">
        <f t="shared" si="17"/>
        <v>4.2471008656850821E-2</v>
      </c>
      <c r="J522" s="7">
        <v>43584</v>
      </c>
      <c r="K522" s="8">
        <f t="shared" ca="1" si="18"/>
        <v>36159.320077392782</v>
      </c>
    </row>
    <row r="523" spans="2:11" x14ac:dyDescent="0.2">
      <c r="B523" s="7">
        <v>42547</v>
      </c>
      <c r="C523" s="8">
        <v>630.16</v>
      </c>
      <c r="E523" s="11">
        <f t="shared" si="17"/>
        <v>-4.6053935912394872E-2</v>
      </c>
      <c r="J523" s="7">
        <v>43585</v>
      </c>
      <c r="K523" s="8">
        <f t="shared" ca="1" si="18"/>
        <v>35679.68188648572</v>
      </c>
    </row>
    <row r="524" spans="2:11" x14ac:dyDescent="0.2">
      <c r="B524" s="7">
        <v>42546</v>
      </c>
      <c r="C524" s="8">
        <v>659.86</v>
      </c>
      <c r="E524" s="11">
        <f t="shared" si="17"/>
        <v>-2.7997021851425977E-3</v>
      </c>
      <c r="J524" s="7">
        <v>43586</v>
      </c>
      <c r="K524" s="8">
        <f t="shared" ca="1" si="18"/>
        <v>33704.478329911355</v>
      </c>
    </row>
    <row r="525" spans="2:11" x14ac:dyDescent="0.2">
      <c r="B525" s="7">
        <v>42545</v>
      </c>
      <c r="C525" s="8">
        <v>661.71</v>
      </c>
      <c r="E525" s="11">
        <f t="shared" si="17"/>
        <v>5.7219754125200223E-2</v>
      </c>
      <c r="J525" s="7">
        <v>43587</v>
      </c>
      <c r="K525" s="8">
        <f t="shared" ca="1" si="18"/>
        <v>34514.222141827551</v>
      </c>
    </row>
    <row r="526" spans="2:11" x14ac:dyDescent="0.2">
      <c r="B526" s="7">
        <v>42544</v>
      </c>
      <c r="C526" s="8">
        <v>624.91</v>
      </c>
      <c r="E526" s="11">
        <f t="shared" si="17"/>
        <v>3.851366132188308E-2</v>
      </c>
      <c r="J526" s="7">
        <v>43588</v>
      </c>
      <c r="K526" s="8">
        <f t="shared" ca="1" si="18"/>
        <v>31948.690555372516</v>
      </c>
    </row>
    <row r="527" spans="2:11" x14ac:dyDescent="0.2">
      <c r="B527" s="7">
        <v>42543</v>
      </c>
      <c r="C527" s="8">
        <v>601.29999999999995</v>
      </c>
      <c r="E527" s="11">
        <f t="shared" si="17"/>
        <v>-0.10450533552707794</v>
      </c>
      <c r="J527" s="7">
        <v>43589</v>
      </c>
      <c r="K527" s="8">
        <f t="shared" ca="1" si="18"/>
        <v>31077.062010358834</v>
      </c>
    </row>
    <row r="528" spans="2:11" x14ac:dyDescent="0.2">
      <c r="B528" s="7">
        <v>42542</v>
      </c>
      <c r="C528" s="8">
        <v>667.54</v>
      </c>
      <c r="E528" s="11">
        <f t="shared" si="17"/>
        <v>-9.0608926762700978E-2</v>
      </c>
      <c r="J528" s="7">
        <v>43590</v>
      </c>
      <c r="K528" s="8">
        <f t="shared" ca="1" si="18"/>
        <v>29629.613620181703</v>
      </c>
    </row>
    <row r="529" spans="2:11" x14ac:dyDescent="0.2">
      <c r="B529" s="7">
        <v>42541</v>
      </c>
      <c r="C529" s="8">
        <v>730.85</v>
      </c>
      <c r="E529" s="11">
        <f t="shared" si="17"/>
        <v>-4.1003137037498694E-2</v>
      </c>
      <c r="J529" s="7">
        <v>43591</v>
      </c>
      <c r="K529" s="8">
        <f t="shared" ca="1" si="18"/>
        <v>28552.141890648134</v>
      </c>
    </row>
    <row r="530" spans="2:11" x14ac:dyDescent="0.2">
      <c r="B530" s="7">
        <v>42540</v>
      </c>
      <c r="C530" s="8">
        <v>761.44</v>
      </c>
      <c r="E530" s="11">
        <f t="shared" si="17"/>
        <v>8.7188190402608095E-3</v>
      </c>
      <c r="J530" s="7">
        <v>43592</v>
      </c>
      <c r="K530" s="8">
        <f t="shared" ca="1" si="18"/>
        <v>27508.032128635154</v>
      </c>
    </row>
    <row r="531" spans="2:11" x14ac:dyDescent="0.2">
      <c r="B531" s="7">
        <v>42539</v>
      </c>
      <c r="C531" s="8">
        <v>754.83</v>
      </c>
      <c r="E531" s="11">
        <f t="shared" si="17"/>
        <v>1.2813081532614812E-2</v>
      </c>
      <c r="J531" s="7">
        <v>43593</v>
      </c>
      <c r="K531" s="8">
        <f t="shared" ca="1" si="18"/>
        <v>27938.028542653501</v>
      </c>
    </row>
    <row r="532" spans="2:11" x14ac:dyDescent="0.2">
      <c r="B532" s="7">
        <v>42538</v>
      </c>
      <c r="C532" s="8">
        <v>745.22</v>
      </c>
      <c r="E532" s="11">
        <f t="shared" si="17"/>
        <v>-2.8311765031362148E-2</v>
      </c>
      <c r="J532" s="7">
        <v>43594</v>
      </c>
      <c r="K532" s="8">
        <f t="shared" ca="1" si="18"/>
        <v>28277.177351255366</v>
      </c>
    </row>
    <row r="533" spans="2:11" x14ac:dyDescent="0.2">
      <c r="B533" s="7">
        <v>42537</v>
      </c>
      <c r="C533" s="8">
        <v>766.62</v>
      </c>
      <c r="E533" s="11">
        <f t="shared" si="17"/>
        <v>9.807939626649477E-2</v>
      </c>
      <c r="J533" s="7">
        <v>43595</v>
      </c>
      <c r="K533" s="8">
        <f t="shared" ca="1" si="18"/>
        <v>30598.503448314314</v>
      </c>
    </row>
    <row r="534" spans="2:11" x14ac:dyDescent="0.2">
      <c r="B534" s="7">
        <v>42536</v>
      </c>
      <c r="C534" s="8">
        <v>695</v>
      </c>
      <c r="E534" s="11">
        <f t="shared" si="17"/>
        <v>1.4128110381896913E-2</v>
      </c>
      <c r="J534" s="7">
        <v>43596</v>
      </c>
      <c r="K534" s="8">
        <f t="shared" ca="1" si="18"/>
        <v>30773.492978245289</v>
      </c>
    </row>
    <row r="535" spans="2:11" x14ac:dyDescent="0.2">
      <c r="B535" s="7">
        <v>42535</v>
      </c>
      <c r="C535" s="8">
        <v>685.25</v>
      </c>
      <c r="E535" s="11">
        <f t="shared" si="17"/>
        <v>-2.7690401590938402E-2</v>
      </c>
      <c r="J535" s="7">
        <v>43597</v>
      </c>
      <c r="K535" s="8">
        <f t="shared" ca="1" si="18"/>
        <v>32639.547382801229</v>
      </c>
    </row>
    <row r="536" spans="2:11" x14ac:dyDescent="0.2">
      <c r="B536" s="7">
        <v>42534</v>
      </c>
      <c r="C536" s="8">
        <v>704.49</v>
      </c>
      <c r="E536" s="11">
        <f t="shared" si="17"/>
        <v>4.7022362579230585E-2</v>
      </c>
      <c r="J536" s="7">
        <v>43598</v>
      </c>
      <c r="K536" s="8">
        <f t="shared" ca="1" si="18"/>
        <v>32827.641956144405</v>
      </c>
    </row>
    <row r="537" spans="2:11" x14ac:dyDescent="0.2">
      <c r="B537" s="7">
        <v>42533</v>
      </c>
      <c r="C537" s="8">
        <v>672.13</v>
      </c>
      <c r="E537" s="11">
        <f t="shared" si="17"/>
        <v>9.6992817027245992E-2</v>
      </c>
      <c r="J537" s="7">
        <v>43599</v>
      </c>
      <c r="K537" s="8">
        <f t="shared" ca="1" si="18"/>
        <v>32379.080415475873</v>
      </c>
    </row>
    <row r="538" spans="2:11" x14ac:dyDescent="0.2">
      <c r="B538" s="7">
        <v>42532</v>
      </c>
      <c r="C538" s="8">
        <v>610</v>
      </c>
      <c r="E538" s="11">
        <f t="shared" si="17"/>
        <v>5.3867787606578392E-2</v>
      </c>
      <c r="J538" s="7">
        <v>43600</v>
      </c>
      <c r="K538" s="8">
        <f t="shared" ca="1" si="18"/>
        <v>30374.359558418073</v>
      </c>
    </row>
    <row r="539" spans="2:11" x14ac:dyDescent="0.2">
      <c r="B539" s="7">
        <v>42531</v>
      </c>
      <c r="C539" s="8">
        <v>578.01</v>
      </c>
      <c r="E539" s="11">
        <f t="shared" si="17"/>
        <v>5.2037376103072188E-3</v>
      </c>
      <c r="J539" s="7">
        <v>43601</v>
      </c>
      <c r="K539" s="8">
        <f t="shared" ca="1" si="18"/>
        <v>29457.5719500909</v>
      </c>
    </row>
    <row r="540" spans="2:11" x14ac:dyDescent="0.2">
      <c r="B540" s="7">
        <v>42530</v>
      </c>
      <c r="C540" s="8">
        <v>575.01</v>
      </c>
      <c r="E540" s="11">
        <f t="shared" si="17"/>
        <v>-1.3851211052091158E-2</v>
      </c>
      <c r="J540" s="7">
        <v>43602</v>
      </c>
      <c r="K540" s="8">
        <f t="shared" ca="1" si="18"/>
        <v>30347.236668103284</v>
      </c>
    </row>
    <row r="541" spans="2:11" x14ac:dyDescent="0.2">
      <c r="B541" s="7">
        <v>42529</v>
      </c>
      <c r="C541" s="8">
        <v>583.03</v>
      </c>
      <c r="E541" s="11">
        <f t="shared" si="17"/>
        <v>9.460938935994671E-3</v>
      </c>
      <c r="J541" s="7">
        <v>43603</v>
      </c>
      <c r="K541" s="8">
        <f t="shared" ca="1" si="18"/>
        <v>30112.719603103542</v>
      </c>
    </row>
    <row r="542" spans="2:11" x14ac:dyDescent="0.2">
      <c r="B542" s="7">
        <v>42528</v>
      </c>
      <c r="C542" s="8">
        <v>577.54</v>
      </c>
      <c r="E542" s="11">
        <f t="shared" si="17"/>
        <v>-1.1979076845555331E-2</v>
      </c>
      <c r="J542" s="7">
        <v>43604</v>
      </c>
      <c r="K542" s="8">
        <f t="shared" ca="1" si="18"/>
        <v>29419.973746563115</v>
      </c>
    </row>
    <row r="543" spans="2:11" x14ac:dyDescent="0.2">
      <c r="B543" s="7">
        <v>42527</v>
      </c>
      <c r="C543" s="8">
        <v>584.5</v>
      </c>
      <c r="E543" s="11">
        <f t="shared" si="17"/>
        <v>1.8284191311174744E-2</v>
      </c>
      <c r="J543" s="7">
        <v>43605</v>
      </c>
      <c r="K543" s="8">
        <f t="shared" ca="1" si="18"/>
        <v>29907.580535309491</v>
      </c>
    </row>
    <row r="544" spans="2:11" x14ac:dyDescent="0.2">
      <c r="B544" s="7">
        <v>42526</v>
      </c>
      <c r="C544" s="8">
        <v>573.91</v>
      </c>
      <c r="E544" s="11">
        <f t="shared" si="17"/>
        <v>1.9168605368400873E-4</v>
      </c>
      <c r="J544" s="7">
        <v>43606</v>
      </c>
      <c r="K544" s="8">
        <f t="shared" ca="1" si="18"/>
        <v>29274.257955857534</v>
      </c>
    </row>
    <row r="545" spans="2:11" x14ac:dyDescent="0.2">
      <c r="B545" s="7">
        <v>42525</v>
      </c>
      <c r="C545" s="8">
        <v>573.79999999999995</v>
      </c>
      <c r="E545" s="11">
        <f t="shared" si="17"/>
        <v>6.7498114171180793E-3</v>
      </c>
      <c r="J545" s="7">
        <v>43607</v>
      </c>
      <c r="K545" s="8">
        <f t="shared" ca="1" si="18"/>
        <v>29671.326768422921</v>
      </c>
    </row>
    <row r="546" spans="2:11" x14ac:dyDescent="0.2">
      <c r="B546" s="7">
        <v>42524</v>
      </c>
      <c r="C546" s="8">
        <v>569.94000000000005</v>
      </c>
      <c r="E546" s="11">
        <f t="shared" si="17"/>
        <v>5.7672531968361661E-2</v>
      </c>
      <c r="J546" s="7">
        <v>43608</v>
      </c>
      <c r="K546" s="8">
        <f t="shared" ca="1" si="18"/>
        <v>30517.433057009195</v>
      </c>
    </row>
    <row r="547" spans="2:11" x14ac:dyDescent="0.2">
      <c r="B547" s="7">
        <v>42523</v>
      </c>
      <c r="C547" s="8">
        <v>538</v>
      </c>
      <c r="E547" s="11">
        <f t="shared" si="17"/>
        <v>1.953579857558728E-3</v>
      </c>
      <c r="J547" s="7">
        <v>43609</v>
      </c>
      <c r="K547" s="8">
        <f t="shared" ca="1" si="18"/>
        <v>30995.251825457726</v>
      </c>
    </row>
    <row r="548" spans="2:11" x14ac:dyDescent="0.2">
      <c r="B548" s="7">
        <v>42522</v>
      </c>
      <c r="C548" s="8">
        <v>536.95000000000005</v>
      </c>
      <c r="E548" s="11">
        <f t="shared" si="17"/>
        <v>9.5622880771968118E-3</v>
      </c>
      <c r="J548" s="7">
        <v>43610</v>
      </c>
      <c r="K548" s="8">
        <f t="shared" ca="1" si="18"/>
        <v>30261.925465781453</v>
      </c>
    </row>
    <row r="549" spans="2:11" x14ac:dyDescent="0.2">
      <c r="B549" s="7">
        <v>42521</v>
      </c>
      <c r="C549" s="8">
        <v>531.84</v>
      </c>
      <c r="E549" s="11">
        <f t="shared" si="17"/>
        <v>7.9284592463096173E-3</v>
      </c>
      <c r="J549" s="7">
        <v>43611</v>
      </c>
      <c r="K549" s="8">
        <f t="shared" ca="1" si="18"/>
        <v>30745.055933575539</v>
      </c>
    </row>
    <row r="550" spans="2:11" x14ac:dyDescent="0.2">
      <c r="B550" s="7">
        <v>42520</v>
      </c>
      <c r="C550" s="8">
        <v>527.64</v>
      </c>
      <c r="E550" s="11">
        <f t="shared" si="17"/>
        <v>1.8747918743464185E-2</v>
      </c>
      <c r="J550" s="7">
        <v>43612</v>
      </c>
      <c r="K550" s="8">
        <f t="shared" ca="1" si="18"/>
        <v>30269.877784495086</v>
      </c>
    </row>
    <row r="551" spans="2:11" x14ac:dyDescent="0.2">
      <c r="B551" s="7">
        <v>42519</v>
      </c>
      <c r="C551" s="8">
        <v>517.84</v>
      </c>
      <c r="E551" s="11">
        <f t="shared" si="17"/>
        <v>-3.0272377902694613E-3</v>
      </c>
      <c r="J551" s="7">
        <v>43613</v>
      </c>
      <c r="K551" s="8">
        <f t="shared" ca="1" si="18"/>
        <v>31008.380426260439</v>
      </c>
    </row>
    <row r="552" spans="2:11" x14ac:dyDescent="0.2">
      <c r="B552" s="7">
        <v>42518</v>
      </c>
      <c r="C552" s="8">
        <v>519.41</v>
      </c>
      <c r="E552" s="11">
        <f t="shared" si="17"/>
        <v>9.5608639848998686E-2</v>
      </c>
      <c r="J552" s="7">
        <v>43614</v>
      </c>
      <c r="K552" s="8">
        <f t="shared" ca="1" si="18"/>
        <v>31188.530121917651</v>
      </c>
    </row>
    <row r="553" spans="2:11" x14ac:dyDescent="0.2">
      <c r="B553" s="7">
        <v>42517</v>
      </c>
      <c r="C553" s="8">
        <v>472.05</v>
      </c>
      <c r="E553" s="11">
        <f t="shared" si="17"/>
        <v>4.324787708035284E-2</v>
      </c>
      <c r="J553" s="7">
        <v>43615</v>
      </c>
      <c r="K553" s="8">
        <f t="shared" ca="1" si="18"/>
        <v>30207.267655772044</v>
      </c>
    </row>
    <row r="554" spans="2:11" x14ac:dyDescent="0.2">
      <c r="B554" s="7">
        <v>42516</v>
      </c>
      <c r="C554" s="8">
        <v>452.07</v>
      </c>
      <c r="E554" s="11">
        <f t="shared" si="17"/>
        <v>7.4825221162349896E-3</v>
      </c>
      <c r="J554" s="7">
        <v>43616</v>
      </c>
      <c r="K554" s="8">
        <f t="shared" ca="1" si="18"/>
        <v>30192.310193048674</v>
      </c>
    </row>
    <row r="555" spans="2:11" x14ac:dyDescent="0.2">
      <c r="B555" s="7">
        <v>42515</v>
      </c>
      <c r="C555" s="8">
        <v>448.7</v>
      </c>
      <c r="E555" s="11">
        <f t="shared" si="17"/>
        <v>1.0597520400071255E-2</v>
      </c>
      <c r="J555" s="7">
        <v>43617</v>
      </c>
      <c r="K555" s="8">
        <f t="shared" ca="1" si="18"/>
        <v>31037.445281646502</v>
      </c>
    </row>
    <row r="556" spans="2:11" x14ac:dyDescent="0.2">
      <c r="B556" s="7">
        <v>42514</v>
      </c>
      <c r="C556" s="8">
        <v>443.97</v>
      </c>
      <c r="E556" s="11">
        <f t="shared" si="17"/>
        <v>2.2097961549440532E-3</v>
      </c>
      <c r="J556" s="7">
        <v>43618</v>
      </c>
      <c r="K556" s="8">
        <f t="shared" ca="1" si="18"/>
        <v>31501.737733055947</v>
      </c>
    </row>
    <row r="557" spans="2:11" x14ac:dyDescent="0.2">
      <c r="B557" s="7">
        <v>42513</v>
      </c>
      <c r="C557" s="8">
        <v>442.99</v>
      </c>
      <c r="E557" s="11">
        <f t="shared" si="17"/>
        <v>9.5034680258471536E-3</v>
      </c>
      <c r="J557" s="7">
        <v>43619</v>
      </c>
      <c r="K557" s="8">
        <f t="shared" ca="1" si="18"/>
        <v>30828.816011041075</v>
      </c>
    </row>
    <row r="558" spans="2:11" x14ac:dyDescent="0.2">
      <c r="B558" s="7">
        <v>42512</v>
      </c>
      <c r="C558" s="8">
        <v>438.8</v>
      </c>
      <c r="E558" s="11">
        <f t="shared" si="17"/>
        <v>-1.0225571182577066E-2</v>
      </c>
      <c r="J558" s="7">
        <v>43620</v>
      </c>
      <c r="K558" s="8">
        <f t="shared" ca="1" si="18"/>
        <v>32260.853330733265</v>
      </c>
    </row>
    <row r="559" spans="2:11" x14ac:dyDescent="0.2">
      <c r="B559" s="7">
        <v>42511</v>
      </c>
      <c r="C559" s="8">
        <v>443.31</v>
      </c>
      <c r="E559" s="11">
        <f t="shared" si="17"/>
        <v>1.3317835450364533E-3</v>
      </c>
      <c r="J559" s="7">
        <v>43621</v>
      </c>
      <c r="K559" s="8">
        <f t="shared" ca="1" si="18"/>
        <v>31562.606689640765</v>
      </c>
    </row>
    <row r="560" spans="2:11" x14ac:dyDescent="0.2">
      <c r="B560" s="7">
        <v>42510</v>
      </c>
      <c r="C560" s="8">
        <v>442.72</v>
      </c>
      <c r="E560" s="11">
        <f t="shared" si="17"/>
        <v>1.4607435909051968E-2</v>
      </c>
      <c r="J560" s="7">
        <v>43622</v>
      </c>
      <c r="K560" s="8">
        <f t="shared" ca="1" si="18"/>
        <v>32353.34989979268</v>
      </c>
    </row>
    <row r="561" spans="2:11" x14ac:dyDescent="0.2">
      <c r="B561" s="7">
        <v>42509</v>
      </c>
      <c r="C561" s="8">
        <v>436.3</v>
      </c>
      <c r="E561" s="11">
        <f t="shared" si="17"/>
        <v>-3.7385429316274858E-2</v>
      </c>
      <c r="J561" s="7">
        <v>43623</v>
      </c>
      <c r="K561" s="8">
        <f t="shared" ca="1" si="18"/>
        <v>33213.808923923381</v>
      </c>
    </row>
    <row r="562" spans="2:11" x14ac:dyDescent="0.2">
      <c r="B562" s="7">
        <v>42508</v>
      </c>
      <c r="C562" s="8">
        <v>452.92</v>
      </c>
      <c r="E562" s="11">
        <f t="shared" si="17"/>
        <v>-3.5320088667400908E-4</v>
      </c>
      <c r="J562" s="7">
        <v>43624</v>
      </c>
      <c r="K562" s="8">
        <f t="shared" ca="1" si="18"/>
        <v>32017.57417728379</v>
      </c>
    </row>
    <row r="563" spans="2:11" x14ac:dyDescent="0.2">
      <c r="B563" s="7">
        <v>42507</v>
      </c>
      <c r="C563" s="8">
        <v>453.08</v>
      </c>
      <c r="E563" s="11">
        <f t="shared" si="17"/>
        <v>-2.0284877088351939E-3</v>
      </c>
      <c r="J563" s="7">
        <v>43625</v>
      </c>
      <c r="K563" s="8">
        <f t="shared" ca="1" si="18"/>
        <v>33374.091024637099</v>
      </c>
    </row>
    <row r="564" spans="2:11" x14ac:dyDescent="0.2">
      <c r="B564" s="7">
        <v>42506</v>
      </c>
      <c r="C564" s="8">
        <v>454</v>
      </c>
      <c r="E564" s="11">
        <f t="shared" si="17"/>
        <v>-7.8108256161246907E-3</v>
      </c>
      <c r="J564" s="7">
        <v>43626</v>
      </c>
      <c r="K564" s="8">
        <f t="shared" ca="1" si="18"/>
        <v>33094.740449639823</v>
      </c>
    </row>
    <row r="565" spans="2:11" x14ac:dyDescent="0.2">
      <c r="B565" s="7">
        <v>42505</v>
      </c>
      <c r="C565" s="8">
        <v>457.56</v>
      </c>
      <c r="E565" s="11">
        <f t="shared" si="17"/>
        <v>4.358641486886073E-3</v>
      </c>
      <c r="J565" s="7">
        <v>43627</v>
      </c>
      <c r="K565" s="8">
        <f t="shared" ca="1" si="18"/>
        <v>29396.302011236035</v>
      </c>
    </row>
    <row r="566" spans="2:11" x14ac:dyDescent="0.2">
      <c r="B566" s="7">
        <v>42504</v>
      </c>
      <c r="C566" s="8">
        <v>455.57</v>
      </c>
      <c r="E566" s="11">
        <f t="shared" si="17"/>
        <v>-7.4603944303691108E-4</v>
      </c>
      <c r="J566" s="7">
        <v>43628</v>
      </c>
      <c r="K566" s="8">
        <f t="shared" ca="1" si="18"/>
        <v>27916.152163288989</v>
      </c>
    </row>
    <row r="567" spans="2:11" x14ac:dyDescent="0.2">
      <c r="B567" s="7">
        <v>42503</v>
      </c>
      <c r="C567" s="8">
        <v>455.91</v>
      </c>
      <c r="E567" s="11">
        <f t="shared" si="17"/>
        <v>1.5585388015024713E-3</v>
      </c>
      <c r="J567" s="7">
        <v>43629</v>
      </c>
      <c r="K567" s="8">
        <f t="shared" ca="1" si="18"/>
        <v>28249.846152068811</v>
      </c>
    </row>
    <row r="568" spans="2:11" x14ac:dyDescent="0.2">
      <c r="B568" s="7">
        <v>42502</v>
      </c>
      <c r="C568" s="8">
        <v>455.2</v>
      </c>
      <c r="E568" s="11">
        <f t="shared" si="17"/>
        <v>5.0434525643667299E-3</v>
      </c>
      <c r="J568" s="7">
        <v>43630</v>
      </c>
      <c r="K568" s="8">
        <f t="shared" ca="1" si="18"/>
        <v>27846.2838387023</v>
      </c>
    </row>
    <row r="569" spans="2:11" x14ac:dyDescent="0.2">
      <c r="B569" s="7">
        <v>42501</v>
      </c>
      <c r="C569" s="8">
        <v>452.91</v>
      </c>
      <c r="E569" s="11">
        <f t="shared" si="17"/>
        <v>2.8523119732587181E-3</v>
      </c>
      <c r="J569" s="7">
        <v>43631</v>
      </c>
      <c r="K569" s="8">
        <f t="shared" ca="1" si="18"/>
        <v>27349.055782014912</v>
      </c>
    </row>
    <row r="570" spans="2:11" x14ac:dyDescent="0.2">
      <c r="B570" s="7">
        <v>42500</v>
      </c>
      <c r="C570" s="8">
        <v>451.62</v>
      </c>
      <c r="E570" s="11">
        <f t="shared" si="17"/>
        <v>-2.016639294309034E-2</v>
      </c>
      <c r="J570" s="7">
        <v>43632</v>
      </c>
      <c r="K570" s="8">
        <f t="shared" ca="1" si="18"/>
        <v>28936.922202610513</v>
      </c>
    </row>
    <row r="571" spans="2:11" x14ac:dyDescent="0.2">
      <c r="B571" s="7">
        <v>42499</v>
      </c>
      <c r="C571" s="8">
        <v>460.82</v>
      </c>
      <c r="E571" s="11">
        <f t="shared" si="17"/>
        <v>5.6799169055699551E-3</v>
      </c>
      <c r="J571" s="7">
        <v>43633</v>
      </c>
      <c r="K571" s="8">
        <f t="shared" ca="1" si="18"/>
        <v>28571.958752248964</v>
      </c>
    </row>
    <row r="572" spans="2:11" x14ac:dyDescent="0.2">
      <c r="B572" s="7">
        <v>42498</v>
      </c>
      <c r="C572" s="8">
        <v>458.21</v>
      </c>
      <c r="E572" s="11">
        <f t="shared" si="17"/>
        <v>3.0558344848610346E-4</v>
      </c>
      <c r="J572" s="7">
        <v>43634</v>
      </c>
      <c r="K572" s="8">
        <f t="shared" ca="1" si="18"/>
        <v>29587.59284838743</v>
      </c>
    </row>
    <row r="573" spans="2:11" x14ac:dyDescent="0.2">
      <c r="B573" s="7">
        <v>42497</v>
      </c>
      <c r="C573" s="8">
        <v>458.07</v>
      </c>
      <c r="E573" s="11">
        <f t="shared" si="17"/>
        <v>-8.9465937995206288E-4</v>
      </c>
      <c r="J573" s="7">
        <v>43635</v>
      </c>
      <c r="K573" s="8">
        <f t="shared" ca="1" si="18"/>
        <v>31539.722344999489</v>
      </c>
    </row>
    <row r="574" spans="2:11" x14ac:dyDescent="0.2">
      <c r="B574" s="7">
        <v>42496</v>
      </c>
      <c r="C574" s="8">
        <v>458.48</v>
      </c>
      <c r="E574" s="11">
        <f t="shared" si="17"/>
        <v>2.200798874463122E-2</v>
      </c>
      <c r="J574" s="7">
        <v>43636</v>
      </c>
      <c r="K574" s="8">
        <f t="shared" ca="1" si="18"/>
        <v>32310.91532933354</v>
      </c>
    </row>
    <row r="575" spans="2:11" x14ac:dyDescent="0.2">
      <c r="B575" s="7">
        <v>42495</v>
      </c>
      <c r="C575" s="8">
        <v>448.5</v>
      </c>
      <c r="E575" s="11">
        <f t="shared" si="17"/>
        <v>4.1781701437740675E-3</v>
      </c>
      <c r="J575" s="7">
        <v>43637</v>
      </c>
      <c r="K575" s="8">
        <f t="shared" ca="1" si="18"/>
        <v>34362.915953208743</v>
      </c>
    </row>
    <row r="576" spans="2:11" x14ac:dyDescent="0.2">
      <c r="B576" s="7">
        <v>42494</v>
      </c>
      <c r="C576" s="8">
        <v>446.63</v>
      </c>
      <c r="E576" s="11">
        <f t="shared" si="17"/>
        <v>-8.8717090288605339E-3</v>
      </c>
      <c r="J576" s="7">
        <v>43638</v>
      </c>
      <c r="K576" s="8">
        <f t="shared" ca="1" si="18"/>
        <v>34519.434170614004</v>
      </c>
    </row>
    <row r="577" spans="2:11" x14ac:dyDescent="0.2">
      <c r="B577" s="7">
        <v>42493</v>
      </c>
      <c r="C577" s="8">
        <v>450.61</v>
      </c>
      <c r="E577" s="11">
        <f t="shared" si="17"/>
        <v>1.4642531946507361E-2</v>
      </c>
      <c r="J577" s="7">
        <v>43639</v>
      </c>
      <c r="K577" s="8">
        <f t="shared" ca="1" si="18"/>
        <v>34260.211857435221</v>
      </c>
    </row>
    <row r="578" spans="2:11" x14ac:dyDescent="0.2">
      <c r="B578" s="7">
        <v>42492</v>
      </c>
      <c r="C578" s="8">
        <v>444.06</v>
      </c>
      <c r="E578" s="11">
        <f t="shared" si="17"/>
        <v>-1.9932437045603959E-2</v>
      </c>
      <c r="J578" s="7">
        <v>43640</v>
      </c>
      <c r="K578" s="8">
        <f t="shared" ca="1" si="18"/>
        <v>34295.886456823828</v>
      </c>
    </row>
    <row r="579" spans="2:11" x14ac:dyDescent="0.2">
      <c r="B579" s="7">
        <v>42491</v>
      </c>
      <c r="C579" s="8">
        <v>453</v>
      </c>
      <c r="E579" s="11">
        <f t="shared" si="17"/>
        <v>1.0273341072747653E-2</v>
      </c>
      <c r="J579" s="7">
        <v>43641</v>
      </c>
      <c r="K579" s="8">
        <f t="shared" ca="1" si="18"/>
        <v>34053.717684968928</v>
      </c>
    </row>
    <row r="580" spans="2:11" x14ac:dyDescent="0.2">
      <c r="B580" s="7">
        <v>42490</v>
      </c>
      <c r="C580" s="8">
        <v>448.37</v>
      </c>
      <c r="E580" s="11">
        <f t="shared" si="17"/>
        <v>-1.8035630880557124E-2</v>
      </c>
      <c r="J580" s="7">
        <v>43642</v>
      </c>
      <c r="K580" s="8">
        <f t="shared" ca="1" si="18"/>
        <v>35412.780512984915</v>
      </c>
    </row>
    <row r="581" spans="2:11" x14ac:dyDescent="0.2">
      <c r="B581" s="7">
        <v>42489</v>
      </c>
      <c r="C581" s="8">
        <v>456.53</v>
      </c>
      <c r="E581" s="11">
        <f t="shared" si="17"/>
        <v>1.6319772140447979E-2</v>
      </c>
      <c r="J581" s="7">
        <v>43643</v>
      </c>
      <c r="K581" s="8">
        <f t="shared" ca="1" si="18"/>
        <v>34909.207097783954</v>
      </c>
    </row>
    <row r="582" spans="2:11" x14ac:dyDescent="0.2">
      <c r="B582" s="7">
        <v>42488</v>
      </c>
      <c r="C582" s="8">
        <v>449.14</v>
      </c>
      <c r="E582" s="11">
        <f t="shared" si="17"/>
        <v>8.4067927928847055E-3</v>
      </c>
      <c r="J582" s="7">
        <v>43644</v>
      </c>
      <c r="K582" s="8">
        <f t="shared" ca="1" si="18"/>
        <v>35834.499537881435</v>
      </c>
    </row>
    <row r="583" spans="2:11" x14ac:dyDescent="0.2">
      <c r="B583" s="7">
        <v>42487</v>
      </c>
      <c r="C583" s="8">
        <v>445.38</v>
      </c>
      <c r="E583" s="11">
        <f t="shared" ref="E583:E646" si="19">LN(C583/C584)</f>
        <v>-4.830036073336854E-2</v>
      </c>
      <c r="J583" s="7">
        <v>43645</v>
      </c>
      <c r="K583" s="8">
        <f t="shared" ca="1" si="18"/>
        <v>36320.895301801516</v>
      </c>
    </row>
    <row r="584" spans="2:11" x14ac:dyDescent="0.2">
      <c r="B584" s="7">
        <v>42486</v>
      </c>
      <c r="C584" s="8">
        <v>467.42</v>
      </c>
      <c r="E584" s="11">
        <f t="shared" si="19"/>
        <v>1.0949289275483191E-2</v>
      </c>
      <c r="J584" s="7">
        <v>43646</v>
      </c>
      <c r="K584" s="8">
        <f t="shared" ca="1" si="18"/>
        <v>35460.983770595769</v>
      </c>
    </row>
    <row r="585" spans="2:11" x14ac:dyDescent="0.2">
      <c r="B585" s="7">
        <v>42485</v>
      </c>
      <c r="C585" s="8">
        <v>462.33</v>
      </c>
      <c r="E585" s="11">
        <f t="shared" si="19"/>
        <v>5.0089550165379046E-3</v>
      </c>
      <c r="J585" s="7">
        <v>43647</v>
      </c>
      <c r="K585" s="8">
        <f t="shared" ref="K585:K648" ca="1" si="20">K584*EXP($G$15+$G$9*NORMSINV(RAND()))</f>
        <v>35651.643695924751</v>
      </c>
    </row>
    <row r="586" spans="2:11" x14ac:dyDescent="0.2">
      <c r="B586" s="7">
        <v>42484</v>
      </c>
      <c r="C586" s="8">
        <v>460.02</v>
      </c>
      <c r="E586" s="11">
        <f t="shared" si="19"/>
        <v>1.7764793781851397E-2</v>
      </c>
      <c r="J586" s="7">
        <v>43648</v>
      </c>
      <c r="K586" s="8">
        <f t="shared" ca="1" si="20"/>
        <v>34714.25060228684</v>
      </c>
    </row>
    <row r="587" spans="2:11" x14ac:dyDescent="0.2">
      <c r="B587" s="7">
        <v>42483</v>
      </c>
      <c r="C587" s="8">
        <v>451.92</v>
      </c>
      <c r="E587" s="11">
        <f t="shared" si="19"/>
        <v>9.3818077700869428E-3</v>
      </c>
      <c r="J587" s="7">
        <v>43649</v>
      </c>
      <c r="K587" s="8">
        <f t="shared" ca="1" si="20"/>
        <v>35371.573500453247</v>
      </c>
    </row>
    <row r="588" spans="2:11" x14ac:dyDescent="0.2">
      <c r="B588" s="7">
        <v>42482</v>
      </c>
      <c r="C588" s="8">
        <v>447.7</v>
      </c>
      <c r="E588" s="11">
        <f t="shared" si="19"/>
        <v>-7.343974255758506E-3</v>
      </c>
      <c r="J588" s="7">
        <v>43650</v>
      </c>
      <c r="K588" s="8">
        <f t="shared" ca="1" si="20"/>
        <v>37845.928166077261</v>
      </c>
    </row>
    <row r="589" spans="2:11" x14ac:dyDescent="0.2">
      <c r="B589" s="7">
        <v>42481</v>
      </c>
      <c r="C589" s="8">
        <v>451</v>
      </c>
      <c r="E589" s="11">
        <f t="shared" si="19"/>
        <v>1.9863383022037474E-2</v>
      </c>
      <c r="J589" s="7">
        <v>43651</v>
      </c>
      <c r="K589" s="8">
        <f t="shared" ca="1" si="20"/>
        <v>37656.981697738214</v>
      </c>
    </row>
    <row r="590" spans="2:11" x14ac:dyDescent="0.2">
      <c r="B590" s="7">
        <v>42480</v>
      </c>
      <c r="C590" s="8">
        <v>442.13</v>
      </c>
      <c r="E590" s="11">
        <f t="shared" si="19"/>
        <v>1.4810697269885103E-2</v>
      </c>
      <c r="J590" s="7">
        <v>43652</v>
      </c>
      <c r="K590" s="8">
        <f t="shared" ca="1" si="20"/>
        <v>37710.367003610176</v>
      </c>
    </row>
    <row r="591" spans="2:11" x14ac:dyDescent="0.2">
      <c r="B591" s="7">
        <v>42479</v>
      </c>
      <c r="C591" s="8">
        <v>435.63</v>
      </c>
      <c r="E591" s="11">
        <f t="shared" si="19"/>
        <v>1.7343014311679471E-2</v>
      </c>
      <c r="J591" s="7">
        <v>43653</v>
      </c>
      <c r="K591" s="8">
        <f t="shared" ca="1" si="20"/>
        <v>38911.528220105829</v>
      </c>
    </row>
    <row r="592" spans="2:11" x14ac:dyDescent="0.2">
      <c r="B592" s="7">
        <v>42478</v>
      </c>
      <c r="C592" s="8">
        <v>428.14</v>
      </c>
      <c r="E592" s="11">
        <f t="shared" si="19"/>
        <v>1.6831085370313187E-3</v>
      </c>
      <c r="J592" s="7">
        <v>43654</v>
      </c>
      <c r="K592" s="8">
        <f t="shared" ca="1" si="20"/>
        <v>42222.735243007533</v>
      </c>
    </row>
    <row r="593" spans="2:11" x14ac:dyDescent="0.2">
      <c r="B593" s="7">
        <v>42477</v>
      </c>
      <c r="C593" s="8">
        <v>427.42</v>
      </c>
      <c r="E593" s="11">
        <f t="shared" si="19"/>
        <v>-7.6214374112961378E-3</v>
      </c>
      <c r="J593" s="7">
        <v>43655</v>
      </c>
      <c r="K593" s="8">
        <f t="shared" ca="1" si="20"/>
        <v>42499.132263175321</v>
      </c>
    </row>
    <row r="594" spans="2:11" x14ac:dyDescent="0.2">
      <c r="B594" s="7">
        <v>42476</v>
      </c>
      <c r="C594" s="8">
        <v>430.69</v>
      </c>
      <c r="E594" s="11">
        <f t="shared" si="19"/>
        <v>2.8832535611075828E-3</v>
      </c>
      <c r="J594" s="7">
        <v>43656</v>
      </c>
      <c r="K594" s="8">
        <f t="shared" ca="1" si="20"/>
        <v>44093.521072024065</v>
      </c>
    </row>
    <row r="595" spans="2:11" x14ac:dyDescent="0.2">
      <c r="B595" s="7">
        <v>42475</v>
      </c>
      <c r="C595" s="8">
        <v>429.45</v>
      </c>
      <c r="E595" s="11">
        <f t="shared" si="19"/>
        <v>1.0745617320496151E-2</v>
      </c>
      <c r="J595" s="7">
        <v>43657</v>
      </c>
      <c r="K595" s="8">
        <f t="shared" ca="1" si="20"/>
        <v>45819.949496987334</v>
      </c>
    </row>
    <row r="596" spans="2:11" x14ac:dyDescent="0.2">
      <c r="B596" s="7">
        <v>42474</v>
      </c>
      <c r="C596" s="8">
        <v>424.86</v>
      </c>
      <c r="E596" s="11">
        <f t="shared" si="19"/>
        <v>2.191355628973172E-3</v>
      </c>
      <c r="J596" s="7">
        <v>43658</v>
      </c>
      <c r="K596" s="8">
        <f t="shared" ca="1" si="20"/>
        <v>46758.212328131092</v>
      </c>
    </row>
    <row r="597" spans="2:11" x14ac:dyDescent="0.2">
      <c r="B597" s="7">
        <v>42473</v>
      </c>
      <c r="C597" s="8">
        <v>423.93</v>
      </c>
      <c r="E597" s="11">
        <f t="shared" si="19"/>
        <v>-3.7906033828072972E-3</v>
      </c>
      <c r="J597" s="7">
        <v>43659</v>
      </c>
      <c r="K597" s="8">
        <f t="shared" ca="1" si="20"/>
        <v>50688.028247933333</v>
      </c>
    </row>
    <row r="598" spans="2:11" x14ac:dyDescent="0.2">
      <c r="B598" s="7">
        <v>42472</v>
      </c>
      <c r="C598" s="8">
        <v>425.54</v>
      </c>
      <c r="E598" s="11">
        <f t="shared" si="19"/>
        <v>6.7199007929341203E-3</v>
      </c>
      <c r="J598" s="7">
        <v>43660</v>
      </c>
      <c r="K598" s="8">
        <f t="shared" ca="1" si="20"/>
        <v>48519.318846443493</v>
      </c>
    </row>
    <row r="599" spans="2:11" x14ac:dyDescent="0.2">
      <c r="B599" s="7">
        <v>42471</v>
      </c>
      <c r="C599" s="8">
        <v>422.69</v>
      </c>
      <c r="E599" s="11">
        <f t="shared" si="19"/>
        <v>6.2891050148448343E-3</v>
      </c>
      <c r="J599" s="7">
        <v>43661</v>
      </c>
      <c r="K599" s="8">
        <f t="shared" ca="1" si="20"/>
        <v>46300.470509381696</v>
      </c>
    </row>
    <row r="600" spans="2:11" x14ac:dyDescent="0.2">
      <c r="B600" s="7">
        <v>42470</v>
      </c>
      <c r="C600" s="8">
        <v>420.04</v>
      </c>
      <c r="E600" s="11">
        <f t="shared" si="19"/>
        <v>4.2945144019354729E-3</v>
      </c>
      <c r="J600" s="7">
        <v>43662</v>
      </c>
      <c r="K600" s="8">
        <f t="shared" ca="1" si="20"/>
        <v>46494.602407355676</v>
      </c>
    </row>
    <row r="601" spans="2:11" x14ac:dyDescent="0.2">
      <c r="B601" s="7">
        <v>42469</v>
      </c>
      <c r="C601" s="8">
        <v>418.24</v>
      </c>
      <c r="E601" s="11">
        <f t="shared" si="19"/>
        <v>1.1722629603540249E-3</v>
      </c>
      <c r="J601" s="7">
        <v>43663</v>
      </c>
      <c r="K601" s="8">
        <f t="shared" ca="1" si="20"/>
        <v>47000.492672107961</v>
      </c>
    </row>
    <row r="602" spans="2:11" x14ac:dyDescent="0.2">
      <c r="B602" s="7">
        <v>42468</v>
      </c>
      <c r="C602" s="8">
        <v>417.75</v>
      </c>
      <c r="E602" s="11">
        <f t="shared" si="19"/>
        <v>-5.3715438019108766E-3</v>
      </c>
      <c r="J602" s="7">
        <v>43664</v>
      </c>
      <c r="K602" s="8">
        <f t="shared" ca="1" si="20"/>
        <v>45767.128460065433</v>
      </c>
    </row>
    <row r="603" spans="2:11" x14ac:dyDescent="0.2">
      <c r="B603" s="7">
        <v>42467</v>
      </c>
      <c r="C603" s="8">
        <v>420</v>
      </c>
      <c r="E603" s="11">
        <f t="shared" si="19"/>
        <v>-2.449378773535401E-3</v>
      </c>
      <c r="J603" s="7">
        <v>43665</v>
      </c>
      <c r="K603" s="8">
        <f t="shared" ca="1" si="20"/>
        <v>45758.911016349048</v>
      </c>
    </row>
    <row r="604" spans="2:11" x14ac:dyDescent="0.2">
      <c r="B604" s="7">
        <v>42466</v>
      </c>
      <c r="C604" s="8">
        <v>421.03</v>
      </c>
      <c r="E604" s="11">
        <f t="shared" si="19"/>
        <v>-3.9822746822268809E-3</v>
      </c>
      <c r="J604" s="7">
        <v>43666</v>
      </c>
      <c r="K604" s="8">
        <f t="shared" ca="1" si="20"/>
        <v>43006.490216463921</v>
      </c>
    </row>
    <row r="605" spans="2:11" x14ac:dyDescent="0.2">
      <c r="B605" s="7">
        <v>42465</v>
      </c>
      <c r="C605" s="8">
        <v>422.71</v>
      </c>
      <c r="E605" s="11">
        <f t="shared" si="19"/>
        <v>9.412281593900184E-3</v>
      </c>
      <c r="J605" s="7">
        <v>43667</v>
      </c>
      <c r="K605" s="8">
        <f t="shared" ca="1" si="20"/>
        <v>42606.113798416292</v>
      </c>
    </row>
    <row r="606" spans="2:11" x14ac:dyDescent="0.2">
      <c r="B606" s="7">
        <v>42464</v>
      </c>
      <c r="C606" s="8">
        <v>418.75</v>
      </c>
      <c r="E606" s="11">
        <f t="shared" si="19"/>
        <v>-8.5933216087070074E-4</v>
      </c>
      <c r="J606" s="7">
        <v>43668</v>
      </c>
      <c r="K606" s="8">
        <f t="shared" ca="1" si="20"/>
        <v>44817.759600265344</v>
      </c>
    </row>
    <row r="607" spans="2:11" x14ac:dyDescent="0.2">
      <c r="B607" s="7">
        <v>42463</v>
      </c>
      <c r="C607" s="8">
        <v>419.11</v>
      </c>
      <c r="E607" s="11">
        <f t="shared" si="19"/>
        <v>2.6249537800908461E-4</v>
      </c>
      <c r="J607" s="7">
        <v>43669</v>
      </c>
      <c r="K607" s="8">
        <f t="shared" ca="1" si="20"/>
        <v>45398.815479897065</v>
      </c>
    </row>
    <row r="608" spans="2:11" x14ac:dyDescent="0.2">
      <c r="B608" s="7">
        <v>42462</v>
      </c>
      <c r="C608" s="8">
        <v>419</v>
      </c>
      <c r="E608" s="11">
        <f t="shared" si="19"/>
        <v>6.4407448711089445E-3</v>
      </c>
      <c r="J608" s="7">
        <v>43670</v>
      </c>
      <c r="K608" s="8">
        <f t="shared" ca="1" si="20"/>
        <v>44497.428468090562</v>
      </c>
    </row>
    <row r="609" spans="2:11" x14ac:dyDescent="0.2">
      <c r="B609" s="7">
        <v>42461</v>
      </c>
      <c r="C609" s="8">
        <v>416.31</v>
      </c>
      <c r="E609" s="11">
        <f t="shared" si="19"/>
        <v>3.9712677196707558E-3</v>
      </c>
      <c r="J609" s="7">
        <v>43671</v>
      </c>
      <c r="K609" s="8">
        <f t="shared" ca="1" si="20"/>
        <v>45106.709887202887</v>
      </c>
    </row>
    <row r="610" spans="2:11" x14ac:dyDescent="0.2">
      <c r="B610" s="7">
        <v>42460</v>
      </c>
      <c r="C610" s="8">
        <v>414.66</v>
      </c>
      <c r="E610" s="11">
        <f t="shared" si="19"/>
        <v>2.221150116454814E-3</v>
      </c>
      <c r="J610" s="7">
        <v>43672</v>
      </c>
      <c r="K610" s="8">
        <f t="shared" ca="1" si="20"/>
        <v>46948.030582518513</v>
      </c>
    </row>
    <row r="611" spans="2:11" x14ac:dyDescent="0.2">
      <c r="B611" s="7">
        <v>42459</v>
      </c>
      <c r="C611" s="8">
        <v>413.74</v>
      </c>
      <c r="E611" s="11">
        <f t="shared" si="19"/>
        <v>-5.3273035149935428E-3</v>
      </c>
      <c r="J611" s="7">
        <v>43673</v>
      </c>
      <c r="K611" s="8">
        <f t="shared" ca="1" si="20"/>
        <v>46179.713590676023</v>
      </c>
    </row>
    <row r="612" spans="2:11" x14ac:dyDescent="0.2">
      <c r="B612" s="7">
        <v>42458</v>
      </c>
      <c r="C612" s="8">
        <v>415.95</v>
      </c>
      <c r="E612" s="11">
        <f t="shared" si="19"/>
        <v>-1.6499742476066503E-2</v>
      </c>
      <c r="J612" s="7">
        <v>43674</v>
      </c>
      <c r="K612" s="8">
        <f t="shared" ca="1" si="20"/>
        <v>44650.135888546916</v>
      </c>
    </row>
    <row r="613" spans="2:11" x14ac:dyDescent="0.2">
      <c r="B613" s="7">
        <v>42457</v>
      </c>
      <c r="C613" s="8">
        <v>422.87</v>
      </c>
      <c r="E613" s="11">
        <f t="shared" si="19"/>
        <v>-4.4830427590258912E-3</v>
      </c>
      <c r="J613" s="7">
        <v>43675</v>
      </c>
      <c r="K613" s="8">
        <f t="shared" ca="1" si="20"/>
        <v>46086.932623512366</v>
      </c>
    </row>
    <row r="614" spans="2:11" x14ac:dyDescent="0.2">
      <c r="B614" s="7">
        <v>42456</v>
      </c>
      <c r="C614" s="8">
        <v>424.77</v>
      </c>
      <c r="E614" s="11">
        <f t="shared" si="19"/>
        <v>1.8557552028508791E-2</v>
      </c>
      <c r="J614" s="7">
        <v>43676</v>
      </c>
      <c r="K614" s="8">
        <f t="shared" ca="1" si="20"/>
        <v>45979.642360337282</v>
      </c>
    </row>
    <row r="615" spans="2:11" x14ac:dyDescent="0.2">
      <c r="B615" s="7">
        <v>42455</v>
      </c>
      <c r="C615" s="8">
        <v>416.96</v>
      </c>
      <c r="E615" s="11">
        <f t="shared" si="19"/>
        <v>3.0264476778885411E-3</v>
      </c>
      <c r="J615" s="7">
        <v>43677</v>
      </c>
      <c r="K615" s="8">
        <f t="shared" ca="1" si="20"/>
        <v>46706.913284518007</v>
      </c>
    </row>
    <row r="616" spans="2:11" x14ac:dyDescent="0.2">
      <c r="B616" s="7">
        <v>42454</v>
      </c>
      <c r="C616" s="8">
        <v>415.7</v>
      </c>
      <c r="E616" s="11">
        <f t="shared" si="19"/>
        <v>1.2757713526430621E-3</v>
      </c>
      <c r="J616" s="7">
        <v>43678</v>
      </c>
      <c r="K616" s="8">
        <f t="shared" ca="1" si="20"/>
        <v>47864.421885250034</v>
      </c>
    </row>
    <row r="617" spans="2:11" x14ac:dyDescent="0.2">
      <c r="B617" s="7">
        <v>42453</v>
      </c>
      <c r="C617" s="8">
        <v>415.17</v>
      </c>
      <c r="E617" s="11">
        <f t="shared" si="19"/>
        <v>-5.8838532359671708E-3</v>
      </c>
      <c r="J617" s="7">
        <v>43679</v>
      </c>
      <c r="K617" s="8">
        <f t="shared" ca="1" si="20"/>
        <v>49021.747989401687</v>
      </c>
    </row>
    <row r="618" spans="2:11" x14ac:dyDescent="0.2">
      <c r="B618" s="7">
        <v>42452</v>
      </c>
      <c r="C618" s="8">
        <v>417.62</v>
      </c>
      <c r="E618" s="11">
        <f t="shared" si="19"/>
        <v>2.3493885617661141E-3</v>
      </c>
      <c r="J618" s="7">
        <v>43680</v>
      </c>
      <c r="K618" s="8">
        <f t="shared" ca="1" si="20"/>
        <v>49345.986406826589</v>
      </c>
    </row>
    <row r="619" spans="2:11" x14ac:dyDescent="0.2">
      <c r="B619" s="7">
        <v>42451</v>
      </c>
      <c r="C619" s="8">
        <v>416.64</v>
      </c>
      <c r="E619" s="11">
        <f t="shared" si="19"/>
        <v>1.2000482052971858E-2</v>
      </c>
      <c r="J619" s="7">
        <v>43681</v>
      </c>
      <c r="K619" s="8">
        <f t="shared" ca="1" si="20"/>
        <v>47471.350313584626</v>
      </c>
    </row>
    <row r="620" spans="2:11" x14ac:dyDescent="0.2">
      <c r="B620" s="7">
        <v>42450</v>
      </c>
      <c r="C620" s="8">
        <v>411.67</v>
      </c>
      <c r="E620" s="11">
        <f t="shared" si="19"/>
        <v>9.4780977992879535E-4</v>
      </c>
      <c r="J620" s="7">
        <v>43682</v>
      </c>
      <c r="K620" s="8">
        <f t="shared" ca="1" si="20"/>
        <v>46891.364248013371</v>
      </c>
    </row>
    <row r="621" spans="2:11" x14ac:dyDescent="0.2">
      <c r="B621" s="7">
        <v>42449</v>
      </c>
      <c r="C621" s="8">
        <v>411.28</v>
      </c>
      <c r="E621" s="11">
        <f t="shared" si="19"/>
        <v>5.4612969755052634E-3</v>
      </c>
      <c r="J621" s="7">
        <v>43683</v>
      </c>
      <c r="K621" s="8">
        <f t="shared" ca="1" si="20"/>
        <v>48773.986901898366</v>
      </c>
    </row>
    <row r="622" spans="2:11" x14ac:dyDescent="0.2">
      <c r="B622" s="7">
        <v>42448</v>
      </c>
      <c r="C622" s="8">
        <v>409.04</v>
      </c>
      <c r="E622" s="11">
        <f t="shared" si="19"/>
        <v>2.7663889360393682E-3</v>
      </c>
      <c r="J622" s="7">
        <v>43684</v>
      </c>
      <c r="K622" s="8">
        <f t="shared" ca="1" si="20"/>
        <v>48286.497127435883</v>
      </c>
    </row>
    <row r="623" spans="2:11" x14ac:dyDescent="0.2">
      <c r="B623" s="7">
        <v>42447</v>
      </c>
      <c r="C623" s="8">
        <v>407.91</v>
      </c>
      <c r="E623" s="11">
        <f t="shared" si="19"/>
        <v>-2.5606432945734371E-2</v>
      </c>
      <c r="J623" s="7">
        <v>43685</v>
      </c>
      <c r="K623" s="8">
        <f t="shared" ca="1" si="20"/>
        <v>48395.396815603825</v>
      </c>
    </row>
    <row r="624" spans="2:11" x14ac:dyDescent="0.2">
      <c r="B624" s="7">
        <v>42446</v>
      </c>
      <c r="C624" s="8">
        <v>418.49</v>
      </c>
      <c r="E624" s="11">
        <f t="shared" si="19"/>
        <v>4.5984800693647061E-3</v>
      </c>
      <c r="J624" s="7">
        <v>43686</v>
      </c>
      <c r="K624" s="8">
        <f t="shared" ca="1" si="20"/>
        <v>47164.668375396228</v>
      </c>
    </row>
    <row r="625" spans="2:11" x14ac:dyDescent="0.2">
      <c r="B625" s="7">
        <v>42445</v>
      </c>
      <c r="C625" s="8">
        <v>416.57</v>
      </c>
      <c r="E625" s="11">
        <f t="shared" si="19"/>
        <v>1.7298963973773319E-3</v>
      </c>
      <c r="J625" s="7">
        <v>43687</v>
      </c>
      <c r="K625" s="8">
        <f t="shared" ca="1" si="20"/>
        <v>45151.513387769992</v>
      </c>
    </row>
    <row r="626" spans="2:11" x14ac:dyDescent="0.2">
      <c r="B626" s="7">
        <v>42444</v>
      </c>
      <c r="C626" s="8">
        <v>415.85</v>
      </c>
      <c r="E626" s="11">
        <f t="shared" si="19"/>
        <v>2.0701947598630636E-3</v>
      </c>
      <c r="J626" s="7">
        <v>43688</v>
      </c>
      <c r="K626" s="8">
        <f t="shared" ca="1" si="20"/>
        <v>47058.973919136413</v>
      </c>
    </row>
    <row r="627" spans="2:11" x14ac:dyDescent="0.2">
      <c r="B627" s="7">
        <v>42443</v>
      </c>
      <c r="C627" s="8">
        <v>414.99</v>
      </c>
      <c r="E627" s="11">
        <f t="shared" si="19"/>
        <v>4.7099829834399125E-3</v>
      </c>
      <c r="J627" s="7">
        <v>43689</v>
      </c>
      <c r="K627" s="8">
        <f t="shared" ca="1" si="20"/>
        <v>46245.104107640167</v>
      </c>
    </row>
    <row r="628" spans="2:11" x14ac:dyDescent="0.2">
      <c r="B628" s="7">
        <v>42442</v>
      </c>
      <c r="C628" s="8">
        <v>413.04</v>
      </c>
      <c r="E628" s="11">
        <f t="shared" si="19"/>
        <v>5.1945646820296077E-3</v>
      </c>
      <c r="J628" s="7">
        <v>43690</v>
      </c>
      <c r="K628" s="8">
        <f t="shared" ca="1" si="20"/>
        <v>44589.476046332224</v>
      </c>
    </row>
    <row r="629" spans="2:11" x14ac:dyDescent="0.2">
      <c r="B629" s="7">
        <v>42441</v>
      </c>
      <c r="C629" s="8">
        <v>410.9</v>
      </c>
      <c r="E629" s="11">
        <f t="shared" si="19"/>
        <v>-1.983125844114119E-2</v>
      </c>
      <c r="J629" s="7">
        <v>43691</v>
      </c>
      <c r="K629" s="8">
        <f t="shared" ca="1" si="20"/>
        <v>44080.125612594849</v>
      </c>
    </row>
    <row r="630" spans="2:11" x14ac:dyDescent="0.2">
      <c r="B630" s="7">
        <v>42440</v>
      </c>
      <c r="C630" s="8">
        <v>419.13</v>
      </c>
      <c r="E630" s="11">
        <f t="shared" si="19"/>
        <v>7.4958740692419651E-3</v>
      </c>
      <c r="J630" s="7">
        <v>43692</v>
      </c>
      <c r="K630" s="8">
        <f t="shared" ca="1" si="20"/>
        <v>46542.241734000425</v>
      </c>
    </row>
    <row r="631" spans="2:11" x14ac:dyDescent="0.2">
      <c r="B631" s="7">
        <v>42439</v>
      </c>
      <c r="C631" s="8">
        <v>416</v>
      </c>
      <c r="E631" s="11">
        <f t="shared" si="19"/>
        <v>7.2376673002306031E-3</v>
      </c>
      <c r="J631" s="7">
        <v>43693</v>
      </c>
      <c r="K631" s="8">
        <f t="shared" ca="1" si="20"/>
        <v>46541.141204493833</v>
      </c>
    </row>
    <row r="632" spans="2:11" x14ac:dyDescent="0.2">
      <c r="B632" s="7">
        <v>42438</v>
      </c>
      <c r="C632" s="8">
        <v>413</v>
      </c>
      <c r="E632" s="11">
        <f t="shared" si="19"/>
        <v>3.0312239032830794E-3</v>
      </c>
      <c r="J632" s="7">
        <v>43694</v>
      </c>
      <c r="K632" s="8">
        <f t="shared" ca="1" si="20"/>
        <v>46918.883249500192</v>
      </c>
    </row>
    <row r="633" spans="2:11" x14ac:dyDescent="0.2">
      <c r="B633" s="7">
        <v>42437</v>
      </c>
      <c r="C633" s="8">
        <v>411.75</v>
      </c>
      <c r="E633" s="11">
        <f t="shared" si="19"/>
        <v>-5.4737590652192848E-3</v>
      </c>
      <c r="J633" s="7">
        <v>43695</v>
      </c>
      <c r="K633" s="8">
        <f t="shared" ca="1" si="20"/>
        <v>45435.883175246752</v>
      </c>
    </row>
    <row r="634" spans="2:11" x14ac:dyDescent="0.2">
      <c r="B634" s="7">
        <v>42436</v>
      </c>
      <c r="C634" s="8">
        <v>414.01</v>
      </c>
      <c r="E634" s="11">
        <f t="shared" si="19"/>
        <v>1.8970626460126594E-2</v>
      </c>
      <c r="J634" s="7">
        <v>43696</v>
      </c>
      <c r="K634" s="8">
        <f t="shared" ca="1" si="20"/>
        <v>46046.436280007001</v>
      </c>
    </row>
    <row r="635" spans="2:11" x14ac:dyDescent="0.2">
      <c r="B635" s="7">
        <v>42435</v>
      </c>
      <c r="C635" s="8">
        <v>406.23</v>
      </c>
      <c r="E635" s="11">
        <f t="shared" si="19"/>
        <v>1.5880044892957117E-2</v>
      </c>
      <c r="J635" s="7">
        <v>43697</v>
      </c>
      <c r="K635" s="8">
        <f t="shared" ca="1" si="20"/>
        <v>46061.843364323475</v>
      </c>
    </row>
    <row r="636" spans="2:11" x14ac:dyDescent="0.2">
      <c r="B636" s="7">
        <v>42434</v>
      </c>
      <c r="C636" s="8">
        <v>399.83</v>
      </c>
      <c r="E636" s="11">
        <f t="shared" si="19"/>
        <v>-2.0252227137837638E-2</v>
      </c>
      <c r="J636" s="7">
        <v>43698</v>
      </c>
      <c r="K636" s="8">
        <f t="shared" ca="1" si="20"/>
        <v>50543.596531502975</v>
      </c>
    </row>
    <row r="637" spans="2:11" x14ac:dyDescent="0.2">
      <c r="B637" s="7">
        <v>42433</v>
      </c>
      <c r="C637" s="8">
        <v>408.01</v>
      </c>
      <c r="E637" s="11">
        <f t="shared" si="19"/>
        <v>-2.9653265291155535E-2</v>
      </c>
      <c r="J637" s="7">
        <v>43699</v>
      </c>
      <c r="K637" s="8">
        <f t="shared" ca="1" si="20"/>
        <v>52517.860708419124</v>
      </c>
    </row>
    <row r="638" spans="2:11" x14ac:dyDescent="0.2">
      <c r="B638" s="7">
        <v>42432</v>
      </c>
      <c r="C638" s="8">
        <v>420.29</v>
      </c>
      <c r="E638" s="11">
        <f t="shared" si="19"/>
        <v>-7.490494168729483E-3</v>
      </c>
      <c r="J638" s="7">
        <v>43700</v>
      </c>
      <c r="K638" s="8">
        <f t="shared" ca="1" si="20"/>
        <v>53143.818190085483</v>
      </c>
    </row>
    <row r="639" spans="2:11" x14ac:dyDescent="0.2">
      <c r="B639" s="7">
        <v>42431</v>
      </c>
      <c r="C639" s="8">
        <v>423.45</v>
      </c>
      <c r="E639" s="11">
        <f t="shared" si="19"/>
        <v>-2.1146883004326007E-2</v>
      </c>
      <c r="J639" s="7">
        <v>43701</v>
      </c>
      <c r="K639" s="8">
        <f t="shared" ca="1" si="20"/>
        <v>53968.920933849695</v>
      </c>
    </row>
    <row r="640" spans="2:11" x14ac:dyDescent="0.2">
      <c r="B640" s="7">
        <v>42430</v>
      </c>
      <c r="C640" s="8">
        <v>432.5</v>
      </c>
      <c r="E640" s="11">
        <f t="shared" si="19"/>
        <v>-6.2923006175014317E-3</v>
      </c>
      <c r="J640" s="7">
        <v>43702</v>
      </c>
      <c r="K640" s="8">
        <f t="shared" ca="1" si="20"/>
        <v>49339.232751494368</v>
      </c>
    </row>
    <row r="641" spans="2:11" x14ac:dyDescent="0.2">
      <c r="B641" s="7">
        <v>42429</v>
      </c>
      <c r="C641" s="8">
        <v>435.23</v>
      </c>
      <c r="E641" s="11">
        <f t="shared" si="19"/>
        <v>8.1900539700444034E-3</v>
      </c>
      <c r="J641" s="7">
        <v>43703</v>
      </c>
      <c r="K641" s="8">
        <f t="shared" ca="1" si="20"/>
        <v>49355.160185476605</v>
      </c>
    </row>
    <row r="642" spans="2:11" x14ac:dyDescent="0.2">
      <c r="B642" s="7">
        <v>42428</v>
      </c>
      <c r="C642" s="8">
        <v>431.68</v>
      </c>
      <c r="E642" s="11">
        <f t="shared" si="19"/>
        <v>1.4140831101660748E-3</v>
      </c>
      <c r="J642" s="7">
        <v>43704</v>
      </c>
      <c r="K642" s="8">
        <f t="shared" ca="1" si="20"/>
        <v>48740.73594330113</v>
      </c>
    </row>
    <row r="643" spans="2:11" x14ac:dyDescent="0.2">
      <c r="B643" s="7">
        <v>42427</v>
      </c>
      <c r="C643" s="8">
        <v>431.07</v>
      </c>
      <c r="E643" s="11">
        <f t="shared" si="19"/>
        <v>-2.1550983348853701E-3</v>
      </c>
      <c r="J643" s="7">
        <v>43705</v>
      </c>
      <c r="K643" s="8">
        <f t="shared" ca="1" si="20"/>
        <v>48891.576546612254</v>
      </c>
    </row>
    <row r="644" spans="2:11" x14ac:dyDescent="0.2">
      <c r="B644" s="7">
        <v>42426</v>
      </c>
      <c r="C644" s="8">
        <v>432</v>
      </c>
      <c r="E644" s="11">
        <f t="shared" si="19"/>
        <v>1.984846167989231E-2</v>
      </c>
      <c r="J644" s="7">
        <v>43706</v>
      </c>
      <c r="K644" s="8">
        <f t="shared" ca="1" si="20"/>
        <v>49507.516297515373</v>
      </c>
    </row>
    <row r="645" spans="2:11" x14ac:dyDescent="0.2">
      <c r="B645" s="7">
        <v>42425</v>
      </c>
      <c r="C645" s="8">
        <v>423.51</v>
      </c>
      <c r="E645" s="11">
        <f t="shared" si="19"/>
        <v>-6.3732608466795159E-4</v>
      </c>
      <c r="J645" s="7">
        <v>43707</v>
      </c>
      <c r="K645" s="8">
        <f t="shared" ca="1" si="20"/>
        <v>51325.63521303975</v>
      </c>
    </row>
    <row r="646" spans="2:11" x14ac:dyDescent="0.2">
      <c r="B646" s="7">
        <v>42424</v>
      </c>
      <c r="C646" s="8">
        <v>423.78</v>
      </c>
      <c r="E646" s="11">
        <f t="shared" si="19"/>
        <v>1.1104897717859863E-2</v>
      </c>
      <c r="J646" s="7">
        <v>43708</v>
      </c>
      <c r="K646" s="8">
        <f t="shared" ca="1" si="20"/>
        <v>53140.598828480084</v>
      </c>
    </row>
    <row r="647" spans="2:11" x14ac:dyDescent="0.2">
      <c r="B647" s="7">
        <v>42423</v>
      </c>
      <c r="C647" s="8">
        <v>419.1</v>
      </c>
      <c r="E647" s="11">
        <f t="shared" ref="E647:E710" si="21">LN(C647/C648)</f>
        <v>-4.4725603881506398E-2</v>
      </c>
      <c r="J647" s="7">
        <v>43709</v>
      </c>
      <c r="K647" s="8">
        <f t="shared" ca="1" si="20"/>
        <v>53700.983577689047</v>
      </c>
    </row>
    <row r="648" spans="2:11" x14ac:dyDescent="0.2">
      <c r="B648" s="7">
        <v>42422</v>
      </c>
      <c r="C648" s="8">
        <v>438.27</v>
      </c>
      <c r="E648" s="11">
        <f t="shared" si="21"/>
        <v>-5.2465299970541276E-4</v>
      </c>
      <c r="J648" s="7">
        <v>43710</v>
      </c>
      <c r="K648" s="8">
        <f t="shared" ca="1" si="20"/>
        <v>56201.43312117194</v>
      </c>
    </row>
    <row r="649" spans="2:11" x14ac:dyDescent="0.2">
      <c r="B649" s="7">
        <v>42421</v>
      </c>
      <c r="C649" s="8">
        <v>438.5</v>
      </c>
      <c r="E649" s="11">
        <f t="shared" si="21"/>
        <v>8.8647173801229672E-3</v>
      </c>
      <c r="J649" s="7">
        <v>43711</v>
      </c>
      <c r="K649" s="8">
        <f t="shared" ref="K649:K712" ca="1" si="22">K648*EXP($G$15+$G$9*NORMSINV(RAND()))</f>
        <v>58152.319260227763</v>
      </c>
    </row>
    <row r="650" spans="2:11" x14ac:dyDescent="0.2">
      <c r="B650" s="7">
        <v>42420</v>
      </c>
      <c r="C650" s="8">
        <v>434.63</v>
      </c>
      <c r="E650" s="11">
        <f t="shared" si="21"/>
        <v>3.5336221461471071E-2</v>
      </c>
      <c r="J650" s="7">
        <v>43712</v>
      </c>
      <c r="K650" s="8">
        <f t="shared" ca="1" si="22"/>
        <v>59960.952485393929</v>
      </c>
    </row>
    <row r="651" spans="2:11" x14ac:dyDescent="0.2">
      <c r="B651" s="7">
        <v>42419</v>
      </c>
      <c r="C651" s="8">
        <v>419.54</v>
      </c>
      <c r="E651" s="11">
        <f t="shared" si="21"/>
        <v>-3.9014227809887605E-3</v>
      </c>
      <c r="J651" s="7">
        <v>43713</v>
      </c>
      <c r="K651" s="8">
        <f t="shared" ca="1" si="22"/>
        <v>63391.12125395707</v>
      </c>
    </row>
    <row r="652" spans="2:11" x14ac:dyDescent="0.2">
      <c r="B652" s="7">
        <v>42418</v>
      </c>
      <c r="C652" s="8">
        <v>421.18</v>
      </c>
      <c r="E652" s="11">
        <f t="shared" si="21"/>
        <v>1.3481416534992277E-2</v>
      </c>
      <c r="J652" s="7">
        <v>43714</v>
      </c>
      <c r="K652" s="8">
        <f t="shared" ca="1" si="22"/>
        <v>65651.152529040104</v>
      </c>
    </row>
    <row r="653" spans="2:11" x14ac:dyDescent="0.2">
      <c r="B653" s="7">
        <v>42417</v>
      </c>
      <c r="C653" s="8">
        <v>415.54</v>
      </c>
      <c r="E653" s="11">
        <f t="shared" si="21"/>
        <v>1.9513406959519804E-2</v>
      </c>
      <c r="J653" s="7">
        <v>43715</v>
      </c>
      <c r="K653" s="8">
        <f t="shared" ca="1" si="22"/>
        <v>66373.696993044156</v>
      </c>
    </row>
    <row r="654" spans="2:11" x14ac:dyDescent="0.2">
      <c r="B654" s="7">
        <v>42416</v>
      </c>
      <c r="C654" s="8">
        <v>407.51</v>
      </c>
      <c r="E654" s="11">
        <f t="shared" si="21"/>
        <v>2.0402547095766502E-2</v>
      </c>
      <c r="J654" s="7">
        <v>43716</v>
      </c>
      <c r="K654" s="8">
        <f t="shared" ca="1" si="22"/>
        <v>65890.656377880601</v>
      </c>
    </row>
    <row r="655" spans="2:11" x14ac:dyDescent="0.2">
      <c r="B655" s="7">
        <v>42415</v>
      </c>
      <c r="C655" s="8">
        <v>399.28</v>
      </c>
      <c r="E655" s="11">
        <f t="shared" si="21"/>
        <v>-1.4224141945185382E-2</v>
      </c>
      <c r="J655" s="7">
        <v>43717</v>
      </c>
      <c r="K655" s="8">
        <f t="shared" ca="1" si="22"/>
        <v>60504.381509035447</v>
      </c>
    </row>
    <row r="656" spans="2:11" x14ac:dyDescent="0.2">
      <c r="B656" s="7">
        <v>42414</v>
      </c>
      <c r="C656" s="8">
        <v>405</v>
      </c>
      <c r="E656" s="11">
        <f t="shared" si="21"/>
        <v>3.5205082895801099E-2</v>
      </c>
      <c r="J656" s="7">
        <v>43718</v>
      </c>
      <c r="K656" s="8">
        <f t="shared" ca="1" si="22"/>
        <v>64758.153279822422</v>
      </c>
    </row>
    <row r="657" spans="2:11" x14ac:dyDescent="0.2">
      <c r="B657" s="7">
        <v>42413</v>
      </c>
      <c r="C657" s="8">
        <v>390.99</v>
      </c>
      <c r="E657" s="11">
        <f t="shared" si="21"/>
        <v>1.9942282562753204E-2</v>
      </c>
      <c r="J657" s="7">
        <v>43719</v>
      </c>
      <c r="K657" s="8">
        <f t="shared" ca="1" si="22"/>
        <v>67027.437823172673</v>
      </c>
    </row>
    <row r="658" spans="2:11" x14ac:dyDescent="0.2">
      <c r="B658" s="7">
        <v>42412</v>
      </c>
      <c r="C658" s="8">
        <v>383.27</v>
      </c>
      <c r="E658" s="11">
        <f t="shared" si="21"/>
        <v>1.3898417481093482E-2</v>
      </c>
      <c r="J658" s="7">
        <v>43720</v>
      </c>
      <c r="K658" s="8">
        <f t="shared" ca="1" si="22"/>
        <v>68292.888237644467</v>
      </c>
    </row>
    <row r="659" spans="2:11" x14ac:dyDescent="0.2">
      <c r="B659" s="7">
        <v>42411</v>
      </c>
      <c r="C659" s="8">
        <v>377.98</v>
      </c>
      <c r="E659" s="11">
        <f t="shared" si="21"/>
        <v>-4.4348311955044696E-3</v>
      </c>
      <c r="J659" s="7">
        <v>43721</v>
      </c>
      <c r="K659" s="8">
        <f t="shared" ca="1" si="22"/>
        <v>67302.806792013173</v>
      </c>
    </row>
    <row r="660" spans="2:11" x14ac:dyDescent="0.2">
      <c r="B660" s="7">
        <v>42410</v>
      </c>
      <c r="C660" s="8">
        <v>379.66</v>
      </c>
      <c r="E660" s="11">
        <f t="shared" si="21"/>
        <v>1.7161646389207169E-2</v>
      </c>
      <c r="J660" s="7">
        <v>43722</v>
      </c>
      <c r="K660" s="8">
        <f t="shared" ca="1" si="22"/>
        <v>68305.904815961214</v>
      </c>
    </row>
    <row r="661" spans="2:11" x14ac:dyDescent="0.2">
      <c r="B661" s="7">
        <v>42409</v>
      </c>
      <c r="C661" s="8">
        <v>373.2</v>
      </c>
      <c r="E661" s="11">
        <f t="shared" si="21"/>
        <v>6.1550233959634069E-3</v>
      </c>
      <c r="J661" s="7">
        <v>43723</v>
      </c>
      <c r="K661" s="8">
        <f t="shared" ca="1" si="22"/>
        <v>68627.822034733428</v>
      </c>
    </row>
    <row r="662" spans="2:11" x14ac:dyDescent="0.2">
      <c r="B662" s="7">
        <v>42408</v>
      </c>
      <c r="C662" s="8">
        <v>370.91</v>
      </c>
      <c r="E662" s="11">
        <f t="shared" si="21"/>
        <v>-1.0966580393185418E-2</v>
      </c>
      <c r="J662" s="7">
        <v>43724</v>
      </c>
      <c r="K662" s="8">
        <f t="shared" ca="1" si="22"/>
        <v>67688.242675525209</v>
      </c>
    </row>
    <row r="663" spans="2:11" x14ac:dyDescent="0.2">
      <c r="B663" s="7">
        <v>42407</v>
      </c>
      <c r="C663" s="8">
        <v>375</v>
      </c>
      <c r="E663" s="11">
        <f t="shared" si="21"/>
        <v>-1.0394595746623691E-3</v>
      </c>
      <c r="J663" s="7">
        <v>43725</v>
      </c>
      <c r="K663" s="8">
        <f t="shared" ca="1" si="22"/>
        <v>68792.477369063548</v>
      </c>
    </row>
    <row r="664" spans="2:11" x14ac:dyDescent="0.2">
      <c r="B664" s="7">
        <v>42406</v>
      </c>
      <c r="C664" s="8">
        <v>375.39</v>
      </c>
      <c r="E664" s="11">
        <f t="shared" si="21"/>
        <v>-2.5277848742710964E-2</v>
      </c>
      <c r="J664" s="7">
        <v>43726</v>
      </c>
      <c r="K664" s="8">
        <f t="shared" ca="1" si="22"/>
        <v>65740.617485524766</v>
      </c>
    </row>
    <row r="665" spans="2:11" x14ac:dyDescent="0.2">
      <c r="B665" s="7">
        <v>42405</v>
      </c>
      <c r="C665" s="8">
        <v>385</v>
      </c>
      <c r="E665" s="11">
        <f t="shared" si="21"/>
        <v>-7.2979801666877182E-3</v>
      </c>
      <c r="J665" s="7">
        <v>43727</v>
      </c>
      <c r="K665" s="8">
        <f t="shared" ca="1" si="22"/>
        <v>66077.931678880312</v>
      </c>
    </row>
    <row r="666" spans="2:11" x14ac:dyDescent="0.2">
      <c r="B666" s="7">
        <v>42404</v>
      </c>
      <c r="C666" s="8">
        <v>387.82</v>
      </c>
      <c r="E666" s="11">
        <f t="shared" si="21"/>
        <v>5.142630036351515E-2</v>
      </c>
      <c r="J666" s="7">
        <v>43728</v>
      </c>
      <c r="K666" s="8">
        <f t="shared" ca="1" si="22"/>
        <v>69016.76254130766</v>
      </c>
    </row>
    <row r="667" spans="2:11" x14ac:dyDescent="0.2">
      <c r="B667" s="7">
        <v>42403</v>
      </c>
      <c r="C667" s="8">
        <v>368.38</v>
      </c>
      <c r="E667" s="11">
        <f t="shared" si="21"/>
        <v>-1.2597444826566584E-2</v>
      </c>
      <c r="J667" s="7">
        <v>43729</v>
      </c>
      <c r="K667" s="8">
        <f t="shared" ca="1" si="22"/>
        <v>68773.785298788775</v>
      </c>
    </row>
    <row r="668" spans="2:11" x14ac:dyDescent="0.2">
      <c r="B668" s="7">
        <v>42402</v>
      </c>
      <c r="C668" s="8">
        <v>373.05</v>
      </c>
      <c r="E668" s="11">
        <f t="shared" si="21"/>
        <v>3.3294878111331675E-3</v>
      </c>
      <c r="J668" s="7">
        <v>43730</v>
      </c>
      <c r="K668" s="8">
        <f t="shared" ca="1" si="22"/>
        <v>73108.298256862792</v>
      </c>
    </row>
    <row r="669" spans="2:11" x14ac:dyDescent="0.2">
      <c r="B669" s="7">
        <v>42401</v>
      </c>
      <c r="C669" s="8">
        <v>371.81</v>
      </c>
      <c r="E669" s="11">
        <f t="shared" si="21"/>
        <v>8.9693968872774643E-3</v>
      </c>
      <c r="J669" s="7">
        <v>43731</v>
      </c>
      <c r="K669" s="8">
        <f t="shared" ca="1" si="22"/>
        <v>70455.401202248555</v>
      </c>
    </row>
    <row r="670" spans="2:11" x14ac:dyDescent="0.2">
      <c r="B670" s="7">
        <v>42400</v>
      </c>
      <c r="C670" s="8">
        <v>368.49</v>
      </c>
      <c r="E670" s="11">
        <f t="shared" si="21"/>
        <v>-1.9217663717300121E-2</v>
      </c>
      <c r="J670" s="7">
        <v>43732</v>
      </c>
      <c r="K670" s="8">
        <f t="shared" ca="1" si="22"/>
        <v>71923.950525290056</v>
      </c>
    </row>
    <row r="671" spans="2:11" x14ac:dyDescent="0.2">
      <c r="B671" s="7">
        <v>42399</v>
      </c>
      <c r="C671" s="8">
        <v>375.64</v>
      </c>
      <c r="E671" s="11">
        <f t="shared" si="21"/>
        <v>-6.8447989627141437E-3</v>
      </c>
      <c r="J671" s="7">
        <v>43733</v>
      </c>
      <c r="K671" s="8">
        <f t="shared" ca="1" si="22"/>
        <v>69372.45758080548</v>
      </c>
    </row>
    <row r="672" spans="2:11" x14ac:dyDescent="0.2">
      <c r="B672" s="7">
        <v>42398</v>
      </c>
      <c r="C672" s="8">
        <v>378.22</v>
      </c>
      <c r="E672" s="11">
        <f t="shared" si="21"/>
        <v>-4.0371045767553177E-3</v>
      </c>
      <c r="J672" s="7">
        <v>43734</v>
      </c>
      <c r="K672" s="8">
        <f t="shared" ca="1" si="22"/>
        <v>69342.149600568009</v>
      </c>
    </row>
    <row r="673" spans="2:11" x14ac:dyDescent="0.2">
      <c r="B673" s="7">
        <v>42397</v>
      </c>
      <c r="C673" s="8">
        <v>379.75</v>
      </c>
      <c r="E673" s="11">
        <f t="shared" si="21"/>
        <v>-3.9246033134545784E-2</v>
      </c>
      <c r="J673" s="7">
        <v>43735</v>
      </c>
      <c r="K673" s="8">
        <f t="shared" ca="1" si="22"/>
        <v>73333.016751733172</v>
      </c>
    </row>
    <row r="674" spans="2:11" x14ac:dyDescent="0.2">
      <c r="B674" s="7">
        <v>42396</v>
      </c>
      <c r="C674" s="8">
        <v>394.95</v>
      </c>
      <c r="E674" s="11">
        <f t="shared" si="21"/>
        <v>8.0842417100026112E-3</v>
      </c>
      <c r="J674" s="7">
        <v>43736</v>
      </c>
      <c r="K674" s="8">
        <f t="shared" ca="1" si="22"/>
        <v>74656.112748540181</v>
      </c>
    </row>
    <row r="675" spans="2:11" x14ac:dyDescent="0.2">
      <c r="B675" s="7">
        <v>42395</v>
      </c>
      <c r="C675" s="8">
        <v>391.77</v>
      </c>
      <c r="E675" s="11">
        <f t="shared" si="21"/>
        <v>2.2231601015164138E-3</v>
      </c>
      <c r="J675" s="7">
        <v>43737</v>
      </c>
      <c r="K675" s="8">
        <f t="shared" ca="1" si="22"/>
        <v>74295.38213540001</v>
      </c>
    </row>
    <row r="676" spans="2:11" x14ac:dyDescent="0.2">
      <c r="B676" s="7">
        <v>42394</v>
      </c>
      <c r="C676" s="8">
        <v>390.9</v>
      </c>
      <c r="E676" s="11">
        <f t="shared" si="21"/>
        <v>-2.8398246585410774E-2</v>
      </c>
      <c r="J676" s="7">
        <v>43738</v>
      </c>
      <c r="K676" s="8">
        <f t="shared" ca="1" si="22"/>
        <v>77800.645057002534</v>
      </c>
    </row>
    <row r="677" spans="2:11" x14ac:dyDescent="0.2">
      <c r="B677" s="7">
        <v>42393</v>
      </c>
      <c r="C677" s="8">
        <v>402.16</v>
      </c>
      <c r="E677" s="11">
        <f t="shared" si="21"/>
        <v>3.9976917045956899E-2</v>
      </c>
      <c r="J677" s="7">
        <v>43739</v>
      </c>
      <c r="K677" s="8">
        <f t="shared" ca="1" si="22"/>
        <v>77289.941931362002</v>
      </c>
    </row>
    <row r="678" spans="2:11" x14ac:dyDescent="0.2">
      <c r="B678" s="7">
        <v>42392</v>
      </c>
      <c r="C678" s="8">
        <v>386.4</v>
      </c>
      <c r="E678" s="11">
        <f t="shared" si="21"/>
        <v>1.0013738660502E-2</v>
      </c>
      <c r="J678" s="7">
        <v>43740</v>
      </c>
      <c r="K678" s="8">
        <f t="shared" ca="1" si="22"/>
        <v>79074.186331143574</v>
      </c>
    </row>
    <row r="679" spans="2:11" x14ac:dyDescent="0.2">
      <c r="B679" s="7">
        <v>42391</v>
      </c>
      <c r="C679" s="8">
        <v>382.55</v>
      </c>
      <c r="E679" s="11">
        <f t="shared" si="21"/>
        <v>-6.829729568690901E-2</v>
      </c>
      <c r="J679" s="7">
        <v>43741</v>
      </c>
      <c r="K679" s="8">
        <f t="shared" ca="1" si="22"/>
        <v>78225.412208077789</v>
      </c>
    </row>
    <row r="680" spans="2:11" x14ac:dyDescent="0.2">
      <c r="B680" s="7">
        <v>42390</v>
      </c>
      <c r="C680" s="8">
        <v>409.59</v>
      </c>
      <c r="E680" s="11">
        <f t="shared" si="21"/>
        <v>-1.629753595937054E-2</v>
      </c>
      <c r="J680" s="7">
        <v>43742</v>
      </c>
      <c r="K680" s="8">
        <f t="shared" ca="1" si="22"/>
        <v>75651.374188196613</v>
      </c>
    </row>
    <row r="681" spans="2:11" x14ac:dyDescent="0.2">
      <c r="B681" s="7">
        <v>42389</v>
      </c>
      <c r="C681" s="8">
        <v>416.32</v>
      </c>
      <c r="E681" s="11">
        <f t="shared" si="21"/>
        <v>9.9845815369524096E-2</v>
      </c>
      <c r="J681" s="7">
        <v>43743</v>
      </c>
      <c r="K681" s="8">
        <f t="shared" ca="1" si="22"/>
        <v>68720.070535549385</v>
      </c>
    </row>
    <row r="682" spans="2:11" x14ac:dyDescent="0.2">
      <c r="B682" s="7">
        <v>42388</v>
      </c>
      <c r="C682" s="8">
        <v>376.76</v>
      </c>
      <c r="E682" s="11">
        <f t="shared" si="21"/>
        <v>-2.2906872375087057E-2</v>
      </c>
      <c r="J682" s="7">
        <v>43744</v>
      </c>
      <c r="K682" s="8">
        <f t="shared" ca="1" si="22"/>
        <v>69626.941042961131</v>
      </c>
    </row>
    <row r="683" spans="2:11" x14ac:dyDescent="0.2">
      <c r="B683" s="7">
        <v>42387</v>
      </c>
      <c r="C683" s="8">
        <v>385.49</v>
      </c>
      <c r="E683" s="11">
        <f t="shared" si="21"/>
        <v>1.3923035595477969E-2</v>
      </c>
      <c r="J683" s="7">
        <v>43745</v>
      </c>
      <c r="K683" s="8">
        <f t="shared" ca="1" si="22"/>
        <v>72473.267872242766</v>
      </c>
    </row>
    <row r="684" spans="2:11" x14ac:dyDescent="0.2">
      <c r="B684" s="7">
        <v>42386</v>
      </c>
      <c r="C684" s="8">
        <v>380.16</v>
      </c>
      <c r="E684" s="11">
        <f t="shared" si="21"/>
        <v>-1.7599891110184181E-2</v>
      </c>
      <c r="J684" s="7">
        <v>43746</v>
      </c>
      <c r="K684" s="8">
        <f t="shared" ca="1" si="22"/>
        <v>67983.205300186411</v>
      </c>
    </row>
    <row r="685" spans="2:11" x14ac:dyDescent="0.2">
      <c r="B685" s="7">
        <v>42385</v>
      </c>
      <c r="C685" s="8">
        <v>386.91</v>
      </c>
      <c r="E685" s="11">
        <f t="shared" si="21"/>
        <v>7.2088076394253964E-2</v>
      </c>
      <c r="J685" s="7">
        <v>43747</v>
      </c>
      <c r="K685" s="8">
        <f t="shared" ca="1" si="22"/>
        <v>66299.292944458997</v>
      </c>
    </row>
    <row r="686" spans="2:11" x14ac:dyDescent="0.2">
      <c r="B686" s="7">
        <v>42384</v>
      </c>
      <c r="C686" s="8">
        <v>360</v>
      </c>
      <c r="E686" s="11">
        <f t="shared" si="21"/>
        <v>-0.1766341176339099</v>
      </c>
      <c r="J686" s="7">
        <v>43748</v>
      </c>
      <c r="K686" s="8">
        <f t="shared" ca="1" si="22"/>
        <v>66828.24650105917</v>
      </c>
    </row>
    <row r="687" spans="2:11" x14ac:dyDescent="0.2">
      <c r="B687" s="7">
        <v>42383</v>
      </c>
      <c r="C687" s="8">
        <v>429.55</v>
      </c>
      <c r="E687" s="11">
        <f t="shared" si="21"/>
        <v>-7.167824330478979E-3</v>
      </c>
      <c r="J687" s="7">
        <v>43749</v>
      </c>
      <c r="K687" s="8">
        <f t="shared" ca="1" si="22"/>
        <v>67060.091979885721</v>
      </c>
    </row>
    <row r="688" spans="2:11" x14ac:dyDescent="0.2">
      <c r="B688" s="7">
        <v>42382</v>
      </c>
      <c r="C688" s="8">
        <v>432.64</v>
      </c>
      <c r="E688" s="11">
        <f t="shared" si="21"/>
        <v>-5.0951706212297243E-3</v>
      </c>
      <c r="J688" s="7">
        <v>43750</v>
      </c>
      <c r="K688" s="8">
        <f t="shared" ca="1" si="22"/>
        <v>64107.784813763683</v>
      </c>
    </row>
    <row r="689" spans="2:11" x14ac:dyDescent="0.2">
      <c r="B689" s="7">
        <v>42381</v>
      </c>
      <c r="C689" s="8">
        <v>434.85</v>
      </c>
      <c r="E689" s="11">
        <f t="shared" si="21"/>
        <v>-2.9792088379210931E-2</v>
      </c>
      <c r="J689" s="7">
        <v>43751</v>
      </c>
      <c r="K689" s="8">
        <f t="shared" ca="1" si="22"/>
        <v>64675.089393490103</v>
      </c>
    </row>
    <row r="690" spans="2:11" x14ac:dyDescent="0.2">
      <c r="B690" s="7">
        <v>42380</v>
      </c>
      <c r="C690" s="8">
        <v>448</v>
      </c>
      <c r="E690" s="11">
        <f t="shared" si="21"/>
        <v>-1.7618399053333119E-3</v>
      </c>
      <c r="J690" s="7">
        <v>43752</v>
      </c>
      <c r="K690" s="8">
        <f t="shared" ca="1" si="22"/>
        <v>68705.06266855092</v>
      </c>
    </row>
    <row r="691" spans="2:11" x14ac:dyDescent="0.2">
      <c r="B691" s="7">
        <v>42379</v>
      </c>
      <c r="C691" s="8">
        <v>448.79</v>
      </c>
      <c r="E691" s="11">
        <f t="shared" si="21"/>
        <v>-1.1140447634698146E-4</v>
      </c>
      <c r="J691" s="7">
        <v>43753</v>
      </c>
      <c r="K691" s="8">
        <f t="shared" ca="1" si="22"/>
        <v>67484.105508253429</v>
      </c>
    </row>
    <row r="692" spans="2:11" x14ac:dyDescent="0.2">
      <c r="B692" s="7">
        <v>42378</v>
      </c>
      <c r="C692" s="8">
        <v>448.84</v>
      </c>
      <c r="E692" s="11">
        <f t="shared" si="21"/>
        <v>-8.5631776452474006E-3</v>
      </c>
      <c r="J692" s="7">
        <v>43754</v>
      </c>
      <c r="K692" s="8">
        <f t="shared" ca="1" si="22"/>
        <v>69336.257099006296</v>
      </c>
    </row>
    <row r="693" spans="2:11" x14ac:dyDescent="0.2">
      <c r="B693" s="7">
        <v>42377</v>
      </c>
      <c r="C693" s="8">
        <v>452.7</v>
      </c>
      <c r="E693" s="11">
        <f t="shared" si="21"/>
        <v>-9.4537364522918298E-3</v>
      </c>
      <c r="J693" s="7">
        <v>43755</v>
      </c>
      <c r="K693" s="8">
        <f t="shared" ca="1" si="22"/>
        <v>67157.956072505665</v>
      </c>
    </row>
    <row r="694" spans="2:11" x14ac:dyDescent="0.2">
      <c r="B694" s="7">
        <v>42376</v>
      </c>
      <c r="C694" s="8">
        <v>457</v>
      </c>
      <c r="E694" s="11">
        <f t="shared" si="21"/>
        <v>6.1921961904188916E-2</v>
      </c>
      <c r="J694" s="7">
        <v>43756</v>
      </c>
      <c r="K694" s="8">
        <f t="shared" ca="1" si="22"/>
        <v>68918.592628830622</v>
      </c>
    </row>
    <row r="695" spans="2:11" x14ac:dyDescent="0.2">
      <c r="B695" s="7">
        <v>42375</v>
      </c>
      <c r="C695" s="8">
        <v>429.56</v>
      </c>
      <c r="E695" s="11">
        <f t="shared" si="21"/>
        <v>-6.659034571857716E-3</v>
      </c>
      <c r="J695" s="7">
        <v>43757</v>
      </c>
      <c r="K695" s="8">
        <f t="shared" ca="1" si="22"/>
        <v>70737.252669654437</v>
      </c>
    </row>
    <row r="696" spans="2:11" x14ac:dyDescent="0.2">
      <c r="B696" s="7">
        <v>42374</v>
      </c>
      <c r="C696" s="8">
        <v>432.43</v>
      </c>
      <c r="E696" s="11">
        <f t="shared" si="21"/>
        <v>-4.015698911252804E-3</v>
      </c>
      <c r="J696" s="7">
        <v>43758</v>
      </c>
      <c r="K696" s="8">
        <f t="shared" ca="1" si="22"/>
        <v>72319.211838788542</v>
      </c>
    </row>
    <row r="697" spans="2:11" x14ac:dyDescent="0.2">
      <c r="B697" s="7">
        <v>42373</v>
      </c>
      <c r="C697" s="8">
        <v>434.17</v>
      </c>
      <c r="E697" s="11">
        <f t="shared" si="21"/>
        <v>7.2352692511271806E-3</v>
      </c>
      <c r="J697" s="7">
        <v>43759</v>
      </c>
      <c r="K697" s="8">
        <f t="shared" ca="1" si="22"/>
        <v>70731.221758518834</v>
      </c>
    </row>
    <row r="698" spans="2:11" x14ac:dyDescent="0.2">
      <c r="B698" s="7">
        <v>42372</v>
      </c>
      <c r="C698" s="8">
        <v>431.04</v>
      </c>
      <c r="E698" s="11">
        <f t="shared" si="21"/>
        <v>-5.8062366011703247E-3</v>
      </c>
      <c r="J698" s="7">
        <v>43760</v>
      </c>
      <c r="K698" s="8">
        <f t="shared" ca="1" si="22"/>
        <v>72440.983213937972</v>
      </c>
    </row>
    <row r="699" spans="2:11" x14ac:dyDescent="0.2">
      <c r="B699" s="7">
        <v>42371</v>
      </c>
      <c r="C699" s="8">
        <v>433.55</v>
      </c>
      <c r="E699" s="11">
        <f t="shared" si="21"/>
        <v>-6.2257170232057056E-4</v>
      </c>
      <c r="J699" s="7">
        <v>43761</v>
      </c>
      <c r="K699" s="8">
        <f t="shared" ca="1" si="22"/>
        <v>74551.79729770738</v>
      </c>
    </row>
    <row r="700" spans="2:11" x14ac:dyDescent="0.2">
      <c r="B700" s="7">
        <v>42370</v>
      </c>
      <c r="C700" s="8">
        <v>433.82</v>
      </c>
      <c r="E700" s="11">
        <f t="shared" si="21"/>
        <v>6.776864413648909E-3</v>
      </c>
      <c r="J700" s="7">
        <v>43762</v>
      </c>
      <c r="K700" s="8">
        <f t="shared" ca="1" si="22"/>
        <v>77857.022042694545</v>
      </c>
    </row>
    <row r="701" spans="2:11" x14ac:dyDescent="0.2">
      <c r="B701" s="7">
        <v>42369</v>
      </c>
      <c r="C701" s="8">
        <v>430.89</v>
      </c>
      <c r="E701" s="11">
        <f t="shared" si="21"/>
        <v>1.1789148247339176E-2</v>
      </c>
      <c r="J701" s="7">
        <v>43763</v>
      </c>
      <c r="K701" s="8">
        <f t="shared" ca="1" si="22"/>
        <v>73239.40735628223</v>
      </c>
    </row>
    <row r="702" spans="2:11" x14ac:dyDescent="0.2">
      <c r="B702" s="7">
        <v>42368</v>
      </c>
      <c r="C702" s="8">
        <v>425.84</v>
      </c>
      <c r="E702" s="11">
        <f t="shared" si="21"/>
        <v>-1.3945145883266043E-2</v>
      </c>
      <c r="J702" s="7">
        <v>43764</v>
      </c>
      <c r="K702" s="8">
        <f t="shared" ca="1" si="22"/>
        <v>72850.94014476797</v>
      </c>
    </row>
    <row r="703" spans="2:11" x14ac:dyDescent="0.2">
      <c r="B703" s="7">
        <v>42367</v>
      </c>
      <c r="C703" s="8">
        <v>431.82</v>
      </c>
      <c r="E703" s="11">
        <f t="shared" si="21"/>
        <v>2.4283960978701148E-2</v>
      </c>
      <c r="J703" s="7">
        <v>43765</v>
      </c>
      <c r="K703" s="8">
        <f t="shared" ca="1" si="22"/>
        <v>72516.345917637474</v>
      </c>
    </row>
    <row r="704" spans="2:11" x14ac:dyDescent="0.2">
      <c r="B704" s="7">
        <v>42366</v>
      </c>
      <c r="C704" s="8">
        <v>421.46</v>
      </c>
      <c r="E704" s="11">
        <f t="shared" si="21"/>
        <v>-7.1155810502098935E-4</v>
      </c>
      <c r="J704" s="7">
        <v>43766</v>
      </c>
      <c r="K704" s="8">
        <f t="shared" ca="1" si="22"/>
        <v>71849.92304028348</v>
      </c>
    </row>
    <row r="705" spans="2:11" x14ac:dyDescent="0.2">
      <c r="B705" s="7">
        <v>42365</v>
      </c>
      <c r="C705" s="8">
        <v>421.76</v>
      </c>
      <c r="E705" s="11">
        <f t="shared" si="21"/>
        <v>1.0415395352192731E-2</v>
      </c>
      <c r="J705" s="7">
        <v>43767</v>
      </c>
      <c r="K705" s="8">
        <f t="shared" ca="1" si="22"/>
        <v>69770.035602639386</v>
      </c>
    </row>
    <row r="706" spans="2:11" x14ac:dyDescent="0.2">
      <c r="B706" s="7">
        <v>42364</v>
      </c>
      <c r="C706" s="8">
        <v>417.39</v>
      </c>
      <c r="E706" s="11">
        <f t="shared" si="21"/>
        <v>-8.7396633833951354E-2</v>
      </c>
      <c r="J706" s="7">
        <v>43768</v>
      </c>
      <c r="K706" s="8">
        <f t="shared" ca="1" si="22"/>
        <v>73312.826728108455</v>
      </c>
    </row>
    <row r="707" spans="2:11" x14ac:dyDescent="0.2">
      <c r="B707" s="7">
        <v>42363</v>
      </c>
      <c r="C707" s="8">
        <v>455.51</v>
      </c>
      <c r="E707" s="11">
        <f t="shared" si="21"/>
        <v>1.1202514048958868E-3</v>
      </c>
      <c r="J707" s="7">
        <v>43769</v>
      </c>
      <c r="K707" s="8">
        <f t="shared" ca="1" si="22"/>
        <v>72390.246812022873</v>
      </c>
    </row>
    <row r="708" spans="2:11" x14ac:dyDescent="0.2">
      <c r="B708" s="7">
        <v>42362</v>
      </c>
      <c r="C708" s="8">
        <v>455</v>
      </c>
      <c r="E708" s="11">
        <f t="shared" si="21"/>
        <v>2.7721370474557118E-2</v>
      </c>
      <c r="J708" s="7">
        <v>43770</v>
      </c>
      <c r="K708" s="8">
        <f t="shared" ca="1" si="22"/>
        <v>69917.586574510933</v>
      </c>
    </row>
    <row r="709" spans="2:11" x14ac:dyDescent="0.2">
      <c r="B709" s="7">
        <v>42361</v>
      </c>
      <c r="C709" s="8">
        <v>442.56</v>
      </c>
      <c r="E709" s="11">
        <f t="shared" si="21"/>
        <v>1.6127177463414178E-2</v>
      </c>
      <c r="J709" s="7">
        <v>43771</v>
      </c>
      <c r="K709" s="8">
        <f t="shared" ca="1" si="22"/>
        <v>68837.595774904723</v>
      </c>
    </row>
    <row r="710" spans="2:11" x14ac:dyDescent="0.2">
      <c r="B710" s="7">
        <v>42360</v>
      </c>
      <c r="C710" s="8">
        <v>435.48</v>
      </c>
      <c r="E710" s="11">
        <f t="shared" si="21"/>
        <v>-5.9298439456325572E-3</v>
      </c>
      <c r="J710" s="7">
        <v>43772</v>
      </c>
      <c r="K710" s="8">
        <f t="shared" ca="1" si="22"/>
        <v>69138.103409462768</v>
      </c>
    </row>
    <row r="711" spans="2:11" x14ac:dyDescent="0.2">
      <c r="B711" s="7">
        <v>42359</v>
      </c>
      <c r="C711" s="8">
        <v>438.07</v>
      </c>
      <c r="E711" s="11">
        <f t="shared" ref="E711:E774" si="23">LN(C711/C712)</f>
        <v>-1.0152140884173216E-2</v>
      </c>
      <c r="J711" s="7">
        <v>43773</v>
      </c>
      <c r="K711" s="8">
        <f t="shared" ca="1" si="22"/>
        <v>75277.983707903753</v>
      </c>
    </row>
    <row r="712" spans="2:11" x14ac:dyDescent="0.2">
      <c r="B712" s="7">
        <v>42358</v>
      </c>
      <c r="C712" s="8">
        <v>442.54</v>
      </c>
      <c r="E712" s="11">
        <f t="shared" si="23"/>
        <v>-4.2601041077610036E-2</v>
      </c>
      <c r="J712" s="7">
        <v>43774</v>
      </c>
      <c r="K712" s="8">
        <f t="shared" ca="1" si="22"/>
        <v>74723.865184471535</v>
      </c>
    </row>
    <row r="713" spans="2:11" x14ac:dyDescent="0.2">
      <c r="B713" s="7">
        <v>42357</v>
      </c>
      <c r="C713" s="8">
        <v>461.8</v>
      </c>
      <c r="E713" s="11">
        <f t="shared" si="23"/>
        <v>-1.4281698054265479E-3</v>
      </c>
      <c r="J713" s="7">
        <v>43775</v>
      </c>
      <c r="K713" s="8">
        <f t="shared" ref="K713:K776" ca="1" si="24">K712*EXP($G$15+$G$9*NORMSINV(RAND()))</f>
        <v>72503.68933413706</v>
      </c>
    </row>
    <row r="714" spans="2:11" x14ac:dyDescent="0.2">
      <c r="B714" s="7">
        <v>42356</v>
      </c>
      <c r="C714" s="8">
        <v>462.46</v>
      </c>
      <c r="E714" s="11">
        <f t="shared" si="23"/>
        <v>1.3694519669161085E-2</v>
      </c>
      <c r="J714" s="7">
        <v>43776</v>
      </c>
      <c r="K714" s="8">
        <f t="shared" ca="1" si="24"/>
        <v>76596.372081282287</v>
      </c>
    </row>
    <row r="715" spans="2:11" x14ac:dyDescent="0.2">
      <c r="B715" s="7">
        <v>42355</v>
      </c>
      <c r="C715" s="8">
        <v>456.17</v>
      </c>
      <c r="E715" s="11">
        <f t="shared" si="23"/>
        <v>6.5786590680160233E-4</v>
      </c>
      <c r="J715" s="7">
        <v>43777</v>
      </c>
      <c r="K715" s="8">
        <f t="shared" ca="1" si="24"/>
        <v>78314.974259814451</v>
      </c>
    </row>
    <row r="716" spans="2:11" x14ac:dyDescent="0.2">
      <c r="B716" s="7">
        <v>42354</v>
      </c>
      <c r="C716" s="8">
        <v>455.87</v>
      </c>
      <c r="E716" s="11">
        <f t="shared" si="23"/>
        <v>-1.8818460594363887E-2</v>
      </c>
      <c r="J716" s="7">
        <v>43778</v>
      </c>
      <c r="K716" s="8">
        <f t="shared" ca="1" si="24"/>
        <v>79620.933560787496</v>
      </c>
    </row>
    <row r="717" spans="2:11" x14ac:dyDescent="0.2">
      <c r="B717" s="7">
        <v>42353</v>
      </c>
      <c r="C717" s="8">
        <v>464.53</v>
      </c>
      <c r="E717" s="11">
        <f t="shared" si="23"/>
        <v>4.6644060629554382E-2</v>
      </c>
      <c r="J717" s="7">
        <v>43779</v>
      </c>
      <c r="K717" s="8">
        <f t="shared" ca="1" si="24"/>
        <v>79677.065125156849</v>
      </c>
    </row>
    <row r="718" spans="2:11" x14ac:dyDescent="0.2">
      <c r="B718" s="7">
        <v>42352</v>
      </c>
      <c r="C718" s="8">
        <v>443.36</v>
      </c>
      <c r="E718" s="11">
        <f t="shared" si="23"/>
        <v>2.3482703360651593E-2</v>
      </c>
      <c r="J718" s="7">
        <v>43780</v>
      </c>
      <c r="K718" s="8">
        <f t="shared" ca="1" si="24"/>
        <v>76636.750093092312</v>
      </c>
    </row>
    <row r="719" spans="2:11" x14ac:dyDescent="0.2">
      <c r="B719" s="7">
        <v>42351</v>
      </c>
      <c r="C719" s="8">
        <v>433.07</v>
      </c>
      <c r="E719" s="11">
        <f t="shared" si="23"/>
        <v>-7.1785504870836197E-3</v>
      </c>
      <c r="J719" s="7">
        <v>43781</v>
      </c>
      <c r="K719" s="8">
        <f t="shared" ca="1" si="24"/>
        <v>75167.234419620989</v>
      </c>
    </row>
    <row r="720" spans="2:11" x14ac:dyDescent="0.2">
      <c r="B720" s="7">
        <v>42350</v>
      </c>
      <c r="C720" s="8">
        <v>436.19</v>
      </c>
      <c r="E720" s="11">
        <f t="shared" si="23"/>
        <v>-3.7902493564449281E-2</v>
      </c>
      <c r="J720" s="7">
        <v>43782</v>
      </c>
      <c r="K720" s="8">
        <f t="shared" ca="1" si="24"/>
        <v>71347.070279258609</v>
      </c>
    </row>
    <row r="721" spans="2:11" x14ac:dyDescent="0.2">
      <c r="B721" s="7">
        <v>42349</v>
      </c>
      <c r="C721" s="8">
        <v>453.04</v>
      </c>
      <c r="E721" s="11">
        <f t="shared" si="23"/>
        <v>8.6329349978995162E-2</v>
      </c>
      <c r="J721" s="7">
        <v>43783</v>
      </c>
      <c r="K721" s="8">
        <f t="shared" ca="1" si="24"/>
        <v>71319.860600565982</v>
      </c>
    </row>
    <row r="722" spans="2:11" x14ac:dyDescent="0.2">
      <c r="B722" s="7">
        <v>42348</v>
      </c>
      <c r="C722" s="8">
        <v>415.57</v>
      </c>
      <c r="E722" s="11">
        <f t="shared" si="23"/>
        <v>-3.3871871913557193E-3</v>
      </c>
      <c r="J722" s="7">
        <v>43784</v>
      </c>
      <c r="K722" s="8">
        <f t="shared" ca="1" si="24"/>
        <v>70479.145592342495</v>
      </c>
    </row>
    <row r="723" spans="2:11" x14ac:dyDescent="0.2">
      <c r="B723" s="7">
        <v>42347</v>
      </c>
      <c r="C723" s="8">
        <v>416.98</v>
      </c>
      <c r="E723" s="11">
        <f t="shared" si="23"/>
        <v>-2.1799809799943992E-3</v>
      </c>
      <c r="J723" s="7">
        <v>43785</v>
      </c>
      <c r="K723" s="8">
        <f t="shared" ca="1" si="24"/>
        <v>71367.783346147524</v>
      </c>
    </row>
    <row r="724" spans="2:11" x14ac:dyDescent="0.2">
      <c r="B724" s="7">
        <v>42346</v>
      </c>
      <c r="C724" s="8">
        <v>417.89</v>
      </c>
      <c r="E724" s="11">
        <f t="shared" si="23"/>
        <v>5.4890477300839555E-2</v>
      </c>
      <c r="J724" s="7">
        <v>43786</v>
      </c>
      <c r="K724" s="8">
        <f t="shared" ca="1" si="24"/>
        <v>72024.941338438031</v>
      </c>
    </row>
    <row r="725" spans="2:11" x14ac:dyDescent="0.2">
      <c r="B725" s="7">
        <v>42345</v>
      </c>
      <c r="C725" s="8">
        <v>395.57</v>
      </c>
      <c r="E725" s="11">
        <f t="shared" si="23"/>
        <v>1.8704057600104469E-2</v>
      </c>
      <c r="J725" s="7">
        <v>43787</v>
      </c>
      <c r="K725" s="8">
        <f t="shared" ca="1" si="24"/>
        <v>76058.561713801799</v>
      </c>
    </row>
    <row r="726" spans="2:11" x14ac:dyDescent="0.2">
      <c r="B726" s="7">
        <v>42344</v>
      </c>
      <c r="C726" s="8">
        <v>388.24</v>
      </c>
      <c r="E726" s="11">
        <f t="shared" si="23"/>
        <v>6.1836547368743677E-4</v>
      </c>
      <c r="J726" s="7">
        <v>43788</v>
      </c>
      <c r="K726" s="8">
        <f t="shared" ca="1" si="24"/>
        <v>76709.734516460303</v>
      </c>
    </row>
    <row r="727" spans="2:11" x14ac:dyDescent="0.2">
      <c r="B727" s="7">
        <v>42343</v>
      </c>
      <c r="C727" s="8">
        <v>388</v>
      </c>
      <c r="E727" s="11">
        <f t="shared" si="23"/>
        <v>6.4895973332146598E-2</v>
      </c>
      <c r="J727" s="7">
        <v>43789</v>
      </c>
      <c r="K727" s="8">
        <f t="shared" ca="1" si="24"/>
        <v>78420.595675636316</v>
      </c>
    </row>
    <row r="728" spans="2:11" x14ac:dyDescent="0.2">
      <c r="B728" s="7">
        <v>42342</v>
      </c>
      <c r="C728" s="8">
        <v>363.62</v>
      </c>
      <c r="E728" s="11">
        <f t="shared" si="23"/>
        <v>6.0686493211086767E-3</v>
      </c>
      <c r="J728" s="7">
        <v>43790</v>
      </c>
      <c r="K728" s="8">
        <f t="shared" ca="1" si="24"/>
        <v>75118.810580478705</v>
      </c>
    </row>
    <row r="729" spans="2:11" x14ac:dyDescent="0.2">
      <c r="B729" s="7">
        <v>42341</v>
      </c>
      <c r="C729" s="8">
        <v>361.42</v>
      </c>
      <c r="E729" s="11">
        <f t="shared" si="23"/>
        <v>7.0247821190954039E-3</v>
      </c>
      <c r="J729" s="7">
        <v>43791</v>
      </c>
      <c r="K729" s="8">
        <f t="shared" ca="1" si="24"/>
        <v>75648.953626825838</v>
      </c>
    </row>
    <row r="730" spans="2:11" x14ac:dyDescent="0.2">
      <c r="B730" s="7">
        <v>42340</v>
      </c>
      <c r="C730" s="8">
        <v>358.89</v>
      </c>
      <c r="E730" s="11">
        <f t="shared" si="23"/>
        <v>-1.1552175011362659E-2</v>
      </c>
      <c r="J730" s="7">
        <v>43792</v>
      </c>
      <c r="K730" s="8">
        <f t="shared" ca="1" si="24"/>
        <v>73940.180799261376</v>
      </c>
    </row>
    <row r="731" spans="2:11" x14ac:dyDescent="0.2">
      <c r="B731" s="7">
        <v>42339</v>
      </c>
      <c r="C731" s="8">
        <v>363.06</v>
      </c>
      <c r="E731" s="11">
        <f t="shared" si="23"/>
        <v>-3.6907550806697033E-2</v>
      </c>
      <c r="J731" s="7">
        <v>43793</v>
      </c>
      <c r="K731" s="8">
        <f t="shared" ca="1" si="24"/>
        <v>69677.128872620451</v>
      </c>
    </row>
    <row r="732" spans="2:11" x14ac:dyDescent="0.2">
      <c r="B732" s="7">
        <v>42338</v>
      </c>
      <c r="C732" s="8">
        <v>376.71</v>
      </c>
      <c r="E732" s="11">
        <f t="shared" si="23"/>
        <v>1.3980633761174574E-2</v>
      </c>
      <c r="J732" s="7">
        <v>43794</v>
      </c>
      <c r="K732" s="8">
        <f t="shared" ca="1" si="24"/>
        <v>67704.979395924456</v>
      </c>
    </row>
    <row r="733" spans="2:11" x14ac:dyDescent="0.2">
      <c r="B733" s="7">
        <v>42337</v>
      </c>
      <c r="C733" s="8">
        <v>371.48</v>
      </c>
      <c r="E733" s="11">
        <f t="shared" si="23"/>
        <v>3.9899310959338144E-2</v>
      </c>
      <c r="J733" s="7">
        <v>43795</v>
      </c>
      <c r="K733" s="8">
        <f t="shared" ca="1" si="24"/>
        <v>67538.719411912432</v>
      </c>
    </row>
    <row r="734" spans="2:11" x14ac:dyDescent="0.2">
      <c r="B734" s="7">
        <v>42336</v>
      </c>
      <c r="C734" s="8">
        <v>356.95</v>
      </c>
      <c r="E734" s="11">
        <f t="shared" si="23"/>
        <v>-5.3214582050910557E-4</v>
      </c>
      <c r="J734" s="7">
        <v>43796</v>
      </c>
      <c r="K734" s="8">
        <f t="shared" ca="1" si="24"/>
        <v>67709.363078290524</v>
      </c>
    </row>
    <row r="735" spans="2:11" x14ac:dyDescent="0.2">
      <c r="B735" s="7">
        <v>42335</v>
      </c>
      <c r="C735" s="8">
        <v>357.14</v>
      </c>
      <c r="E735" s="11">
        <f t="shared" si="23"/>
        <v>1.1065080869185522E-2</v>
      </c>
      <c r="J735" s="7">
        <v>43797</v>
      </c>
      <c r="K735" s="8">
        <f t="shared" ca="1" si="24"/>
        <v>69657.723575646785</v>
      </c>
    </row>
    <row r="736" spans="2:11" x14ac:dyDescent="0.2">
      <c r="B736" s="7">
        <v>42334</v>
      </c>
      <c r="C736" s="8">
        <v>353.21</v>
      </c>
      <c r="E736" s="11">
        <f t="shared" si="23"/>
        <v>7.1309027704781841E-2</v>
      </c>
      <c r="J736" s="7">
        <v>43798</v>
      </c>
      <c r="K736" s="8">
        <f t="shared" ca="1" si="24"/>
        <v>73972.853487430257</v>
      </c>
    </row>
    <row r="737" spans="2:11" x14ac:dyDescent="0.2">
      <c r="B737" s="7">
        <v>42333</v>
      </c>
      <c r="C737" s="8">
        <v>328.9</v>
      </c>
      <c r="E737" s="11">
        <f t="shared" si="23"/>
        <v>2.8370697129215566E-2</v>
      </c>
      <c r="J737" s="7">
        <v>43799</v>
      </c>
      <c r="K737" s="8">
        <f t="shared" ca="1" si="24"/>
        <v>72872.206933225127</v>
      </c>
    </row>
    <row r="738" spans="2:11" x14ac:dyDescent="0.2">
      <c r="B738" s="7">
        <v>42332</v>
      </c>
      <c r="C738" s="8">
        <v>319.7</v>
      </c>
      <c r="E738" s="11">
        <f t="shared" si="23"/>
        <v>-1.175423216182569E-2</v>
      </c>
      <c r="J738" s="7">
        <v>43800</v>
      </c>
      <c r="K738" s="8">
        <f t="shared" ca="1" si="24"/>
        <v>74297.430577868319</v>
      </c>
    </row>
    <row r="739" spans="2:11" x14ac:dyDescent="0.2">
      <c r="B739" s="7">
        <v>42331</v>
      </c>
      <c r="C739" s="8">
        <v>323.48</v>
      </c>
      <c r="E739" s="11">
        <f t="shared" si="23"/>
        <v>-2.2233210739542133E-3</v>
      </c>
      <c r="J739" s="7">
        <v>43801</v>
      </c>
      <c r="K739" s="8">
        <f t="shared" ca="1" si="24"/>
        <v>74328.165419599376</v>
      </c>
    </row>
    <row r="740" spans="2:11" x14ac:dyDescent="0.2">
      <c r="B740" s="7">
        <v>42330</v>
      </c>
      <c r="C740" s="8">
        <v>324.2</v>
      </c>
      <c r="E740" s="11">
        <f t="shared" si="23"/>
        <v>-7.0693394149100143E-3</v>
      </c>
      <c r="J740" s="7">
        <v>43802</v>
      </c>
      <c r="K740" s="8">
        <f t="shared" ca="1" si="24"/>
        <v>73993.589270320139</v>
      </c>
    </row>
    <row r="741" spans="2:11" x14ac:dyDescent="0.2">
      <c r="B741" s="7">
        <v>42329</v>
      </c>
      <c r="C741" s="8">
        <v>326.5</v>
      </c>
      <c r="E741" s="11">
        <f t="shared" si="23"/>
        <v>1.3754187284705781E-2</v>
      </c>
      <c r="J741" s="7">
        <v>43803</v>
      </c>
      <c r="K741" s="8">
        <f t="shared" ca="1" si="24"/>
        <v>70262.830829183178</v>
      </c>
    </row>
    <row r="742" spans="2:11" x14ac:dyDescent="0.2">
      <c r="B742" s="7">
        <v>42328</v>
      </c>
      <c r="C742" s="8">
        <v>322.04000000000002</v>
      </c>
      <c r="E742" s="11">
        <f t="shared" si="23"/>
        <v>-1.2282967746363595E-2</v>
      </c>
      <c r="J742" s="7">
        <v>43804</v>
      </c>
      <c r="K742" s="8">
        <f t="shared" ca="1" si="24"/>
        <v>70993.86348030169</v>
      </c>
    </row>
    <row r="743" spans="2:11" x14ac:dyDescent="0.2">
      <c r="B743" s="7">
        <v>42327</v>
      </c>
      <c r="C743" s="8">
        <v>326.02</v>
      </c>
      <c r="E743" s="11">
        <f t="shared" si="23"/>
        <v>-2.9110221206616795E-2</v>
      </c>
      <c r="J743" s="7">
        <v>43805</v>
      </c>
      <c r="K743" s="8">
        <f t="shared" ca="1" si="24"/>
        <v>71434.278883007646</v>
      </c>
    </row>
    <row r="744" spans="2:11" x14ac:dyDescent="0.2">
      <c r="B744" s="7">
        <v>42326</v>
      </c>
      <c r="C744" s="8">
        <v>335.65</v>
      </c>
      <c r="E744" s="11">
        <f t="shared" si="23"/>
        <v>-1.2802764763661344E-3</v>
      </c>
      <c r="J744" s="7">
        <v>43806</v>
      </c>
      <c r="K744" s="8">
        <f t="shared" ca="1" si="24"/>
        <v>74252.753415484651</v>
      </c>
    </row>
    <row r="745" spans="2:11" x14ac:dyDescent="0.2">
      <c r="B745" s="7">
        <v>42325</v>
      </c>
      <c r="C745" s="8">
        <v>336.08</v>
      </c>
      <c r="E745" s="11">
        <f t="shared" si="23"/>
        <v>1.5744578585400265E-2</v>
      </c>
      <c r="J745" s="7">
        <v>43807</v>
      </c>
      <c r="K745" s="8">
        <f t="shared" ca="1" si="24"/>
        <v>75643.271638836115</v>
      </c>
    </row>
    <row r="746" spans="2:11" x14ac:dyDescent="0.2">
      <c r="B746" s="7">
        <v>42324</v>
      </c>
      <c r="C746" s="8">
        <v>330.83</v>
      </c>
      <c r="E746" s="11">
        <f t="shared" si="23"/>
        <v>3.5536187535247857E-2</v>
      </c>
      <c r="J746" s="7">
        <v>43808</v>
      </c>
      <c r="K746" s="8">
        <f t="shared" ca="1" si="24"/>
        <v>74381.966363950298</v>
      </c>
    </row>
    <row r="747" spans="2:11" x14ac:dyDescent="0.2">
      <c r="B747" s="7">
        <v>42323</v>
      </c>
      <c r="C747" s="8">
        <v>319.27999999999997</v>
      </c>
      <c r="E747" s="11">
        <f t="shared" si="23"/>
        <v>-4.2074029239965477E-2</v>
      </c>
      <c r="J747" s="7">
        <v>43809</v>
      </c>
      <c r="K747" s="8">
        <f t="shared" ca="1" si="24"/>
        <v>76666.434149963912</v>
      </c>
    </row>
    <row r="748" spans="2:11" x14ac:dyDescent="0.2">
      <c r="B748" s="7">
        <v>42322</v>
      </c>
      <c r="C748" s="8">
        <v>333</v>
      </c>
      <c r="E748" s="11">
        <f t="shared" si="23"/>
        <v>-1.1910766341143776E-2</v>
      </c>
      <c r="J748" s="7">
        <v>43810</v>
      </c>
      <c r="K748" s="8">
        <f t="shared" ca="1" si="24"/>
        <v>77766.77334771899</v>
      </c>
    </row>
    <row r="749" spans="2:11" x14ac:dyDescent="0.2">
      <c r="B749" s="7">
        <v>42321</v>
      </c>
      <c r="C749" s="8">
        <v>336.99</v>
      </c>
      <c r="E749" s="11">
        <f t="shared" si="23"/>
        <v>-5.3399787669785421E-4</v>
      </c>
      <c r="J749" s="7">
        <v>43811</v>
      </c>
      <c r="K749" s="8">
        <f t="shared" ca="1" si="24"/>
        <v>71323.323272405905</v>
      </c>
    </row>
    <row r="750" spans="2:11" x14ac:dyDescent="0.2">
      <c r="B750" s="7">
        <v>42320</v>
      </c>
      <c r="C750" s="8">
        <v>337.17</v>
      </c>
      <c r="E750" s="11">
        <f t="shared" si="23"/>
        <v>8.4305321451497536E-2</v>
      </c>
      <c r="J750" s="7">
        <v>43812</v>
      </c>
      <c r="K750" s="8">
        <f t="shared" ca="1" si="24"/>
        <v>70300.966282262583</v>
      </c>
    </row>
    <row r="751" spans="2:11" x14ac:dyDescent="0.2">
      <c r="B751" s="7">
        <v>42319</v>
      </c>
      <c r="C751" s="8">
        <v>309.91000000000003</v>
      </c>
      <c r="E751" s="11">
        <f t="shared" si="23"/>
        <v>-8.3207349621383903E-2</v>
      </c>
      <c r="J751" s="7">
        <v>43813</v>
      </c>
      <c r="K751" s="8">
        <f t="shared" ca="1" si="24"/>
        <v>70688.698858290343</v>
      </c>
    </row>
    <row r="752" spans="2:11" x14ac:dyDescent="0.2">
      <c r="B752" s="7">
        <v>42318</v>
      </c>
      <c r="C752" s="8">
        <v>336.8</v>
      </c>
      <c r="E752" s="11">
        <f t="shared" si="23"/>
        <v>-0.11514032798727154</v>
      </c>
      <c r="J752" s="7">
        <v>43814</v>
      </c>
      <c r="K752" s="8">
        <f t="shared" ca="1" si="24"/>
        <v>66086.940428699032</v>
      </c>
    </row>
    <row r="753" spans="2:11" x14ac:dyDescent="0.2">
      <c r="B753" s="7">
        <v>42317</v>
      </c>
      <c r="C753" s="8">
        <v>377.9</v>
      </c>
      <c r="E753" s="11">
        <f t="shared" si="23"/>
        <v>1.3989969027740537E-2</v>
      </c>
      <c r="J753" s="7">
        <v>43815</v>
      </c>
      <c r="K753" s="8">
        <f t="shared" ca="1" si="24"/>
        <v>69977.74453339637</v>
      </c>
    </row>
    <row r="754" spans="2:11" x14ac:dyDescent="0.2">
      <c r="B754" s="7">
        <v>42316</v>
      </c>
      <c r="C754" s="8">
        <v>372.65</v>
      </c>
      <c r="E754" s="11">
        <f t="shared" si="23"/>
        <v>-2.8778203277934865E-2</v>
      </c>
      <c r="J754" s="7">
        <v>43816</v>
      </c>
      <c r="K754" s="8">
        <f t="shared" ca="1" si="24"/>
        <v>68701.652267139318</v>
      </c>
    </row>
    <row r="755" spans="2:11" x14ac:dyDescent="0.2">
      <c r="B755" s="7">
        <v>42315</v>
      </c>
      <c r="C755" s="8">
        <v>383.53</v>
      </c>
      <c r="E755" s="11">
        <f t="shared" si="23"/>
        <v>2.3906151666163861E-2</v>
      </c>
      <c r="J755" s="7">
        <v>43817</v>
      </c>
      <c r="K755" s="8">
        <f t="shared" ca="1" si="24"/>
        <v>74532.495926778036</v>
      </c>
    </row>
    <row r="756" spans="2:11" x14ac:dyDescent="0.2">
      <c r="B756" s="7">
        <v>42314</v>
      </c>
      <c r="C756" s="8">
        <v>374.47</v>
      </c>
      <c r="E756" s="11">
        <f t="shared" si="23"/>
        <v>-2.9029500063910516E-2</v>
      </c>
      <c r="J756" s="7">
        <v>43818</v>
      </c>
      <c r="K756" s="8">
        <f t="shared" ca="1" si="24"/>
        <v>73018.163263354611</v>
      </c>
    </row>
    <row r="757" spans="2:11" x14ac:dyDescent="0.2">
      <c r="B757" s="7">
        <v>42313</v>
      </c>
      <c r="C757" s="8">
        <v>385.5</v>
      </c>
      <c r="E757" s="11">
        <f t="shared" si="23"/>
        <v>-5.6725981400777545E-2</v>
      </c>
      <c r="J757" s="7">
        <v>43819</v>
      </c>
      <c r="K757" s="8">
        <f t="shared" ca="1" si="24"/>
        <v>73873.988994034793</v>
      </c>
    </row>
    <row r="758" spans="2:11" x14ac:dyDescent="0.2">
      <c r="B758" s="7">
        <v>42312</v>
      </c>
      <c r="C758" s="8">
        <v>408</v>
      </c>
      <c r="E758" s="11">
        <f t="shared" si="23"/>
        <v>9.7037926187652172E-3</v>
      </c>
      <c r="J758" s="7">
        <v>43820</v>
      </c>
      <c r="K758" s="8">
        <f t="shared" ca="1" si="24"/>
        <v>72729.586730596246</v>
      </c>
    </row>
    <row r="759" spans="2:11" x14ac:dyDescent="0.2">
      <c r="B759" s="7">
        <v>42311</v>
      </c>
      <c r="C759" s="8">
        <v>404.06</v>
      </c>
      <c r="E759" s="11">
        <f t="shared" si="23"/>
        <v>0.11196546108098505</v>
      </c>
      <c r="J759" s="7">
        <v>43821</v>
      </c>
      <c r="K759" s="8">
        <f t="shared" ca="1" si="24"/>
        <v>78996.264377136264</v>
      </c>
    </row>
    <row r="760" spans="2:11" x14ac:dyDescent="0.2">
      <c r="B760" s="7">
        <v>42310</v>
      </c>
      <c r="C760" s="8">
        <v>361.26</v>
      </c>
      <c r="E760" s="11">
        <f t="shared" si="23"/>
        <v>0.10337561377495261</v>
      </c>
      <c r="J760" s="7">
        <v>43822</v>
      </c>
      <c r="K760" s="8">
        <f t="shared" ca="1" si="24"/>
        <v>75807.786994071561</v>
      </c>
    </row>
    <row r="761" spans="2:11" x14ac:dyDescent="0.2">
      <c r="B761" s="7">
        <v>42309</v>
      </c>
      <c r="C761" s="8">
        <v>325.77999999999997</v>
      </c>
      <c r="E761" s="11">
        <f t="shared" si="23"/>
        <v>4.9069532798152092E-2</v>
      </c>
      <c r="J761" s="7">
        <v>43823</v>
      </c>
      <c r="K761" s="8">
        <f t="shared" ca="1" si="24"/>
        <v>77003.566382342207</v>
      </c>
    </row>
    <row r="762" spans="2:11" x14ac:dyDescent="0.2">
      <c r="B762" s="7">
        <v>42308</v>
      </c>
      <c r="C762" s="8">
        <v>310.18</v>
      </c>
      <c r="E762" s="11">
        <f t="shared" si="23"/>
        <v>-5.7840580578278379E-2</v>
      </c>
      <c r="J762" s="7">
        <v>43824</v>
      </c>
      <c r="K762" s="8">
        <f t="shared" ca="1" si="24"/>
        <v>74099.849514943984</v>
      </c>
    </row>
    <row r="763" spans="2:11" x14ac:dyDescent="0.2">
      <c r="B763" s="7">
        <v>42307</v>
      </c>
      <c r="C763" s="8">
        <v>328.65</v>
      </c>
      <c r="E763" s="11">
        <f t="shared" si="23"/>
        <v>4.2992307782909765E-2</v>
      </c>
      <c r="J763" s="7">
        <v>43825</v>
      </c>
      <c r="K763" s="8">
        <f t="shared" ca="1" si="24"/>
        <v>73967.968464891921</v>
      </c>
    </row>
    <row r="764" spans="2:11" x14ac:dyDescent="0.2">
      <c r="B764" s="7">
        <v>42306</v>
      </c>
      <c r="C764" s="8">
        <v>314.82</v>
      </c>
      <c r="E764" s="11">
        <f t="shared" si="23"/>
        <v>2.9494958272371693E-2</v>
      </c>
      <c r="J764" s="7">
        <v>43826</v>
      </c>
      <c r="K764" s="8">
        <f t="shared" ca="1" si="24"/>
        <v>74220.074431449102</v>
      </c>
    </row>
    <row r="765" spans="2:11" x14ac:dyDescent="0.2">
      <c r="B765" s="7">
        <v>42305</v>
      </c>
      <c r="C765" s="8">
        <v>305.67</v>
      </c>
      <c r="E765" s="11">
        <f t="shared" si="23"/>
        <v>3.37018971788157E-2</v>
      </c>
      <c r="J765" s="7">
        <v>43827</v>
      </c>
      <c r="K765" s="8">
        <f t="shared" ca="1" si="24"/>
        <v>76513.003378762674</v>
      </c>
    </row>
    <row r="766" spans="2:11" x14ac:dyDescent="0.2">
      <c r="B766" s="7">
        <v>42304</v>
      </c>
      <c r="C766" s="8">
        <v>295.54000000000002</v>
      </c>
      <c r="E766" s="11">
        <f t="shared" si="23"/>
        <v>2.9670468488168927E-2</v>
      </c>
      <c r="J766" s="7">
        <v>43828</v>
      </c>
      <c r="K766" s="8">
        <f t="shared" ca="1" si="24"/>
        <v>74638.589430660009</v>
      </c>
    </row>
    <row r="767" spans="2:11" x14ac:dyDescent="0.2">
      <c r="B767" s="7">
        <v>42303</v>
      </c>
      <c r="C767" s="8">
        <v>286.89999999999998</v>
      </c>
      <c r="E767" s="11">
        <f t="shared" si="23"/>
        <v>1.0300339816133999E-2</v>
      </c>
      <c r="J767" s="7">
        <v>43829</v>
      </c>
      <c r="K767" s="8">
        <f t="shared" ca="1" si="24"/>
        <v>71541.161586640563</v>
      </c>
    </row>
    <row r="768" spans="2:11" x14ac:dyDescent="0.2">
      <c r="B768" s="7">
        <v>42302</v>
      </c>
      <c r="C768" s="8">
        <v>283.95999999999998</v>
      </c>
      <c r="E768" s="11">
        <f t="shared" si="23"/>
        <v>3.9520164351451196E-3</v>
      </c>
      <c r="J768" s="7">
        <v>43830</v>
      </c>
      <c r="K768" s="8">
        <f t="shared" ca="1" si="24"/>
        <v>72134.459271863976</v>
      </c>
    </row>
    <row r="769" spans="2:11" x14ac:dyDescent="0.2">
      <c r="B769" s="7">
        <v>42301</v>
      </c>
      <c r="C769" s="8">
        <v>282.83999999999997</v>
      </c>
      <c r="E769" s="11">
        <f t="shared" si="23"/>
        <v>1.5104305390334626E-2</v>
      </c>
      <c r="J769" s="7">
        <v>43831</v>
      </c>
      <c r="K769" s="8">
        <f t="shared" ca="1" si="24"/>
        <v>69646.962752127612</v>
      </c>
    </row>
    <row r="770" spans="2:11" x14ac:dyDescent="0.2">
      <c r="B770" s="7">
        <v>42300</v>
      </c>
      <c r="C770" s="8">
        <v>278.60000000000002</v>
      </c>
      <c r="E770" s="11">
        <f t="shared" si="23"/>
        <v>1.2242618737394979E-2</v>
      </c>
      <c r="J770" s="7">
        <v>43832</v>
      </c>
      <c r="K770" s="8">
        <f t="shared" ca="1" si="24"/>
        <v>75356.841032425335</v>
      </c>
    </row>
    <row r="771" spans="2:11" x14ac:dyDescent="0.2">
      <c r="B771" s="7">
        <v>42299</v>
      </c>
      <c r="C771" s="8">
        <v>275.20999999999998</v>
      </c>
      <c r="E771" s="11">
        <f t="shared" si="23"/>
        <v>2.6957994115386359E-2</v>
      </c>
      <c r="J771" s="7">
        <v>43833</v>
      </c>
      <c r="K771" s="8">
        <f t="shared" ca="1" si="24"/>
        <v>73288.57872463383</v>
      </c>
    </row>
    <row r="772" spans="2:11" x14ac:dyDescent="0.2">
      <c r="B772" s="7">
        <v>42298</v>
      </c>
      <c r="C772" s="8">
        <v>267.89</v>
      </c>
      <c r="E772" s="11">
        <f t="shared" si="23"/>
        <v>-1.0213075979528793E-2</v>
      </c>
      <c r="J772" s="7">
        <v>43834</v>
      </c>
      <c r="K772" s="8">
        <f t="shared" ca="1" si="24"/>
        <v>74797.701382560801</v>
      </c>
    </row>
    <row r="773" spans="2:11" x14ac:dyDescent="0.2">
      <c r="B773" s="7">
        <v>42297</v>
      </c>
      <c r="C773" s="8">
        <v>270.64</v>
      </c>
      <c r="E773" s="11">
        <f t="shared" si="23"/>
        <v>2.6129130142629086E-2</v>
      </c>
      <c r="J773" s="7">
        <v>43835</v>
      </c>
      <c r="K773" s="8">
        <f t="shared" ca="1" si="24"/>
        <v>73452.01249102295</v>
      </c>
    </row>
    <row r="774" spans="2:11" x14ac:dyDescent="0.2">
      <c r="B774" s="7">
        <v>42296</v>
      </c>
      <c r="C774" s="8">
        <v>263.66000000000003</v>
      </c>
      <c r="E774" s="11">
        <f t="shared" si="23"/>
        <v>9.9484344732626122E-3</v>
      </c>
      <c r="J774" s="7">
        <v>43836</v>
      </c>
      <c r="K774" s="8">
        <f t="shared" ca="1" si="24"/>
        <v>70043.159979829521</v>
      </c>
    </row>
    <row r="775" spans="2:11" x14ac:dyDescent="0.2">
      <c r="B775" s="7">
        <v>42295</v>
      </c>
      <c r="C775" s="8">
        <v>261.05</v>
      </c>
      <c r="E775" s="11">
        <f t="shared" ref="E775:E838" si="25">LN(C775/C776)</f>
        <v>-3.3969224799198429E-2</v>
      </c>
      <c r="J775" s="7">
        <v>43837</v>
      </c>
      <c r="K775" s="8">
        <f t="shared" ca="1" si="24"/>
        <v>67499.986422630376</v>
      </c>
    </row>
    <row r="776" spans="2:11" x14ac:dyDescent="0.2">
      <c r="B776" s="7">
        <v>42294</v>
      </c>
      <c r="C776" s="8">
        <v>270.07</v>
      </c>
      <c r="E776" s="11">
        <f t="shared" si="25"/>
        <v>2.6185005693688635E-2</v>
      </c>
      <c r="J776" s="7">
        <v>43838</v>
      </c>
      <c r="K776" s="8">
        <f t="shared" ca="1" si="24"/>
        <v>69783.044669692914</v>
      </c>
    </row>
    <row r="777" spans="2:11" x14ac:dyDescent="0.2">
      <c r="B777" s="7">
        <v>42293</v>
      </c>
      <c r="C777" s="8">
        <v>263.08999999999997</v>
      </c>
      <c r="E777" s="11">
        <f t="shared" si="25"/>
        <v>3.3234636474318235E-2</v>
      </c>
      <c r="J777" s="7">
        <v>43839</v>
      </c>
      <c r="K777" s="8">
        <f t="shared" ref="K777:K840" ca="1" si="26">K776*EXP($G$15+$G$9*NORMSINV(RAND()))</f>
        <v>66800.635826571539</v>
      </c>
    </row>
    <row r="778" spans="2:11" x14ac:dyDescent="0.2">
      <c r="B778" s="7">
        <v>42292</v>
      </c>
      <c r="C778" s="8">
        <v>254.49</v>
      </c>
      <c r="E778" s="11">
        <f t="shared" si="25"/>
        <v>7.9691127122173046E-3</v>
      </c>
      <c r="J778" s="7">
        <v>43840</v>
      </c>
      <c r="K778" s="8">
        <f t="shared" ca="1" si="26"/>
        <v>72181.550062360911</v>
      </c>
    </row>
    <row r="779" spans="2:11" x14ac:dyDescent="0.2">
      <c r="B779" s="7">
        <v>42291</v>
      </c>
      <c r="C779" s="8">
        <v>252.47</v>
      </c>
      <c r="E779" s="11">
        <f t="shared" si="25"/>
        <v>1.0912095533533818E-2</v>
      </c>
      <c r="J779" s="7">
        <v>43841</v>
      </c>
      <c r="K779" s="8">
        <f t="shared" ca="1" si="26"/>
        <v>79852.142838826432</v>
      </c>
    </row>
    <row r="780" spans="2:11" x14ac:dyDescent="0.2">
      <c r="B780" s="7">
        <v>42290</v>
      </c>
      <c r="C780" s="8">
        <v>249.73</v>
      </c>
      <c r="E780" s="11">
        <f t="shared" si="25"/>
        <v>1.5821454455111898E-2</v>
      </c>
      <c r="J780" s="7">
        <v>43842</v>
      </c>
      <c r="K780" s="8">
        <f t="shared" ca="1" si="26"/>
        <v>77446.101936351581</v>
      </c>
    </row>
    <row r="781" spans="2:11" x14ac:dyDescent="0.2">
      <c r="B781" s="7">
        <v>42289</v>
      </c>
      <c r="C781" s="8">
        <v>245.81</v>
      </c>
      <c r="E781" s="11">
        <f t="shared" si="25"/>
        <v>-9.0714589601678421E-3</v>
      </c>
      <c r="J781" s="7">
        <v>43843</v>
      </c>
      <c r="K781" s="8">
        <f t="shared" ca="1" si="26"/>
        <v>81338.168258162666</v>
      </c>
    </row>
    <row r="782" spans="2:11" x14ac:dyDescent="0.2">
      <c r="B782" s="7">
        <v>42288</v>
      </c>
      <c r="C782" s="8">
        <v>248.05</v>
      </c>
      <c r="E782" s="11">
        <f t="shared" si="25"/>
        <v>9.4783600074487169E-3</v>
      </c>
      <c r="J782" s="7">
        <v>43844</v>
      </c>
      <c r="K782" s="8">
        <f t="shared" ca="1" si="26"/>
        <v>81814.371082628539</v>
      </c>
    </row>
    <row r="783" spans="2:11" x14ac:dyDescent="0.2">
      <c r="B783" s="7">
        <v>42287</v>
      </c>
      <c r="C783" s="8">
        <v>245.71</v>
      </c>
      <c r="E783" s="11">
        <f t="shared" si="25"/>
        <v>5.0184727614536089E-3</v>
      </c>
      <c r="J783" s="7">
        <v>43845</v>
      </c>
      <c r="K783" s="8">
        <f t="shared" ca="1" si="26"/>
        <v>80935.518437170103</v>
      </c>
    </row>
    <row r="784" spans="2:11" x14ac:dyDescent="0.2">
      <c r="B784" s="7">
        <v>42286</v>
      </c>
      <c r="C784" s="8">
        <v>244.48</v>
      </c>
      <c r="E784" s="11">
        <f t="shared" si="25"/>
        <v>6.4836699700287813E-3</v>
      </c>
      <c r="J784" s="7">
        <v>43846</v>
      </c>
      <c r="K784" s="8">
        <f t="shared" ca="1" si="26"/>
        <v>80620.24965333342</v>
      </c>
    </row>
    <row r="785" spans="2:11" x14ac:dyDescent="0.2">
      <c r="B785" s="7">
        <v>42285</v>
      </c>
      <c r="C785" s="8">
        <v>242.9</v>
      </c>
      <c r="E785" s="11">
        <f t="shared" si="25"/>
        <v>-1.2343140838850524E-3</v>
      </c>
      <c r="J785" s="7">
        <v>43847</v>
      </c>
      <c r="K785" s="8">
        <f t="shared" ca="1" si="26"/>
        <v>82584.853055174026</v>
      </c>
    </row>
    <row r="786" spans="2:11" x14ac:dyDescent="0.2">
      <c r="B786" s="7">
        <v>42284</v>
      </c>
      <c r="C786" s="8">
        <v>243.2</v>
      </c>
      <c r="E786" s="11">
        <f t="shared" si="25"/>
        <v>-1.3761778736506362E-2</v>
      </c>
      <c r="J786" s="7">
        <v>43848</v>
      </c>
      <c r="K786" s="8">
        <f t="shared" ca="1" si="26"/>
        <v>80675.353522013873</v>
      </c>
    </row>
    <row r="787" spans="2:11" x14ac:dyDescent="0.2">
      <c r="B787" s="7">
        <v>42283</v>
      </c>
      <c r="C787" s="8">
        <v>246.57</v>
      </c>
      <c r="E787" s="11">
        <f t="shared" si="25"/>
        <v>2.3513116232271168E-2</v>
      </c>
      <c r="J787" s="7">
        <v>43849</v>
      </c>
      <c r="K787" s="8">
        <f t="shared" ca="1" si="26"/>
        <v>83491.25108433752</v>
      </c>
    </row>
    <row r="788" spans="2:11" x14ac:dyDescent="0.2">
      <c r="B788" s="7">
        <v>42282</v>
      </c>
      <c r="C788" s="8">
        <v>240.84</v>
      </c>
      <c r="E788" s="11">
        <f t="shared" si="25"/>
        <v>9.3443029324313826E-3</v>
      </c>
      <c r="J788" s="7">
        <v>43850</v>
      </c>
      <c r="K788" s="8">
        <f t="shared" ca="1" si="26"/>
        <v>86188.740080566291</v>
      </c>
    </row>
    <row r="789" spans="2:11" x14ac:dyDescent="0.2">
      <c r="B789" s="7">
        <v>42281</v>
      </c>
      <c r="C789" s="8">
        <v>238.6</v>
      </c>
      <c r="E789" s="11">
        <f t="shared" si="25"/>
        <v>-1.4658153603514625E-3</v>
      </c>
      <c r="J789" s="7">
        <v>43851</v>
      </c>
      <c r="K789" s="8">
        <f t="shared" ca="1" si="26"/>
        <v>86732.55761392806</v>
      </c>
    </row>
    <row r="790" spans="2:11" x14ac:dyDescent="0.2">
      <c r="B790" s="7">
        <v>42280</v>
      </c>
      <c r="C790" s="8">
        <v>238.95</v>
      </c>
      <c r="E790" s="11">
        <f t="shared" si="25"/>
        <v>4.9505051598559835E-3</v>
      </c>
      <c r="J790" s="7">
        <v>43852</v>
      </c>
      <c r="K790" s="8">
        <f t="shared" ca="1" si="26"/>
        <v>87140.010275632842</v>
      </c>
    </row>
    <row r="791" spans="2:11" x14ac:dyDescent="0.2">
      <c r="B791" s="7">
        <v>42279</v>
      </c>
      <c r="C791" s="8">
        <v>237.77</v>
      </c>
      <c r="E791" s="11">
        <f t="shared" si="25"/>
        <v>2.6109675407203397E-3</v>
      </c>
      <c r="J791" s="7">
        <v>43853</v>
      </c>
      <c r="K791" s="8">
        <f t="shared" ca="1" si="26"/>
        <v>86653.270421947062</v>
      </c>
    </row>
    <row r="792" spans="2:11" x14ac:dyDescent="0.2">
      <c r="B792" s="7">
        <v>42278</v>
      </c>
      <c r="C792" s="8">
        <v>237.15</v>
      </c>
      <c r="E792" s="11">
        <f t="shared" si="25"/>
        <v>4.0139485603289341E-3</v>
      </c>
      <c r="J792" s="7">
        <v>43854</v>
      </c>
      <c r="K792" s="8">
        <f t="shared" ca="1" si="26"/>
        <v>92631.998936519813</v>
      </c>
    </row>
    <row r="793" spans="2:11" x14ac:dyDescent="0.2">
      <c r="B793" s="7">
        <v>42277</v>
      </c>
      <c r="C793" s="8">
        <v>236.2</v>
      </c>
      <c r="E793" s="11">
        <f t="shared" si="25"/>
        <v>-3.1280407633511968E-3</v>
      </c>
      <c r="J793" s="7">
        <v>43855</v>
      </c>
      <c r="K793" s="8">
        <f t="shared" ca="1" si="26"/>
        <v>93004.98114351336</v>
      </c>
    </row>
    <row r="794" spans="2:11" x14ac:dyDescent="0.2">
      <c r="B794" s="7">
        <v>42276</v>
      </c>
      <c r="C794" s="8">
        <v>236.94</v>
      </c>
      <c r="E794" s="11">
        <f t="shared" si="25"/>
        <v>-9.2422099648208737E-3</v>
      </c>
      <c r="J794" s="7">
        <v>43856</v>
      </c>
      <c r="K794" s="8">
        <f t="shared" ca="1" si="26"/>
        <v>90893.752279146502</v>
      </c>
    </row>
    <row r="795" spans="2:11" x14ac:dyDescent="0.2">
      <c r="B795" s="7">
        <v>42275</v>
      </c>
      <c r="C795" s="8">
        <v>239.14</v>
      </c>
      <c r="E795" s="11">
        <f t="shared" si="25"/>
        <v>2.8546101179512954E-2</v>
      </c>
      <c r="J795" s="7">
        <v>43857</v>
      </c>
      <c r="K795" s="8">
        <f t="shared" ca="1" si="26"/>
        <v>91853.319846071827</v>
      </c>
    </row>
    <row r="796" spans="2:11" x14ac:dyDescent="0.2">
      <c r="B796" s="7">
        <v>42274</v>
      </c>
      <c r="C796" s="8">
        <v>232.41</v>
      </c>
      <c r="E796" s="11">
        <f t="shared" si="25"/>
        <v>-6.0057664110262287E-3</v>
      </c>
      <c r="J796" s="7">
        <v>43858</v>
      </c>
      <c r="K796" s="8">
        <f t="shared" ca="1" si="26"/>
        <v>97078.058478319828</v>
      </c>
    </row>
    <row r="797" spans="2:11" x14ac:dyDescent="0.2">
      <c r="B797" s="7">
        <v>42273</v>
      </c>
      <c r="C797" s="8">
        <v>233.81</v>
      </c>
      <c r="E797" s="11">
        <f t="shared" si="25"/>
        <v>-6.0124266999433996E-3</v>
      </c>
      <c r="J797" s="7">
        <v>43859</v>
      </c>
      <c r="K797" s="8">
        <f t="shared" ca="1" si="26"/>
        <v>92705.908293989705</v>
      </c>
    </row>
    <row r="798" spans="2:11" x14ac:dyDescent="0.2">
      <c r="B798" s="7">
        <v>42272</v>
      </c>
      <c r="C798" s="8">
        <v>235.22</v>
      </c>
      <c r="E798" s="11">
        <f t="shared" si="25"/>
        <v>5.7986007107179828E-3</v>
      </c>
      <c r="J798" s="7">
        <v>43860</v>
      </c>
      <c r="K798" s="8">
        <f t="shared" ca="1" si="26"/>
        <v>90614.807488268299</v>
      </c>
    </row>
    <row r="799" spans="2:11" x14ac:dyDescent="0.2">
      <c r="B799" s="7">
        <v>42271</v>
      </c>
      <c r="C799" s="8">
        <v>233.86</v>
      </c>
      <c r="E799" s="11">
        <f t="shared" si="25"/>
        <v>1.9168260859050903E-2</v>
      </c>
      <c r="J799" s="7">
        <v>43861</v>
      </c>
      <c r="K799" s="8">
        <f t="shared" ca="1" si="26"/>
        <v>92867.916133593375</v>
      </c>
    </row>
    <row r="800" spans="2:11" x14ac:dyDescent="0.2">
      <c r="B800" s="7">
        <v>42270</v>
      </c>
      <c r="C800" s="8">
        <v>229.42</v>
      </c>
      <c r="E800" s="11">
        <f t="shared" si="25"/>
        <v>-4.3493457567858945E-3</v>
      </c>
      <c r="J800" s="7">
        <v>43862</v>
      </c>
      <c r="K800" s="8">
        <f t="shared" ca="1" si="26"/>
        <v>96837.78774355803</v>
      </c>
    </row>
    <row r="801" spans="2:11" x14ac:dyDescent="0.2">
      <c r="B801" s="7">
        <v>42269</v>
      </c>
      <c r="C801" s="8">
        <v>230.42</v>
      </c>
      <c r="E801" s="11">
        <f t="shared" si="25"/>
        <v>1.8705234686055318E-2</v>
      </c>
      <c r="J801" s="7">
        <v>43863</v>
      </c>
      <c r="K801" s="8">
        <f t="shared" ca="1" si="26"/>
        <v>99170.007528674221</v>
      </c>
    </row>
    <row r="802" spans="2:11" x14ac:dyDescent="0.2">
      <c r="B802" s="7">
        <v>42268</v>
      </c>
      <c r="C802" s="8">
        <v>226.15</v>
      </c>
      <c r="E802" s="11">
        <f t="shared" si="25"/>
        <v>-1.7576223319440275E-2</v>
      </c>
      <c r="J802" s="7">
        <v>43864</v>
      </c>
      <c r="K802" s="8">
        <f t="shared" ca="1" si="26"/>
        <v>94795.236100312104</v>
      </c>
    </row>
    <row r="803" spans="2:11" x14ac:dyDescent="0.2">
      <c r="B803" s="7">
        <v>42267</v>
      </c>
      <c r="C803" s="8">
        <v>230.16</v>
      </c>
      <c r="E803" s="11">
        <f t="shared" si="25"/>
        <v>6.9541032009703995E-4</v>
      </c>
      <c r="J803" s="7">
        <v>43865</v>
      </c>
      <c r="K803" s="8">
        <f t="shared" ca="1" si="26"/>
        <v>91177.098534444798</v>
      </c>
    </row>
    <row r="804" spans="2:11" x14ac:dyDescent="0.2">
      <c r="B804" s="7">
        <v>42266</v>
      </c>
      <c r="C804" s="8">
        <v>230</v>
      </c>
      <c r="E804" s="11">
        <f t="shared" si="25"/>
        <v>-1.3474033523699356E-2</v>
      </c>
      <c r="J804" s="7">
        <v>43866</v>
      </c>
      <c r="K804" s="8">
        <f t="shared" ca="1" si="26"/>
        <v>99865.702140129564</v>
      </c>
    </row>
    <row r="805" spans="2:11" x14ac:dyDescent="0.2">
      <c r="B805" s="7">
        <v>42265</v>
      </c>
      <c r="C805" s="8">
        <v>233.12</v>
      </c>
      <c r="E805" s="11">
        <f t="shared" si="25"/>
        <v>4.0834804964173244E-3</v>
      </c>
      <c r="J805" s="7">
        <v>43867</v>
      </c>
      <c r="K805" s="8">
        <f t="shared" ca="1" si="26"/>
        <v>101510.38534877394</v>
      </c>
    </row>
    <row r="806" spans="2:11" x14ac:dyDescent="0.2">
      <c r="B806" s="7">
        <v>42264</v>
      </c>
      <c r="C806" s="8">
        <v>232.17</v>
      </c>
      <c r="E806" s="11">
        <f t="shared" si="25"/>
        <v>1.6634115702296243E-2</v>
      </c>
      <c r="J806" s="7">
        <v>43868</v>
      </c>
      <c r="K806" s="8">
        <f t="shared" ca="1" si="26"/>
        <v>102811.78352450699</v>
      </c>
    </row>
    <row r="807" spans="2:11" x14ac:dyDescent="0.2">
      <c r="B807" s="7">
        <v>42263</v>
      </c>
      <c r="C807" s="8">
        <v>228.34</v>
      </c>
      <c r="E807" s="11">
        <f t="shared" si="25"/>
        <v>-7.3739889517463004E-3</v>
      </c>
      <c r="J807" s="7">
        <v>43869</v>
      </c>
      <c r="K807" s="8">
        <f t="shared" ca="1" si="26"/>
        <v>106283.54001823517</v>
      </c>
    </row>
    <row r="808" spans="2:11" x14ac:dyDescent="0.2">
      <c r="B808" s="7">
        <v>42262</v>
      </c>
      <c r="C808" s="8">
        <v>230.03</v>
      </c>
      <c r="E808" s="11">
        <f t="shared" si="25"/>
        <v>1.3920914067856946E-3</v>
      </c>
      <c r="J808" s="7">
        <v>43870</v>
      </c>
      <c r="K808" s="8">
        <f t="shared" ca="1" si="26"/>
        <v>113606.51762943127</v>
      </c>
    </row>
    <row r="809" spans="2:11" x14ac:dyDescent="0.2">
      <c r="B809" s="7">
        <v>42261</v>
      </c>
      <c r="C809" s="8">
        <v>229.71</v>
      </c>
      <c r="E809" s="11">
        <f t="shared" si="25"/>
        <v>2.1768944509845974E-4</v>
      </c>
      <c r="J809" s="7">
        <v>43871</v>
      </c>
      <c r="K809" s="8">
        <f t="shared" ca="1" si="26"/>
        <v>111547.63176087422</v>
      </c>
    </row>
    <row r="810" spans="2:11" x14ac:dyDescent="0.2">
      <c r="B810" s="7">
        <v>42260</v>
      </c>
      <c r="C810" s="8">
        <v>229.66</v>
      </c>
      <c r="E810" s="11">
        <f t="shared" si="25"/>
        <v>-2.2091543261122892E-2</v>
      </c>
      <c r="J810" s="7">
        <v>43872</v>
      </c>
      <c r="K810" s="8">
        <f t="shared" ca="1" si="26"/>
        <v>113475.90239982241</v>
      </c>
    </row>
    <row r="811" spans="2:11" x14ac:dyDescent="0.2">
      <c r="B811" s="7">
        <v>42259</v>
      </c>
      <c r="C811" s="8">
        <v>234.79</v>
      </c>
      <c r="E811" s="11">
        <f t="shared" si="25"/>
        <v>-2.1947425732825196E-2</v>
      </c>
      <c r="J811" s="7">
        <v>43873</v>
      </c>
      <c r="K811" s="8">
        <f t="shared" ca="1" si="26"/>
        <v>114722.89881038589</v>
      </c>
    </row>
    <row r="812" spans="2:11" x14ac:dyDescent="0.2">
      <c r="B812" s="7">
        <v>42258</v>
      </c>
      <c r="C812" s="8">
        <v>240</v>
      </c>
      <c r="E812" s="11">
        <f t="shared" si="25"/>
        <v>5.5989784004815985E-3</v>
      </c>
      <c r="J812" s="7">
        <v>43874</v>
      </c>
      <c r="K812" s="8">
        <f t="shared" ca="1" si="26"/>
        <v>107395.04339475423</v>
      </c>
    </row>
    <row r="813" spans="2:11" x14ac:dyDescent="0.2">
      <c r="B813" s="7">
        <v>42257</v>
      </c>
      <c r="C813" s="8">
        <v>238.66</v>
      </c>
      <c r="E813" s="11">
        <f t="shared" si="25"/>
        <v>1.299763290675009E-3</v>
      </c>
      <c r="J813" s="7">
        <v>43875</v>
      </c>
      <c r="K813" s="8">
        <f t="shared" ca="1" si="26"/>
        <v>109171.20753987214</v>
      </c>
    </row>
    <row r="814" spans="2:11" x14ac:dyDescent="0.2">
      <c r="B814" s="7">
        <v>42256</v>
      </c>
      <c r="C814" s="8">
        <v>238.35</v>
      </c>
      <c r="E814" s="11">
        <f t="shared" si="25"/>
        <v>-2.4288329228289642E-2</v>
      </c>
      <c r="J814" s="7">
        <v>43876</v>
      </c>
      <c r="K814" s="8">
        <f t="shared" ca="1" si="26"/>
        <v>101688.6563513521</v>
      </c>
    </row>
    <row r="815" spans="2:11" x14ac:dyDescent="0.2">
      <c r="B815" s="7">
        <v>42255</v>
      </c>
      <c r="C815" s="8">
        <v>244.21</v>
      </c>
      <c r="E815" s="11">
        <f t="shared" si="25"/>
        <v>1.6598234073231365E-2</v>
      </c>
      <c r="J815" s="7">
        <v>43877</v>
      </c>
      <c r="K815" s="8">
        <f t="shared" ca="1" si="26"/>
        <v>101434.16333449967</v>
      </c>
    </row>
    <row r="816" spans="2:11" x14ac:dyDescent="0.2">
      <c r="B816" s="7">
        <v>42254</v>
      </c>
      <c r="C816" s="8">
        <v>240.19</v>
      </c>
      <c r="E816" s="11">
        <f t="shared" si="25"/>
        <v>-3.7463317606769051E-4</v>
      </c>
      <c r="J816" s="7">
        <v>43878</v>
      </c>
      <c r="K816" s="8">
        <f t="shared" ca="1" si="26"/>
        <v>103576.08024685484</v>
      </c>
    </row>
    <row r="817" spans="2:11" x14ac:dyDescent="0.2">
      <c r="B817" s="7">
        <v>42253</v>
      </c>
      <c r="C817" s="8">
        <v>240.28</v>
      </c>
      <c r="E817" s="11">
        <f t="shared" si="25"/>
        <v>1.9669458204528992E-2</v>
      </c>
      <c r="J817" s="7">
        <v>43879</v>
      </c>
      <c r="K817" s="8">
        <f t="shared" ca="1" si="26"/>
        <v>103013.91725290823</v>
      </c>
    </row>
    <row r="818" spans="2:11" x14ac:dyDescent="0.2">
      <c r="B818" s="7">
        <v>42252</v>
      </c>
      <c r="C818" s="8">
        <v>235.6</v>
      </c>
      <c r="E818" s="11">
        <f t="shared" si="25"/>
        <v>2.17978252089659E-2</v>
      </c>
      <c r="J818" s="7">
        <v>43880</v>
      </c>
      <c r="K818" s="8">
        <f t="shared" ca="1" si="26"/>
        <v>110444.08234889901</v>
      </c>
    </row>
    <row r="819" spans="2:11" x14ac:dyDescent="0.2">
      <c r="B819" s="7">
        <v>42251</v>
      </c>
      <c r="C819" s="8">
        <v>230.52</v>
      </c>
      <c r="E819" s="11">
        <f t="shared" si="25"/>
        <v>1.4154889022533167E-2</v>
      </c>
      <c r="J819" s="7">
        <v>43881</v>
      </c>
      <c r="K819" s="8">
        <f t="shared" ca="1" si="26"/>
        <v>111529.87625943244</v>
      </c>
    </row>
    <row r="820" spans="2:11" x14ac:dyDescent="0.2">
      <c r="B820" s="7">
        <v>42250</v>
      </c>
      <c r="C820" s="8">
        <v>227.28</v>
      </c>
      <c r="E820" s="11">
        <f t="shared" si="25"/>
        <v>-8.324983452369707E-3</v>
      </c>
      <c r="J820" s="7">
        <v>43882</v>
      </c>
      <c r="K820" s="8">
        <f t="shared" ca="1" si="26"/>
        <v>111913.16029020083</v>
      </c>
    </row>
    <row r="821" spans="2:11" x14ac:dyDescent="0.2">
      <c r="B821" s="7">
        <v>42249</v>
      </c>
      <c r="C821" s="8">
        <v>229.18</v>
      </c>
      <c r="E821" s="11">
        <f t="shared" si="25"/>
        <v>5.3375460315034122E-3</v>
      </c>
      <c r="J821" s="7">
        <v>43883</v>
      </c>
      <c r="K821" s="8">
        <f t="shared" ca="1" si="26"/>
        <v>116040.99633832226</v>
      </c>
    </row>
    <row r="822" spans="2:11" x14ac:dyDescent="0.2">
      <c r="B822" s="7">
        <v>42248</v>
      </c>
      <c r="C822" s="8">
        <v>227.96</v>
      </c>
      <c r="E822" s="11">
        <f t="shared" si="25"/>
        <v>-8.3002529738138656E-3</v>
      </c>
      <c r="J822" s="7">
        <v>43884</v>
      </c>
      <c r="K822" s="8">
        <f t="shared" ca="1" si="26"/>
        <v>116754.43301137404</v>
      </c>
    </row>
    <row r="823" spans="2:11" x14ac:dyDescent="0.2">
      <c r="B823" s="7">
        <v>42247</v>
      </c>
      <c r="C823" s="8">
        <v>229.86</v>
      </c>
      <c r="E823" s="11">
        <f t="shared" si="25"/>
        <v>3.7484243863730397E-3</v>
      </c>
      <c r="J823" s="7">
        <v>43885</v>
      </c>
      <c r="K823" s="8">
        <f t="shared" ca="1" si="26"/>
        <v>122739.10499678133</v>
      </c>
    </row>
    <row r="824" spans="2:11" x14ac:dyDescent="0.2">
      <c r="B824" s="7">
        <v>42246</v>
      </c>
      <c r="C824" s="8">
        <v>229</v>
      </c>
      <c r="E824" s="11">
        <f t="shared" si="25"/>
        <v>-6.7023796186268204E-3</v>
      </c>
      <c r="J824" s="7">
        <v>43886</v>
      </c>
      <c r="K824" s="8">
        <f t="shared" ca="1" si="26"/>
        <v>125852.1691930684</v>
      </c>
    </row>
    <row r="825" spans="2:11" x14ac:dyDescent="0.2">
      <c r="B825" s="7">
        <v>42245</v>
      </c>
      <c r="C825" s="8">
        <v>230.54</v>
      </c>
      <c r="E825" s="11">
        <f t="shared" si="25"/>
        <v>-4.8032286897909185E-3</v>
      </c>
      <c r="J825" s="7">
        <v>43887</v>
      </c>
      <c r="K825" s="8">
        <f t="shared" ca="1" si="26"/>
        <v>124467.91358293392</v>
      </c>
    </row>
    <row r="826" spans="2:11" x14ac:dyDescent="0.2">
      <c r="B826" s="7">
        <v>42244</v>
      </c>
      <c r="C826" s="8">
        <v>231.65</v>
      </c>
      <c r="E826" s="11">
        <f t="shared" si="25"/>
        <v>2.8727289636910271E-2</v>
      </c>
      <c r="J826" s="7">
        <v>43888</v>
      </c>
      <c r="K826" s="8">
        <f t="shared" ca="1" si="26"/>
        <v>121982.13799429085</v>
      </c>
    </row>
    <row r="827" spans="2:11" x14ac:dyDescent="0.2">
      <c r="B827" s="7">
        <v>42243</v>
      </c>
      <c r="C827" s="8">
        <v>225.09</v>
      </c>
      <c r="E827" s="11">
        <f t="shared" si="25"/>
        <v>-3.149329489814594E-3</v>
      </c>
      <c r="J827" s="7">
        <v>43889</v>
      </c>
      <c r="K827" s="8">
        <f t="shared" ca="1" si="26"/>
        <v>121629.44032123293</v>
      </c>
    </row>
    <row r="828" spans="2:11" x14ac:dyDescent="0.2">
      <c r="B828" s="7">
        <v>42242</v>
      </c>
      <c r="C828" s="8">
        <v>225.8</v>
      </c>
      <c r="E828" s="11">
        <f t="shared" si="25"/>
        <v>1.5262021440458485E-2</v>
      </c>
      <c r="J828" s="7">
        <v>43890</v>
      </c>
      <c r="K828" s="8">
        <f t="shared" ca="1" si="26"/>
        <v>125802.94142284089</v>
      </c>
    </row>
    <row r="829" spans="2:11" x14ac:dyDescent="0.2">
      <c r="B829" s="7">
        <v>42241</v>
      </c>
      <c r="C829" s="8">
        <v>222.38</v>
      </c>
      <c r="E829" s="11">
        <f t="shared" si="25"/>
        <v>5.861432257077117E-2</v>
      </c>
      <c r="J829" s="7">
        <v>43891</v>
      </c>
      <c r="K829" s="8">
        <f t="shared" ca="1" si="26"/>
        <v>133237.70932829124</v>
      </c>
    </row>
    <row r="830" spans="2:11" x14ac:dyDescent="0.2">
      <c r="B830" s="7">
        <v>42240</v>
      </c>
      <c r="C830" s="8">
        <v>209.72</v>
      </c>
      <c r="E830" s="11">
        <f t="shared" si="25"/>
        <v>-8.7468231100224933E-2</v>
      </c>
      <c r="J830" s="7">
        <v>43892</v>
      </c>
      <c r="K830" s="8">
        <f t="shared" ca="1" si="26"/>
        <v>129133.29774886694</v>
      </c>
    </row>
    <row r="831" spans="2:11" x14ac:dyDescent="0.2">
      <c r="B831" s="7">
        <v>42239</v>
      </c>
      <c r="C831" s="8">
        <v>228.89</v>
      </c>
      <c r="E831" s="11">
        <f t="shared" si="25"/>
        <v>-9.1761717172366142E-3</v>
      </c>
      <c r="J831" s="7">
        <v>43893</v>
      </c>
      <c r="K831" s="8">
        <f t="shared" ca="1" si="26"/>
        <v>131297.42206714643</v>
      </c>
    </row>
    <row r="832" spans="2:11" x14ac:dyDescent="0.2">
      <c r="B832" s="7">
        <v>42238</v>
      </c>
      <c r="C832" s="8">
        <v>231</v>
      </c>
      <c r="E832" s="11">
        <f t="shared" si="25"/>
        <v>-1.0721539117613003E-2</v>
      </c>
      <c r="J832" s="7">
        <v>43894</v>
      </c>
      <c r="K832" s="8">
        <f t="shared" ca="1" si="26"/>
        <v>130531.09104862329</v>
      </c>
    </row>
    <row r="833" spans="2:11" x14ac:dyDescent="0.2">
      <c r="B833" s="7">
        <v>42237</v>
      </c>
      <c r="C833" s="8">
        <v>233.49</v>
      </c>
      <c r="E833" s="11">
        <f t="shared" si="25"/>
        <v>-8.7415007739958892E-3</v>
      </c>
      <c r="J833" s="7">
        <v>43895</v>
      </c>
      <c r="K833" s="8">
        <f t="shared" ca="1" si="26"/>
        <v>130346.80164368195</v>
      </c>
    </row>
    <row r="834" spans="2:11" x14ac:dyDescent="0.2">
      <c r="B834" s="7">
        <v>42236</v>
      </c>
      <c r="C834" s="8">
        <v>235.54</v>
      </c>
      <c r="E834" s="11">
        <f t="shared" si="25"/>
        <v>3.7283217955035988E-2</v>
      </c>
      <c r="J834" s="7">
        <v>43896</v>
      </c>
      <c r="K834" s="8">
        <f t="shared" ca="1" si="26"/>
        <v>133344.95917364114</v>
      </c>
    </row>
    <row r="835" spans="2:11" x14ac:dyDescent="0.2">
      <c r="B835" s="7">
        <v>42235</v>
      </c>
      <c r="C835" s="8">
        <v>226.92</v>
      </c>
      <c r="E835" s="11">
        <f t="shared" si="25"/>
        <v>9.3864144388304035E-3</v>
      </c>
      <c r="J835" s="7">
        <v>43897</v>
      </c>
      <c r="K835" s="8">
        <f t="shared" ca="1" si="26"/>
        <v>137452.90663758045</v>
      </c>
    </row>
    <row r="836" spans="2:11" x14ac:dyDescent="0.2">
      <c r="B836" s="7">
        <v>42234</v>
      </c>
      <c r="C836" s="8">
        <v>224.8</v>
      </c>
      <c r="E836" s="11">
        <f t="shared" si="25"/>
        <v>-0.13180058068671605</v>
      </c>
      <c r="J836" s="7">
        <v>43898</v>
      </c>
      <c r="K836" s="8">
        <f t="shared" ca="1" si="26"/>
        <v>135942.48724482278</v>
      </c>
    </row>
    <row r="837" spans="2:11" x14ac:dyDescent="0.2">
      <c r="B837" s="7">
        <v>42233</v>
      </c>
      <c r="C837" s="8">
        <v>256.47000000000003</v>
      </c>
      <c r="E837" s="11">
        <f t="shared" si="25"/>
        <v>1.4046590159273752E-3</v>
      </c>
      <c r="J837" s="7">
        <v>43899</v>
      </c>
      <c r="K837" s="8">
        <f t="shared" ca="1" si="26"/>
        <v>143616.39256936012</v>
      </c>
    </row>
    <row r="838" spans="2:11" x14ac:dyDescent="0.2">
      <c r="B838" s="7">
        <v>42232</v>
      </c>
      <c r="C838" s="8">
        <v>256.11</v>
      </c>
      <c r="E838" s="11">
        <f t="shared" si="25"/>
        <v>-2.0674268443389102E-2</v>
      </c>
      <c r="J838" s="7">
        <v>43900</v>
      </c>
      <c r="K838" s="8">
        <f t="shared" ca="1" si="26"/>
        <v>146014.0599198885</v>
      </c>
    </row>
    <row r="839" spans="2:11" x14ac:dyDescent="0.2">
      <c r="B839" s="7">
        <v>42231</v>
      </c>
      <c r="C839" s="8">
        <v>261.45999999999998</v>
      </c>
      <c r="E839" s="11">
        <f t="shared" ref="E839:E902" si="27">LN(C839/C840)</f>
        <v>-1.4956813764393118E-2</v>
      </c>
      <c r="J839" s="7">
        <v>43901</v>
      </c>
      <c r="K839" s="8">
        <f t="shared" ca="1" si="26"/>
        <v>147252.87902699958</v>
      </c>
    </row>
    <row r="840" spans="2:11" x14ac:dyDescent="0.2">
      <c r="B840" s="7">
        <v>42230</v>
      </c>
      <c r="C840" s="8">
        <v>265.39999999999998</v>
      </c>
      <c r="E840" s="11">
        <f t="shared" si="27"/>
        <v>3.4724878253930402E-3</v>
      </c>
      <c r="J840" s="7">
        <v>43902</v>
      </c>
      <c r="K840" s="8">
        <f t="shared" ca="1" si="26"/>
        <v>148267.67020709976</v>
      </c>
    </row>
    <row r="841" spans="2:11" x14ac:dyDescent="0.2">
      <c r="B841" s="7">
        <v>42229</v>
      </c>
      <c r="C841" s="8">
        <v>264.48</v>
      </c>
      <c r="E841" s="11">
        <f t="shared" si="27"/>
        <v>-1.2213375919933409E-2</v>
      </c>
      <c r="J841" s="7">
        <v>43903</v>
      </c>
      <c r="K841" s="8">
        <f t="shared" ref="K841:K904" ca="1" si="28">K840*EXP($G$15+$G$9*NORMSINV(RAND()))</f>
        <v>154054.72127883046</v>
      </c>
    </row>
    <row r="842" spans="2:11" x14ac:dyDescent="0.2">
      <c r="B842" s="7">
        <v>42228</v>
      </c>
      <c r="C842" s="8">
        <v>267.73</v>
      </c>
      <c r="E842" s="11">
        <f t="shared" si="27"/>
        <v>-1.2693163294421954E-2</v>
      </c>
      <c r="J842" s="7">
        <v>43904</v>
      </c>
      <c r="K842" s="8">
        <f t="shared" ca="1" si="28"/>
        <v>154123.17212151075</v>
      </c>
    </row>
    <row r="843" spans="2:11" x14ac:dyDescent="0.2">
      <c r="B843" s="7">
        <v>42227</v>
      </c>
      <c r="C843" s="8">
        <v>271.14999999999998</v>
      </c>
      <c r="E843" s="11">
        <f t="shared" si="27"/>
        <v>2.5473850740321487E-2</v>
      </c>
      <c r="J843" s="7">
        <v>43905</v>
      </c>
      <c r="K843" s="8">
        <f t="shared" ca="1" si="28"/>
        <v>159533.92454622901</v>
      </c>
    </row>
    <row r="844" spans="2:11" x14ac:dyDescent="0.2">
      <c r="B844" s="7">
        <v>42226</v>
      </c>
      <c r="C844" s="8">
        <v>264.33</v>
      </c>
      <c r="E844" s="11">
        <f t="shared" si="27"/>
        <v>-2.7201648870670545E-3</v>
      </c>
      <c r="J844" s="7">
        <v>43906</v>
      </c>
      <c r="K844" s="8">
        <f t="shared" ca="1" si="28"/>
        <v>161677.10024447914</v>
      </c>
    </row>
    <row r="845" spans="2:11" x14ac:dyDescent="0.2">
      <c r="B845" s="7">
        <v>42225</v>
      </c>
      <c r="C845" s="8">
        <v>265.05</v>
      </c>
      <c r="E845" s="11">
        <f t="shared" si="27"/>
        <v>1.0849055656843395E-2</v>
      </c>
      <c r="J845" s="7">
        <v>43907</v>
      </c>
      <c r="K845" s="8">
        <f t="shared" ca="1" si="28"/>
        <v>163480.80819705527</v>
      </c>
    </row>
    <row r="846" spans="2:11" x14ac:dyDescent="0.2">
      <c r="B846" s="7">
        <v>42224</v>
      </c>
      <c r="C846" s="8">
        <v>262.19</v>
      </c>
      <c r="E846" s="11">
        <f t="shared" si="27"/>
        <v>-6.4397868964203644E-2</v>
      </c>
      <c r="J846" s="7">
        <v>43908</v>
      </c>
      <c r="K846" s="8">
        <f t="shared" ca="1" si="28"/>
        <v>162289.77510840178</v>
      </c>
    </row>
    <row r="847" spans="2:11" x14ac:dyDescent="0.2">
      <c r="B847" s="7">
        <v>42223</v>
      </c>
      <c r="C847" s="8">
        <v>279.63</v>
      </c>
      <c r="E847" s="11">
        <f t="shared" si="27"/>
        <v>7.7184422240747707E-3</v>
      </c>
      <c r="J847" s="7">
        <v>43909</v>
      </c>
      <c r="K847" s="8">
        <f t="shared" ca="1" si="28"/>
        <v>166359.52166648893</v>
      </c>
    </row>
    <row r="848" spans="2:11" x14ac:dyDescent="0.2">
      <c r="B848" s="7">
        <v>42222</v>
      </c>
      <c r="C848" s="8">
        <v>277.48</v>
      </c>
      <c r="E848" s="11">
        <f t="shared" si="27"/>
        <v>-1.3068337286741354E-2</v>
      </c>
      <c r="J848" s="7">
        <v>43910</v>
      </c>
      <c r="K848" s="8">
        <f t="shared" ca="1" si="28"/>
        <v>154930.2097050552</v>
      </c>
    </row>
    <row r="849" spans="2:11" x14ac:dyDescent="0.2">
      <c r="B849" s="7">
        <v>42221</v>
      </c>
      <c r="C849" s="8">
        <v>281.13</v>
      </c>
      <c r="E849" s="11">
        <f t="shared" si="27"/>
        <v>-1.3671984464808551E-2</v>
      </c>
      <c r="J849" s="7">
        <v>43911</v>
      </c>
      <c r="K849" s="8">
        <f t="shared" ca="1" si="28"/>
        <v>154665.84108116961</v>
      </c>
    </row>
    <row r="850" spans="2:11" x14ac:dyDescent="0.2">
      <c r="B850" s="7">
        <v>42220</v>
      </c>
      <c r="C850" s="8">
        <v>285</v>
      </c>
      <c r="E850" s="11">
        <f t="shared" si="27"/>
        <v>1.6165040816973526E-2</v>
      </c>
      <c r="J850" s="7">
        <v>43912</v>
      </c>
      <c r="K850" s="8">
        <f t="shared" ca="1" si="28"/>
        <v>155794.53121764908</v>
      </c>
    </row>
    <row r="851" spans="2:11" x14ac:dyDescent="0.2">
      <c r="B851" s="7">
        <v>42219</v>
      </c>
      <c r="C851" s="8">
        <v>280.43</v>
      </c>
      <c r="E851" s="11">
        <f t="shared" si="27"/>
        <v>-6.7170399153375793E-3</v>
      </c>
      <c r="J851" s="7">
        <v>43913</v>
      </c>
      <c r="K851" s="8">
        <f t="shared" ca="1" si="28"/>
        <v>155876.82063349057</v>
      </c>
    </row>
    <row r="852" spans="2:11" x14ac:dyDescent="0.2">
      <c r="B852" s="7">
        <v>42218</v>
      </c>
      <c r="C852" s="8">
        <v>282.32</v>
      </c>
      <c r="E852" s="11">
        <f t="shared" si="27"/>
        <v>7.5732348946868592E-3</v>
      </c>
      <c r="J852" s="7">
        <v>43914</v>
      </c>
      <c r="K852" s="8">
        <f t="shared" ca="1" si="28"/>
        <v>155137.08430262396</v>
      </c>
    </row>
    <row r="853" spans="2:11" x14ac:dyDescent="0.2">
      <c r="B853" s="7">
        <v>42217</v>
      </c>
      <c r="C853" s="8">
        <v>280.19</v>
      </c>
      <c r="E853" s="11">
        <f t="shared" si="27"/>
        <v>-1.4667590953097309E-2</v>
      </c>
      <c r="J853" s="7">
        <v>43915</v>
      </c>
      <c r="K853" s="8">
        <f t="shared" ca="1" si="28"/>
        <v>161324.77936857549</v>
      </c>
    </row>
    <row r="854" spans="2:11" x14ac:dyDescent="0.2">
      <c r="B854" s="7">
        <v>42216</v>
      </c>
      <c r="C854" s="8">
        <v>284.33</v>
      </c>
      <c r="E854" s="11">
        <f t="shared" si="27"/>
        <v>-1.2859666329940697E-2</v>
      </c>
      <c r="J854" s="7">
        <v>43916</v>
      </c>
      <c r="K854" s="8">
        <f t="shared" ca="1" si="28"/>
        <v>156045.31115300886</v>
      </c>
    </row>
    <row r="855" spans="2:11" x14ac:dyDescent="0.2">
      <c r="B855" s="7">
        <v>42215</v>
      </c>
      <c r="C855" s="8">
        <v>288.01</v>
      </c>
      <c r="E855" s="11">
        <f t="shared" si="27"/>
        <v>-6.3683460303762401E-3</v>
      </c>
      <c r="J855" s="7">
        <v>43917</v>
      </c>
      <c r="K855" s="8">
        <f t="shared" ca="1" si="28"/>
        <v>153359.30046299219</v>
      </c>
    </row>
    <row r="856" spans="2:11" x14ac:dyDescent="0.2">
      <c r="B856" s="7">
        <v>42214</v>
      </c>
      <c r="C856" s="8">
        <v>289.85000000000002</v>
      </c>
      <c r="E856" s="11">
        <f t="shared" si="27"/>
        <v>-1.4250232579932243E-2</v>
      </c>
      <c r="J856" s="7">
        <v>43918</v>
      </c>
      <c r="K856" s="8">
        <f t="shared" ca="1" si="28"/>
        <v>153905.27949628531</v>
      </c>
    </row>
    <row r="857" spans="2:11" x14ac:dyDescent="0.2">
      <c r="B857" s="7">
        <v>42213</v>
      </c>
      <c r="C857" s="8">
        <v>294.01</v>
      </c>
      <c r="E857" s="11">
        <f t="shared" si="27"/>
        <v>-9.5189536339447902E-4</v>
      </c>
      <c r="J857" s="7">
        <v>43919</v>
      </c>
      <c r="K857" s="8">
        <f t="shared" ca="1" si="28"/>
        <v>155216.94088392265</v>
      </c>
    </row>
    <row r="858" spans="2:11" x14ac:dyDescent="0.2">
      <c r="B858" s="7">
        <v>42212</v>
      </c>
      <c r="C858" s="8">
        <v>294.29000000000002</v>
      </c>
      <c r="E858" s="11">
        <f t="shared" si="27"/>
        <v>3.7448127102145102E-3</v>
      </c>
      <c r="J858" s="7">
        <v>43920</v>
      </c>
      <c r="K858" s="8">
        <f t="shared" ca="1" si="28"/>
        <v>158010.82964865243</v>
      </c>
    </row>
    <row r="859" spans="2:11" x14ac:dyDescent="0.2">
      <c r="B859" s="7">
        <v>42211</v>
      </c>
      <c r="C859" s="8">
        <v>293.19</v>
      </c>
      <c r="E859" s="11">
        <f t="shared" si="27"/>
        <v>1.5155710475781167E-2</v>
      </c>
      <c r="J859" s="7">
        <v>43921</v>
      </c>
      <c r="K859" s="8">
        <f t="shared" ca="1" si="28"/>
        <v>154891.69015470301</v>
      </c>
    </row>
    <row r="860" spans="2:11" x14ac:dyDescent="0.2">
      <c r="B860" s="7">
        <v>42210</v>
      </c>
      <c r="C860" s="8">
        <v>288.77999999999997</v>
      </c>
      <c r="E860" s="11">
        <f t="shared" si="27"/>
        <v>-7.9613704684577827E-4</v>
      </c>
      <c r="J860" s="7">
        <v>43922</v>
      </c>
      <c r="K860" s="8">
        <f t="shared" ca="1" si="28"/>
        <v>156766.90571725756</v>
      </c>
    </row>
    <row r="861" spans="2:11" x14ac:dyDescent="0.2">
      <c r="B861" s="7">
        <v>42209</v>
      </c>
      <c r="C861" s="8">
        <v>289.01</v>
      </c>
      <c r="E861" s="11">
        <f t="shared" si="27"/>
        <v>4.3852717722825806E-2</v>
      </c>
      <c r="J861" s="7">
        <v>43923</v>
      </c>
      <c r="K861" s="8">
        <f t="shared" ca="1" si="28"/>
        <v>164257.96790912212</v>
      </c>
    </row>
    <row r="862" spans="2:11" x14ac:dyDescent="0.2">
      <c r="B862" s="7">
        <v>42208</v>
      </c>
      <c r="C862" s="8">
        <v>276.61</v>
      </c>
      <c r="E862" s="11">
        <f t="shared" si="27"/>
        <v>-3.86079968643801E-3</v>
      </c>
      <c r="J862" s="7">
        <v>43924</v>
      </c>
      <c r="K862" s="8">
        <f t="shared" ca="1" si="28"/>
        <v>169341.8788039487</v>
      </c>
    </row>
    <row r="863" spans="2:11" x14ac:dyDescent="0.2">
      <c r="B863" s="7">
        <v>42207</v>
      </c>
      <c r="C863" s="8">
        <v>277.68</v>
      </c>
      <c r="E863" s="11">
        <f t="shared" si="27"/>
        <v>3.3186669229205439E-3</v>
      </c>
      <c r="J863" s="7">
        <v>43925</v>
      </c>
      <c r="K863" s="8">
        <f t="shared" ca="1" si="28"/>
        <v>173233.41490954565</v>
      </c>
    </row>
    <row r="864" spans="2:11" x14ac:dyDescent="0.2">
      <c r="B864" s="7">
        <v>42206</v>
      </c>
      <c r="C864" s="8">
        <v>276.76</v>
      </c>
      <c r="E864" s="11">
        <f t="shared" si="27"/>
        <v>-7.9176977367853493E-3</v>
      </c>
      <c r="J864" s="7">
        <v>43926</v>
      </c>
      <c r="K864" s="8">
        <f t="shared" ca="1" si="28"/>
        <v>162053.76855623367</v>
      </c>
    </row>
    <row r="865" spans="2:11" x14ac:dyDescent="0.2">
      <c r="B865" s="7">
        <v>42205</v>
      </c>
      <c r="C865" s="8">
        <v>278.95999999999998</v>
      </c>
      <c r="E865" s="11">
        <f t="shared" si="27"/>
        <v>1.2589672625651055E-2</v>
      </c>
      <c r="J865" s="7">
        <v>43927</v>
      </c>
      <c r="K865" s="8">
        <f t="shared" ca="1" si="28"/>
        <v>164676.94576684909</v>
      </c>
    </row>
    <row r="866" spans="2:11" x14ac:dyDescent="0.2">
      <c r="B866" s="7">
        <v>42204</v>
      </c>
      <c r="C866" s="8">
        <v>275.47000000000003</v>
      </c>
      <c r="E866" s="11">
        <f t="shared" si="27"/>
        <v>-4.780366181538093E-3</v>
      </c>
      <c r="J866" s="7">
        <v>43928</v>
      </c>
      <c r="K866" s="8">
        <f t="shared" ca="1" si="28"/>
        <v>165031.59226249281</v>
      </c>
    </row>
    <row r="867" spans="2:11" x14ac:dyDescent="0.2">
      <c r="B867" s="7">
        <v>42203</v>
      </c>
      <c r="C867" s="8">
        <v>276.79000000000002</v>
      </c>
      <c r="E867" s="11">
        <f t="shared" si="27"/>
        <v>-9.4927180775356366E-3</v>
      </c>
      <c r="J867" s="7">
        <v>43929</v>
      </c>
      <c r="K867" s="8">
        <f t="shared" ca="1" si="28"/>
        <v>170549.21416774346</v>
      </c>
    </row>
    <row r="868" spans="2:11" x14ac:dyDescent="0.2">
      <c r="B868" s="7">
        <v>42202</v>
      </c>
      <c r="C868" s="8">
        <v>279.43</v>
      </c>
      <c r="E868" s="11">
        <f t="shared" si="27"/>
        <v>5.5264620667726388E-3</v>
      </c>
      <c r="J868" s="7">
        <v>43930</v>
      </c>
      <c r="K868" s="8">
        <f t="shared" ca="1" si="28"/>
        <v>158472.82846850599</v>
      </c>
    </row>
    <row r="869" spans="2:11" x14ac:dyDescent="0.2">
      <c r="B869" s="7">
        <v>42201</v>
      </c>
      <c r="C869" s="8">
        <v>277.89</v>
      </c>
      <c r="E869" s="11">
        <f t="shared" si="27"/>
        <v>-2.7611946538981934E-2</v>
      </c>
      <c r="J869" s="7">
        <v>43931</v>
      </c>
      <c r="K869" s="8">
        <f t="shared" ca="1" si="28"/>
        <v>164724.6977682471</v>
      </c>
    </row>
    <row r="870" spans="2:11" x14ac:dyDescent="0.2">
      <c r="B870" s="7">
        <v>42200</v>
      </c>
      <c r="C870" s="8">
        <v>285.67</v>
      </c>
      <c r="E870" s="11">
        <f t="shared" si="27"/>
        <v>-6.5594596867355089E-3</v>
      </c>
      <c r="J870" s="7">
        <v>43932</v>
      </c>
      <c r="K870" s="8">
        <f t="shared" ca="1" si="28"/>
        <v>169428.18297038801</v>
      </c>
    </row>
    <row r="871" spans="2:11" x14ac:dyDescent="0.2">
      <c r="B871" s="7">
        <v>42199</v>
      </c>
      <c r="C871" s="8">
        <v>287.55</v>
      </c>
      <c r="E871" s="11">
        <f t="shared" si="27"/>
        <v>-1.768310385606596E-2</v>
      </c>
      <c r="J871" s="7">
        <v>43933</v>
      </c>
      <c r="K871" s="8">
        <f t="shared" ca="1" si="28"/>
        <v>171543.27119104748</v>
      </c>
    </row>
    <row r="872" spans="2:11" x14ac:dyDescent="0.2">
      <c r="B872" s="7">
        <v>42198</v>
      </c>
      <c r="C872" s="8">
        <v>292.68</v>
      </c>
      <c r="E872" s="11">
        <f t="shared" si="27"/>
        <v>-5.926505698948277E-2</v>
      </c>
      <c r="J872" s="7">
        <v>43934</v>
      </c>
      <c r="K872" s="8">
        <f t="shared" ca="1" si="28"/>
        <v>168318.90498416478</v>
      </c>
    </row>
    <row r="873" spans="2:11" x14ac:dyDescent="0.2">
      <c r="B873" s="7">
        <v>42197</v>
      </c>
      <c r="C873" s="8">
        <v>310.55</v>
      </c>
      <c r="E873" s="11">
        <f t="shared" si="27"/>
        <v>6.2824754067082572E-2</v>
      </c>
      <c r="J873" s="7">
        <v>43935</v>
      </c>
      <c r="K873" s="8">
        <f t="shared" ca="1" si="28"/>
        <v>168684.91894114856</v>
      </c>
    </row>
    <row r="874" spans="2:11" x14ac:dyDescent="0.2">
      <c r="B874" s="7">
        <v>42196</v>
      </c>
      <c r="C874" s="8">
        <v>291.64</v>
      </c>
      <c r="E874" s="11">
        <f t="shared" si="27"/>
        <v>2.2224292589285915E-2</v>
      </c>
      <c r="J874" s="7">
        <v>43936</v>
      </c>
      <c r="K874" s="8">
        <f t="shared" ca="1" si="28"/>
        <v>175469.46958833811</v>
      </c>
    </row>
    <row r="875" spans="2:11" x14ac:dyDescent="0.2">
      <c r="B875" s="7">
        <v>42195</v>
      </c>
      <c r="C875" s="8">
        <v>285.23</v>
      </c>
      <c r="E875" s="11">
        <f t="shared" si="27"/>
        <v>5.8881934748107684E-2</v>
      </c>
      <c r="J875" s="7">
        <v>43937</v>
      </c>
      <c r="K875" s="8">
        <f t="shared" ca="1" si="28"/>
        <v>175809.52662979311</v>
      </c>
    </row>
    <row r="876" spans="2:11" x14ac:dyDescent="0.2">
      <c r="B876" s="7">
        <v>42194</v>
      </c>
      <c r="C876" s="8">
        <v>268.92</v>
      </c>
      <c r="E876" s="11">
        <f t="shared" si="27"/>
        <v>-6.3386367358210845E-3</v>
      </c>
      <c r="J876" s="7">
        <v>43938</v>
      </c>
      <c r="K876" s="8">
        <f t="shared" ca="1" si="28"/>
        <v>182424.80224023582</v>
      </c>
    </row>
    <row r="877" spans="2:11" x14ac:dyDescent="0.2">
      <c r="B877" s="7">
        <v>42193</v>
      </c>
      <c r="C877" s="8">
        <v>270.63</v>
      </c>
      <c r="E877" s="11">
        <f t="shared" si="27"/>
        <v>1.9100069580536158E-2</v>
      </c>
      <c r="J877" s="7">
        <v>43939</v>
      </c>
      <c r="K877" s="8">
        <f t="shared" ca="1" si="28"/>
        <v>176356.63381810259</v>
      </c>
    </row>
    <row r="878" spans="2:11" x14ac:dyDescent="0.2">
      <c r="B878" s="7">
        <v>42192</v>
      </c>
      <c r="C878" s="8">
        <v>265.51</v>
      </c>
      <c r="E878" s="11">
        <f t="shared" si="27"/>
        <v>-1.1235652447118381E-2</v>
      </c>
      <c r="J878" s="7">
        <v>43940</v>
      </c>
      <c r="K878" s="8">
        <f t="shared" ca="1" si="28"/>
        <v>170972.21626344358</v>
      </c>
    </row>
    <row r="879" spans="2:11" x14ac:dyDescent="0.2">
      <c r="B879" s="7">
        <v>42191</v>
      </c>
      <c r="C879" s="8">
        <v>268.51</v>
      </c>
      <c r="E879" s="11">
        <f t="shared" si="27"/>
        <v>-1.1073982170750929E-2</v>
      </c>
      <c r="J879" s="7">
        <v>43941</v>
      </c>
      <c r="K879" s="8">
        <f t="shared" ca="1" si="28"/>
        <v>162592.78070586329</v>
      </c>
    </row>
    <row r="880" spans="2:11" x14ac:dyDescent="0.2">
      <c r="B880" s="7">
        <v>42190</v>
      </c>
      <c r="C880" s="8">
        <v>271.5</v>
      </c>
      <c r="E880" s="11">
        <f t="shared" si="27"/>
        <v>4.2511573295585345E-2</v>
      </c>
      <c r="J880" s="7">
        <v>43942</v>
      </c>
      <c r="K880" s="8">
        <f t="shared" ca="1" si="28"/>
        <v>159663.83372487588</v>
      </c>
    </row>
    <row r="881" spans="2:11" x14ac:dyDescent="0.2">
      <c r="B881" s="7">
        <v>42189</v>
      </c>
      <c r="C881" s="8">
        <v>260.2</v>
      </c>
      <c r="E881" s="11">
        <f t="shared" si="27"/>
        <v>1.6585670437142243E-2</v>
      </c>
      <c r="J881" s="7">
        <v>43943</v>
      </c>
      <c r="K881" s="8">
        <f t="shared" ca="1" si="28"/>
        <v>151136.18743881112</v>
      </c>
    </row>
    <row r="882" spans="2:11" x14ac:dyDescent="0.2">
      <c r="B882" s="7">
        <v>42188</v>
      </c>
      <c r="C882" s="8">
        <v>255.92</v>
      </c>
      <c r="E882" s="11">
        <f t="shared" si="27"/>
        <v>5.4069010773613807E-3</v>
      </c>
      <c r="J882" s="7">
        <v>43944</v>
      </c>
      <c r="K882" s="8">
        <f t="shared" ca="1" si="28"/>
        <v>149317.00025065761</v>
      </c>
    </row>
    <row r="883" spans="2:11" x14ac:dyDescent="0.2">
      <c r="B883" s="7">
        <v>42187</v>
      </c>
      <c r="C883" s="8">
        <v>254.54</v>
      </c>
      <c r="E883" s="11">
        <f t="shared" si="27"/>
        <v>-1.2027636404040774E-2</v>
      </c>
      <c r="J883" s="7">
        <v>43945</v>
      </c>
      <c r="K883" s="8">
        <f t="shared" ca="1" si="28"/>
        <v>141922.29701889498</v>
      </c>
    </row>
    <row r="884" spans="2:11" x14ac:dyDescent="0.2">
      <c r="B884" s="7">
        <v>42186</v>
      </c>
      <c r="C884" s="8">
        <v>257.62</v>
      </c>
      <c r="E884" s="11">
        <f t="shared" si="27"/>
        <v>-1.8765451063736574E-2</v>
      </c>
      <c r="J884" s="7">
        <v>43946</v>
      </c>
      <c r="K884" s="8">
        <f t="shared" ca="1" si="28"/>
        <v>141662.53847303608</v>
      </c>
    </row>
    <row r="885" spans="2:11" x14ac:dyDescent="0.2">
      <c r="B885" s="7">
        <v>42185</v>
      </c>
      <c r="C885" s="8">
        <v>262.5</v>
      </c>
      <c r="E885" s="11">
        <f t="shared" si="27"/>
        <v>2.4917399757875752E-2</v>
      </c>
      <c r="J885" s="7">
        <v>43947</v>
      </c>
      <c r="K885" s="8">
        <f t="shared" ca="1" si="28"/>
        <v>156131.6690559205</v>
      </c>
    </row>
    <row r="886" spans="2:11" x14ac:dyDescent="0.2">
      <c r="B886" s="7">
        <v>42184</v>
      </c>
      <c r="C886" s="8">
        <v>256.04000000000002</v>
      </c>
      <c r="E886" s="11">
        <f t="shared" si="27"/>
        <v>2.9408055910233235E-2</v>
      </c>
      <c r="J886" s="7">
        <v>43948</v>
      </c>
      <c r="K886" s="8">
        <f t="shared" ca="1" si="28"/>
        <v>160180.69166342707</v>
      </c>
    </row>
    <row r="887" spans="2:11" x14ac:dyDescent="0.2">
      <c r="B887" s="7">
        <v>42183</v>
      </c>
      <c r="C887" s="8">
        <v>248.62</v>
      </c>
      <c r="E887" s="11">
        <f t="shared" si="27"/>
        <v>-1.0363616355317755E-2</v>
      </c>
      <c r="J887" s="7">
        <v>43949</v>
      </c>
      <c r="K887" s="8">
        <f t="shared" ca="1" si="28"/>
        <v>164274.91361129278</v>
      </c>
    </row>
    <row r="888" spans="2:11" x14ac:dyDescent="0.2">
      <c r="B888" s="7">
        <v>42182</v>
      </c>
      <c r="C888" s="8">
        <v>251.21</v>
      </c>
      <c r="E888" s="11">
        <f t="shared" si="27"/>
        <v>3.3310107292291211E-2</v>
      </c>
      <c r="J888" s="7">
        <v>43950</v>
      </c>
      <c r="K888" s="8">
        <f t="shared" ca="1" si="28"/>
        <v>164975.99845138911</v>
      </c>
    </row>
    <row r="889" spans="2:11" x14ac:dyDescent="0.2">
      <c r="B889" s="7">
        <v>42181</v>
      </c>
      <c r="C889" s="8">
        <v>242.98</v>
      </c>
      <c r="E889" s="11">
        <f t="shared" si="27"/>
        <v>4.1240573132643272E-3</v>
      </c>
      <c r="J889" s="7">
        <v>43951</v>
      </c>
      <c r="K889" s="8">
        <f t="shared" ca="1" si="28"/>
        <v>167222.33535654316</v>
      </c>
    </row>
    <row r="890" spans="2:11" x14ac:dyDescent="0.2">
      <c r="B890" s="7">
        <v>42180</v>
      </c>
      <c r="C890" s="8">
        <v>241.98</v>
      </c>
      <c r="E890" s="11">
        <f t="shared" si="27"/>
        <v>7.4248013074387411E-3</v>
      </c>
      <c r="J890" s="7">
        <v>43952</v>
      </c>
      <c r="K890" s="8">
        <f t="shared" ca="1" si="28"/>
        <v>163574.62468492248</v>
      </c>
    </row>
    <row r="891" spans="2:11" x14ac:dyDescent="0.2">
      <c r="B891" s="7">
        <v>42179</v>
      </c>
      <c r="C891" s="8">
        <v>240.19</v>
      </c>
      <c r="E891" s="11">
        <f t="shared" si="27"/>
        <v>-1.4671806589463321E-2</v>
      </c>
      <c r="J891" s="7">
        <v>43953</v>
      </c>
      <c r="K891" s="8">
        <f t="shared" ca="1" si="28"/>
        <v>161103.29778931348</v>
      </c>
    </row>
    <row r="892" spans="2:11" x14ac:dyDescent="0.2">
      <c r="B892" s="7">
        <v>42178</v>
      </c>
      <c r="C892" s="8">
        <v>243.74</v>
      </c>
      <c r="E892" s="11">
        <f t="shared" si="27"/>
        <v>-9.229452537006487E-3</v>
      </c>
      <c r="J892" s="7">
        <v>43954</v>
      </c>
      <c r="K892" s="8">
        <f t="shared" ca="1" si="28"/>
        <v>167823.55735118026</v>
      </c>
    </row>
    <row r="893" spans="2:11" x14ac:dyDescent="0.2">
      <c r="B893" s="7">
        <v>42177</v>
      </c>
      <c r="C893" s="8">
        <v>246</v>
      </c>
      <c r="E893" s="11">
        <f t="shared" si="27"/>
        <v>9.6398099640789513E-3</v>
      </c>
      <c r="J893" s="7">
        <v>43955</v>
      </c>
      <c r="K893" s="8">
        <f t="shared" ca="1" si="28"/>
        <v>156844.26014810149</v>
      </c>
    </row>
    <row r="894" spans="2:11" x14ac:dyDescent="0.2">
      <c r="B894" s="7">
        <v>42176</v>
      </c>
      <c r="C894" s="8">
        <v>243.64</v>
      </c>
      <c r="E894" s="11">
        <f t="shared" si="27"/>
        <v>-4.5864126260558857E-3</v>
      </c>
      <c r="J894" s="7">
        <v>43956</v>
      </c>
      <c r="K894" s="8">
        <f t="shared" ca="1" si="28"/>
        <v>162804.93719993453</v>
      </c>
    </row>
    <row r="895" spans="2:11" x14ac:dyDescent="0.2">
      <c r="B895" s="7">
        <v>42175</v>
      </c>
      <c r="C895" s="8">
        <v>244.76</v>
      </c>
      <c r="E895" s="11">
        <f t="shared" si="27"/>
        <v>4.3401779631791993E-3</v>
      </c>
      <c r="J895" s="7">
        <v>43957</v>
      </c>
      <c r="K895" s="8">
        <f t="shared" ca="1" si="28"/>
        <v>157979.31972747759</v>
      </c>
    </row>
    <row r="896" spans="2:11" x14ac:dyDescent="0.2">
      <c r="B896" s="7">
        <v>42174</v>
      </c>
      <c r="C896" s="8">
        <v>243.7</v>
      </c>
      <c r="E896" s="11">
        <f t="shared" si="27"/>
        <v>-1.9102389428163245E-2</v>
      </c>
      <c r="J896" s="7">
        <v>43958</v>
      </c>
      <c r="K896" s="8">
        <f t="shared" ca="1" si="28"/>
        <v>154515.05989328795</v>
      </c>
    </row>
    <row r="897" spans="2:11" x14ac:dyDescent="0.2">
      <c r="B897" s="7">
        <v>42173</v>
      </c>
      <c r="C897" s="8">
        <v>248.4</v>
      </c>
      <c r="E897" s="11">
        <f t="shared" si="27"/>
        <v>2.5798143943763074E-3</v>
      </c>
      <c r="J897" s="7">
        <v>43959</v>
      </c>
      <c r="K897" s="8">
        <f t="shared" ca="1" si="28"/>
        <v>160557.30036659702</v>
      </c>
    </row>
    <row r="898" spans="2:11" x14ac:dyDescent="0.2">
      <c r="B898" s="7">
        <v>42172</v>
      </c>
      <c r="C898" s="8">
        <v>247.76</v>
      </c>
      <c r="E898" s="11">
        <f t="shared" si="27"/>
        <v>-9.3603174128469822E-3</v>
      </c>
      <c r="J898" s="7">
        <v>43960</v>
      </c>
      <c r="K898" s="8">
        <f t="shared" ca="1" si="28"/>
        <v>157435.85097815358</v>
      </c>
    </row>
    <row r="899" spans="2:11" x14ac:dyDescent="0.2">
      <c r="B899" s="7">
        <v>42171</v>
      </c>
      <c r="C899" s="8">
        <v>250.09</v>
      </c>
      <c r="E899" s="11">
        <f t="shared" si="27"/>
        <v>5.832808857077354E-2</v>
      </c>
      <c r="J899" s="7">
        <v>43961</v>
      </c>
      <c r="K899" s="8">
        <f t="shared" ca="1" si="28"/>
        <v>154064.14248304951</v>
      </c>
    </row>
    <row r="900" spans="2:11" x14ac:dyDescent="0.2">
      <c r="B900" s="7">
        <v>42170</v>
      </c>
      <c r="C900" s="8">
        <v>235.92</v>
      </c>
      <c r="E900" s="11">
        <f t="shared" si="27"/>
        <v>1.636753703201746E-2</v>
      </c>
      <c r="J900" s="7">
        <v>43962</v>
      </c>
      <c r="K900" s="8">
        <f t="shared" ca="1" si="28"/>
        <v>155885.12017104874</v>
      </c>
    </row>
    <row r="901" spans="2:11" x14ac:dyDescent="0.2">
      <c r="B901" s="7">
        <v>42169</v>
      </c>
      <c r="C901" s="8">
        <v>232.09</v>
      </c>
      <c r="E901" s="11">
        <f t="shared" si="27"/>
        <v>1.9407851174143079E-3</v>
      </c>
      <c r="J901" s="7">
        <v>43963</v>
      </c>
      <c r="K901" s="8">
        <f t="shared" ca="1" si="28"/>
        <v>164019.79168468411</v>
      </c>
    </row>
    <row r="902" spans="2:11" x14ac:dyDescent="0.2">
      <c r="B902" s="7">
        <v>42168</v>
      </c>
      <c r="C902" s="8">
        <v>231.64</v>
      </c>
      <c r="E902" s="11">
        <f t="shared" si="27"/>
        <v>9.7172376623186636E-3</v>
      </c>
      <c r="J902" s="7">
        <v>43964</v>
      </c>
      <c r="K902" s="8">
        <f t="shared" ca="1" si="28"/>
        <v>158254.46415219657</v>
      </c>
    </row>
    <row r="903" spans="2:11" x14ac:dyDescent="0.2">
      <c r="B903" s="7">
        <v>42167</v>
      </c>
      <c r="C903" s="8">
        <v>229.4</v>
      </c>
      <c r="E903" s="11">
        <f t="shared" ref="E903:E966" si="29">LN(C903/C904)</f>
        <v>1.6142053545412009E-3</v>
      </c>
      <c r="J903" s="7">
        <v>43965</v>
      </c>
      <c r="K903" s="8">
        <f t="shared" ca="1" si="28"/>
        <v>157296.14116425414</v>
      </c>
    </row>
    <row r="904" spans="2:11" x14ac:dyDescent="0.2">
      <c r="B904" s="7">
        <v>42166</v>
      </c>
      <c r="C904" s="8">
        <v>229.03</v>
      </c>
      <c r="E904" s="11">
        <f t="shared" si="29"/>
        <v>5.3849483276472718E-3</v>
      </c>
      <c r="J904" s="7">
        <v>43966</v>
      </c>
      <c r="K904" s="8">
        <f t="shared" ca="1" si="28"/>
        <v>152439.42480164149</v>
      </c>
    </row>
    <row r="905" spans="2:11" x14ac:dyDescent="0.2">
      <c r="B905" s="7">
        <v>42165</v>
      </c>
      <c r="C905" s="8">
        <v>227.8</v>
      </c>
      <c r="E905" s="11">
        <f t="shared" si="29"/>
        <v>-3.9430500156535393E-3</v>
      </c>
      <c r="J905" s="7">
        <v>43967</v>
      </c>
      <c r="K905" s="8">
        <f t="shared" ref="K905:K968" ca="1" si="30">K904*EXP($G$15+$G$9*NORMSINV(RAND()))</f>
        <v>141456.17594717501</v>
      </c>
    </row>
    <row r="906" spans="2:11" x14ac:dyDescent="0.2">
      <c r="B906" s="7">
        <v>42164</v>
      </c>
      <c r="C906" s="8">
        <v>228.7</v>
      </c>
      <c r="E906" s="11">
        <f t="shared" si="29"/>
        <v>2.3201358712566116E-3</v>
      </c>
      <c r="J906" s="7">
        <v>43968</v>
      </c>
      <c r="K906" s="8">
        <f t="shared" ca="1" si="30"/>
        <v>143191.68623976811</v>
      </c>
    </row>
    <row r="907" spans="2:11" x14ac:dyDescent="0.2">
      <c r="B907" s="7">
        <v>42163</v>
      </c>
      <c r="C907" s="8">
        <v>228.17</v>
      </c>
      <c r="E907" s="11">
        <f t="shared" si="29"/>
        <v>2.4265390894157003E-2</v>
      </c>
      <c r="J907" s="7">
        <v>43969</v>
      </c>
      <c r="K907" s="8">
        <f t="shared" ca="1" si="30"/>
        <v>148265.0522501212</v>
      </c>
    </row>
    <row r="908" spans="2:11" x14ac:dyDescent="0.2">
      <c r="B908" s="7">
        <v>42162</v>
      </c>
      <c r="C908" s="8">
        <v>222.7</v>
      </c>
      <c r="E908" s="11">
        <f t="shared" si="29"/>
        <v>-1.0230382508970232E-2</v>
      </c>
      <c r="J908" s="7">
        <v>43970</v>
      </c>
      <c r="K908" s="8">
        <f t="shared" ca="1" si="30"/>
        <v>146463.87318101883</v>
      </c>
    </row>
    <row r="909" spans="2:11" x14ac:dyDescent="0.2">
      <c r="B909" s="7">
        <v>42161</v>
      </c>
      <c r="C909" s="8">
        <v>224.99</v>
      </c>
      <c r="E909" s="11">
        <f t="shared" si="29"/>
        <v>2.6257831237509023E-3</v>
      </c>
      <c r="J909" s="7">
        <v>43971</v>
      </c>
      <c r="K909" s="8">
        <f t="shared" ca="1" si="30"/>
        <v>145566.31195809541</v>
      </c>
    </row>
    <row r="910" spans="2:11" x14ac:dyDescent="0.2">
      <c r="B910" s="7">
        <v>42160</v>
      </c>
      <c r="C910" s="8">
        <v>224.4</v>
      </c>
      <c r="E910" s="11">
        <f t="shared" si="29"/>
        <v>6.3032462432294992E-3</v>
      </c>
      <c r="J910" s="7">
        <v>43972</v>
      </c>
      <c r="K910" s="8">
        <f t="shared" ca="1" si="30"/>
        <v>155691.38747261988</v>
      </c>
    </row>
    <row r="911" spans="2:11" x14ac:dyDescent="0.2">
      <c r="B911" s="7">
        <v>42159</v>
      </c>
      <c r="C911" s="8">
        <v>222.99</v>
      </c>
      <c r="E911" s="11">
        <f t="shared" si="29"/>
        <v>-5.7237557328858549E-3</v>
      </c>
      <c r="J911" s="7">
        <v>43973</v>
      </c>
      <c r="K911" s="8">
        <f t="shared" ca="1" si="30"/>
        <v>152878.52960332867</v>
      </c>
    </row>
    <row r="912" spans="2:11" x14ac:dyDescent="0.2">
      <c r="B912" s="7">
        <v>42158</v>
      </c>
      <c r="C912" s="8">
        <v>224.27</v>
      </c>
      <c r="E912" s="11">
        <f t="shared" si="29"/>
        <v>-4.0493992367868509E-3</v>
      </c>
      <c r="J912" s="7">
        <v>43974</v>
      </c>
      <c r="K912" s="8">
        <f t="shared" ca="1" si="30"/>
        <v>148507.7883662867</v>
      </c>
    </row>
    <row r="913" spans="2:11" x14ac:dyDescent="0.2">
      <c r="B913" s="7">
        <v>42157</v>
      </c>
      <c r="C913" s="8">
        <v>225.18</v>
      </c>
      <c r="E913" s="11">
        <f t="shared" si="29"/>
        <v>7.4439265929804859E-3</v>
      </c>
      <c r="J913" s="7">
        <v>43975</v>
      </c>
      <c r="K913" s="8">
        <f t="shared" ca="1" si="30"/>
        <v>149936.12980714242</v>
      </c>
    </row>
    <row r="914" spans="2:11" x14ac:dyDescent="0.2">
      <c r="B914" s="7">
        <v>42156</v>
      </c>
      <c r="C914" s="8">
        <v>223.51</v>
      </c>
      <c r="E914" s="11">
        <f t="shared" si="29"/>
        <v>-2.3872757421909668E-2</v>
      </c>
      <c r="J914" s="7">
        <v>43976</v>
      </c>
      <c r="K914" s="8">
        <f t="shared" ca="1" si="30"/>
        <v>147937.17601168592</v>
      </c>
    </row>
    <row r="915" spans="2:11" x14ac:dyDescent="0.2">
      <c r="B915" s="7">
        <v>42155</v>
      </c>
      <c r="C915" s="8">
        <v>228.91</v>
      </c>
      <c r="E915" s="11">
        <f t="shared" si="29"/>
        <v>-1.3882484025559293E-2</v>
      </c>
      <c r="J915" s="7">
        <v>43977</v>
      </c>
      <c r="K915" s="8">
        <f t="shared" ca="1" si="30"/>
        <v>144852.74448228205</v>
      </c>
    </row>
    <row r="916" spans="2:11" x14ac:dyDescent="0.2">
      <c r="B916" s="7">
        <v>42154</v>
      </c>
      <c r="C916" s="8">
        <v>232.11</v>
      </c>
      <c r="E916" s="11">
        <f t="shared" si="29"/>
        <v>-1.6747518361314835E-2</v>
      </c>
      <c r="J916" s="7">
        <v>43978</v>
      </c>
      <c r="K916" s="8">
        <f t="shared" ca="1" si="30"/>
        <v>143107.26212862058</v>
      </c>
    </row>
    <row r="917" spans="2:11" x14ac:dyDescent="0.2">
      <c r="B917" s="7">
        <v>42153</v>
      </c>
      <c r="C917" s="8">
        <v>236.03</v>
      </c>
      <c r="E917" s="11">
        <f t="shared" si="29"/>
        <v>-1.8201448441796766E-3</v>
      </c>
      <c r="J917" s="7">
        <v>43979</v>
      </c>
      <c r="K917" s="8">
        <f t="shared" ca="1" si="30"/>
        <v>149079.07448578152</v>
      </c>
    </row>
    <row r="918" spans="2:11" x14ac:dyDescent="0.2">
      <c r="B918" s="7">
        <v>42152</v>
      </c>
      <c r="C918" s="8">
        <v>236.46</v>
      </c>
      <c r="E918" s="11">
        <f t="shared" si="29"/>
        <v>5.4704035662269208E-3</v>
      </c>
      <c r="J918" s="7">
        <v>43980</v>
      </c>
      <c r="K918" s="8">
        <f t="shared" ca="1" si="30"/>
        <v>149588.68711350241</v>
      </c>
    </row>
    <row r="919" spans="2:11" x14ac:dyDescent="0.2">
      <c r="B919" s="7">
        <v>42151</v>
      </c>
      <c r="C919" s="8">
        <v>235.17</v>
      </c>
      <c r="E919" s="11">
        <f t="shared" si="29"/>
        <v>-2.2935789870995125E-3</v>
      </c>
      <c r="J919" s="7">
        <v>43981</v>
      </c>
      <c r="K919" s="8">
        <f t="shared" ca="1" si="30"/>
        <v>146000.53203135385</v>
      </c>
    </row>
    <row r="920" spans="2:11" x14ac:dyDescent="0.2">
      <c r="B920" s="7">
        <v>42150</v>
      </c>
      <c r="C920" s="8">
        <v>235.71</v>
      </c>
      <c r="E920" s="11">
        <f t="shared" si="29"/>
        <v>5.092298009469001E-4</v>
      </c>
      <c r="J920" s="7">
        <v>43982</v>
      </c>
      <c r="K920" s="8">
        <f t="shared" ca="1" si="30"/>
        <v>147392.96848397821</v>
      </c>
    </row>
    <row r="921" spans="2:11" x14ac:dyDescent="0.2">
      <c r="B921" s="7">
        <v>42149</v>
      </c>
      <c r="C921" s="8">
        <v>235.59</v>
      </c>
      <c r="E921" s="11">
        <f t="shared" si="29"/>
        <v>-1.5290624566425732E-2</v>
      </c>
      <c r="J921" s="7">
        <v>43983</v>
      </c>
      <c r="K921" s="8">
        <f t="shared" ca="1" si="30"/>
        <v>147267.53519814662</v>
      </c>
    </row>
    <row r="922" spans="2:11" x14ac:dyDescent="0.2">
      <c r="B922" s="7">
        <v>42148</v>
      </c>
      <c r="C922" s="8">
        <v>239.22</v>
      </c>
      <c r="E922" s="11">
        <f t="shared" si="29"/>
        <v>6.1218690919242393E-3</v>
      </c>
      <c r="J922" s="7">
        <v>43984</v>
      </c>
      <c r="K922" s="8">
        <f t="shared" ca="1" si="30"/>
        <v>141859.41678370174</v>
      </c>
    </row>
    <row r="923" spans="2:11" x14ac:dyDescent="0.2">
      <c r="B923" s="7">
        <v>42147</v>
      </c>
      <c r="C923" s="8">
        <v>237.76</v>
      </c>
      <c r="E923" s="11">
        <f t="shared" si="29"/>
        <v>-5.1599485225730804E-3</v>
      </c>
      <c r="J923" s="7">
        <v>43985</v>
      </c>
      <c r="K923" s="8">
        <f t="shared" ca="1" si="30"/>
        <v>144765.31597772124</v>
      </c>
    </row>
    <row r="924" spans="2:11" x14ac:dyDescent="0.2">
      <c r="B924" s="7">
        <v>42146</v>
      </c>
      <c r="C924" s="8">
        <v>238.99</v>
      </c>
      <c r="E924" s="11">
        <f t="shared" si="29"/>
        <v>1.6836195907808379E-2</v>
      </c>
      <c r="J924" s="7">
        <v>43986</v>
      </c>
      <c r="K924" s="8">
        <f t="shared" ca="1" si="30"/>
        <v>128371.16471568537</v>
      </c>
    </row>
    <row r="925" spans="2:11" x14ac:dyDescent="0.2">
      <c r="B925" s="7">
        <v>42145</v>
      </c>
      <c r="C925" s="8">
        <v>235</v>
      </c>
      <c r="E925" s="11">
        <f t="shared" si="29"/>
        <v>2.4284782827324941E-3</v>
      </c>
      <c r="J925" s="7">
        <v>43987</v>
      </c>
      <c r="K925" s="8">
        <f t="shared" ca="1" si="30"/>
        <v>130334.16604733963</v>
      </c>
    </row>
    <row r="926" spans="2:11" x14ac:dyDescent="0.2">
      <c r="B926" s="7">
        <v>42144</v>
      </c>
      <c r="C926" s="8">
        <v>234.43</v>
      </c>
      <c r="E926" s="11">
        <f t="shared" si="29"/>
        <v>1.3009221101850281E-2</v>
      </c>
      <c r="J926" s="7">
        <v>43988</v>
      </c>
      <c r="K926" s="8">
        <f t="shared" ca="1" si="30"/>
        <v>130647.22547349836</v>
      </c>
    </row>
    <row r="927" spans="2:11" x14ac:dyDescent="0.2">
      <c r="B927" s="7">
        <v>42143</v>
      </c>
      <c r="C927" s="8">
        <v>231.4</v>
      </c>
      <c r="E927" s="11">
        <f t="shared" si="29"/>
        <v>-6.3325431855681732E-3</v>
      </c>
      <c r="J927" s="7">
        <v>43989</v>
      </c>
      <c r="K927" s="8">
        <f t="shared" ca="1" si="30"/>
        <v>128994.71407207196</v>
      </c>
    </row>
    <row r="928" spans="2:11" x14ac:dyDescent="0.2">
      <c r="B928" s="7">
        <v>42142</v>
      </c>
      <c r="C928" s="8">
        <v>232.87</v>
      </c>
      <c r="E928" s="11">
        <f t="shared" si="29"/>
        <v>-1.3224320356138314E-2</v>
      </c>
      <c r="J928" s="7">
        <v>43990</v>
      </c>
      <c r="K928" s="8">
        <f t="shared" ca="1" si="30"/>
        <v>139839.2098188102</v>
      </c>
    </row>
    <row r="929" spans="2:11" x14ac:dyDescent="0.2">
      <c r="B929" s="7">
        <v>42141</v>
      </c>
      <c r="C929" s="8">
        <v>235.97</v>
      </c>
      <c r="E929" s="11">
        <f t="shared" si="29"/>
        <v>1.3145900160880539E-3</v>
      </c>
      <c r="J929" s="7">
        <v>43991</v>
      </c>
      <c r="K929" s="8">
        <f t="shared" ca="1" si="30"/>
        <v>136113.6713659151</v>
      </c>
    </row>
    <row r="930" spans="2:11" x14ac:dyDescent="0.2">
      <c r="B930" s="7">
        <v>42140</v>
      </c>
      <c r="C930" s="8">
        <v>235.66</v>
      </c>
      <c r="E930" s="11">
        <f t="shared" si="29"/>
        <v>-7.23001690766593E-3</v>
      </c>
      <c r="J930" s="7">
        <v>43992</v>
      </c>
      <c r="K930" s="8">
        <f t="shared" ca="1" si="30"/>
        <v>127785.58582752295</v>
      </c>
    </row>
    <row r="931" spans="2:11" x14ac:dyDescent="0.2">
      <c r="B931" s="7">
        <v>42139</v>
      </c>
      <c r="C931" s="8">
        <v>237.37</v>
      </c>
      <c r="E931" s="11">
        <f t="shared" si="29"/>
        <v>1.011591234842427E-3</v>
      </c>
      <c r="J931" s="7">
        <v>43993</v>
      </c>
      <c r="K931" s="8">
        <f t="shared" ca="1" si="30"/>
        <v>126734.92180561485</v>
      </c>
    </row>
    <row r="932" spans="2:11" x14ac:dyDescent="0.2">
      <c r="B932" s="7">
        <v>42138</v>
      </c>
      <c r="C932" s="8">
        <v>237.13</v>
      </c>
      <c r="E932" s="11">
        <f t="shared" si="29"/>
        <v>4.9038356567355224E-3</v>
      </c>
      <c r="J932" s="7">
        <v>43994</v>
      </c>
      <c r="K932" s="8">
        <f t="shared" ca="1" si="30"/>
        <v>119181.71660416864</v>
      </c>
    </row>
    <row r="933" spans="2:11" x14ac:dyDescent="0.2">
      <c r="B933" s="7">
        <v>42137</v>
      </c>
      <c r="C933" s="8">
        <v>235.97</v>
      </c>
      <c r="E933" s="11">
        <f t="shared" si="29"/>
        <v>-2.1216728770015635E-2</v>
      </c>
      <c r="J933" s="7">
        <v>43995</v>
      </c>
      <c r="K933" s="8">
        <f t="shared" ca="1" si="30"/>
        <v>126714.58556441247</v>
      </c>
    </row>
    <row r="934" spans="2:11" x14ac:dyDescent="0.2">
      <c r="B934" s="7">
        <v>42136</v>
      </c>
      <c r="C934" s="8">
        <v>241.03</v>
      </c>
      <c r="E934" s="11">
        <f t="shared" si="29"/>
        <v>-1.1195655596878806E-3</v>
      </c>
      <c r="J934" s="7">
        <v>43996</v>
      </c>
      <c r="K934" s="8">
        <f t="shared" ca="1" si="30"/>
        <v>121922.05096471781</v>
      </c>
    </row>
    <row r="935" spans="2:11" x14ac:dyDescent="0.2">
      <c r="B935" s="7">
        <v>42135</v>
      </c>
      <c r="C935" s="8">
        <v>241.3</v>
      </c>
      <c r="E935" s="11">
        <f t="shared" si="29"/>
        <v>9.0336355230446388E-3</v>
      </c>
      <c r="J935" s="7">
        <v>43997</v>
      </c>
      <c r="K935" s="8">
        <f t="shared" ca="1" si="30"/>
        <v>120971.41100149466</v>
      </c>
    </row>
    <row r="936" spans="2:11" x14ac:dyDescent="0.2">
      <c r="B936" s="7">
        <v>42134</v>
      </c>
      <c r="C936" s="8">
        <v>239.13</v>
      </c>
      <c r="E936" s="11">
        <f t="shared" si="29"/>
        <v>-1.1765086130771995E-2</v>
      </c>
      <c r="J936" s="7">
        <v>43998</v>
      </c>
      <c r="K936" s="8">
        <f t="shared" ca="1" si="30"/>
        <v>117931.69240943881</v>
      </c>
    </row>
    <row r="937" spans="2:11" x14ac:dyDescent="0.2">
      <c r="B937" s="7">
        <v>42133</v>
      </c>
      <c r="C937" s="8">
        <v>241.96</v>
      </c>
      <c r="E937" s="11">
        <f t="shared" si="29"/>
        <v>-5.1117268532984159E-3</v>
      </c>
      <c r="J937" s="7">
        <v>43999</v>
      </c>
      <c r="K937" s="8">
        <f t="shared" ca="1" si="30"/>
        <v>112243.73778847298</v>
      </c>
    </row>
    <row r="938" spans="2:11" x14ac:dyDescent="0.2">
      <c r="B938" s="7">
        <v>42132</v>
      </c>
      <c r="C938" s="8">
        <v>243.2</v>
      </c>
      <c r="E938" s="11">
        <f t="shared" si="29"/>
        <v>2.6372682657521372E-2</v>
      </c>
      <c r="J938" s="7">
        <v>44000</v>
      </c>
      <c r="K938" s="8">
        <f t="shared" ca="1" si="30"/>
        <v>111363.63050242278</v>
      </c>
    </row>
    <row r="939" spans="2:11" x14ac:dyDescent="0.2">
      <c r="B939" s="7">
        <v>42131</v>
      </c>
      <c r="C939" s="8">
        <v>236.87</v>
      </c>
      <c r="E939" s="11">
        <f t="shared" si="29"/>
        <v>3.6019021734037475E-2</v>
      </c>
      <c r="J939" s="7">
        <v>44001</v>
      </c>
      <c r="K939" s="8">
        <f t="shared" ca="1" si="30"/>
        <v>116320.26783807314</v>
      </c>
    </row>
    <row r="940" spans="2:11" x14ac:dyDescent="0.2">
      <c r="B940" s="7">
        <v>42130</v>
      </c>
      <c r="C940" s="8">
        <v>228.49</v>
      </c>
      <c r="E940" s="11">
        <f t="shared" si="29"/>
        <v>-2.86035764102089E-2</v>
      </c>
      <c r="J940" s="7">
        <v>44002</v>
      </c>
      <c r="K940" s="8">
        <f t="shared" ca="1" si="30"/>
        <v>116493.42332868703</v>
      </c>
    </row>
    <row r="941" spans="2:11" x14ac:dyDescent="0.2">
      <c r="B941" s="7">
        <v>42129</v>
      </c>
      <c r="C941" s="8">
        <v>235.12</v>
      </c>
      <c r="E941" s="11">
        <f t="shared" si="29"/>
        <v>-1.3602203551998242E-2</v>
      </c>
      <c r="J941" s="7">
        <v>44003</v>
      </c>
      <c r="K941" s="8">
        <f t="shared" ca="1" si="30"/>
        <v>108326.363208447</v>
      </c>
    </row>
    <row r="942" spans="2:11" x14ac:dyDescent="0.2">
      <c r="B942" s="7">
        <v>42128</v>
      </c>
      <c r="C942" s="8">
        <v>238.34</v>
      </c>
      <c r="E942" s="11">
        <f t="shared" si="29"/>
        <v>-2.7653262688504985E-3</v>
      </c>
      <c r="J942" s="7">
        <v>44004</v>
      </c>
      <c r="K942" s="8">
        <f t="shared" ca="1" si="30"/>
        <v>111827.89498629372</v>
      </c>
    </row>
    <row r="943" spans="2:11" x14ac:dyDescent="0.2">
      <c r="B943" s="7">
        <v>42127</v>
      </c>
      <c r="C943" s="8">
        <v>239</v>
      </c>
      <c r="E943" s="11">
        <f t="shared" si="29"/>
        <v>2.1869196326208828E-2</v>
      </c>
      <c r="J943" s="7">
        <v>44005</v>
      </c>
      <c r="K943" s="8">
        <f t="shared" ca="1" si="30"/>
        <v>111586.35979909853</v>
      </c>
    </row>
    <row r="944" spans="2:11" x14ac:dyDescent="0.2">
      <c r="B944" s="7">
        <v>42126</v>
      </c>
      <c r="C944" s="8">
        <v>233.83</v>
      </c>
      <c r="E944" s="11">
        <f t="shared" si="29"/>
        <v>1.2176645083508462E-2</v>
      </c>
      <c r="J944" s="7">
        <v>44006</v>
      </c>
      <c r="K944" s="8">
        <f t="shared" ca="1" si="30"/>
        <v>123625.83340728606</v>
      </c>
    </row>
    <row r="945" spans="2:11" x14ac:dyDescent="0.2">
      <c r="B945" s="7">
        <v>42125</v>
      </c>
      <c r="C945" s="8">
        <v>231</v>
      </c>
      <c r="E945" s="11">
        <f t="shared" si="29"/>
        <v>-2.2261193241468392E-2</v>
      </c>
      <c r="J945" s="7">
        <v>44007</v>
      </c>
      <c r="K945" s="8">
        <f t="shared" ca="1" si="30"/>
        <v>117418.30099325748</v>
      </c>
    </row>
    <row r="946" spans="2:11" x14ac:dyDescent="0.2">
      <c r="B946" s="7">
        <v>42124</v>
      </c>
      <c r="C946" s="8">
        <v>236.2</v>
      </c>
      <c r="E946" s="11">
        <f t="shared" si="29"/>
        <v>4.6447440549887649E-2</v>
      </c>
      <c r="J946" s="7">
        <v>44008</v>
      </c>
      <c r="K946" s="8">
        <f t="shared" ca="1" si="30"/>
        <v>120565.53223424453</v>
      </c>
    </row>
    <row r="947" spans="2:11" x14ac:dyDescent="0.2">
      <c r="B947" s="7">
        <v>42123</v>
      </c>
      <c r="C947" s="8">
        <v>225.48</v>
      </c>
      <c r="E947" s="11">
        <f t="shared" si="29"/>
        <v>1.420202617548472E-3</v>
      </c>
      <c r="J947" s="7">
        <v>44009</v>
      </c>
      <c r="K947" s="8">
        <f t="shared" ca="1" si="30"/>
        <v>123160.03998870759</v>
      </c>
    </row>
    <row r="948" spans="2:11" x14ac:dyDescent="0.2">
      <c r="B948" s="7">
        <v>42122</v>
      </c>
      <c r="C948" s="8">
        <v>225.16</v>
      </c>
      <c r="E948" s="11">
        <f t="shared" si="29"/>
        <v>-9.1514597878804508E-3</v>
      </c>
      <c r="J948" s="7">
        <v>44010</v>
      </c>
      <c r="K948" s="8">
        <f t="shared" ca="1" si="30"/>
        <v>116987.9155662586</v>
      </c>
    </row>
    <row r="949" spans="2:11" x14ac:dyDescent="0.2">
      <c r="B949" s="7">
        <v>42121</v>
      </c>
      <c r="C949" s="8">
        <v>227.23</v>
      </c>
      <c r="E949" s="11">
        <f t="shared" si="29"/>
        <v>3.4519375846185849E-2</v>
      </c>
      <c r="J949" s="7">
        <v>44011</v>
      </c>
      <c r="K949" s="8">
        <f t="shared" ca="1" si="30"/>
        <v>120650.29247173152</v>
      </c>
    </row>
    <row r="950" spans="2:11" x14ac:dyDescent="0.2">
      <c r="B950" s="7">
        <v>42120</v>
      </c>
      <c r="C950" s="8">
        <v>219.52</v>
      </c>
      <c r="E950" s="11">
        <f t="shared" si="29"/>
        <v>-2.9622487269569675E-2</v>
      </c>
      <c r="J950" s="7">
        <v>44012</v>
      </c>
      <c r="K950" s="8">
        <f t="shared" ca="1" si="30"/>
        <v>122738.54154484936</v>
      </c>
    </row>
    <row r="951" spans="2:11" x14ac:dyDescent="0.2">
      <c r="B951" s="7">
        <v>42119</v>
      </c>
      <c r="C951" s="8">
        <v>226.12</v>
      </c>
      <c r="E951" s="11">
        <f t="shared" si="29"/>
        <v>-1.8056411331967614E-2</v>
      </c>
      <c r="J951" s="7">
        <v>44013</v>
      </c>
      <c r="K951" s="8">
        <f t="shared" ca="1" si="30"/>
        <v>127195.98393977839</v>
      </c>
    </row>
    <row r="952" spans="2:11" x14ac:dyDescent="0.2">
      <c r="B952" s="7">
        <v>42118</v>
      </c>
      <c r="C952" s="8">
        <v>230.24</v>
      </c>
      <c r="E952" s="11">
        <f t="shared" si="29"/>
        <v>-2.4624812532715389E-2</v>
      </c>
      <c r="J952" s="7">
        <v>44014</v>
      </c>
      <c r="K952" s="8">
        <f t="shared" ca="1" si="30"/>
        <v>127754.76888949255</v>
      </c>
    </row>
    <row r="953" spans="2:11" x14ac:dyDescent="0.2">
      <c r="B953" s="7">
        <v>42117</v>
      </c>
      <c r="C953" s="8">
        <v>235.98</v>
      </c>
      <c r="E953" s="11">
        <f t="shared" si="29"/>
        <v>1.077913425482719E-2</v>
      </c>
      <c r="J953" s="7">
        <v>44015</v>
      </c>
      <c r="K953" s="8">
        <f t="shared" ca="1" si="30"/>
        <v>128099.97968005028</v>
      </c>
    </row>
    <row r="954" spans="2:11" x14ac:dyDescent="0.2">
      <c r="B954" s="7">
        <v>42116</v>
      </c>
      <c r="C954" s="8">
        <v>233.45</v>
      </c>
      <c r="E954" s="11">
        <f t="shared" si="29"/>
        <v>-9.7615813814774174E-3</v>
      </c>
      <c r="J954" s="7">
        <v>44016</v>
      </c>
      <c r="K954" s="8">
        <f t="shared" ca="1" si="30"/>
        <v>129202.83015410097</v>
      </c>
    </row>
    <row r="955" spans="2:11" x14ac:dyDescent="0.2">
      <c r="B955" s="7">
        <v>42115</v>
      </c>
      <c r="C955" s="8">
        <v>235.74</v>
      </c>
      <c r="E955" s="11">
        <f t="shared" si="29"/>
        <v>4.9745061272260721E-2</v>
      </c>
      <c r="J955" s="7">
        <v>44017</v>
      </c>
      <c r="K955" s="8">
        <f t="shared" ca="1" si="30"/>
        <v>129240.0783478365</v>
      </c>
    </row>
    <row r="956" spans="2:11" x14ac:dyDescent="0.2">
      <c r="B956" s="7">
        <v>42114</v>
      </c>
      <c r="C956" s="8">
        <v>224.3</v>
      </c>
      <c r="E956" s="11">
        <f t="shared" si="29"/>
        <v>7.8775807966082918E-3</v>
      </c>
      <c r="J956" s="7">
        <v>44018</v>
      </c>
      <c r="K956" s="8">
        <f t="shared" ca="1" si="30"/>
        <v>124042.27734966847</v>
      </c>
    </row>
    <row r="957" spans="2:11" x14ac:dyDescent="0.2">
      <c r="B957" s="7">
        <v>42113</v>
      </c>
      <c r="C957" s="8">
        <v>222.54</v>
      </c>
      <c r="E957" s="11">
        <f t="shared" si="29"/>
        <v>-3.8570259055459954E-3</v>
      </c>
      <c r="J957" s="7">
        <v>44019</v>
      </c>
      <c r="K957" s="8">
        <f t="shared" ca="1" si="30"/>
        <v>123783.11637121582</v>
      </c>
    </row>
    <row r="958" spans="2:11" x14ac:dyDescent="0.2">
      <c r="B958" s="7">
        <v>42112</v>
      </c>
      <c r="C958" s="8">
        <v>223.4</v>
      </c>
      <c r="E958" s="11">
        <f t="shared" si="29"/>
        <v>3.5874477936559406E-3</v>
      </c>
      <c r="J958" s="7">
        <v>44020</v>
      </c>
      <c r="K958" s="8">
        <f t="shared" ca="1" si="30"/>
        <v>123246.22974847566</v>
      </c>
    </row>
    <row r="959" spans="2:11" x14ac:dyDescent="0.2">
      <c r="B959" s="7">
        <v>42111</v>
      </c>
      <c r="C959" s="8">
        <v>222.6</v>
      </c>
      <c r="E959" s="11">
        <f t="shared" si="29"/>
        <v>-2.177379954956073E-2</v>
      </c>
      <c r="J959" s="7">
        <v>44021</v>
      </c>
      <c r="K959" s="8">
        <f t="shared" ca="1" si="30"/>
        <v>123411.50069815562</v>
      </c>
    </row>
    <row r="960" spans="2:11" x14ac:dyDescent="0.2">
      <c r="B960" s="7">
        <v>42110</v>
      </c>
      <c r="C960" s="8">
        <v>227.5</v>
      </c>
      <c r="E960" s="11">
        <f t="shared" si="29"/>
        <v>2.0516728359509611E-2</v>
      </c>
      <c r="J960" s="7">
        <v>44022</v>
      </c>
      <c r="K960" s="8">
        <f t="shared" ca="1" si="30"/>
        <v>117340.54804851141</v>
      </c>
    </row>
    <row r="961" spans="2:11" x14ac:dyDescent="0.2">
      <c r="B961" s="7">
        <v>42109</v>
      </c>
      <c r="C961" s="8">
        <v>222.88</v>
      </c>
      <c r="E961" s="11">
        <f t="shared" si="29"/>
        <v>3.2281457207461277E-2</v>
      </c>
      <c r="J961" s="7">
        <v>44023</v>
      </c>
      <c r="K961" s="8">
        <f t="shared" ca="1" si="30"/>
        <v>127638.71870711888</v>
      </c>
    </row>
    <row r="962" spans="2:11" x14ac:dyDescent="0.2">
      <c r="B962" s="7">
        <v>42108</v>
      </c>
      <c r="C962" s="8">
        <v>215.8</v>
      </c>
      <c r="E962" s="11">
        <f t="shared" si="29"/>
        <v>-3.3492138251244585E-2</v>
      </c>
      <c r="J962" s="7">
        <v>44024</v>
      </c>
      <c r="K962" s="8">
        <f t="shared" ca="1" si="30"/>
        <v>127433.28141988338</v>
      </c>
    </row>
    <row r="963" spans="2:11" x14ac:dyDescent="0.2">
      <c r="B963" s="7">
        <v>42107</v>
      </c>
      <c r="C963" s="8">
        <v>223.15</v>
      </c>
      <c r="E963" s="11">
        <f t="shared" si="29"/>
        <v>-5.8104016856708761E-2</v>
      </c>
      <c r="J963" s="7">
        <v>44025</v>
      </c>
      <c r="K963" s="8">
        <f t="shared" ca="1" si="30"/>
        <v>126169.38825063898</v>
      </c>
    </row>
    <row r="964" spans="2:11" x14ac:dyDescent="0.2">
      <c r="B964" s="7">
        <v>42106</v>
      </c>
      <c r="C964" s="8">
        <v>236.5</v>
      </c>
      <c r="E964" s="11">
        <f t="shared" si="29"/>
        <v>1.481011589861424E-3</v>
      </c>
      <c r="J964" s="7">
        <v>44026</v>
      </c>
      <c r="K964" s="8">
        <f t="shared" ca="1" si="30"/>
        <v>127421.62869054249</v>
      </c>
    </row>
    <row r="965" spans="2:11" x14ac:dyDescent="0.2">
      <c r="B965" s="7">
        <v>42105</v>
      </c>
      <c r="C965" s="8">
        <v>236.15</v>
      </c>
      <c r="E965" s="11">
        <f t="shared" si="29"/>
        <v>6.7776509562775787E-4</v>
      </c>
      <c r="J965" s="7">
        <v>44027</v>
      </c>
      <c r="K965" s="8">
        <f t="shared" ca="1" si="30"/>
        <v>124020.22332679154</v>
      </c>
    </row>
    <row r="966" spans="2:11" x14ac:dyDescent="0.2">
      <c r="B966" s="7">
        <v>42104</v>
      </c>
      <c r="C966" s="8">
        <v>235.99</v>
      </c>
      <c r="E966" s="11">
        <f t="shared" si="29"/>
        <v>-3.103999561483059E-2</v>
      </c>
      <c r="J966" s="7">
        <v>44028</v>
      </c>
      <c r="K966" s="8">
        <f t="shared" ca="1" si="30"/>
        <v>126500.32036892192</v>
      </c>
    </row>
    <row r="967" spans="2:11" x14ac:dyDescent="0.2">
      <c r="B967" s="7">
        <v>42103</v>
      </c>
      <c r="C967" s="8">
        <v>243.43</v>
      </c>
      <c r="E967" s="11">
        <f t="shared" ref="E967:E1030" si="31">LN(C967/C968)</f>
        <v>-4.7130268998949653E-3</v>
      </c>
      <c r="J967" s="7">
        <v>44029</v>
      </c>
      <c r="K967" s="8">
        <f t="shared" ca="1" si="30"/>
        <v>122042.1443612741</v>
      </c>
    </row>
    <row r="968" spans="2:11" x14ac:dyDescent="0.2">
      <c r="B968" s="7">
        <v>42102</v>
      </c>
      <c r="C968" s="8">
        <v>244.58</v>
      </c>
      <c r="E968" s="11">
        <f t="shared" si="31"/>
        <v>-3.668884300447256E-2</v>
      </c>
      <c r="J968" s="7">
        <v>44030</v>
      </c>
      <c r="K968" s="8">
        <f t="shared" ca="1" si="30"/>
        <v>117851.86563845759</v>
      </c>
    </row>
    <row r="969" spans="2:11" x14ac:dyDescent="0.2">
      <c r="B969" s="7">
        <v>42101</v>
      </c>
      <c r="C969" s="8">
        <v>253.72</v>
      </c>
      <c r="E969" s="11">
        <f t="shared" si="31"/>
        <v>-7.3041754148608709E-3</v>
      </c>
      <c r="J969" s="7">
        <v>44031</v>
      </c>
      <c r="K969" s="8">
        <f t="shared" ref="K969:K1032" ca="1" si="32">K968*EXP($G$15+$G$9*NORMSINV(RAND()))</f>
        <v>119857.56177199655</v>
      </c>
    </row>
    <row r="970" spans="2:11" x14ac:dyDescent="0.2">
      <c r="B970" s="7">
        <v>42100</v>
      </c>
      <c r="C970" s="8">
        <v>255.58</v>
      </c>
      <c r="E970" s="11">
        <f t="shared" si="31"/>
        <v>-1.9220928088860764E-2</v>
      </c>
      <c r="J970" s="7">
        <v>44032</v>
      </c>
      <c r="K970" s="8">
        <f t="shared" ca="1" si="32"/>
        <v>116140.54201255353</v>
      </c>
    </row>
    <row r="971" spans="2:11" x14ac:dyDescent="0.2">
      <c r="B971" s="7">
        <v>42099</v>
      </c>
      <c r="C971" s="8">
        <v>260.54000000000002</v>
      </c>
      <c r="E971" s="11">
        <f t="shared" si="31"/>
        <v>2.6603933664181893E-2</v>
      </c>
      <c r="J971" s="7">
        <v>44033</v>
      </c>
      <c r="K971" s="8">
        <f t="shared" ca="1" si="32"/>
        <v>116285.49702212524</v>
      </c>
    </row>
    <row r="972" spans="2:11" x14ac:dyDescent="0.2">
      <c r="B972" s="7">
        <v>42098</v>
      </c>
      <c r="C972" s="8">
        <v>253.7</v>
      </c>
      <c r="E972" s="11">
        <f t="shared" si="31"/>
        <v>-1.9295522732462166E-3</v>
      </c>
      <c r="J972" s="7">
        <v>44034</v>
      </c>
      <c r="K972" s="8">
        <f t="shared" ca="1" si="32"/>
        <v>112132.81038641487</v>
      </c>
    </row>
    <row r="973" spans="2:11" x14ac:dyDescent="0.2">
      <c r="B973" s="7">
        <v>42097</v>
      </c>
      <c r="C973" s="8">
        <v>254.19</v>
      </c>
      <c r="E973" s="11">
        <f t="shared" si="31"/>
        <v>3.5864227457804393E-3</v>
      </c>
      <c r="J973" s="7">
        <v>44035</v>
      </c>
      <c r="K973" s="8">
        <f t="shared" ca="1" si="32"/>
        <v>115966.23763145327</v>
      </c>
    </row>
    <row r="974" spans="2:11" x14ac:dyDescent="0.2">
      <c r="B974" s="7">
        <v>42096</v>
      </c>
      <c r="C974" s="8">
        <v>253.28</v>
      </c>
      <c r="E974" s="11">
        <f t="shared" si="31"/>
        <v>2.6363108481788213E-2</v>
      </c>
      <c r="J974" s="7">
        <v>44036</v>
      </c>
      <c r="K974" s="8">
        <f t="shared" ca="1" si="32"/>
        <v>119026.81499130714</v>
      </c>
    </row>
    <row r="975" spans="2:11" x14ac:dyDescent="0.2">
      <c r="B975" s="7">
        <v>42095</v>
      </c>
      <c r="C975" s="8">
        <v>246.69</v>
      </c>
      <c r="E975" s="11">
        <f t="shared" si="31"/>
        <v>9.9811392242914257E-3</v>
      </c>
      <c r="J975" s="7">
        <v>44037</v>
      </c>
      <c r="K975" s="8">
        <f t="shared" ca="1" si="32"/>
        <v>113208.77004901516</v>
      </c>
    </row>
    <row r="976" spans="2:11" x14ac:dyDescent="0.2">
      <c r="B976" s="7">
        <v>42094</v>
      </c>
      <c r="C976" s="8">
        <v>244.24</v>
      </c>
      <c r="E976" s="11">
        <f t="shared" si="31"/>
        <v>-1.5075764508520353E-2</v>
      </c>
      <c r="J976" s="7">
        <v>44038</v>
      </c>
      <c r="K976" s="8">
        <f t="shared" ca="1" si="32"/>
        <v>109849.80867778159</v>
      </c>
    </row>
    <row r="977" spans="2:11" x14ac:dyDescent="0.2">
      <c r="B977" s="7">
        <v>42093</v>
      </c>
      <c r="C977" s="8">
        <v>247.95</v>
      </c>
      <c r="E977" s="11">
        <f t="shared" si="31"/>
        <v>2.4289386778456403E-2</v>
      </c>
      <c r="J977" s="7">
        <v>44039</v>
      </c>
      <c r="K977" s="8">
        <f t="shared" ca="1" si="32"/>
        <v>112562.13844916206</v>
      </c>
    </row>
    <row r="978" spans="2:11" x14ac:dyDescent="0.2">
      <c r="B978" s="7">
        <v>42092</v>
      </c>
      <c r="C978" s="8">
        <v>242</v>
      </c>
      <c r="E978" s="11">
        <f t="shared" si="31"/>
        <v>-4.3937796520814067E-2</v>
      </c>
      <c r="J978" s="7">
        <v>44040</v>
      </c>
      <c r="K978" s="8">
        <f t="shared" ca="1" si="32"/>
        <v>111049.27703562041</v>
      </c>
    </row>
    <row r="979" spans="2:11" x14ac:dyDescent="0.2">
      <c r="B979" s="7">
        <v>42091</v>
      </c>
      <c r="C979" s="8">
        <v>252.87</v>
      </c>
      <c r="E979" s="11">
        <f t="shared" si="31"/>
        <v>1.9688741267499654E-2</v>
      </c>
      <c r="J979" s="7">
        <v>44041</v>
      </c>
      <c r="K979" s="8">
        <f t="shared" ca="1" si="32"/>
        <v>117782.60503019344</v>
      </c>
    </row>
    <row r="980" spans="2:11" x14ac:dyDescent="0.2">
      <c r="B980" s="7">
        <v>42090</v>
      </c>
      <c r="C980" s="8">
        <v>247.94</v>
      </c>
      <c r="E980" s="11">
        <f t="shared" si="31"/>
        <v>-5.1893834903213977E-3</v>
      </c>
      <c r="J980" s="7">
        <v>44042</v>
      </c>
      <c r="K980" s="8">
        <f t="shared" ca="1" si="32"/>
        <v>117459.7145443038</v>
      </c>
    </row>
    <row r="981" spans="2:11" x14ac:dyDescent="0.2">
      <c r="B981" s="7">
        <v>42089</v>
      </c>
      <c r="C981" s="8">
        <v>249.23</v>
      </c>
      <c r="E981" s="11">
        <f t="shared" si="31"/>
        <v>9.2307727607246499E-3</v>
      </c>
      <c r="J981" s="7">
        <v>44043</v>
      </c>
      <c r="K981" s="8">
        <f t="shared" ca="1" si="32"/>
        <v>118950.74978750743</v>
      </c>
    </row>
    <row r="982" spans="2:11" x14ac:dyDescent="0.2">
      <c r="B982" s="7">
        <v>42088</v>
      </c>
      <c r="C982" s="8">
        <v>246.94</v>
      </c>
      <c r="E982" s="11">
        <f t="shared" si="31"/>
        <v>7.8871815948705713E-3</v>
      </c>
      <c r="J982" s="7">
        <v>44044</v>
      </c>
      <c r="K982" s="8">
        <f t="shared" ca="1" si="32"/>
        <v>113937.42490628999</v>
      </c>
    </row>
    <row r="983" spans="2:11" x14ac:dyDescent="0.2">
      <c r="B983" s="7">
        <v>42087</v>
      </c>
      <c r="C983" s="8">
        <v>245</v>
      </c>
      <c r="E983" s="11">
        <f t="shared" si="31"/>
        <v>-8.2012508883832769E-2</v>
      </c>
      <c r="J983" s="7">
        <v>44045</v>
      </c>
      <c r="K983" s="8">
        <f t="shared" ca="1" si="32"/>
        <v>111855.55323747342</v>
      </c>
    </row>
    <row r="984" spans="2:11" x14ac:dyDescent="0.2">
      <c r="B984" s="7">
        <v>42086</v>
      </c>
      <c r="C984" s="8">
        <v>265.94</v>
      </c>
      <c r="E984" s="11">
        <f t="shared" si="31"/>
        <v>-6.7456409291918587E-3</v>
      </c>
      <c r="J984" s="7">
        <v>44046</v>
      </c>
      <c r="K984" s="8">
        <f t="shared" ca="1" si="32"/>
        <v>115724.96059474094</v>
      </c>
    </row>
    <row r="985" spans="2:11" x14ac:dyDescent="0.2">
      <c r="B985" s="7">
        <v>42085</v>
      </c>
      <c r="C985" s="8">
        <v>267.74</v>
      </c>
      <c r="E985" s="11">
        <f t="shared" si="31"/>
        <v>2.933472934222393E-2</v>
      </c>
      <c r="J985" s="7">
        <v>44047</v>
      </c>
      <c r="K985" s="8">
        <f t="shared" ca="1" si="32"/>
        <v>118686.89035286453</v>
      </c>
    </row>
    <row r="986" spans="2:11" x14ac:dyDescent="0.2">
      <c r="B986" s="7">
        <v>42084</v>
      </c>
      <c r="C986" s="8">
        <v>260</v>
      </c>
      <c r="E986" s="11">
        <f t="shared" si="31"/>
        <v>-7.510189334325023E-3</v>
      </c>
      <c r="J986" s="7">
        <v>44048</v>
      </c>
      <c r="K986" s="8">
        <f t="shared" ca="1" si="32"/>
        <v>113599.01433998153</v>
      </c>
    </row>
    <row r="987" spans="2:11" x14ac:dyDescent="0.2">
      <c r="B987" s="7">
        <v>42083</v>
      </c>
      <c r="C987" s="8">
        <v>261.95999999999998</v>
      </c>
      <c r="E987" s="11">
        <f t="shared" si="31"/>
        <v>5.7277050652300302E-4</v>
      </c>
      <c r="J987" s="7">
        <v>44049</v>
      </c>
      <c r="K987" s="8">
        <f t="shared" ca="1" si="32"/>
        <v>114604.68793783894</v>
      </c>
    </row>
    <row r="988" spans="2:11" x14ac:dyDescent="0.2">
      <c r="B988" s="7">
        <v>42082</v>
      </c>
      <c r="C988" s="8">
        <v>261.81</v>
      </c>
      <c r="E988" s="11">
        <f t="shared" si="31"/>
        <v>2.0685336008052151E-2</v>
      </c>
      <c r="J988" s="7">
        <v>44050</v>
      </c>
      <c r="K988" s="8">
        <f t="shared" ca="1" si="32"/>
        <v>116080.8559797763</v>
      </c>
    </row>
    <row r="989" spans="2:11" x14ac:dyDescent="0.2">
      <c r="B989" s="7">
        <v>42081</v>
      </c>
      <c r="C989" s="8">
        <v>256.45</v>
      </c>
      <c r="E989" s="11">
        <f t="shared" si="31"/>
        <v>-9.7806220187140303E-2</v>
      </c>
      <c r="J989" s="7">
        <v>44051</v>
      </c>
      <c r="K989" s="8">
        <f t="shared" ca="1" si="32"/>
        <v>114694.64906607082</v>
      </c>
    </row>
    <row r="990" spans="2:11" x14ac:dyDescent="0.2">
      <c r="B990" s="7">
        <v>42080</v>
      </c>
      <c r="C990" s="8">
        <v>282.8</v>
      </c>
      <c r="E990" s="11">
        <f t="shared" si="31"/>
        <v>-2.2620573999815839E-2</v>
      </c>
      <c r="J990" s="7">
        <v>44052</v>
      </c>
      <c r="K990" s="8">
        <f t="shared" ca="1" si="32"/>
        <v>121219.31912384901</v>
      </c>
    </row>
    <row r="991" spans="2:11" x14ac:dyDescent="0.2">
      <c r="B991" s="7">
        <v>42079</v>
      </c>
      <c r="C991" s="8">
        <v>289.27</v>
      </c>
      <c r="E991" s="11">
        <f t="shared" si="31"/>
        <v>8.7497520127535599E-3</v>
      </c>
      <c r="J991" s="7">
        <v>44053</v>
      </c>
      <c r="K991" s="8">
        <f t="shared" ca="1" si="32"/>
        <v>119108.08482289554</v>
      </c>
    </row>
    <row r="992" spans="2:11" x14ac:dyDescent="0.2">
      <c r="B992" s="7">
        <v>42078</v>
      </c>
      <c r="C992" s="8">
        <v>286.75</v>
      </c>
      <c r="E992" s="11">
        <f t="shared" si="31"/>
        <v>1.6668224707184785E-2</v>
      </c>
      <c r="J992" s="7">
        <v>44054</v>
      </c>
      <c r="K992" s="8">
        <f t="shared" ca="1" si="32"/>
        <v>123882.10685909676</v>
      </c>
    </row>
    <row r="993" spans="2:11" x14ac:dyDescent="0.2">
      <c r="B993" s="7">
        <v>42077</v>
      </c>
      <c r="C993" s="8">
        <v>282.01</v>
      </c>
      <c r="E993" s="11">
        <f t="shared" si="31"/>
        <v>-4.3873686058204893E-3</v>
      </c>
      <c r="J993" s="7">
        <v>44055</v>
      </c>
      <c r="K993" s="8">
        <f t="shared" ca="1" si="32"/>
        <v>117830.03460468799</v>
      </c>
    </row>
    <row r="994" spans="2:11" x14ac:dyDescent="0.2">
      <c r="B994" s="7">
        <v>42076</v>
      </c>
      <c r="C994" s="8">
        <v>283.25</v>
      </c>
      <c r="E994" s="11">
        <f t="shared" si="31"/>
        <v>-4.1695752135647086E-2</v>
      </c>
      <c r="J994" s="7">
        <v>44056</v>
      </c>
      <c r="K994" s="8">
        <f t="shared" ca="1" si="32"/>
        <v>120964.63676719151</v>
      </c>
    </row>
    <row r="995" spans="2:11" x14ac:dyDescent="0.2">
      <c r="B995" s="7">
        <v>42075</v>
      </c>
      <c r="C995" s="8">
        <v>295.31</v>
      </c>
      <c r="E995" s="11">
        <f t="shared" si="31"/>
        <v>-4.1564645461172715E-3</v>
      </c>
      <c r="J995" s="7">
        <v>44057</v>
      </c>
      <c r="K995" s="8">
        <f t="shared" ca="1" si="32"/>
        <v>126095.65917240117</v>
      </c>
    </row>
    <row r="996" spans="2:11" x14ac:dyDescent="0.2">
      <c r="B996" s="7">
        <v>42074</v>
      </c>
      <c r="C996" s="8">
        <v>296.54000000000002</v>
      </c>
      <c r="E996" s="11">
        <f t="shared" si="31"/>
        <v>2.2301193609360444E-2</v>
      </c>
      <c r="J996" s="7">
        <v>44058</v>
      </c>
      <c r="K996" s="8">
        <f t="shared" ca="1" si="32"/>
        <v>128594.62322383698</v>
      </c>
    </row>
    <row r="997" spans="2:11" x14ac:dyDescent="0.2">
      <c r="B997" s="7">
        <v>42073</v>
      </c>
      <c r="C997" s="8">
        <v>290</v>
      </c>
      <c r="E997" s="11">
        <f t="shared" si="31"/>
        <v>9.9806761411679618E-3</v>
      </c>
      <c r="J997" s="7">
        <v>44059</v>
      </c>
      <c r="K997" s="8">
        <f t="shared" ca="1" si="32"/>
        <v>138844.48775551928</v>
      </c>
    </row>
    <row r="998" spans="2:11" x14ac:dyDescent="0.2">
      <c r="B998" s="7">
        <v>42072</v>
      </c>
      <c r="C998" s="8">
        <v>287.12</v>
      </c>
      <c r="E998" s="11">
        <f t="shared" si="31"/>
        <v>4.3129149172780525E-2</v>
      </c>
      <c r="J998" s="7">
        <v>44060</v>
      </c>
      <c r="K998" s="8">
        <f t="shared" ca="1" si="32"/>
        <v>140448.94005799131</v>
      </c>
    </row>
    <row r="999" spans="2:11" x14ac:dyDescent="0.2">
      <c r="B999" s="7">
        <v>42071</v>
      </c>
      <c r="C999" s="8">
        <v>275</v>
      </c>
      <c r="E999" s="11">
        <f t="shared" si="31"/>
        <v>-6.1989286973360303E-3</v>
      </c>
      <c r="J999" s="7">
        <v>44061</v>
      </c>
      <c r="K999" s="8">
        <f t="shared" ca="1" si="32"/>
        <v>150302.73436885656</v>
      </c>
    </row>
    <row r="1000" spans="2:11" x14ac:dyDescent="0.2">
      <c r="B1000" s="7">
        <v>42070</v>
      </c>
      <c r="C1000" s="8">
        <v>276.70999999999998</v>
      </c>
      <c r="E1000" s="11">
        <f t="shared" si="31"/>
        <v>1.4671079869322787E-2</v>
      </c>
      <c r="J1000" s="7">
        <v>44062</v>
      </c>
      <c r="K1000" s="8">
        <f t="shared" ca="1" si="32"/>
        <v>139930.94937608481</v>
      </c>
    </row>
    <row r="1001" spans="2:11" x14ac:dyDescent="0.2">
      <c r="B1001" s="7">
        <v>42069</v>
      </c>
      <c r="C1001" s="8">
        <v>272.68</v>
      </c>
      <c r="E1001" s="11">
        <f t="shared" si="31"/>
        <v>-1.502464690722523E-3</v>
      </c>
      <c r="J1001" s="7">
        <v>44063</v>
      </c>
      <c r="K1001" s="8">
        <f t="shared" ca="1" si="32"/>
        <v>135825.77563577975</v>
      </c>
    </row>
    <row r="1002" spans="2:11" x14ac:dyDescent="0.2">
      <c r="B1002" s="7">
        <v>42068</v>
      </c>
      <c r="C1002" s="8">
        <v>273.08999999999997</v>
      </c>
      <c r="E1002" s="11">
        <f t="shared" si="31"/>
        <v>8.4947281183422318E-3</v>
      </c>
      <c r="J1002" s="7">
        <v>44064</v>
      </c>
      <c r="K1002" s="8">
        <f t="shared" ca="1" si="32"/>
        <v>140906.95164539479</v>
      </c>
    </row>
    <row r="1003" spans="2:11" x14ac:dyDescent="0.2">
      <c r="B1003" s="7">
        <v>42067</v>
      </c>
      <c r="C1003" s="8">
        <v>270.77999999999997</v>
      </c>
      <c r="E1003" s="11">
        <f t="shared" si="31"/>
        <v>-3.7047986266781047E-2</v>
      </c>
      <c r="J1003" s="7">
        <v>44065</v>
      </c>
      <c r="K1003" s="8">
        <f t="shared" ca="1" si="32"/>
        <v>139497.48806815117</v>
      </c>
    </row>
    <row r="1004" spans="2:11" x14ac:dyDescent="0.2">
      <c r="B1004" s="7">
        <v>42066</v>
      </c>
      <c r="C1004" s="8">
        <v>281</v>
      </c>
      <c r="E1004" s="11">
        <f t="shared" si="31"/>
        <v>2.1838149523912855E-2</v>
      </c>
      <c r="J1004" s="7">
        <v>44066</v>
      </c>
      <c r="K1004" s="8">
        <f t="shared" ca="1" si="32"/>
        <v>143634.31815772541</v>
      </c>
    </row>
    <row r="1005" spans="2:11" x14ac:dyDescent="0.2">
      <c r="B1005" s="7">
        <v>42065</v>
      </c>
      <c r="C1005" s="8">
        <v>274.93</v>
      </c>
      <c r="E1005" s="11">
        <f t="shared" si="31"/>
        <v>6.2239973005963532E-2</v>
      </c>
      <c r="J1005" s="7">
        <v>44067</v>
      </c>
      <c r="K1005" s="8">
        <f t="shared" ca="1" si="32"/>
        <v>145214.24223433461</v>
      </c>
    </row>
    <row r="1006" spans="2:11" x14ac:dyDescent="0.2">
      <c r="B1006" s="7">
        <v>42064</v>
      </c>
      <c r="C1006" s="8">
        <v>258.33999999999997</v>
      </c>
      <c r="E1006" s="11">
        <f t="shared" si="31"/>
        <v>1.903107397100633E-2</v>
      </c>
      <c r="J1006" s="7">
        <v>44068</v>
      </c>
      <c r="K1006" s="8">
        <f t="shared" ca="1" si="32"/>
        <v>153621.06843588408</v>
      </c>
    </row>
    <row r="1007" spans="2:11" x14ac:dyDescent="0.2">
      <c r="B1007" s="7">
        <v>42063</v>
      </c>
      <c r="C1007" s="8">
        <v>253.47</v>
      </c>
      <c r="E1007" s="11">
        <f t="shared" si="31"/>
        <v>2.7259276138829718E-3</v>
      </c>
      <c r="J1007" s="7">
        <v>44069</v>
      </c>
      <c r="K1007" s="8">
        <f t="shared" ca="1" si="32"/>
        <v>159590.70937451563</v>
      </c>
    </row>
    <row r="1008" spans="2:11" x14ac:dyDescent="0.2">
      <c r="B1008" s="7">
        <v>42062</v>
      </c>
      <c r="C1008" s="8">
        <v>252.78</v>
      </c>
      <c r="E1008" s="11">
        <f t="shared" si="31"/>
        <v>6.5134737555404706E-2</v>
      </c>
      <c r="J1008" s="7">
        <v>44070</v>
      </c>
      <c r="K1008" s="8">
        <f t="shared" ca="1" si="32"/>
        <v>168259.43983468035</v>
      </c>
    </row>
    <row r="1009" spans="2:11" x14ac:dyDescent="0.2">
      <c r="B1009" s="7">
        <v>42061</v>
      </c>
      <c r="C1009" s="8">
        <v>236.84</v>
      </c>
      <c r="E1009" s="11">
        <f t="shared" si="31"/>
        <v>-4.7598076427093896E-3</v>
      </c>
      <c r="J1009" s="7">
        <v>44071</v>
      </c>
      <c r="K1009" s="8">
        <f t="shared" ca="1" si="32"/>
        <v>165031.80451325755</v>
      </c>
    </row>
    <row r="1010" spans="2:11" x14ac:dyDescent="0.2">
      <c r="B1010" s="7">
        <v>42060</v>
      </c>
      <c r="C1010" s="8">
        <v>237.97</v>
      </c>
      <c r="E1010" s="11">
        <f t="shared" si="31"/>
        <v>-6.6175480228464261E-3</v>
      </c>
      <c r="J1010" s="7">
        <v>44072</v>
      </c>
      <c r="K1010" s="8">
        <f t="shared" ca="1" si="32"/>
        <v>168274.43179369808</v>
      </c>
    </row>
    <row r="1011" spans="2:11" x14ac:dyDescent="0.2">
      <c r="B1011" s="7">
        <v>42059</v>
      </c>
      <c r="C1011" s="8">
        <v>239.55</v>
      </c>
      <c r="E1011" s="11">
        <f t="shared" si="31"/>
        <v>-4.1736227650910983E-4</v>
      </c>
      <c r="J1011" s="7">
        <v>44073</v>
      </c>
      <c r="K1011" s="8">
        <f t="shared" ca="1" si="32"/>
        <v>170621.05523715628</v>
      </c>
    </row>
    <row r="1012" spans="2:11" x14ac:dyDescent="0.2">
      <c r="B1012" s="7">
        <v>42058</v>
      </c>
      <c r="C1012" s="8">
        <v>239.65</v>
      </c>
      <c r="E1012" s="11">
        <f t="shared" si="31"/>
        <v>1.3231317673652626E-2</v>
      </c>
      <c r="J1012" s="7">
        <v>44074</v>
      </c>
      <c r="K1012" s="8">
        <f t="shared" ca="1" si="32"/>
        <v>167950.31697435555</v>
      </c>
    </row>
    <row r="1013" spans="2:11" x14ac:dyDescent="0.2">
      <c r="B1013" s="7">
        <v>42057</v>
      </c>
      <c r="C1013" s="8">
        <v>236.5</v>
      </c>
      <c r="E1013" s="11">
        <f t="shared" si="31"/>
        <v>-3.6982073310824003E-2</v>
      </c>
      <c r="J1013" s="7">
        <v>44075</v>
      </c>
      <c r="K1013" s="8">
        <f t="shared" ca="1" si="32"/>
        <v>165032.63267831921</v>
      </c>
    </row>
    <row r="1014" spans="2:11" x14ac:dyDescent="0.2">
      <c r="B1014" s="7">
        <v>42056</v>
      </c>
      <c r="C1014" s="8">
        <v>245.41</v>
      </c>
      <c r="E1014" s="11">
        <f t="shared" si="31"/>
        <v>-2.8519627808458882E-4</v>
      </c>
      <c r="J1014" s="7">
        <v>44076</v>
      </c>
      <c r="K1014" s="8">
        <f t="shared" ca="1" si="32"/>
        <v>165516.80495802659</v>
      </c>
    </row>
    <row r="1015" spans="2:11" x14ac:dyDescent="0.2">
      <c r="B1015" s="7">
        <v>42055</v>
      </c>
      <c r="C1015" s="8">
        <v>245.48</v>
      </c>
      <c r="E1015" s="11">
        <f t="shared" si="31"/>
        <v>2.0121237603840388E-2</v>
      </c>
      <c r="J1015" s="7">
        <v>44077</v>
      </c>
      <c r="K1015" s="8">
        <f t="shared" ca="1" si="32"/>
        <v>173168.09069908917</v>
      </c>
    </row>
    <row r="1016" spans="2:11" x14ac:dyDescent="0.2">
      <c r="B1016" s="7">
        <v>42054</v>
      </c>
      <c r="C1016" s="8">
        <v>240.59</v>
      </c>
      <c r="E1016" s="11">
        <f t="shared" si="31"/>
        <v>1.3474134724195249E-2</v>
      </c>
      <c r="J1016" s="7">
        <v>44078</v>
      </c>
      <c r="K1016" s="8">
        <f t="shared" ca="1" si="32"/>
        <v>169332.47069332522</v>
      </c>
    </row>
    <row r="1017" spans="2:11" x14ac:dyDescent="0.2">
      <c r="B1017" s="7">
        <v>42053</v>
      </c>
      <c r="C1017" s="8">
        <v>237.37</v>
      </c>
      <c r="E1017" s="11">
        <f t="shared" si="31"/>
        <v>-3.041286525576541E-2</v>
      </c>
      <c r="J1017" s="7">
        <v>44079</v>
      </c>
      <c r="K1017" s="8">
        <f t="shared" ca="1" si="32"/>
        <v>177688.47945975128</v>
      </c>
    </row>
    <row r="1018" spans="2:11" x14ac:dyDescent="0.2">
      <c r="B1018" s="7">
        <v>42052</v>
      </c>
      <c r="C1018" s="8">
        <v>244.7</v>
      </c>
      <c r="E1018" s="11">
        <f t="shared" si="31"/>
        <v>4.1724867591648125E-2</v>
      </c>
      <c r="J1018" s="7">
        <v>44080</v>
      </c>
      <c r="K1018" s="8">
        <f t="shared" ca="1" si="32"/>
        <v>176410.32035273229</v>
      </c>
    </row>
    <row r="1019" spans="2:11" x14ac:dyDescent="0.2">
      <c r="B1019" s="7">
        <v>42051</v>
      </c>
      <c r="C1019" s="8">
        <v>234.7</v>
      </c>
      <c r="E1019" s="11">
        <f t="shared" si="31"/>
        <v>-3.9546752793042433E-3</v>
      </c>
      <c r="J1019" s="7">
        <v>44081</v>
      </c>
      <c r="K1019" s="8">
        <f t="shared" ca="1" si="32"/>
        <v>176318.89967326407</v>
      </c>
    </row>
    <row r="1020" spans="2:11" x14ac:dyDescent="0.2">
      <c r="B1020" s="7">
        <v>42050</v>
      </c>
      <c r="C1020" s="8">
        <v>235.63</v>
      </c>
      <c r="E1020" s="11">
        <f t="shared" si="31"/>
        <v>-8.6774395496067913E-2</v>
      </c>
      <c r="J1020" s="7">
        <v>44082</v>
      </c>
      <c r="K1020" s="8">
        <f t="shared" ca="1" si="32"/>
        <v>178009.91582574509</v>
      </c>
    </row>
    <row r="1021" spans="2:11" x14ac:dyDescent="0.2">
      <c r="B1021" s="7">
        <v>42049</v>
      </c>
      <c r="C1021" s="8">
        <v>256.99</v>
      </c>
      <c r="E1021" s="11">
        <f t="shared" si="31"/>
        <v>8.0977032497218729E-2</v>
      </c>
      <c r="J1021" s="7">
        <v>44083</v>
      </c>
      <c r="K1021" s="8">
        <f t="shared" ca="1" si="32"/>
        <v>175203.83779990344</v>
      </c>
    </row>
    <row r="1022" spans="2:11" x14ac:dyDescent="0.2">
      <c r="B1022" s="7">
        <v>42048</v>
      </c>
      <c r="C1022" s="8">
        <v>237</v>
      </c>
      <c r="E1022" s="11">
        <f t="shared" si="31"/>
        <v>6.0888369675012391E-2</v>
      </c>
      <c r="J1022" s="7">
        <v>44084</v>
      </c>
      <c r="K1022" s="8">
        <f t="shared" ca="1" si="32"/>
        <v>181023.29725484172</v>
      </c>
    </row>
    <row r="1023" spans="2:11" x14ac:dyDescent="0.2">
      <c r="B1023" s="7">
        <v>42047</v>
      </c>
      <c r="C1023" s="8">
        <v>223</v>
      </c>
      <c r="E1023" s="11">
        <f t="shared" si="31"/>
        <v>1.559177445239234E-2</v>
      </c>
      <c r="J1023" s="7">
        <v>44085</v>
      </c>
      <c r="K1023" s="8">
        <f t="shared" ca="1" si="32"/>
        <v>188821.69694881493</v>
      </c>
    </row>
    <row r="1024" spans="2:11" x14ac:dyDescent="0.2">
      <c r="B1024" s="7">
        <v>42046</v>
      </c>
      <c r="C1024" s="8">
        <v>219.55</v>
      </c>
      <c r="E1024" s="11">
        <f t="shared" si="31"/>
        <v>-3.9548202556692778E-3</v>
      </c>
      <c r="J1024" s="7">
        <v>44086</v>
      </c>
      <c r="K1024" s="8">
        <f t="shared" ca="1" si="32"/>
        <v>186289.6021084263</v>
      </c>
    </row>
    <row r="1025" spans="2:11" x14ac:dyDescent="0.2">
      <c r="B1025" s="7">
        <v>42045</v>
      </c>
      <c r="C1025" s="8">
        <v>220.42</v>
      </c>
      <c r="E1025" s="11">
        <f t="shared" si="31"/>
        <v>-2.1752931626756642E-3</v>
      </c>
      <c r="J1025" s="7">
        <v>44087</v>
      </c>
      <c r="K1025" s="8">
        <f t="shared" ca="1" si="32"/>
        <v>182027.28024274384</v>
      </c>
    </row>
    <row r="1026" spans="2:11" x14ac:dyDescent="0.2">
      <c r="B1026" s="7">
        <v>42044</v>
      </c>
      <c r="C1026" s="8">
        <v>220.9</v>
      </c>
      <c r="E1026" s="11">
        <f t="shared" si="31"/>
        <v>-1.3400083597087263E-2</v>
      </c>
      <c r="J1026" s="7">
        <v>44088</v>
      </c>
      <c r="K1026" s="8">
        <f t="shared" ca="1" si="32"/>
        <v>186360.84298671692</v>
      </c>
    </row>
    <row r="1027" spans="2:11" x14ac:dyDescent="0.2">
      <c r="B1027" s="7">
        <v>42043</v>
      </c>
      <c r="C1027" s="8">
        <v>223.88</v>
      </c>
      <c r="E1027" s="11">
        <f t="shared" si="31"/>
        <v>-1.9550359512591053E-2</v>
      </c>
      <c r="J1027" s="7">
        <v>44089</v>
      </c>
      <c r="K1027" s="8">
        <f t="shared" ca="1" si="32"/>
        <v>200224.37697314593</v>
      </c>
    </row>
    <row r="1028" spans="2:11" x14ac:dyDescent="0.2">
      <c r="B1028" s="7">
        <v>42042</v>
      </c>
      <c r="C1028" s="8">
        <v>228.3</v>
      </c>
      <c r="E1028" s="11">
        <f t="shared" si="31"/>
        <v>2.1830964190284408E-2</v>
      </c>
      <c r="J1028" s="7">
        <v>44090</v>
      </c>
      <c r="K1028" s="8">
        <f t="shared" ca="1" si="32"/>
        <v>216367.76984677161</v>
      </c>
    </row>
    <row r="1029" spans="2:11" x14ac:dyDescent="0.2">
      <c r="B1029" s="7">
        <v>42041</v>
      </c>
      <c r="C1029" s="8">
        <v>223.37</v>
      </c>
      <c r="E1029" s="11">
        <f t="shared" si="31"/>
        <v>2.9808195382466103E-2</v>
      </c>
      <c r="J1029" s="7">
        <v>44091</v>
      </c>
      <c r="K1029" s="8">
        <f t="shared" ca="1" si="32"/>
        <v>217726.62050777566</v>
      </c>
    </row>
    <row r="1030" spans="2:11" x14ac:dyDescent="0.2">
      <c r="B1030" s="7">
        <v>42040</v>
      </c>
      <c r="C1030" s="8">
        <v>216.81</v>
      </c>
      <c r="E1030" s="11">
        <f t="shared" si="31"/>
        <v>-4.5928623518403294E-2</v>
      </c>
      <c r="J1030" s="7">
        <v>44092</v>
      </c>
      <c r="K1030" s="8">
        <f t="shared" ca="1" si="32"/>
        <v>210231.20089097382</v>
      </c>
    </row>
    <row r="1031" spans="2:11" x14ac:dyDescent="0.2">
      <c r="B1031" s="7">
        <v>42039</v>
      </c>
      <c r="C1031" s="8">
        <v>227</v>
      </c>
      <c r="E1031" s="11">
        <f t="shared" ref="E1031:E1094" si="33">LN(C1031/C1032)</f>
        <v>-4.3517508620527544E-3</v>
      </c>
      <c r="J1031" s="7">
        <v>44093</v>
      </c>
      <c r="K1031" s="8">
        <f t="shared" ca="1" si="32"/>
        <v>210201.79268545209</v>
      </c>
    </row>
    <row r="1032" spans="2:11" x14ac:dyDescent="0.2">
      <c r="B1032" s="7">
        <v>42038</v>
      </c>
      <c r="C1032" s="8">
        <v>227.99</v>
      </c>
      <c r="E1032" s="11">
        <f t="shared" si="33"/>
        <v>-4.4941747909675429E-2</v>
      </c>
      <c r="J1032" s="7">
        <v>44094</v>
      </c>
      <c r="K1032" s="8">
        <f t="shared" ca="1" si="32"/>
        <v>222606.70928364704</v>
      </c>
    </row>
    <row r="1033" spans="2:11" x14ac:dyDescent="0.2">
      <c r="B1033" s="7">
        <v>42037</v>
      </c>
      <c r="C1033" s="8">
        <v>238.47</v>
      </c>
      <c r="E1033" s="11">
        <f t="shared" si="33"/>
        <v>4.9601916371600024E-2</v>
      </c>
      <c r="J1033" s="7">
        <v>44095</v>
      </c>
      <c r="K1033" s="8">
        <f t="shared" ref="K1033:K1096" ca="1" si="34">K1032*EXP($G$15+$G$9*NORMSINV(RAND()))</f>
        <v>227257.88635963798</v>
      </c>
    </row>
    <row r="1034" spans="2:11" x14ac:dyDescent="0.2">
      <c r="B1034" s="7">
        <v>42036</v>
      </c>
      <c r="C1034" s="8">
        <v>226.93</v>
      </c>
      <c r="E1034" s="11">
        <f t="shared" si="33"/>
        <v>4.5205182048702358E-2</v>
      </c>
      <c r="J1034" s="7">
        <v>44096</v>
      </c>
      <c r="K1034" s="8">
        <f t="shared" ca="1" si="34"/>
        <v>227427.81014952235</v>
      </c>
    </row>
    <row r="1035" spans="2:11" x14ac:dyDescent="0.2">
      <c r="B1035" s="7">
        <v>42035</v>
      </c>
      <c r="C1035" s="8">
        <v>216.9</v>
      </c>
      <c r="E1035" s="11">
        <f t="shared" si="33"/>
        <v>-5.4198245662837562E-2</v>
      </c>
      <c r="J1035" s="7">
        <v>44097</v>
      </c>
      <c r="K1035" s="8">
        <f t="shared" ca="1" si="34"/>
        <v>232504.23847407775</v>
      </c>
    </row>
    <row r="1036" spans="2:11" x14ac:dyDescent="0.2">
      <c r="B1036" s="7">
        <v>42034</v>
      </c>
      <c r="C1036" s="8">
        <v>228.98</v>
      </c>
      <c r="E1036" s="11">
        <f t="shared" si="33"/>
        <v>-2.9306914887290043E-2</v>
      </c>
      <c r="J1036" s="7">
        <v>44098</v>
      </c>
      <c r="K1036" s="8">
        <f t="shared" ca="1" si="34"/>
        <v>249935.38810696147</v>
      </c>
    </row>
    <row r="1037" spans="2:11" x14ac:dyDescent="0.2">
      <c r="B1037" s="7">
        <v>42033</v>
      </c>
      <c r="C1037" s="8">
        <v>235.79</v>
      </c>
      <c r="E1037" s="11">
        <f t="shared" si="33"/>
        <v>-1.1867928320453362E-3</v>
      </c>
      <c r="J1037" s="7">
        <v>44099</v>
      </c>
      <c r="K1037" s="8">
        <f t="shared" ca="1" si="34"/>
        <v>251908.33915992657</v>
      </c>
    </row>
    <row r="1038" spans="2:11" x14ac:dyDescent="0.2">
      <c r="B1038" s="7">
        <v>42032</v>
      </c>
      <c r="C1038" s="8">
        <v>236.07</v>
      </c>
      <c r="E1038" s="11">
        <f t="shared" si="33"/>
        <v>-0.11174497148580693</v>
      </c>
      <c r="J1038" s="7">
        <v>44100</v>
      </c>
      <c r="K1038" s="8">
        <f t="shared" ca="1" si="34"/>
        <v>264293.87744321581</v>
      </c>
    </row>
    <row r="1039" spans="2:11" x14ac:dyDescent="0.2">
      <c r="B1039" s="7">
        <v>42031</v>
      </c>
      <c r="C1039" s="8">
        <v>263.98</v>
      </c>
      <c r="E1039" s="11">
        <f t="shared" si="33"/>
        <v>-4.0170217647385716E-2</v>
      </c>
      <c r="J1039" s="7">
        <v>44101</v>
      </c>
      <c r="K1039" s="8">
        <f t="shared" ca="1" si="34"/>
        <v>259276.08237566394</v>
      </c>
    </row>
    <row r="1040" spans="2:11" x14ac:dyDescent="0.2">
      <c r="B1040" s="7">
        <v>42030</v>
      </c>
      <c r="C1040" s="8">
        <v>274.8</v>
      </c>
      <c r="E1040" s="11">
        <f t="shared" si="33"/>
        <v>7.3565067263478029E-2</v>
      </c>
      <c r="J1040" s="7">
        <v>44102</v>
      </c>
      <c r="K1040" s="8">
        <f t="shared" ca="1" si="34"/>
        <v>268293.93101706309</v>
      </c>
    </row>
    <row r="1041" spans="2:11" x14ac:dyDescent="0.2">
      <c r="B1041" s="7">
        <v>42029</v>
      </c>
      <c r="C1041" s="8">
        <v>255.31</v>
      </c>
      <c r="E1041" s="11">
        <f t="shared" si="33"/>
        <v>2.4262835387499331E-2</v>
      </c>
      <c r="J1041" s="7">
        <v>44103</v>
      </c>
      <c r="K1041" s="8">
        <f t="shared" ca="1" si="34"/>
        <v>288308.52752927557</v>
      </c>
    </row>
    <row r="1042" spans="2:11" x14ac:dyDescent="0.2">
      <c r="B1042" s="7">
        <v>42028</v>
      </c>
      <c r="C1042" s="8">
        <v>249.19</v>
      </c>
      <c r="E1042" s="11">
        <f t="shared" si="33"/>
        <v>6.4434188525108377E-2</v>
      </c>
      <c r="J1042" s="7">
        <v>44104</v>
      </c>
      <c r="K1042" s="8">
        <f t="shared" ca="1" si="34"/>
        <v>302898.98759730731</v>
      </c>
    </row>
    <row r="1043" spans="2:11" x14ac:dyDescent="0.2">
      <c r="B1043" s="7">
        <v>42027</v>
      </c>
      <c r="C1043" s="8">
        <v>233.64</v>
      </c>
      <c r="E1043" s="11">
        <f t="shared" si="33"/>
        <v>-1.8814680997056199E-3</v>
      </c>
      <c r="J1043" s="7">
        <v>44105</v>
      </c>
      <c r="K1043" s="8">
        <f t="shared" ca="1" si="34"/>
        <v>297162.04755821597</v>
      </c>
    </row>
    <row r="1044" spans="2:11" x14ac:dyDescent="0.2">
      <c r="B1044" s="7">
        <v>42026</v>
      </c>
      <c r="C1044" s="8">
        <v>234.08</v>
      </c>
      <c r="E1044" s="11">
        <f t="shared" si="33"/>
        <v>3.0008322262582387E-2</v>
      </c>
      <c r="J1044" s="7">
        <v>44106</v>
      </c>
      <c r="K1044" s="8">
        <f t="shared" ca="1" si="34"/>
        <v>304936.94975822582</v>
      </c>
    </row>
    <row r="1045" spans="2:11" x14ac:dyDescent="0.2">
      <c r="B1045" s="7">
        <v>42025</v>
      </c>
      <c r="C1045" s="8">
        <v>227.16</v>
      </c>
      <c r="E1045" s="11">
        <f t="shared" si="33"/>
        <v>7.5456626584206238E-2</v>
      </c>
      <c r="J1045" s="7">
        <v>44107</v>
      </c>
      <c r="K1045" s="8">
        <f t="shared" ca="1" si="34"/>
        <v>302570.8017811164</v>
      </c>
    </row>
    <row r="1046" spans="2:11" x14ac:dyDescent="0.2">
      <c r="B1046" s="7">
        <v>42024</v>
      </c>
      <c r="C1046" s="8">
        <v>210.65</v>
      </c>
      <c r="E1046" s="11">
        <f t="shared" si="33"/>
        <v>-2.6653255777117996E-2</v>
      </c>
      <c r="J1046" s="7">
        <v>44108</v>
      </c>
      <c r="K1046" s="8">
        <f t="shared" ca="1" si="34"/>
        <v>308511.7638812376</v>
      </c>
    </row>
    <row r="1047" spans="2:11" x14ac:dyDescent="0.2">
      <c r="B1047" s="7">
        <v>42023</v>
      </c>
      <c r="C1047" s="8">
        <v>216.34</v>
      </c>
      <c r="E1047" s="11">
        <f t="shared" si="33"/>
        <v>2.0972767129575409E-2</v>
      </c>
      <c r="J1047" s="7">
        <v>44109</v>
      </c>
      <c r="K1047" s="8">
        <f t="shared" ca="1" si="34"/>
        <v>322051.24800584308</v>
      </c>
    </row>
    <row r="1048" spans="2:11" x14ac:dyDescent="0.2">
      <c r="B1048" s="7">
        <v>42022</v>
      </c>
      <c r="C1048" s="8">
        <v>211.85</v>
      </c>
      <c r="E1048" s="11">
        <f t="shared" si="33"/>
        <v>5.9112313017267909E-2</v>
      </c>
      <c r="J1048" s="7">
        <v>44110</v>
      </c>
      <c r="K1048" s="8">
        <f t="shared" ca="1" si="34"/>
        <v>332536.71199189749</v>
      </c>
    </row>
    <row r="1049" spans="2:11" x14ac:dyDescent="0.2">
      <c r="B1049" s="7">
        <v>42021</v>
      </c>
      <c r="C1049" s="8">
        <v>199.69</v>
      </c>
      <c r="E1049" s="11">
        <f t="shared" si="33"/>
        <v>-4.0916136014991195E-2</v>
      </c>
      <c r="J1049" s="7">
        <v>44111</v>
      </c>
      <c r="K1049" s="8">
        <f t="shared" ca="1" si="34"/>
        <v>341719.55959785037</v>
      </c>
    </row>
    <row r="1050" spans="2:11" x14ac:dyDescent="0.2">
      <c r="B1050" s="7">
        <v>42020</v>
      </c>
      <c r="C1050" s="8">
        <v>208.03</v>
      </c>
      <c r="E1050" s="11">
        <f t="shared" si="33"/>
        <v>-1.4081042183371313E-2</v>
      </c>
      <c r="J1050" s="7">
        <v>44112</v>
      </c>
      <c r="K1050" s="8">
        <f t="shared" ca="1" si="34"/>
        <v>346222.30314722907</v>
      </c>
    </row>
    <row r="1051" spans="2:11" x14ac:dyDescent="0.2">
      <c r="B1051" s="7">
        <v>42019</v>
      </c>
      <c r="C1051" s="8">
        <v>210.98</v>
      </c>
      <c r="E1051" s="11">
        <f t="shared" si="33"/>
        <v>0.20770499473469703</v>
      </c>
      <c r="J1051" s="7">
        <v>44113</v>
      </c>
      <c r="K1051" s="8">
        <f t="shared" ca="1" si="34"/>
        <v>338239.40282004606</v>
      </c>
    </row>
    <row r="1052" spans="2:11" x14ac:dyDescent="0.2">
      <c r="B1052" s="7">
        <v>42018</v>
      </c>
      <c r="C1052" s="8">
        <v>171.41</v>
      </c>
      <c r="E1052" s="11">
        <f t="shared" si="33"/>
        <v>-0.28089166996243714</v>
      </c>
      <c r="J1052" s="7">
        <v>44114</v>
      </c>
      <c r="K1052" s="8">
        <f t="shared" ca="1" si="34"/>
        <v>357288.04278128262</v>
      </c>
    </row>
    <row r="1053" spans="2:11" x14ac:dyDescent="0.2">
      <c r="B1053" s="7">
        <v>42017</v>
      </c>
      <c r="C1053" s="8">
        <v>227</v>
      </c>
      <c r="E1053" s="11">
        <f t="shared" si="33"/>
        <v>-0.16387043870511689</v>
      </c>
      <c r="J1053" s="7">
        <v>44115</v>
      </c>
      <c r="K1053" s="8">
        <f t="shared" ca="1" si="34"/>
        <v>354490.76808860491</v>
      </c>
    </row>
    <row r="1054" spans="2:11" x14ac:dyDescent="0.2">
      <c r="B1054" s="7">
        <v>42016</v>
      </c>
      <c r="C1054" s="8">
        <v>267.42</v>
      </c>
      <c r="E1054" s="11">
        <f t="shared" si="33"/>
        <v>3.859055762374049E-3</v>
      </c>
      <c r="J1054" s="7">
        <v>44116</v>
      </c>
      <c r="K1054" s="8">
        <f t="shared" ca="1" si="34"/>
        <v>330453.75855683413</v>
      </c>
    </row>
    <row r="1055" spans="2:11" x14ac:dyDescent="0.2">
      <c r="B1055" s="7">
        <v>42015</v>
      </c>
      <c r="C1055" s="8">
        <v>266.39</v>
      </c>
      <c r="E1055" s="11">
        <f t="shared" si="33"/>
        <v>-3.3952853586813853E-2</v>
      </c>
      <c r="J1055" s="7">
        <v>44117</v>
      </c>
      <c r="K1055" s="8">
        <f t="shared" ca="1" si="34"/>
        <v>332747.80313626962</v>
      </c>
    </row>
    <row r="1056" spans="2:11" x14ac:dyDescent="0.2">
      <c r="B1056" s="7">
        <v>42014</v>
      </c>
      <c r="C1056" s="8">
        <v>275.58999999999997</v>
      </c>
      <c r="E1056" s="11">
        <f t="shared" si="33"/>
        <v>-6.4563467304877484E-2</v>
      </c>
      <c r="J1056" s="7">
        <v>44118</v>
      </c>
      <c r="K1056" s="8">
        <f t="shared" ca="1" si="34"/>
        <v>339824.93511023041</v>
      </c>
    </row>
    <row r="1057" spans="2:11" x14ac:dyDescent="0.2">
      <c r="B1057" s="7">
        <v>42013</v>
      </c>
      <c r="C1057" s="8">
        <v>293.97000000000003</v>
      </c>
      <c r="E1057" s="11">
        <f t="shared" si="33"/>
        <v>0</v>
      </c>
      <c r="J1057" s="7">
        <v>44119</v>
      </c>
      <c r="K1057" s="8">
        <f t="shared" ca="1" si="34"/>
        <v>329158.81137765589</v>
      </c>
    </row>
    <row r="1058" spans="2:11" x14ac:dyDescent="0.2">
      <c r="B1058" s="7">
        <v>42012</v>
      </c>
      <c r="C1058" s="8">
        <v>293.97000000000003</v>
      </c>
      <c r="E1058" s="11">
        <f t="shared" si="33"/>
        <v>0</v>
      </c>
      <c r="J1058" s="7">
        <v>44120</v>
      </c>
      <c r="K1058" s="8">
        <f t="shared" ca="1" si="34"/>
        <v>335660.28519603721</v>
      </c>
    </row>
    <row r="1059" spans="2:11" x14ac:dyDescent="0.2">
      <c r="B1059" s="7">
        <v>42011</v>
      </c>
      <c r="C1059" s="8">
        <v>293.97000000000003</v>
      </c>
      <c r="E1059" s="11">
        <f t="shared" si="33"/>
        <v>0</v>
      </c>
      <c r="J1059" s="7">
        <v>44121</v>
      </c>
      <c r="K1059" s="8">
        <f t="shared" ca="1" si="34"/>
        <v>329727.74231413531</v>
      </c>
    </row>
    <row r="1060" spans="2:11" x14ac:dyDescent="0.2">
      <c r="B1060" s="7">
        <v>42010</v>
      </c>
      <c r="C1060" s="8">
        <v>293.97000000000003</v>
      </c>
      <c r="E1060" s="11">
        <f t="shared" si="33"/>
        <v>6.018249757232226E-2</v>
      </c>
      <c r="J1060" s="7">
        <v>44122</v>
      </c>
      <c r="K1060" s="8">
        <f t="shared" ca="1" si="34"/>
        <v>299693.1615097631</v>
      </c>
    </row>
    <row r="1061" spans="2:11" x14ac:dyDescent="0.2">
      <c r="B1061" s="7">
        <v>42009</v>
      </c>
      <c r="C1061" s="8">
        <v>276.8</v>
      </c>
      <c r="E1061" s="11">
        <f t="shared" si="33"/>
        <v>4.7346120597198421E-2</v>
      </c>
      <c r="J1061" s="7">
        <v>44123</v>
      </c>
      <c r="K1061" s="8">
        <f t="shared" ca="1" si="34"/>
        <v>286258.72763585486</v>
      </c>
    </row>
    <row r="1062" spans="2:11" x14ac:dyDescent="0.2">
      <c r="B1062" s="7">
        <v>42008</v>
      </c>
      <c r="C1062" s="8">
        <v>264</v>
      </c>
      <c r="E1062" s="11">
        <f t="shared" si="33"/>
        <v>-6.5957967791797398E-2</v>
      </c>
      <c r="J1062" s="7">
        <v>44124</v>
      </c>
      <c r="K1062" s="8">
        <f t="shared" ca="1" si="34"/>
        <v>283392.43113420147</v>
      </c>
    </row>
    <row r="1063" spans="2:11" x14ac:dyDescent="0.2">
      <c r="B1063" s="7">
        <v>42007</v>
      </c>
      <c r="C1063" s="8">
        <v>282</v>
      </c>
      <c r="E1063" s="11">
        <f t="shared" si="33"/>
        <v>-0.11199801312129817</v>
      </c>
      <c r="J1063" s="7">
        <v>44125</v>
      </c>
      <c r="K1063" s="8">
        <f t="shared" ca="1" si="34"/>
        <v>278362.67595503689</v>
      </c>
    </row>
    <row r="1064" spans="2:11" x14ac:dyDescent="0.2">
      <c r="B1064" s="7">
        <v>42006</v>
      </c>
      <c r="C1064" s="8">
        <v>315.42</v>
      </c>
      <c r="E1064" s="11">
        <f t="shared" si="33"/>
        <v>5.1173768367502219E-3</v>
      </c>
      <c r="J1064" s="7">
        <v>44126</v>
      </c>
      <c r="K1064" s="8">
        <f t="shared" ca="1" si="34"/>
        <v>280661.10116695845</v>
      </c>
    </row>
    <row r="1065" spans="2:11" x14ac:dyDescent="0.2">
      <c r="B1065" s="7">
        <v>42005</v>
      </c>
      <c r="C1065" s="8">
        <v>313.81</v>
      </c>
      <c r="E1065" s="11">
        <f t="shared" si="33"/>
        <v>-2.2653415907354403E-2</v>
      </c>
      <c r="J1065" s="7">
        <v>44127</v>
      </c>
      <c r="K1065" s="8">
        <f t="shared" ca="1" si="34"/>
        <v>282375.53566306818</v>
      </c>
    </row>
    <row r="1066" spans="2:11" x14ac:dyDescent="0.2">
      <c r="B1066" s="7">
        <v>42004</v>
      </c>
      <c r="C1066" s="8">
        <v>321</v>
      </c>
      <c r="E1066" s="11">
        <f t="shared" si="33"/>
        <v>3.1423155891719477E-2</v>
      </c>
      <c r="J1066" s="7">
        <v>44128</v>
      </c>
      <c r="K1066" s="8">
        <f t="shared" ca="1" si="34"/>
        <v>275620.5049671653</v>
      </c>
    </row>
    <row r="1067" spans="2:11" x14ac:dyDescent="0.2">
      <c r="B1067" s="7">
        <v>42003</v>
      </c>
      <c r="C1067" s="8">
        <v>311.07</v>
      </c>
      <c r="E1067" s="11">
        <f t="shared" si="33"/>
        <v>-6.217171673291221E-3</v>
      </c>
      <c r="J1067" s="7">
        <v>44129</v>
      </c>
      <c r="K1067" s="8">
        <f t="shared" ca="1" si="34"/>
        <v>288920.36178569589</v>
      </c>
    </row>
    <row r="1068" spans="2:11" x14ac:dyDescent="0.2">
      <c r="B1068" s="7">
        <v>42002</v>
      </c>
      <c r="C1068" s="8">
        <v>313.01</v>
      </c>
      <c r="E1068" s="11">
        <f t="shared" si="33"/>
        <v>-1.4683527115422512E-2</v>
      </c>
      <c r="J1068" s="7">
        <v>44130</v>
      </c>
      <c r="K1068" s="8">
        <f t="shared" ca="1" si="34"/>
        <v>296620.0462029386</v>
      </c>
    </row>
    <row r="1069" spans="2:11" x14ac:dyDescent="0.2">
      <c r="B1069" s="7">
        <v>42001</v>
      </c>
      <c r="C1069" s="8">
        <v>317.64</v>
      </c>
      <c r="E1069" s="11">
        <f t="shared" si="33"/>
        <v>3.6902156651829878E-3</v>
      </c>
      <c r="J1069" s="7">
        <v>44131</v>
      </c>
      <c r="K1069" s="8">
        <f t="shared" ca="1" si="34"/>
        <v>281746.10954286199</v>
      </c>
    </row>
    <row r="1070" spans="2:11" x14ac:dyDescent="0.2">
      <c r="B1070" s="7">
        <v>42000</v>
      </c>
      <c r="C1070" s="8">
        <v>316.47000000000003</v>
      </c>
      <c r="E1070" s="11">
        <f t="shared" si="33"/>
        <v>-3.6607990134811925E-2</v>
      </c>
      <c r="J1070" s="7">
        <v>44132</v>
      </c>
      <c r="K1070" s="8">
        <f t="shared" ca="1" si="34"/>
        <v>297165.56348271592</v>
      </c>
    </row>
    <row r="1071" spans="2:11" x14ac:dyDescent="0.2">
      <c r="B1071" s="7">
        <v>41999</v>
      </c>
      <c r="C1071" s="8">
        <v>328.27</v>
      </c>
      <c r="E1071" s="11">
        <f t="shared" si="33"/>
        <v>2.5953040433914328E-2</v>
      </c>
      <c r="J1071" s="7">
        <v>44133</v>
      </c>
      <c r="K1071" s="8">
        <f t="shared" ca="1" si="34"/>
        <v>298667.09721061401</v>
      </c>
    </row>
    <row r="1072" spans="2:11" x14ac:dyDescent="0.2">
      <c r="B1072" s="7">
        <v>41998</v>
      </c>
      <c r="C1072" s="8">
        <v>319.86</v>
      </c>
      <c r="E1072" s="11">
        <f t="shared" si="33"/>
        <v>-9.9546644228872775E-3</v>
      </c>
      <c r="J1072" s="7">
        <v>44134</v>
      </c>
      <c r="K1072" s="8">
        <f t="shared" ca="1" si="34"/>
        <v>308591.5092940997</v>
      </c>
    </row>
    <row r="1073" spans="2:11" x14ac:dyDescent="0.2">
      <c r="B1073" s="7">
        <v>41997</v>
      </c>
      <c r="C1073" s="8">
        <v>323.06</v>
      </c>
      <c r="E1073" s="11">
        <f t="shared" si="33"/>
        <v>-4.2007448961551036E-2</v>
      </c>
      <c r="J1073" s="7">
        <v>44135</v>
      </c>
      <c r="K1073" s="8">
        <f t="shared" ca="1" si="34"/>
        <v>326081.85556048475</v>
      </c>
    </row>
    <row r="1074" spans="2:11" x14ac:dyDescent="0.2">
      <c r="B1074" s="7">
        <v>41996</v>
      </c>
      <c r="C1074" s="8">
        <v>336.92</v>
      </c>
      <c r="E1074" s="11">
        <f t="shared" si="33"/>
        <v>1.6036724723837551E-2</v>
      </c>
      <c r="J1074" s="7">
        <v>44136</v>
      </c>
      <c r="K1074" s="8">
        <f t="shared" ca="1" si="34"/>
        <v>353814.80258912448</v>
      </c>
    </row>
    <row r="1075" spans="2:11" x14ac:dyDescent="0.2">
      <c r="B1075" s="7">
        <v>41995</v>
      </c>
      <c r="C1075" s="8">
        <v>331.56</v>
      </c>
      <c r="E1075" s="11">
        <f t="shared" si="33"/>
        <v>3.5456543417824421E-2</v>
      </c>
      <c r="J1075" s="7">
        <v>44137</v>
      </c>
      <c r="K1075" s="8">
        <f t="shared" ca="1" si="34"/>
        <v>342154.7588234311</v>
      </c>
    </row>
    <row r="1076" spans="2:11" x14ac:dyDescent="0.2">
      <c r="B1076" s="7">
        <v>41994</v>
      </c>
      <c r="C1076" s="8">
        <v>320.01</v>
      </c>
      <c r="E1076" s="11">
        <f t="shared" si="33"/>
        <v>-3.6149993358931584E-2</v>
      </c>
      <c r="J1076" s="7">
        <v>44138</v>
      </c>
      <c r="K1076" s="8">
        <f t="shared" ca="1" si="34"/>
        <v>359189.80187384202</v>
      </c>
    </row>
    <row r="1077" spans="2:11" x14ac:dyDescent="0.2">
      <c r="B1077" s="7">
        <v>41993</v>
      </c>
      <c r="C1077" s="8">
        <v>331.79</v>
      </c>
      <c r="E1077" s="11">
        <f t="shared" si="33"/>
        <v>4.1413658110824085E-2</v>
      </c>
      <c r="J1077" s="7">
        <v>44139</v>
      </c>
      <c r="K1077" s="8">
        <f t="shared" ca="1" si="34"/>
        <v>390083.01449629432</v>
      </c>
    </row>
    <row r="1078" spans="2:11" x14ac:dyDescent="0.2">
      <c r="B1078" s="7">
        <v>41992</v>
      </c>
      <c r="C1078" s="8">
        <v>318.33</v>
      </c>
      <c r="E1078" s="11">
        <f t="shared" si="33"/>
        <v>1.7940259291511221E-2</v>
      </c>
      <c r="J1078" s="7">
        <v>44140</v>
      </c>
      <c r="K1078" s="8">
        <f t="shared" ca="1" si="34"/>
        <v>377813.33888805605</v>
      </c>
    </row>
    <row r="1079" spans="2:11" x14ac:dyDescent="0.2">
      <c r="B1079" s="7">
        <v>41991</v>
      </c>
      <c r="C1079" s="8">
        <v>312.67</v>
      </c>
      <c r="E1079" s="11">
        <f t="shared" si="33"/>
        <v>-2.9403224282310837E-2</v>
      </c>
      <c r="J1079" s="7">
        <v>44141</v>
      </c>
      <c r="K1079" s="8">
        <f t="shared" ca="1" si="34"/>
        <v>384301.27244128246</v>
      </c>
    </row>
    <row r="1080" spans="2:11" x14ac:dyDescent="0.2">
      <c r="B1080" s="7">
        <v>41990</v>
      </c>
      <c r="C1080" s="8">
        <v>322</v>
      </c>
      <c r="E1080" s="11">
        <f t="shared" si="33"/>
        <v>-2.1658169357719879E-2</v>
      </c>
      <c r="J1080" s="7">
        <v>44142</v>
      </c>
      <c r="K1080" s="8">
        <f t="shared" ca="1" si="34"/>
        <v>382302.36739695974</v>
      </c>
    </row>
    <row r="1081" spans="2:11" x14ac:dyDescent="0.2">
      <c r="B1081" s="7">
        <v>41989</v>
      </c>
      <c r="C1081" s="8">
        <v>329.05</v>
      </c>
      <c r="E1081" s="11">
        <f t="shared" si="33"/>
        <v>-5.8862207300298945E-2</v>
      </c>
      <c r="J1081" s="7">
        <v>44143</v>
      </c>
      <c r="K1081" s="8">
        <f t="shared" ca="1" si="34"/>
        <v>400269.66812445153</v>
      </c>
    </row>
    <row r="1082" spans="2:11" x14ac:dyDescent="0.2">
      <c r="B1082" s="7">
        <v>41988</v>
      </c>
      <c r="C1082" s="8">
        <v>349</v>
      </c>
      <c r="E1082" s="11">
        <f t="shared" si="33"/>
        <v>-2.1318417060089422E-2</v>
      </c>
      <c r="J1082" s="7">
        <v>44144</v>
      </c>
      <c r="K1082" s="8">
        <f t="shared" ca="1" si="34"/>
        <v>387079.87297944701</v>
      </c>
    </row>
    <row r="1083" spans="2:11" x14ac:dyDescent="0.2">
      <c r="B1083" s="7">
        <v>41987</v>
      </c>
      <c r="C1083" s="8">
        <v>356.52</v>
      </c>
      <c r="E1083" s="11">
        <f t="shared" si="33"/>
        <v>1.3697103392395899E-2</v>
      </c>
      <c r="J1083" s="7">
        <v>44145</v>
      </c>
      <c r="K1083" s="8">
        <f t="shared" ca="1" si="34"/>
        <v>358530.65642575716</v>
      </c>
    </row>
    <row r="1084" spans="2:11" x14ac:dyDescent="0.2">
      <c r="B1084" s="7">
        <v>41986</v>
      </c>
      <c r="C1084" s="8">
        <v>351.67</v>
      </c>
      <c r="E1084" s="11">
        <f t="shared" si="33"/>
        <v>-1.6195255773777872E-3</v>
      </c>
      <c r="J1084" s="7">
        <v>44146</v>
      </c>
      <c r="K1084" s="8">
        <f t="shared" ca="1" si="34"/>
        <v>361655.2267589905</v>
      </c>
    </row>
    <row r="1085" spans="2:11" x14ac:dyDescent="0.2">
      <c r="B1085" s="7">
        <v>41985</v>
      </c>
      <c r="C1085" s="8">
        <v>352.24</v>
      </c>
      <c r="E1085" s="11">
        <f t="shared" si="33"/>
        <v>9.5274132547700559E-3</v>
      </c>
      <c r="J1085" s="7">
        <v>44147</v>
      </c>
      <c r="K1085" s="8">
        <f t="shared" ca="1" si="34"/>
        <v>375006.49943171616</v>
      </c>
    </row>
    <row r="1086" spans="2:11" x14ac:dyDescent="0.2">
      <c r="B1086" s="7">
        <v>41984</v>
      </c>
      <c r="C1086" s="8">
        <v>348.9</v>
      </c>
      <c r="E1086" s="11">
        <f t="shared" si="33"/>
        <v>1.0632420689251508E-2</v>
      </c>
      <c r="J1086" s="7">
        <v>44148</v>
      </c>
      <c r="K1086" s="8">
        <f t="shared" ca="1" si="34"/>
        <v>386260.87175215158</v>
      </c>
    </row>
    <row r="1087" spans="2:11" x14ac:dyDescent="0.2">
      <c r="B1087" s="7">
        <v>41983</v>
      </c>
      <c r="C1087" s="8">
        <v>345.21</v>
      </c>
      <c r="E1087" s="11">
        <f t="shared" si="33"/>
        <v>-1.9563471735709825E-2</v>
      </c>
      <c r="J1087" s="7">
        <v>44149</v>
      </c>
      <c r="K1087" s="8">
        <f t="shared" ca="1" si="34"/>
        <v>407593.55334256118</v>
      </c>
    </row>
    <row r="1088" spans="2:11" x14ac:dyDescent="0.2">
      <c r="B1088" s="7">
        <v>41982</v>
      </c>
      <c r="C1088" s="8">
        <v>352.03</v>
      </c>
      <c r="E1088" s="11">
        <f t="shared" si="33"/>
        <v>-2.5992238914407984E-2</v>
      </c>
      <c r="J1088" s="7">
        <v>44150</v>
      </c>
      <c r="K1088" s="8">
        <f t="shared" ca="1" si="34"/>
        <v>410809.6166746415</v>
      </c>
    </row>
    <row r="1089" spans="2:11" x14ac:dyDescent="0.2">
      <c r="B1089" s="7">
        <v>41981</v>
      </c>
      <c r="C1089" s="8">
        <v>361.3</v>
      </c>
      <c r="E1089" s="11">
        <f t="shared" si="33"/>
        <v>-4.3225966763983922E-2</v>
      </c>
      <c r="J1089" s="7">
        <v>44151</v>
      </c>
      <c r="K1089" s="8">
        <f t="shared" ca="1" si="34"/>
        <v>406313.77285527269</v>
      </c>
    </row>
    <row r="1090" spans="2:11" x14ac:dyDescent="0.2">
      <c r="B1090" s="7">
        <v>41980</v>
      </c>
      <c r="C1090" s="8">
        <v>377.26</v>
      </c>
      <c r="E1090" s="11">
        <f t="shared" si="33"/>
        <v>7.6632805443955154E-3</v>
      </c>
      <c r="J1090" s="7">
        <v>44152</v>
      </c>
      <c r="K1090" s="8">
        <f t="shared" ca="1" si="34"/>
        <v>398602.92288887623</v>
      </c>
    </row>
    <row r="1091" spans="2:11" x14ac:dyDescent="0.2">
      <c r="B1091" s="7">
        <v>41979</v>
      </c>
      <c r="C1091" s="8">
        <v>374.38</v>
      </c>
      <c r="E1091" s="11">
        <f t="shared" si="33"/>
        <v>-4.3178190167114036E-3</v>
      </c>
      <c r="J1091" s="7">
        <v>44153</v>
      </c>
      <c r="K1091" s="8">
        <f t="shared" ca="1" si="34"/>
        <v>398237.61099315307</v>
      </c>
    </row>
    <row r="1092" spans="2:11" x14ac:dyDescent="0.2">
      <c r="B1092" s="7">
        <v>41978</v>
      </c>
      <c r="C1092" s="8">
        <v>376</v>
      </c>
      <c r="E1092" s="11">
        <f t="shared" si="33"/>
        <v>1.83589889925184E-2</v>
      </c>
      <c r="J1092" s="7">
        <v>44154</v>
      </c>
      <c r="K1092" s="8">
        <f t="shared" ca="1" si="34"/>
        <v>398010.78604728228</v>
      </c>
    </row>
    <row r="1093" spans="2:11" x14ac:dyDescent="0.2">
      <c r="B1093" s="7">
        <v>41977</v>
      </c>
      <c r="C1093" s="8">
        <v>369.16</v>
      </c>
      <c r="E1093" s="11">
        <f t="shared" si="33"/>
        <v>-1.6575484600042198E-2</v>
      </c>
      <c r="J1093" s="7">
        <v>44155</v>
      </c>
      <c r="K1093" s="8">
        <f t="shared" ca="1" si="34"/>
        <v>421720.70842439466</v>
      </c>
    </row>
    <row r="1094" spans="2:11" x14ac:dyDescent="0.2">
      <c r="B1094" s="7">
        <v>41976</v>
      </c>
      <c r="C1094" s="8">
        <v>375.33</v>
      </c>
      <c r="E1094" s="11">
        <f t="shared" si="33"/>
        <v>-1.1101657371887629E-2</v>
      </c>
      <c r="J1094" s="7">
        <v>44156</v>
      </c>
      <c r="K1094" s="8">
        <f t="shared" ca="1" si="34"/>
        <v>416777.13419541362</v>
      </c>
    </row>
    <row r="1095" spans="2:11" x14ac:dyDescent="0.2">
      <c r="B1095" s="7">
        <v>41975</v>
      </c>
      <c r="C1095" s="8">
        <v>379.52</v>
      </c>
      <c r="E1095" s="11">
        <f t="shared" ref="E1095:E1158" si="35">LN(C1095/C1096)</f>
        <v>7.9095710288413987E-3</v>
      </c>
      <c r="J1095" s="7">
        <v>44157</v>
      </c>
      <c r="K1095" s="8">
        <f t="shared" ca="1" si="34"/>
        <v>441514.64080131025</v>
      </c>
    </row>
    <row r="1096" spans="2:11" x14ac:dyDescent="0.2">
      <c r="B1096" s="7">
        <v>41974</v>
      </c>
      <c r="C1096" s="8">
        <v>376.53</v>
      </c>
      <c r="E1096" s="11">
        <f t="shared" si="35"/>
        <v>-1.2739869546984795E-3</v>
      </c>
      <c r="J1096" s="7">
        <v>44158</v>
      </c>
      <c r="K1096" s="8">
        <f t="shared" ca="1" si="34"/>
        <v>442765.05210536043</v>
      </c>
    </row>
    <row r="1097" spans="2:11" x14ac:dyDescent="0.2">
      <c r="B1097" s="7">
        <v>41973</v>
      </c>
      <c r="C1097" s="8">
        <v>377.01</v>
      </c>
      <c r="E1097" s="11">
        <f t="shared" si="35"/>
        <v>4.0398726040444923E-3</v>
      </c>
      <c r="J1097" s="7">
        <v>44159</v>
      </c>
      <c r="K1097" s="8">
        <f t="shared" ref="K1097:K1160" ca="1" si="36">K1096*EXP($G$15+$G$9*NORMSINV(RAND()))</f>
        <v>442642.31419628137</v>
      </c>
    </row>
    <row r="1098" spans="2:11" x14ac:dyDescent="0.2">
      <c r="B1098" s="7">
        <v>41972</v>
      </c>
      <c r="C1098" s="8">
        <v>375.49</v>
      </c>
      <c r="E1098" s="11">
        <f t="shared" si="35"/>
        <v>-3.6419260032259601E-3</v>
      </c>
      <c r="J1098" s="7">
        <v>44160</v>
      </c>
      <c r="K1098" s="8">
        <f t="shared" ca="1" si="36"/>
        <v>435727.1305544764</v>
      </c>
    </row>
    <row r="1099" spans="2:11" x14ac:dyDescent="0.2">
      <c r="B1099" s="7">
        <v>41971</v>
      </c>
      <c r="C1099" s="8">
        <v>376.86</v>
      </c>
      <c r="E1099" s="11">
        <f t="shared" si="35"/>
        <v>1.842481557110124E-2</v>
      </c>
      <c r="J1099" s="7">
        <v>44161</v>
      </c>
      <c r="K1099" s="8">
        <f t="shared" ca="1" si="36"/>
        <v>453050.23689443932</v>
      </c>
    </row>
    <row r="1100" spans="2:11" x14ac:dyDescent="0.2">
      <c r="B1100" s="7">
        <v>41970</v>
      </c>
      <c r="C1100" s="8">
        <v>369.98</v>
      </c>
      <c r="E1100" s="11">
        <f t="shared" si="35"/>
        <v>4.008238493851725E-3</v>
      </c>
      <c r="J1100" s="7">
        <v>44162</v>
      </c>
      <c r="K1100" s="8">
        <f t="shared" ca="1" si="36"/>
        <v>438243.9170760109</v>
      </c>
    </row>
    <row r="1101" spans="2:11" x14ac:dyDescent="0.2">
      <c r="B1101" s="7">
        <v>41969</v>
      </c>
      <c r="C1101" s="8">
        <v>368.5</v>
      </c>
      <c r="E1101" s="11">
        <f t="shared" si="35"/>
        <v>-2.3785426889499351E-2</v>
      </c>
      <c r="J1101" s="7">
        <v>44163</v>
      </c>
      <c r="K1101" s="8">
        <f t="shared" ca="1" si="36"/>
        <v>437127.19405728759</v>
      </c>
    </row>
    <row r="1102" spans="2:11" x14ac:dyDescent="0.2">
      <c r="B1102" s="7">
        <v>41968</v>
      </c>
      <c r="C1102" s="8">
        <v>377.37</v>
      </c>
      <c r="E1102" s="11">
        <f t="shared" si="35"/>
        <v>3.6635912273501516E-3</v>
      </c>
      <c r="J1102" s="7">
        <v>44164</v>
      </c>
      <c r="K1102" s="8">
        <f t="shared" ca="1" si="36"/>
        <v>416531.01261634531</v>
      </c>
    </row>
    <row r="1103" spans="2:11" x14ac:dyDescent="0.2">
      <c r="B1103" s="7">
        <v>41967</v>
      </c>
      <c r="C1103" s="8">
        <v>375.99</v>
      </c>
      <c r="E1103" s="11">
        <f t="shared" si="35"/>
        <v>2.3737591229183803E-2</v>
      </c>
      <c r="J1103" s="7">
        <v>44165</v>
      </c>
      <c r="K1103" s="8">
        <f t="shared" ca="1" si="36"/>
        <v>420579.94110805751</v>
      </c>
    </row>
    <row r="1104" spans="2:11" x14ac:dyDescent="0.2">
      <c r="B1104" s="7">
        <v>41966</v>
      </c>
      <c r="C1104" s="8">
        <v>367.17</v>
      </c>
      <c r="E1104" s="11">
        <f t="shared" si="35"/>
        <v>3.9017013553930578E-2</v>
      </c>
      <c r="J1104" s="7">
        <v>44166</v>
      </c>
      <c r="K1104" s="8">
        <f t="shared" ca="1" si="36"/>
        <v>406414.46763769473</v>
      </c>
    </row>
    <row r="1105" spans="2:11" x14ac:dyDescent="0.2">
      <c r="B1105" s="7">
        <v>41965</v>
      </c>
      <c r="C1105" s="8">
        <v>353.12</v>
      </c>
      <c r="E1105" s="11">
        <f t="shared" si="35"/>
        <v>5.4520807474648025E-3</v>
      </c>
      <c r="J1105" s="7">
        <v>44167</v>
      </c>
      <c r="K1105" s="8">
        <f t="shared" ca="1" si="36"/>
        <v>408235.74546266615</v>
      </c>
    </row>
    <row r="1106" spans="2:11" x14ac:dyDescent="0.2">
      <c r="B1106" s="7">
        <v>41964</v>
      </c>
      <c r="C1106" s="8">
        <v>351.2</v>
      </c>
      <c r="E1106" s="11">
        <f t="shared" si="35"/>
        <v>-1.489422307980452E-2</v>
      </c>
      <c r="J1106" s="7">
        <v>44168</v>
      </c>
      <c r="K1106" s="8">
        <f t="shared" ca="1" si="36"/>
        <v>418876.57077608397</v>
      </c>
    </row>
    <row r="1107" spans="2:11" x14ac:dyDescent="0.2">
      <c r="B1107" s="7">
        <v>41963</v>
      </c>
      <c r="C1107" s="8">
        <v>356.47</v>
      </c>
      <c r="E1107" s="11">
        <f t="shared" si="35"/>
        <v>-6.1365272781838426E-2</v>
      </c>
      <c r="J1107" s="7">
        <v>44169</v>
      </c>
      <c r="K1107" s="8">
        <f t="shared" ca="1" si="36"/>
        <v>411880.76112807455</v>
      </c>
    </row>
    <row r="1108" spans="2:11" x14ac:dyDescent="0.2">
      <c r="B1108" s="7">
        <v>41962</v>
      </c>
      <c r="C1108" s="8">
        <v>379.03</v>
      </c>
      <c r="E1108" s="11">
        <f t="shared" si="35"/>
        <v>1.1009382863118915E-2</v>
      </c>
      <c r="J1108" s="7">
        <v>44170</v>
      </c>
      <c r="K1108" s="8">
        <f t="shared" ca="1" si="36"/>
        <v>412196.34143606725</v>
      </c>
    </row>
    <row r="1109" spans="2:11" x14ac:dyDescent="0.2">
      <c r="B1109" s="7">
        <v>41961</v>
      </c>
      <c r="C1109" s="8">
        <v>374.88</v>
      </c>
      <c r="E1109" s="11">
        <f t="shared" si="35"/>
        <v>-3.3600076445724214E-2</v>
      </c>
      <c r="J1109" s="7">
        <v>44171</v>
      </c>
      <c r="K1109" s="8">
        <f t="shared" ca="1" si="36"/>
        <v>430705.19283041853</v>
      </c>
    </row>
    <row r="1110" spans="2:11" x14ac:dyDescent="0.2">
      <c r="B1110" s="7">
        <v>41960</v>
      </c>
      <c r="C1110" s="8">
        <v>387.69</v>
      </c>
      <c r="E1110" s="11">
        <f t="shared" si="35"/>
        <v>-5.5816491127892928E-3</v>
      </c>
      <c r="J1110" s="7">
        <v>44172</v>
      </c>
      <c r="K1110" s="8">
        <f t="shared" ca="1" si="36"/>
        <v>421043.9045233393</v>
      </c>
    </row>
    <row r="1111" spans="2:11" x14ac:dyDescent="0.2">
      <c r="B1111" s="7">
        <v>41959</v>
      </c>
      <c r="C1111" s="8">
        <v>389.86</v>
      </c>
      <c r="E1111" s="11">
        <f t="shared" si="35"/>
        <v>3.3569038420726421E-2</v>
      </c>
      <c r="J1111" s="7">
        <v>44173</v>
      </c>
      <c r="K1111" s="8">
        <f t="shared" ca="1" si="36"/>
        <v>441701.59973872342</v>
      </c>
    </row>
    <row r="1112" spans="2:11" x14ac:dyDescent="0.2">
      <c r="B1112" s="7">
        <v>41958</v>
      </c>
      <c r="C1112" s="8">
        <v>376.99</v>
      </c>
      <c r="E1112" s="11">
        <f t="shared" si="35"/>
        <v>-5.9195883960667918E-2</v>
      </c>
      <c r="J1112" s="7">
        <v>44174</v>
      </c>
      <c r="K1112" s="8">
        <f t="shared" ca="1" si="36"/>
        <v>452292.71836347791</v>
      </c>
    </row>
    <row r="1113" spans="2:11" x14ac:dyDescent="0.2">
      <c r="B1113" s="7">
        <v>41957</v>
      </c>
      <c r="C1113" s="8">
        <v>399.98</v>
      </c>
      <c r="E1113" s="11">
        <f t="shared" si="35"/>
        <v>-5.1052003216073887E-2</v>
      </c>
      <c r="J1113" s="7">
        <v>44175</v>
      </c>
      <c r="K1113" s="8">
        <f t="shared" ca="1" si="36"/>
        <v>440823.00938558538</v>
      </c>
    </row>
    <row r="1114" spans="2:11" x14ac:dyDescent="0.2">
      <c r="B1114" s="7">
        <v>41956</v>
      </c>
      <c r="C1114" s="8">
        <v>420.93</v>
      </c>
      <c r="E1114" s="11">
        <f t="shared" si="35"/>
        <v>-1.3450577978700327E-2</v>
      </c>
      <c r="J1114" s="7">
        <v>44176</v>
      </c>
      <c r="K1114" s="8">
        <f t="shared" ca="1" si="36"/>
        <v>448415.23103746423</v>
      </c>
    </row>
    <row r="1115" spans="2:11" x14ac:dyDescent="0.2">
      <c r="B1115" s="7">
        <v>41955</v>
      </c>
      <c r="C1115" s="8">
        <v>426.63</v>
      </c>
      <c r="E1115" s="11">
        <f t="shared" si="35"/>
        <v>0.14065890594998584</v>
      </c>
      <c r="J1115" s="7">
        <v>44177</v>
      </c>
      <c r="K1115" s="8">
        <f t="shared" ca="1" si="36"/>
        <v>433700.8921031623</v>
      </c>
    </row>
    <row r="1116" spans="2:11" x14ac:dyDescent="0.2">
      <c r="B1116" s="7">
        <v>41954</v>
      </c>
      <c r="C1116" s="8">
        <v>370.65</v>
      </c>
      <c r="E1116" s="11">
        <f t="shared" si="35"/>
        <v>1.1450713925294153E-2</v>
      </c>
      <c r="J1116" s="7">
        <v>44178</v>
      </c>
      <c r="K1116" s="8">
        <f t="shared" ca="1" si="36"/>
        <v>426953.16926365363</v>
      </c>
    </row>
    <row r="1117" spans="2:11" x14ac:dyDescent="0.2">
      <c r="B1117" s="7">
        <v>41953</v>
      </c>
      <c r="C1117" s="8">
        <v>366.43</v>
      </c>
      <c r="E1117" s="11">
        <f t="shared" si="35"/>
        <v>4.540489200998048E-3</v>
      </c>
      <c r="J1117" s="7">
        <v>44179</v>
      </c>
      <c r="K1117" s="8">
        <f t="shared" ca="1" si="36"/>
        <v>396447.65086026263</v>
      </c>
    </row>
    <row r="1118" spans="2:11" x14ac:dyDescent="0.2">
      <c r="B1118" s="7">
        <v>41952</v>
      </c>
      <c r="C1118" s="8">
        <v>364.77</v>
      </c>
      <c r="E1118" s="11">
        <f t="shared" si="35"/>
        <v>5.4592804622753864E-2</v>
      </c>
      <c r="J1118" s="7">
        <v>44180</v>
      </c>
      <c r="K1118" s="8">
        <f t="shared" ca="1" si="36"/>
        <v>380798.38077401416</v>
      </c>
    </row>
    <row r="1119" spans="2:11" x14ac:dyDescent="0.2">
      <c r="B1119" s="7">
        <v>41951</v>
      </c>
      <c r="C1119" s="8">
        <v>345.39</v>
      </c>
      <c r="E1119" s="11">
        <f t="shared" si="35"/>
        <v>9.3957494350294865E-3</v>
      </c>
      <c r="J1119" s="7">
        <v>44181</v>
      </c>
      <c r="K1119" s="8">
        <f t="shared" ca="1" si="36"/>
        <v>378518.37846878299</v>
      </c>
    </row>
    <row r="1120" spans="2:11" x14ac:dyDescent="0.2">
      <c r="B1120" s="7">
        <v>41950</v>
      </c>
      <c r="C1120" s="8">
        <v>342.16</v>
      </c>
      <c r="E1120" s="11">
        <f t="shared" si="35"/>
        <v>-2.262611872806362E-2</v>
      </c>
      <c r="J1120" s="7">
        <v>44182</v>
      </c>
      <c r="K1120" s="8">
        <f t="shared" ca="1" si="36"/>
        <v>384818.49892113294</v>
      </c>
    </row>
    <row r="1121" spans="2:11" x14ac:dyDescent="0.2">
      <c r="B1121" s="7">
        <v>41949</v>
      </c>
      <c r="C1121" s="8">
        <v>349.99</v>
      </c>
      <c r="E1121" s="11">
        <f t="shared" si="35"/>
        <v>3.3735058316066602E-2</v>
      </c>
      <c r="J1121" s="7">
        <v>44183</v>
      </c>
      <c r="K1121" s="8">
        <f t="shared" ca="1" si="36"/>
        <v>396768.2053254621</v>
      </c>
    </row>
    <row r="1122" spans="2:11" x14ac:dyDescent="0.2">
      <c r="B1122" s="7">
        <v>41948</v>
      </c>
      <c r="C1122" s="8">
        <v>338.38</v>
      </c>
      <c r="E1122" s="11">
        <f t="shared" si="35"/>
        <v>2.441042532696374E-2</v>
      </c>
      <c r="J1122" s="7">
        <v>44184</v>
      </c>
      <c r="K1122" s="8">
        <f t="shared" ca="1" si="36"/>
        <v>434444.81741489563</v>
      </c>
    </row>
    <row r="1123" spans="2:11" x14ac:dyDescent="0.2">
      <c r="B1123" s="7">
        <v>41947</v>
      </c>
      <c r="C1123" s="8">
        <v>330.22</v>
      </c>
      <c r="E1123" s="11">
        <f t="shared" si="35"/>
        <v>1.4396637355062483E-2</v>
      </c>
      <c r="J1123" s="7">
        <v>44185</v>
      </c>
      <c r="K1123" s="8">
        <f t="shared" ca="1" si="36"/>
        <v>445526.37169873231</v>
      </c>
    </row>
    <row r="1124" spans="2:11" x14ac:dyDescent="0.2">
      <c r="B1124" s="7">
        <v>41946</v>
      </c>
      <c r="C1124" s="8">
        <v>325.5</v>
      </c>
      <c r="E1124" s="11">
        <f t="shared" si="35"/>
        <v>3.5084515722673517E-3</v>
      </c>
      <c r="J1124" s="7">
        <v>44186</v>
      </c>
      <c r="K1124" s="8">
        <f t="shared" ca="1" si="36"/>
        <v>437629.48162247706</v>
      </c>
    </row>
    <row r="1125" spans="2:11" x14ac:dyDescent="0.2">
      <c r="B1125" s="7">
        <v>41945</v>
      </c>
      <c r="C1125" s="8">
        <v>324.36</v>
      </c>
      <c r="E1125" s="11">
        <f t="shared" si="35"/>
        <v>-1.0476690324436888E-3</v>
      </c>
      <c r="J1125" s="7">
        <v>44187</v>
      </c>
      <c r="K1125" s="8">
        <f t="shared" ca="1" si="36"/>
        <v>434962.90626897401</v>
      </c>
    </row>
    <row r="1126" spans="2:11" x14ac:dyDescent="0.2">
      <c r="B1126" s="7">
        <v>41944</v>
      </c>
      <c r="C1126" s="8">
        <v>324.7</v>
      </c>
      <c r="E1126" s="11">
        <f t="shared" si="35"/>
        <v>-4.0114630137733608E-2</v>
      </c>
      <c r="J1126" s="7">
        <v>44188</v>
      </c>
      <c r="K1126" s="8">
        <f t="shared" ca="1" si="36"/>
        <v>449603.27554974548</v>
      </c>
    </row>
    <row r="1127" spans="2:11" x14ac:dyDescent="0.2">
      <c r="B1127" s="7">
        <v>41943</v>
      </c>
      <c r="C1127" s="8">
        <v>337.99</v>
      </c>
      <c r="E1127" s="11">
        <f t="shared" si="35"/>
        <v>-2.3827008250319151E-2</v>
      </c>
      <c r="J1127" s="7">
        <v>44189</v>
      </c>
      <c r="K1127" s="8">
        <f t="shared" ca="1" si="36"/>
        <v>452437.90050907439</v>
      </c>
    </row>
    <row r="1128" spans="2:11" x14ac:dyDescent="0.2">
      <c r="B1128" s="7">
        <v>41942</v>
      </c>
      <c r="C1128" s="8">
        <v>346.14</v>
      </c>
      <c r="E1128" s="11">
        <f t="shared" si="35"/>
        <v>3.062541351086388E-2</v>
      </c>
      <c r="J1128" s="7">
        <v>44190</v>
      </c>
      <c r="K1128" s="8">
        <f t="shared" ca="1" si="36"/>
        <v>460477.73197675456</v>
      </c>
    </row>
    <row r="1129" spans="2:11" x14ac:dyDescent="0.2">
      <c r="B1129" s="7">
        <v>41941</v>
      </c>
      <c r="C1129" s="8">
        <v>335.7</v>
      </c>
      <c r="E1129" s="11">
        <f t="shared" si="35"/>
        <v>-6.1405826698233079E-2</v>
      </c>
      <c r="J1129" s="7">
        <v>44191</v>
      </c>
      <c r="K1129" s="8">
        <f t="shared" ca="1" si="36"/>
        <v>462775.33817678818</v>
      </c>
    </row>
    <row r="1130" spans="2:11" x14ac:dyDescent="0.2">
      <c r="B1130" s="7">
        <v>41940</v>
      </c>
      <c r="C1130" s="8">
        <v>356.96</v>
      </c>
      <c r="E1130" s="11">
        <f t="shared" si="35"/>
        <v>1.9690576200763019E-2</v>
      </c>
      <c r="J1130" s="7">
        <v>44192</v>
      </c>
      <c r="K1130" s="8">
        <f t="shared" ca="1" si="36"/>
        <v>449259.14189938182</v>
      </c>
    </row>
    <row r="1131" spans="2:11" x14ac:dyDescent="0.2">
      <c r="B1131" s="7">
        <v>41939</v>
      </c>
      <c r="C1131" s="8">
        <v>350</v>
      </c>
      <c r="E1131" s="11">
        <f t="shared" si="35"/>
        <v>-1.469154874298979E-2</v>
      </c>
      <c r="J1131" s="7">
        <v>44193</v>
      </c>
      <c r="K1131" s="8">
        <f t="shared" ca="1" si="36"/>
        <v>437326.99609535572</v>
      </c>
    </row>
    <row r="1132" spans="2:11" x14ac:dyDescent="0.2">
      <c r="B1132" s="7">
        <v>41938</v>
      </c>
      <c r="C1132" s="8">
        <v>355.18</v>
      </c>
      <c r="E1132" s="11">
        <f t="shared" si="35"/>
        <v>1.8441427902722931E-2</v>
      </c>
      <c r="J1132" s="7">
        <v>44194</v>
      </c>
      <c r="K1132" s="8">
        <f t="shared" ca="1" si="36"/>
        <v>437110.80708025361</v>
      </c>
    </row>
    <row r="1133" spans="2:11" x14ac:dyDescent="0.2">
      <c r="B1133" s="7">
        <v>41937</v>
      </c>
      <c r="C1133" s="8">
        <v>348.69</v>
      </c>
      <c r="E1133" s="11">
        <f t="shared" si="35"/>
        <v>-2.8749064960794456E-2</v>
      </c>
      <c r="J1133" s="7">
        <v>44195</v>
      </c>
      <c r="K1133" s="8">
        <f t="shared" ca="1" si="36"/>
        <v>454497.83768185746</v>
      </c>
    </row>
    <row r="1134" spans="2:11" x14ac:dyDescent="0.2">
      <c r="B1134" s="7">
        <v>41936</v>
      </c>
      <c r="C1134" s="8">
        <v>358.86</v>
      </c>
      <c r="E1134" s="11">
        <f t="shared" si="35"/>
        <v>4.6924838911669327E-3</v>
      </c>
      <c r="J1134" s="7">
        <v>44196</v>
      </c>
      <c r="K1134" s="8">
        <f t="shared" ca="1" si="36"/>
        <v>449090.02513009356</v>
      </c>
    </row>
    <row r="1135" spans="2:11" x14ac:dyDescent="0.2">
      <c r="B1135" s="7">
        <v>41935</v>
      </c>
      <c r="C1135" s="8">
        <v>357.18</v>
      </c>
      <c r="E1135" s="11">
        <f t="shared" si="35"/>
        <v>-6.7285458773183177E-2</v>
      </c>
      <c r="J1135" s="7">
        <v>44197</v>
      </c>
      <c r="K1135" s="8">
        <f t="shared" ca="1" si="36"/>
        <v>459137.225290192</v>
      </c>
    </row>
    <row r="1136" spans="2:11" x14ac:dyDescent="0.2">
      <c r="B1136" s="7">
        <v>41934</v>
      </c>
      <c r="C1136" s="8">
        <v>382.04</v>
      </c>
      <c r="E1136" s="11">
        <f t="shared" si="35"/>
        <v>-9.8197051350592326E-3</v>
      </c>
      <c r="J1136" s="7">
        <v>44198</v>
      </c>
      <c r="K1136" s="8">
        <f t="shared" ca="1" si="36"/>
        <v>461816.92137145472</v>
      </c>
    </row>
    <row r="1137" spans="2:11" x14ac:dyDescent="0.2">
      <c r="B1137" s="7">
        <v>41933</v>
      </c>
      <c r="C1137" s="8">
        <v>385.81</v>
      </c>
      <c r="E1137" s="11">
        <f t="shared" si="35"/>
        <v>1.199461591704341E-2</v>
      </c>
      <c r="J1137" s="7">
        <v>44199</v>
      </c>
      <c r="K1137" s="8">
        <f t="shared" ca="1" si="36"/>
        <v>461119.08604456374</v>
      </c>
    </row>
    <row r="1138" spans="2:11" x14ac:dyDescent="0.2">
      <c r="B1138" s="7">
        <v>41932</v>
      </c>
      <c r="C1138" s="8">
        <v>381.21</v>
      </c>
      <c r="E1138" s="11">
        <f t="shared" si="35"/>
        <v>-1.6442860766964138E-2</v>
      </c>
      <c r="J1138" s="7">
        <v>44200</v>
      </c>
      <c r="K1138" s="8">
        <f t="shared" ca="1" si="36"/>
        <v>469612.8125241996</v>
      </c>
    </row>
    <row r="1139" spans="2:11" x14ac:dyDescent="0.2">
      <c r="B1139" s="7">
        <v>41931</v>
      </c>
      <c r="C1139" s="8">
        <v>387.53</v>
      </c>
      <c r="E1139" s="11">
        <f t="shared" si="35"/>
        <v>-7.8395487031194932E-3</v>
      </c>
      <c r="J1139" s="7">
        <v>44201</v>
      </c>
      <c r="K1139" s="8">
        <f t="shared" ca="1" si="36"/>
        <v>506492.80055926985</v>
      </c>
    </row>
    <row r="1140" spans="2:11" x14ac:dyDescent="0.2">
      <c r="B1140" s="7">
        <v>41930</v>
      </c>
      <c r="C1140" s="8">
        <v>390.58</v>
      </c>
      <c r="E1140" s="11">
        <f t="shared" si="35"/>
        <v>1.7902135230962138E-2</v>
      </c>
      <c r="J1140" s="7">
        <v>44202</v>
      </c>
      <c r="K1140" s="8">
        <f t="shared" ca="1" si="36"/>
        <v>489342.48764634843</v>
      </c>
    </row>
    <row r="1141" spans="2:11" x14ac:dyDescent="0.2">
      <c r="B1141" s="7">
        <v>41929</v>
      </c>
      <c r="C1141" s="8">
        <v>383.65</v>
      </c>
      <c r="E1141" s="11">
        <f t="shared" si="35"/>
        <v>-7.8165715287838243E-4</v>
      </c>
      <c r="J1141" s="7">
        <v>44203</v>
      </c>
      <c r="K1141" s="8">
        <f t="shared" ca="1" si="36"/>
        <v>494411.69148302963</v>
      </c>
    </row>
    <row r="1142" spans="2:11" x14ac:dyDescent="0.2">
      <c r="B1142" s="7">
        <v>41928</v>
      </c>
      <c r="C1142" s="8">
        <v>383.95</v>
      </c>
      <c r="E1142" s="11">
        <f t="shared" si="35"/>
        <v>-2.7157500309240235E-2</v>
      </c>
      <c r="J1142" s="7">
        <v>44204</v>
      </c>
      <c r="K1142" s="8">
        <f t="shared" ca="1" si="36"/>
        <v>483186.51258904557</v>
      </c>
    </row>
    <row r="1143" spans="2:11" x14ac:dyDescent="0.2">
      <c r="B1143" s="7">
        <v>41927</v>
      </c>
      <c r="C1143" s="8">
        <v>394.52</v>
      </c>
      <c r="E1143" s="11">
        <f t="shared" si="35"/>
        <v>-2.2209209623207604E-2</v>
      </c>
      <c r="J1143" s="7">
        <v>44205</v>
      </c>
      <c r="K1143" s="8">
        <f t="shared" ca="1" si="36"/>
        <v>483665.65395061631</v>
      </c>
    </row>
    <row r="1144" spans="2:11" x14ac:dyDescent="0.2">
      <c r="B1144" s="7">
        <v>41926</v>
      </c>
      <c r="C1144" s="8">
        <v>403.38</v>
      </c>
      <c r="E1144" s="11">
        <f t="shared" si="35"/>
        <v>2.7087763866639619E-2</v>
      </c>
      <c r="J1144" s="7">
        <v>44206</v>
      </c>
      <c r="K1144" s="8">
        <f t="shared" ca="1" si="36"/>
        <v>489820.58912821719</v>
      </c>
    </row>
    <row r="1145" spans="2:11" x14ac:dyDescent="0.2">
      <c r="B1145" s="7">
        <v>41925</v>
      </c>
      <c r="C1145" s="8">
        <v>392.6</v>
      </c>
      <c r="E1145" s="11">
        <f t="shared" si="35"/>
        <v>3.7606123265594711E-2</v>
      </c>
      <c r="J1145" s="7">
        <v>44207</v>
      </c>
      <c r="K1145" s="8">
        <f t="shared" ca="1" si="36"/>
        <v>451964.43872021267</v>
      </c>
    </row>
    <row r="1146" spans="2:11" x14ac:dyDescent="0.2">
      <c r="B1146" s="7">
        <v>41924</v>
      </c>
      <c r="C1146" s="8">
        <v>378.11</v>
      </c>
      <c r="E1146" s="11">
        <f t="shared" si="35"/>
        <v>4.354094675099502E-2</v>
      </c>
      <c r="J1146" s="7">
        <v>44208</v>
      </c>
      <c r="K1146" s="8">
        <f t="shared" ca="1" si="36"/>
        <v>459549.77946903493</v>
      </c>
    </row>
    <row r="1147" spans="2:11" x14ac:dyDescent="0.2">
      <c r="B1147" s="7">
        <v>41923</v>
      </c>
      <c r="C1147" s="8">
        <v>362</v>
      </c>
      <c r="E1147" s="11">
        <f t="shared" si="35"/>
        <v>3.0710090674275496E-3</v>
      </c>
      <c r="J1147" s="7">
        <v>44209</v>
      </c>
      <c r="K1147" s="8">
        <f t="shared" ca="1" si="36"/>
        <v>457749.70682892314</v>
      </c>
    </row>
    <row r="1148" spans="2:11" x14ac:dyDescent="0.2">
      <c r="B1148" s="7">
        <v>41922</v>
      </c>
      <c r="C1148" s="8">
        <v>360.89</v>
      </c>
      <c r="E1148" s="11">
        <f t="shared" si="35"/>
        <v>-8.6081370285066173E-3</v>
      </c>
      <c r="J1148" s="7">
        <v>44210</v>
      </c>
      <c r="K1148" s="8">
        <f t="shared" ca="1" si="36"/>
        <v>458964.12075034989</v>
      </c>
    </row>
    <row r="1149" spans="2:11" x14ac:dyDescent="0.2">
      <c r="B1149" s="7">
        <v>41921</v>
      </c>
      <c r="C1149" s="8">
        <v>364.01</v>
      </c>
      <c r="E1149" s="11">
        <f t="shared" si="35"/>
        <v>2.3009323652344916E-2</v>
      </c>
      <c r="J1149" s="7">
        <v>44211</v>
      </c>
      <c r="K1149" s="8">
        <f t="shared" ca="1" si="36"/>
        <v>480817.13272319513</v>
      </c>
    </row>
    <row r="1150" spans="2:11" x14ac:dyDescent="0.2">
      <c r="B1150" s="7">
        <v>41920</v>
      </c>
      <c r="C1150" s="8">
        <v>355.73</v>
      </c>
      <c r="E1150" s="11">
        <f t="shared" si="35"/>
        <v>6.0638677519185037E-2</v>
      </c>
      <c r="J1150" s="7">
        <v>44212</v>
      </c>
      <c r="K1150" s="8">
        <f t="shared" ca="1" si="36"/>
        <v>477730.7517615977</v>
      </c>
    </row>
    <row r="1151" spans="2:11" x14ac:dyDescent="0.2">
      <c r="B1151" s="7">
        <v>41919</v>
      </c>
      <c r="C1151" s="8">
        <v>334.8</v>
      </c>
      <c r="E1151" s="11">
        <f t="shared" si="35"/>
        <v>1.8722565611555577E-2</v>
      </c>
      <c r="J1151" s="7">
        <v>44213</v>
      </c>
      <c r="K1151" s="8">
        <f t="shared" ca="1" si="36"/>
        <v>492604.97220471053</v>
      </c>
    </row>
    <row r="1152" spans="2:11" x14ac:dyDescent="0.2">
      <c r="B1152" s="7">
        <v>41918</v>
      </c>
      <c r="C1152" s="8">
        <v>328.59</v>
      </c>
      <c r="E1152" s="11">
        <f t="shared" si="35"/>
        <v>1.5549837171658273E-2</v>
      </c>
      <c r="J1152" s="7">
        <v>44214</v>
      </c>
      <c r="K1152" s="8">
        <f t="shared" ca="1" si="36"/>
        <v>520486.40943462285</v>
      </c>
    </row>
    <row r="1153" spans="2:11" x14ac:dyDescent="0.2">
      <c r="B1153" s="7">
        <v>41917</v>
      </c>
      <c r="C1153" s="8">
        <v>323.52</v>
      </c>
      <c r="E1153" s="11">
        <f t="shared" si="35"/>
        <v>-8.2804099241598466E-3</v>
      </c>
      <c r="J1153" s="7">
        <v>44215</v>
      </c>
      <c r="K1153" s="8">
        <f t="shared" ca="1" si="36"/>
        <v>523646.98573738767</v>
      </c>
    </row>
    <row r="1154" spans="2:11" x14ac:dyDescent="0.2">
      <c r="B1154" s="7">
        <v>41916</v>
      </c>
      <c r="C1154" s="8">
        <v>326.20999999999998</v>
      </c>
      <c r="E1154" s="11">
        <f t="shared" si="35"/>
        <v>-9.5056546364601618E-2</v>
      </c>
      <c r="J1154" s="7">
        <v>44216</v>
      </c>
      <c r="K1154" s="8">
        <f t="shared" ca="1" si="36"/>
        <v>546094.71082967275</v>
      </c>
    </row>
    <row r="1155" spans="2:11" x14ac:dyDescent="0.2">
      <c r="B1155" s="7">
        <v>41915</v>
      </c>
      <c r="C1155" s="8">
        <v>358.74</v>
      </c>
      <c r="E1155" s="11">
        <f t="shared" si="35"/>
        <v>-4.3474436220061745E-2</v>
      </c>
      <c r="J1155" s="7">
        <v>44217</v>
      </c>
      <c r="K1155" s="8">
        <f t="shared" ca="1" si="36"/>
        <v>530702.81605082459</v>
      </c>
    </row>
    <row r="1156" spans="2:11" x14ac:dyDescent="0.2">
      <c r="B1156" s="7">
        <v>41914</v>
      </c>
      <c r="C1156" s="8">
        <v>374.68</v>
      </c>
      <c r="E1156" s="11">
        <f t="shared" si="35"/>
        <v>-2.6807303451483154E-2</v>
      </c>
      <c r="J1156" s="7">
        <v>44218</v>
      </c>
      <c r="K1156" s="8">
        <f t="shared" ca="1" si="36"/>
        <v>524378.91196967277</v>
      </c>
    </row>
    <row r="1157" spans="2:11" x14ac:dyDescent="0.2">
      <c r="B1157" s="7">
        <v>41913</v>
      </c>
      <c r="C1157" s="8">
        <v>384.86</v>
      </c>
      <c r="E1157" s="11">
        <f t="shared" si="35"/>
        <v>-1.6058080733957647E-2</v>
      </c>
      <c r="J1157" s="7">
        <v>44219</v>
      </c>
      <c r="K1157" s="8">
        <f t="shared" ca="1" si="36"/>
        <v>513948.13717230869</v>
      </c>
    </row>
    <row r="1158" spans="2:11" x14ac:dyDescent="0.2">
      <c r="B1158" s="7">
        <v>41912</v>
      </c>
      <c r="C1158" s="8">
        <v>391.09</v>
      </c>
      <c r="E1158" s="11">
        <f t="shared" si="35"/>
        <v>4.4147298686381474E-2</v>
      </c>
      <c r="J1158" s="7">
        <v>44220</v>
      </c>
      <c r="K1158" s="8">
        <f t="shared" ca="1" si="36"/>
        <v>510120.3705784122</v>
      </c>
    </row>
    <row r="1159" spans="2:11" x14ac:dyDescent="0.2">
      <c r="B1159" s="7">
        <v>41911</v>
      </c>
      <c r="C1159" s="8">
        <v>374.2</v>
      </c>
      <c r="E1159" s="11">
        <f t="shared" ref="E1159:E1222" si="37">LN(C1159/C1160)</f>
        <v>-3.0685101790222289E-3</v>
      </c>
      <c r="J1159" s="7">
        <v>44221</v>
      </c>
      <c r="K1159" s="8">
        <f t="shared" ca="1" si="36"/>
        <v>498889.44025415828</v>
      </c>
    </row>
    <row r="1160" spans="2:11" x14ac:dyDescent="0.2">
      <c r="B1160" s="7">
        <v>41910</v>
      </c>
      <c r="C1160" s="8">
        <v>375.35</v>
      </c>
      <c r="E1160" s="11">
        <f t="shared" si="37"/>
        <v>-6.8020861562380242E-2</v>
      </c>
      <c r="J1160" s="7">
        <v>44222</v>
      </c>
      <c r="K1160" s="8">
        <f t="shared" ca="1" si="36"/>
        <v>487101.85875047819</v>
      </c>
    </row>
    <row r="1161" spans="2:11" x14ac:dyDescent="0.2">
      <c r="B1161" s="7">
        <v>41909</v>
      </c>
      <c r="C1161" s="8">
        <v>401.77</v>
      </c>
      <c r="E1161" s="11">
        <f t="shared" si="37"/>
        <v>-4.4701691145623409E-3</v>
      </c>
      <c r="J1161" s="7">
        <v>44223</v>
      </c>
      <c r="K1161" s="8">
        <f t="shared" ref="K1161:K1204" ca="1" si="38">K1160*EXP($G$15+$G$9*NORMSINV(RAND()))</f>
        <v>505927.04267712391</v>
      </c>
    </row>
    <row r="1162" spans="2:11" x14ac:dyDescent="0.2">
      <c r="B1162" s="7">
        <v>41908</v>
      </c>
      <c r="C1162" s="8">
        <v>403.57</v>
      </c>
      <c r="E1162" s="11">
        <f t="shared" si="37"/>
        <v>-1.2778232048054384E-2</v>
      </c>
      <c r="J1162" s="7">
        <v>44224</v>
      </c>
      <c r="K1162" s="8">
        <f t="shared" ca="1" si="38"/>
        <v>506278.48609284981</v>
      </c>
    </row>
    <row r="1163" spans="2:11" x14ac:dyDescent="0.2">
      <c r="B1163" s="7">
        <v>41907</v>
      </c>
      <c r="C1163" s="8">
        <v>408.76</v>
      </c>
      <c r="E1163" s="11">
        <f t="shared" si="37"/>
        <v>-3.5850266564580388E-2</v>
      </c>
      <c r="J1163" s="7">
        <v>44225</v>
      </c>
      <c r="K1163" s="8">
        <f t="shared" ca="1" si="38"/>
        <v>503258.69825674669</v>
      </c>
    </row>
    <row r="1164" spans="2:11" x14ac:dyDescent="0.2">
      <c r="B1164" s="7">
        <v>41906</v>
      </c>
      <c r="C1164" s="8">
        <v>423.68</v>
      </c>
      <c r="E1164" s="11">
        <f t="shared" si="37"/>
        <v>-3.545262030165415E-2</v>
      </c>
      <c r="J1164" s="7">
        <v>44226</v>
      </c>
      <c r="K1164" s="8">
        <f t="shared" ca="1" si="38"/>
        <v>514462.9219413143</v>
      </c>
    </row>
    <row r="1165" spans="2:11" x14ac:dyDescent="0.2">
      <c r="B1165" s="7">
        <v>41905</v>
      </c>
      <c r="C1165" s="8">
        <v>438.97</v>
      </c>
      <c r="E1165" s="11">
        <f t="shared" si="37"/>
        <v>9.2791541812974568E-2</v>
      </c>
      <c r="J1165" s="7">
        <v>44227</v>
      </c>
      <c r="K1165" s="8">
        <f t="shared" ca="1" si="38"/>
        <v>546412.26847601472</v>
      </c>
    </row>
    <row r="1166" spans="2:11" x14ac:dyDescent="0.2">
      <c r="B1166" s="7">
        <v>41904</v>
      </c>
      <c r="C1166" s="8">
        <v>400.07</v>
      </c>
      <c r="E1166" s="11">
        <f t="shared" si="37"/>
        <v>1.3006179767964374E-3</v>
      </c>
      <c r="J1166" s="7">
        <v>44228</v>
      </c>
      <c r="K1166" s="8">
        <f t="shared" ca="1" si="38"/>
        <v>521920.98767523299</v>
      </c>
    </row>
    <row r="1167" spans="2:11" x14ac:dyDescent="0.2">
      <c r="B1167" s="7">
        <v>41903</v>
      </c>
      <c r="C1167" s="8">
        <v>399.55</v>
      </c>
      <c r="E1167" s="11">
        <f t="shared" si="37"/>
        <v>-2.2789272923536479E-2</v>
      </c>
      <c r="J1167" s="7">
        <v>44229</v>
      </c>
      <c r="K1167" s="8">
        <f t="shared" ca="1" si="38"/>
        <v>522687.42414386448</v>
      </c>
    </row>
    <row r="1168" spans="2:11" x14ac:dyDescent="0.2">
      <c r="B1168" s="7">
        <v>41902</v>
      </c>
      <c r="C1168" s="8">
        <v>408.76</v>
      </c>
      <c r="E1168" s="11">
        <f t="shared" si="37"/>
        <v>3.2067573351419118E-2</v>
      </c>
      <c r="J1168" s="7">
        <v>44230</v>
      </c>
      <c r="K1168" s="8">
        <f t="shared" ca="1" si="38"/>
        <v>520890.62429543893</v>
      </c>
    </row>
    <row r="1169" spans="2:11" x14ac:dyDescent="0.2">
      <c r="B1169" s="7">
        <v>41901</v>
      </c>
      <c r="C1169" s="8">
        <v>395.86</v>
      </c>
      <c r="E1169" s="11">
        <f t="shared" si="37"/>
        <v>-7.10285555318277E-2</v>
      </c>
      <c r="J1169" s="7">
        <v>44231</v>
      </c>
      <c r="K1169" s="8">
        <f t="shared" ca="1" si="38"/>
        <v>493489.54811876063</v>
      </c>
    </row>
    <row r="1170" spans="2:11" x14ac:dyDescent="0.2">
      <c r="B1170" s="7">
        <v>41900</v>
      </c>
      <c r="C1170" s="8">
        <v>425</v>
      </c>
      <c r="E1170" s="11">
        <f t="shared" si="37"/>
        <v>-6.1792106131292726E-2</v>
      </c>
      <c r="J1170" s="7">
        <v>44232</v>
      </c>
      <c r="K1170" s="8">
        <f t="shared" ca="1" si="38"/>
        <v>498279.03542474087</v>
      </c>
    </row>
    <row r="1171" spans="2:11" x14ac:dyDescent="0.2">
      <c r="B1171" s="7">
        <v>41899</v>
      </c>
      <c r="C1171" s="8">
        <v>452.09</v>
      </c>
      <c r="E1171" s="11">
        <f t="shared" si="37"/>
        <v>-2.172690513233241E-2</v>
      </c>
      <c r="J1171" s="7">
        <v>44233</v>
      </c>
      <c r="K1171" s="8">
        <f t="shared" ca="1" si="38"/>
        <v>495586.46236217808</v>
      </c>
    </row>
    <row r="1172" spans="2:11" x14ac:dyDescent="0.2">
      <c r="B1172" s="7">
        <v>41898</v>
      </c>
      <c r="C1172" s="8">
        <v>462.02</v>
      </c>
      <c r="E1172" s="11">
        <f t="shared" si="37"/>
        <v>-1.599621865514839E-2</v>
      </c>
      <c r="J1172" s="7">
        <v>44234</v>
      </c>
      <c r="K1172" s="8">
        <f t="shared" ca="1" si="38"/>
        <v>516820.51537660864</v>
      </c>
    </row>
    <row r="1173" spans="2:11" x14ac:dyDescent="0.2">
      <c r="B1173" s="7">
        <v>41897</v>
      </c>
      <c r="C1173" s="8">
        <v>469.47</v>
      </c>
      <c r="E1173" s="11">
        <f t="shared" si="37"/>
        <v>-1.274145242689418E-2</v>
      </c>
      <c r="J1173" s="7">
        <v>44235</v>
      </c>
      <c r="K1173" s="8">
        <f t="shared" ca="1" si="38"/>
        <v>502471.2742796964</v>
      </c>
    </row>
    <row r="1174" spans="2:11" x14ac:dyDescent="0.2">
      <c r="B1174" s="7">
        <v>41896</v>
      </c>
      <c r="C1174" s="8">
        <v>475.49</v>
      </c>
      <c r="E1174" s="11">
        <f t="shared" si="37"/>
        <v>-5.2230393418281878E-3</v>
      </c>
      <c r="J1174" s="7">
        <v>44236</v>
      </c>
      <c r="K1174" s="8">
        <f t="shared" ca="1" si="38"/>
        <v>495155.81152792723</v>
      </c>
    </row>
    <row r="1175" spans="2:11" x14ac:dyDescent="0.2">
      <c r="B1175" s="7">
        <v>41895</v>
      </c>
      <c r="C1175" s="8">
        <v>477.98</v>
      </c>
      <c r="E1175" s="11">
        <f t="shared" si="37"/>
        <v>7.0544067480405488E-3</v>
      </c>
      <c r="J1175" s="7">
        <v>44237</v>
      </c>
      <c r="K1175" s="8">
        <f t="shared" ca="1" si="38"/>
        <v>509854.66494268976</v>
      </c>
    </row>
    <row r="1176" spans="2:11" x14ac:dyDescent="0.2">
      <c r="B1176" s="7">
        <v>41894</v>
      </c>
      <c r="C1176" s="8">
        <v>474.62</v>
      </c>
      <c r="E1176" s="11">
        <f t="shared" si="37"/>
        <v>-2.6932642631926308E-3</v>
      </c>
      <c r="J1176" s="7">
        <v>44238</v>
      </c>
      <c r="K1176" s="8">
        <f t="shared" ca="1" si="38"/>
        <v>557423.46506625984</v>
      </c>
    </row>
    <row r="1177" spans="2:11" x14ac:dyDescent="0.2">
      <c r="B1177" s="7">
        <v>41893</v>
      </c>
      <c r="C1177" s="8">
        <v>475.9</v>
      </c>
      <c r="E1177" s="11">
        <f t="shared" si="37"/>
        <v>-1.406868689848069E-3</v>
      </c>
      <c r="J1177" s="7">
        <v>44239</v>
      </c>
      <c r="K1177" s="8">
        <f t="shared" ca="1" si="38"/>
        <v>539738.87299512501</v>
      </c>
    </row>
    <row r="1178" spans="2:11" x14ac:dyDescent="0.2">
      <c r="B1178" s="7">
        <v>41892</v>
      </c>
      <c r="C1178" s="8">
        <v>476.57</v>
      </c>
      <c r="E1178" s="11">
        <f t="shared" si="37"/>
        <v>7.0964847126811703E-3</v>
      </c>
      <c r="J1178" s="7">
        <v>44240</v>
      </c>
      <c r="K1178" s="8">
        <f t="shared" ca="1" si="38"/>
        <v>568358.82591748482</v>
      </c>
    </row>
    <row r="1179" spans="2:11" x14ac:dyDescent="0.2">
      <c r="B1179" s="7">
        <v>41891</v>
      </c>
      <c r="C1179" s="8">
        <v>473.2</v>
      </c>
      <c r="E1179" s="11">
        <f t="shared" si="37"/>
        <v>1.0344956467546823E-2</v>
      </c>
      <c r="J1179" s="7">
        <v>44241</v>
      </c>
      <c r="K1179" s="8">
        <f t="shared" ca="1" si="38"/>
        <v>562253.8418026279</v>
      </c>
    </row>
    <row r="1180" spans="2:11" x14ac:dyDescent="0.2">
      <c r="B1180" s="7">
        <v>41890</v>
      </c>
      <c r="C1180" s="8">
        <v>468.33</v>
      </c>
      <c r="E1180" s="11">
        <f t="shared" si="37"/>
        <v>-1.5046482052278846E-2</v>
      </c>
      <c r="J1180" s="7">
        <v>44242</v>
      </c>
      <c r="K1180" s="8">
        <f t="shared" ca="1" si="38"/>
        <v>557408.18584386888</v>
      </c>
    </row>
    <row r="1181" spans="2:11" x14ac:dyDescent="0.2">
      <c r="B1181" s="7">
        <v>41889</v>
      </c>
      <c r="C1181" s="8">
        <v>475.43</v>
      </c>
      <c r="E1181" s="11">
        <f t="shared" si="37"/>
        <v>-9.1080078128122632E-3</v>
      </c>
      <c r="J1181" s="7">
        <v>44243</v>
      </c>
      <c r="K1181" s="8">
        <f t="shared" ca="1" si="38"/>
        <v>547716.16998148686</v>
      </c>
    </row>
    <row r="1182" spans="2:11" x14ac:dyDescent="0.2">
      <c r="B1182" s="7">
        <v>41888</v>
      </c>
      <c r="C1182" s="8">
        <v>479.78</v>
      </c>
      <c r="E1182" s="11">
        <f t="shared" si="37"/>
        <v>4.4494187857586388E-3</v>
      </c>
      <c r="J1182" s="7">
        <v>44244</v>
      </c>
      <c r="K1182" s="8">
        <f t="shared" ca="1" si="38"/>
        <v>518998.79939744336</v>
      </c>
    </row>
    <row r="1183" spans="2:11" x14ac:dyDescent="0.2">
      <c r="B1183" s="7">
        <v>41887</v>
      </c>
      <c r="C1183" s="8">
        <v>477.65</v>
      </c>
      <c r="E1183" s="11">
        <f t="shared" si="37"/>
        <v>-2.026844366830061E-2</v>
      </c>
      <c r="J1183" s="7">
        <v>44245</v>
      </c>
      <c r="K1183" s="8">
        <f t="shared" ca="1" si="38"/>
        <v>513445.88439091807</v>
      </c>
    </row>
    <row r="1184" spans="2:11" x14ac:dyDescent="0.2">
      <c r="B1184" s="7">
        <v>41886</v>
      </c>
      <c r="C1184" s="8">
        <v>487.43</v>
      </c>
      <c r="E1184" s="11">
        <f t="shared" si="37"/>
        <v>2.6063492115590014E-2</v>
      </c>
      <c r="J1184" s="7">
        <v>44246</v>
      </c>
      <c r="K1184" s="8">
        <f t="shared" ca="1" si="38"/>
        <v>528998.24207320646</v>
      </c>
    </row>
    <row r="1185" spans="2:11" x14ac:dyDescent="0.2">
      <c r="B1185" s="7">
        <v>41885</v>
      </c>
      <c r="C1185" s="8">
        <v>474.89</v>
      </c>
      <c r="E1185" s="11">
        <f t="shared" si="37"/>
        <v>8.2158021874529903E-4</v>
      </c>
      <c r="J1185" s="7">
        <v>44247</v>
      </c>
      <c r="K1185" s="8">
        <f t="shared" ca="1" si="38"/>
        <v>505696.62155006023</v>
      </c>
    </row>
    <row r="1186" spans="2:11" x14ac:dyDescent="0.2">
      <c r="B1186" s="7">
        <v>41884</v>
      </c>
      <c r="C1186" s="8">
        <v>474.5</v>
      </c>
      <c r="E1186" s="11">
        <f t="shared" si="37"/>
        <v>-8.4295709398356198E-5</v>
      </c>
      <c r="J1186" s="7">
        <v>44248</v>
      </c>
      <c r="K1186" s="8">
        <f t="shared" ca="1" si="38"/>
        <v>497613.74362268095</v>
      </c>
    </row>
    <row r="1187" spans="2:11" x14ac:dyDescent="0.2">
      <c r="B1187" s="7">
        <v>41883</v>
      </c>
      <c r="C1187" s="8">
        <v>474.54</v>
      </c>
      <c r="E1187" s="11">
        <f t="shared" si="37"/>
        <v>-9.4381874718826725E-3</v>
      </c>
      <c r="J1187" s="7">
        <v>44249</v>
      </c>
      <c r="K1187" s="8">
        <f t="shared" ca="1" si="38"/>
        <v>488845.56914672552</v>
      </c>
    </row>
    <row r="1188" spans="2:11" x14ac:dyDescent="0.2">
      <c r="B1188" s="7">
        <v>41882</v>
      </c>
      <c r="C1188" s="8">
        <v>479.04</v>
      </c>
      <c r="E1188" s="11">
        <f t="shared" si="37"/>
        <v>-4.4522553826509735E-2</v>
      </c>
      <c r="J1188" s="7">
        <v>44250</v>
      </c>
      <c r="K1188" s="8">
        <f t="shared" ca="1" si="38"/>
        <v>476893.99916997238</v>
      </c>
    </row>
    <row r="1189" spans="2:11" x14ac:dyDescent="0.2">
      <c r="B1189" s="7">
        <v>41881</v>
      </c>
      <c r="C1189" s="8">
        <v>500.85</v>
      </c>
      <c r="E1189" s="11">
        <f t="shared" si="37"/>
        <v>-1.6730578832785746E-2</v>
      </c>
      <c r="J1189" s="7">
        <v>44251</v>
      </c>
      <c r="K1189" s="8">
        <f t="shared" ca="1" si="38"/>
        <v>521939.6078215671</v>
      </c>
    </row>
    <row r="1190" spans="2:11" x14ac:dyDescent="0.2">
      <c r="B1190" s="7">
        <v>41880</v>
      </c>
      <c r="C1190" s="8">
        <v>509.3</v>
      </c>
      <c r="E1190" s="11">
        <f t="shared" si="37"/>
        <v>6.5005646030934627E-3</v>
      </c>
      <c r="J1190" s="7">
        <v>44252</v>
      </c>
      <c r="K1190" s="8">
        <f t="shared" ca="1" si="38"/>
        <v>523032.12185651733</v>
      </c>
    </row>
    <row r="1191" spans="2:11" x14ac:dyDescent="0.2">
      <c r="B1191" s="7">
        <v>41879</v>
      </c>
      <c r="C1191" s="8">
        <v>506</v>
      </c>
      <c r="E1191" s="11">
        <f t="shared" si="37"/>
        <v>-1.1534017262393002E-2</v>
      </c>
      <c r="J1191" s="7">
        <v>44253</v>
      </c>
      <c r="K1191" s="8">
        <f t="shared" ca="1" si="38"/>
        <v>531741.91311645741</v>
      </c>
    </row>
    <row r="1192" spans="2:11" x14ac:dyDescent="0.2">
      <c r="B1192" s="7">
        <v>41878</v>
      </c>
      <c r="C1192" s="8">
        <v>511.87</v>
      </c>
      <c r="E1192" s="11">
        <f t="shared" si="37"/>
        <v>-6.054392060335865E-4</v>
      </c>
      <c r="J1192" s="7">
        <v>44254</v>
      </c>
      <c r="K1192" s="8">
        <f t="shared" ca="1" si="38"/>
        <v>527152.97482157068</v>
      </c>
    </row>
    <row r="1193" spans="2:11" x14ac:dyDescent="0.2">
      <c r="B1193" s="7">
        <v>41877</v>
      </c>
      <c r="C1193" s="8">
        <v>512.17999999999995</v>
      </c>
      <c r="E1193" s="11">
        <f t="shared" si="37"/>
        <v>1.6457064332365233E-2</v>
      </c>
      <c r="J1193" s="7">
        <v>44255</v>
      </c>
      <c r="K1193" s="8">
        <f t="shared" ca="1" si="38"/>
        <v>547726.33808444149</v>
      </c>
    </row>
    <row r="1194" spans="2:11" x14ac:dyDescent="0.2">
      <c r="B1194" s="7">
        <v>41876</v>
      </c>
      <c r="C1194" s="8">
        <v>503.82</v>
      </c>
      <c r="E1194" s="11">
        <f t="shared" si="37"/>
        <v>-7.9670669619833368E-3</v>
      </c>
      <c r="J1194" s="7">
        <v>44256</v>
      </c>
      <c r="K1194" s="8">
        <f t="shared" ca="1" si="38"/>
        <v>561789.65313686</v>
      </c>
    </row>
    <row r="1195" spans="2:11" x14ac:dyDescent="0.2">
      <c r="B1195" s="7">
        <v>41875</v>
      </c>
      <c r="C1195" s="8">
        <v>507.85</v>
      </c>
      <c r="E1195" s="11">
        <f t="shared" si="37"/>
        <v>2.1596102288881511E-2</v>
      </c>
      <c r="J1195" s="7">
        <v>44257</v>
      </c>
      <c r="K1195" s="8">
        <f t="shared" ca="1" si="38"/>
        <v>572837.29419905681</v>
      </c>
    </row>
    <row r="1196" spans="2:11" x14ac:dyDescent="0.2">
      <c r="B1196" s="7">
        <v>41874</v>
      </c>
      <c r="C1196" s="8">
        <v>497</v>
      </c>
      <c r="E1196" s="11">
        <f t="shared" si="37"/>
        <v>-3.4897031875939663E-2</v>
      </c>
      <c r="J1196" s="7">
        <v>44258</v>
      </c>
      <c r="K1196" s="8">
        <f t="shared" ca="1" si="38"/>
        <v>559656.10292950633</v>
      </c>
    </row>
    <row r="1197" spans="2:11" x14ac:dyDescent="0.2">
      <c r="B1197" s="7">
        <v>41873</v>
      </c>
      <c r="C1197" s="8">
        <v>514.65</v>
      </c>
      <c r="E1197" s="11">
        <f t="shared" si="37"/>
        <v>-8.9561787526447542E-3</v>
      </c>
      <c r="J1197" s="7">
        <v>44259</v>
      </c>
      <c r="K1197" s="8">
        <f t="shared" ca="1" si="38"/>
        <v>561694.45130900154</v>
      </c>
    </row>
    <row r="1198" spans="2:11" x14ac:dyDescent="0.2">
      <c r="B1198" s="7">
        <v>41872</v>
      </c>
      <c r="C1198" s="8">
        <v>519.28</v>
      </c>
      <c r="E1198" s="11">
        <f t="shared" si="37"/>
        <v>5.5809427736889959E-3</v>
      </c>
      <c r="J1198" s="7">
        <v>44260</v>
      </c>
      <c r="K1198" s="8">
        <f t="shared" ca="1" si="38"/>
        <v>602368.89905475662</v>
      </c>
    </row>
    <row r="1199" spans="2:11" x14ac:dyDescent="0.2">
      <c r="B1199" s="7">
        <v>41871</v>
      </c>
      <c r="C1199" s="8">
        <v>516.39</v>
      </c>
      <c r="E1199" s="11">
        <f t="shared" si="37"/>
        <v>4.8424228691970196E-2</v>
      </c>
      <c r="J1199" s="7">
        <v>44261</v>
      </c>
      <c r="K1199" s="8">
        <f t="shared" ca="1" si="38"/>
        <v>611638.8898374812</v>
      </c>
    </row>
    <row r="1200" spans="2:11" x14ac:dyDescent="0.2">
      <c r="B1200" s="7">
        <v>41870</v>
      </c>
      <c r="C1200" s="8">
        <v>491.98</v>
      </c>
      <c r="E1200" s="11">
        <f t="shared" si="37"/>
        <v>3.4660210554686793E-2</v>
      </c>
      <c r="J1200" s="7">
        <v>44262</v>
      </c>
      <c r="K1200" s="8">
        <f t="shared" ca="1" si="38"/>
        <v>619878.27608165692</v>
      </c>
    </row>
    <row r="1201" spans="2:11" x14ac:dyDescent="0.2">
      <c r="B1201" s="7">
        <v>41869</v>
      </c>
      <c r="C1201" s="8">
        <v>475.22</v>
      </c>
      <c r="E1201" s="11">
        <f t="shared" si="37"/>
        <v>-4.4530441568796701E-2</v>
      </c>
      <c r="J1201" s="7">
        <v>44263</v>
      </c>
      <c r="K1201" s="8">
        <f t="shared" ca="1" si="38"/>
        <v>639085.28637961159</v>
      </c>
    </row>
    <row r="1202" spans="2:11" x14ac:dyDescent="0.2">
      <c r="B1202" s="7">
        <v>41868</v>
      </c>
      <c r="C1202" s="8">
        <v>496.86</v>
      </c>
      <c r="E1202" s="11">
        <f t="shared" si="37"/>
        <v>-4.9301818693070876E-2</v>
      </c>
      <c r="J1202" s="7">
        <v>44264</v>
      </c>
      <c r="K1202" s="8">
        <f t="shared" ca="1" si="38"/>
        <v>616988.82260730735</v>
      </c>
    </row>
    <row r="1203" spans="2:11" x14ac:dyDescent="0.2">
      <c r="B1203" s="7">
        <v>41867</v>
      </c>
      <c r="C1203" s="8">
        <v>521.97</v>
      </c>
      <c r="E1203" s="11">
        <f t="shared" si="37"/>
        <v>4.2502141502891833E-2</v>
      </c>
      <c r="J1203" s="7">
        <v>44265</v>
      </c>
      <c r="K1203" s="8">
        <f t="shared" ca="1" si="38"/>
        <v>612255.58692180866</v>
      </c>
    </row>
    <row r="1204" spans="2:11" ht="16" thickBot="1" x14ac:dyDescent="0.25">
      <c r="B1204" s="7">
        <v>41866</v>
      </c>
      <c r="C1204" s="8">
        <v>500.25</v>
      </c>
      <c r="E1204" s="11">
        <f t="shared" si="37"/>
        <v>-1.5353788881516096E-2</v>
      </c>
      <c r="J1204" s="7">
        <v>44266</v>
      </c>
      <c r="K1204" s="10">
        <f t="shared" ca="1" si="38"/>
        <v>628856.16393979953</v>
      </c>
    </row>
    <row r="1205" spans="2:11" x14ac:dyDescent="0.2">
      <c r="B1205" s="7">
        <v>41865</v>
      </c>
      <c r="C1205" s="8">
        <v>507.99</v>
      </c>
      <c r="E1205" s="11">
        <f t="shared" si="37"/>
        <v>-7.7290535474649577E-2</v>
      </c>
    </row>
    <row r="1206" spans="2:11" x14ac:dyDescent="0.2">
      <c r="B1206" s="7">
        <v>41864</v>
      </c>
      <c r="C1206" s="8">
        <v>548.80999999999995</v>
      </c>
      <c r="E1206" s="11">
        <f t="shared" si="37"/>
        <v>-3.2060119179049953E-2</v>
      </c>
    </row>
    <row r="1207" spans="2:11" x14ac:dyDescent="0.2">
      <c r="B1207" s="7">
        <v>41863</v>
      </c>
      <c r="C1207" s="8">
        <v>566.69000000000005</v>
      </c>
      <c r="E1207" s="11">
        <f t="shared" si="37"/>
        <v>-1.2782135507894421E-2</v>
      </c>
    </row>
    <row r="1208" spans="2:11" x14ac:dyDescent="0.2">
      <c r="B1208" s="7">
        <v>41862</v>
      </c>
      <c r="C1208" s="8">
        <v>573.98</v>
      </c>
      <c r="E1208" s="11">
        <f t="shared" si="37"/>
        <v>-2.9153780713529431E-2</v>
      </c>
    </row>
    <row r="1209" spans="2:11" x14ac:dyDescent="0.2">
      <c r="B1209" s="7">
        <v>41861</v>
      </c>
      <c r="C1209" s="8">
        <v>590.96</v>
      </c>
      <c r="E1209" s="11">
        <f t="shared" si="37"/>
        <v>5.0724070316039444E-3</v>
      </c>
    </row>
    <row r="1210" spans="2:11" x14ac:dyDescent="0.2">
      <c r="B1210" s="7">
        <v>41860</v>
      </c>
      <c r="C1210" s="8">
        <v>587.97</v>
      </c>
      <c r="E1210" s="11">
        <f t="shared" si="37"/>
        <v>-8.5034736741104185E-5</v>
      </c>
    </row>
    <row r="1211" spans="2:11" x14ac:dyDescent="0.2">
      <c r="B1211" s="7">
        <v>41859</v>
      </c>
      <c r="C1211" s="8">
        <v>588.02</v>
      </c>
      <c r="E1211" s="11">
        <f t="shared" si="37"/>
        <v>3.7142461728050416E-3</v>
      </c>
    </row>
    <row r="1212" spans="2:11" x14ac:dyDescent="0.2">
      <c r="B1212" s="7">
        <v>41858</v>
      </c>
      <c r="C1212" s="8">
        <v>585.84</v>
      </c>
      <c r="E1212" s="11">
        <f t="shared" si="37"/>
        <v>8.0206085496762961E-3</v>
      </c>
    </row>
    <row r="1213" spans="2:11" x14ac:dyDescent="0.2">
      <c r="B1213" s="7">
        <v>41857</v>
      </c>
      <c r="C1213" s="8">
        <v>581.16</v>
      </c>
      <c r="E1213" s="11">
        <f t="shared" si="37"/>
        <v>-1.0318853459212649E-3</v>
      </c>
    </row>
    <row r="1214" spans="2:11" x14ac:dyDescent="0.2">
      <c r="B1214" s="7">
        <v>41856</v>
      </c>
      <c r="C1214" s="8">
        <v>581.76</v>
      </c>
      <c r="E1214" s="11">
        <f t="shared" si="37"/>
        <v>-1.1518935151272123E-2</v>
      </c>
    </row>
    <row r="1215" spans="2:11" x14ac:dyDescent="0.2">
      <c r="B1215" s="7">
        <v>41855</v>
      </c>
      <c r="C1215" s="8">
        <v>588.5</v>
      </c>
      <c r="E1215" s="11">
        <f t="shared" si="37"/>
        <v>-6.9644391770404507E-4</v>
      </c>
    </row>
    <row r="1216" spans="2:11" x14ac:dyDescent="0.2">
      <c r="B1216" s="7">
        <v>41854</v>
      </c>
      <c r="C1216" s="8">
        <v>588.91</v>
      </c>
      <c r="E1216" s="11">
        <f t="shared" si="37"/>
        <v>-1.1540094619689437E-3</v>
      </c>
    </row>
    <row r="1217" spans="2:5" x14ac:dyDescent="0.2">
      <c r="B1217" s="7">
        <v>41853</v>
      </c>
      <c r="C1217" s="8">
        <v>589.59</v>
      </c>
      <c r="E1217" s="11">
        <f t="shared" si="37"/>
        <v>-1.4497766115843285E-2</v>
      </c>
    </row>
    <row r="1218" spans="2:5" x14ac:dyDescent="0.2">
      <c r="B1218" s="7">
        <v>41852</v>
      </c>
      <c r="C1218" s="8">
        <v>598.20000000000005</v>
      </c>
      <c r="E1218" s="11">
        <f t="shared" si="37"/>
        <v>2.7385972303769868E-2</v>
      </c>
    </row>
    <row r="1219" spans="2:5" x14ac:dyDescent="0.2">
      <c r="B1219" s="7">
        <v>41851</v>
      </c>
      <c r="C1219" s="8">
        <v>582.04</v>
      </c>
      <c r="E1219" s="11">
        <f t="shared" si="37"/>
        <v>3.1768650584317791E-2</v>
      </c>
    </row>
    <row r="1220" spans="2:5" x14ac:dyDescent="0.2">
      <c r="B1220" s="7">
        <v>41850</v>
      </c>
      <c r="C1220" s="8">
        <v>563.84</v>
      </c>
      <c r="E1220" s="11">
        <f t="shared" si="37"/>
        <v>-3.846393839685134E-2</v>
      </c>
    </row>
    <row r="1221" spans="2:5" x14ac:dyDescent="0.2">
      <c r="B1221" s="7">
        <v>41849</v>
      </c>
      <c r="C1221" s="8">
        <v>585.95000000000005</v>
      </c>
      <c r="E1221" s="11">
        <f t="shared" si="37"/>
        <v>-9.8935597589694044E-4</v>
      </c>
    </row>
    <row r="1222" spans="2:5" x14ac:dyDescent="0.2">
      <c r="B1222" s="7">
        <v>41848</v>
      </c>
      <c r="C1222" s="8">
        <v>586.53</v>
      </c>
      <c r="E1222" s="11">
        <f t="shared" si="37"/>
        <v>-6.4070645661353145E-3</v>
      </c>
    </row>
    <row r="1223" spans="2:5" x14ac:dyDescent="0.2">
      <c r="B1223" s="7">
        <v>41847</v>
      </c>
      <c r="C1223" s="8">
        <v>590.29999999999995</v>
      </c>
      <c r="E1223" s="11">
        <f t="shared" ref="E1223:E1286" si="39">LN(C1223/C1224)</f>
        <v>-9.9956164163900029E-3</v>
      </c>
    </row>
    <row r="1224" spans="2:5" x14ac:dyDescent="0.2">
      <c r="B1224" s="7">
        <v>41846</v>
      </c>
      <c r="C1224" s="8">
        <v>596.23</v>
      </c>
      <c r="E1224" s="11">
        <f t="shared" si="39"/>
        <v>-1.1174605090134054E-2</v>
      </c>
    </row>
    <row r="1225" spans="2:5" x14ac:dyDescent="0.2">
      <c r="B1225" s="7">
        <v>41845</v>
      </c>
      <c r="C1225" s="8">
        <v>602.92999999999995</v>
      </c>
      <c r="E1225" s="11">
        <f t="shared" si="39"/>
        <v>2.1086020480934426E-3</v>
      </c>
    </row>
    <row r="1226" spans="2:5" x14ac:dyDescent="0.2">
      <c r="B1226" s="7">
        <v>41844</v>
      </c>
      <c r="C1226" s="8">
        <v>601.66</v>
      </c>
      <c r="E1226" s="11">
        <f t="shared" si="39"/>
        <v>-3.1638580228404468E-2</v>
      </c>
    </row>
    <row r="1227" spans="2:5" x14ac:dyDescent="0.2">
      <c r="B1227" s="7">
        <v>41843</v>
      </c>
      <c r="C1227" s="8">
        <v>621</v>
      </c>
      <c r="E1227" s="11">
        <f t="shared" si="39"/>
        <v>4.4220009761464707E-3</v>
      </c>
    </row>
    <row r="1228" spans="2:5" x14ac:dyDescent="0.2">
      <c r="B1228" s="7">
        <v>41842</v>
      </c>
      <c r="C1228" s="8">
        <v>618.26</v>
      </c>
      <c r="E1228" s="11">
        <f t="shared" si="39"/>
        <v>-7.2039570530217974E-3</v>
      </c>
    </row>
    <row r="1229" spans="2:5" x14ac:dyDescent="0.2">
      <c r="B1229" s="7">
        <v>41841</v>
      </c>
      <c r="C1229" s="8">
        <v>622.73</v>
      </c>
      <c r="E1229" s="11">
        <f t="shared" si="39"/>
        <v>-6.8335026225666414E-3</v>
      </c>
    </row>
    <row r="1230" spans="2:5" x14ac:dyDescent="0.2">
      <c r="B1230" s="7">
        <v>41840</v>
      </c>
      <c r="C1230" s="8">
        <v>627</v>
      </c>
      <c r="E1230" s="11">
        <f t="shared" si="39"/>
        <v>-2.5963076951444207E-3</v>
      </c>
    </row>
    <row r="1231" spans="2:5" x14ac:dyDescent="0.2">
      <c r="B1231" s="7">
        <v>41839</v>
      </c>
      <c r="C1231" s="8">
        <v>628.63</v>
      </c>
      <c r="E1231" s="11">
        <f t="shared" si="39"/>
        <v>-6.2954625434834084E-3</v>
      </c>
    </row>
    <row r="1232" spans="2:5" x14ac:dyDescent="0.2">
      <c r="B1232" s="7">
        <v>41838</v>
      </c>
      <c r="C1232" s="8">
        <v>632.6</v>
      </c>
      <c r="E1232" s="11">
        <f t="shared" si="39"/>
        <v>1.657672640801185E-2</v>
      </c>
    </row>
    <row r="1233" spans="2:5" x14ac:dyDescent="0.2">
      <c r="B1233" s="7">
        <v>41837</v>
      </c>
      <c r="C1233" s="8">
        <v>622.20000000000005</v>
      </c>
      <c r="E1233" s="11">
        <f t="shared" si="39"/>
        <v>8.6194906808545815E-3</v>
      </c>
    </row>
    <row r="1234" spans="2:5" x14ac:dyDescent="0.2">
      <c r="B1234" s="7">
        <v>41836</v>
      </c>
      <c r="C1234" s="8">
        <v>616.86</v>
      </c>
      <c r="E1234" s="11">
        <f t="shared" si="39"/>
        <v>-9.7438984774176046E-3</v>
      </c>
    </row>
    <row r="1235" spans="2:5" x14ac:dyDescent="0.2">
      <c r="B1235" s="7">
        <v>41835</v>
      </c>
      <c r="C1235" s="8">
        <v>622.9</v>
      </c>
      <c r="E1235" s="11">
        <f t="shared" si="39"/>
        <v>2.7811957769840879E-3</v>
      </c>
    </row>
    <row r="1236" spans="2:5" x14ac:dyDescent="0.2">
      <c r="B1236" s="7">
        <v>41834</v>
      </c>
      <c r="C1236" s="8">
        <v>621.16999999999996</v>
      </c>
      <c r="E1236" s="11">
        <f t="shared" si="39"/>
        <v>-1.5510873646201219E-2</v>
      </c>
    </row>
    <row r="1237" spans="2:5" x14ac:dyDescent="0.2">
      <c r="B1237" s="7">
        <v>41833</v>
      </c>
      <c r="C1237" s="8">
        <v>630.88</v>
      </c>
      <c r="E1237" s="11">
        <f t="shared" si="39"/>
        <v>-1.1379340744984178E-2</v>
      </c>
    </row>
    <row r="1238" spans="2:5" x14ac:dyDescent="0.2">
      <c r="B1238" s="7">
        <v>41832</v>
      </c>
      <c r="C1238" s="8">
        <v>638.1</v>
      </c>
      <c r="E1238" s="11">
        <f t="shared" si="39"/>
        <v>4.8700119816094799E-3</v>
      </c>
    </row>
    <row r="1239" spans="2:5" x14ac:dyDescent="0.2">
      <c r="B1239" s="7">
        <v>41831</v>
      </c>
      <c r="C1239" s="8">
        <v>635</v>
      </c>
      <c r="E1239" s="11">
        <f t="shared" si="39"/>
        <v>2.8966694107601776E-2</v>
      </c>
    </row>
    <row r="1240" spans="2:5" x14ac:dyDescent="0.2">
      <c r="B1240" s="7">
        <v>41830</v>
      </c>
      <c r="C1240" s="8">
        <v>616.87</v>
      </c>
      <c r="E1240" s="11">
        <f t="shared" si="39"/>
        <v>-8.2335552796588586E-3</v>
      </c>
    </row>
    <row r="1241" spans="2:5" x14ac:dyDescent="0.2">
      <c r="B1241" s="7">
        <v>41829</v>
      </c>
      <c r="C1241" s="8">
        <v>621.97</v>
      </c>
      <c r="E1241" s="11">
        <f t="shared" si="39"/>
        <v>-3.2264565089743279E-3</v>
      </c>
    </row>
    <row r="1242" spans="2:5" x14ac:dyDescent="0.2">
      <c r="B1242" s="7">
        <v>41828</v>
      </c>
      <c r="C1242" s="8">
        <v>623.98</v>
      </c>
      <c r="E1242" s="11">
        <f t="shared" si="39"/>
        <v>3.0335397680258417E-3</v>
      </c>
    </row>
    <row r="1243" spans="2:5" x14ac:dyDescent="0.2">
      <c r="B1243" s="7">
        <v>41827</v>
      </c>
      <c r="C1243" s="8">
        <v>622.09</v>
      </c>
      <c r="E1243" s="11">
        <f t="shared" si="39"/>
        <v>-1.3539395434301172E-2</v>
      </c>
    </row>
    <row r="1244" spans="2:5" x14ac:dyDescent="0.2">
      <c r="B1244" s="7">
        <v>41826</v>
      </c>
      <c r="C1244" s="8">
        <v>630.57000000000005</v>
      </c>
      <c r="E1244" s="11">
        <f t="shared" si="39"/>
        <v>9.0435285441999361E-4</v>
      </c>
    </row>
    <row r="1245" spans="2:5" x14ac:dyDescent="0.2">
      <c r="B1245" s="7">
        <v>41825</v>
      </c>
      <c r="C1245" s="8">
        <v>630</v>
      </c>
      <c r="E1245" s="11">
        <f t="shared" si="39"/>
        <v>1.5885626851377399E-3</v>
      </c>
    </row>
    <row r="1246" spans="2:5" x14ac:dyDescent="0.2">
      <c r="B1246" s="7">
        <v>41824</v>
      </c>
      <c r="C1246" s="8">
        <v>629</v>
      </c>
      <c r="E1246" s="11">
        <f t="shared" si="39"/>
        <v>-2.6652767086185865E-2</v>
      </c>
    </row>
    <row r="1247" spans="2:5" x14ac:dyDescent="0.2">
      <c r="B1247" s="7">
        <v>41823</v>
      </c>
      <c r="C1247" s="8">
        <v>645.99</v>
      </c>
      <c r="E1247" s="11">
        <f t="shared" si="39"/>
        <v>-6.9572741659335805E-3</v>
      </c>
    </row>
    <row r="1248" spans="2:5" x14ac:dyDescent="0.2">
      <c r="B1248" s="7">
        <v>41822</v>
      </c>
      <c r="C1248" s="8">
        <v>650.5</v>
      </c>
      <c r="E1248" s="11">
        <f t="shared" si="39"/>
        <v>1.9011241830966859E-2</v>
      </c>
    </row>
    <row r="1249" spans="2:5" x14ac:dyDescent="0.2">
      <c r="B1249" s="7">
        <v>41821</v>
      </c>
      <c r="C1249" s="8">
        <v>638.25</v>
      </c>
      <c r="E1249" s="11">
        <f t="shared" si="39"/>
        <v>-4.470992940577817E-3</v>
      </c>
    </row>
    <row r="1250" spans="2:5" x14ac:dyDescent="0.2">
      <c r="B1250" s="7">
        <v>41820</v>
      </c>
      <c r="C1250" s="8">
        <v>641.11</v>
      </c>
      <c r="E1250" s="11">
        <f t="shared" si="39"/>
        <v>6.6454743986967921E-2</v>
      </c>
    </row>
    <row r="1251" spans="2:5" x14ac:dyDescent="0.2">
      <c r="B1251" s="7">
        <v>41819</v>
      </c>
      <c r="C1251" s="8">
        <v>599.89</v>
      </c>
      <c r="E1251" s="11">
        <f t="shared" si="39"/>
        <v>1.7369809106646136E-2</v>
      </c>
    </row>
    <row r="1252" spans="2:5" x14ac:dyDescent="0.2">
      <c r="B1252" s="7">
        <v>41818</v>
      </c>
      <c r="C1252" s="8">
        <v>589.55999999999995</v>
      </c>
      <c r="E1252" s="11">
        <f t="shared" si="39"/>
        <v>-1.7536492442032182E-2</v>
      </c>
    </row>
    <row r="1253" spans="2:5" x14ac:dyDescent="0.2">
      <c r="B1253" s="7">
        <v>41817</v>
      </c>
      <c r="C1253" s="8">
        <v>599.99</v>
      </c>
      <c r="E1253" s="11">
        <f t="shared" si="39"/>
        <v>3.3902126398068867E-2</v>
      </c>
    </row>
    <row r="1254" spans="2:5" x14ac:dyDescent="0.2">
      <c r="B1254" s="7">
        <v>41816</v>
      </c>
      <c r="C1254" s="8">
        <v>579.99</v>
      </c>
      <c r="E1254" s="11">
        <f t="shared" si="39"/>
        <v>3.4360047549668545E-2</v>
      </c>
    </row>
    <row r="1255" spans="2:5" x14ac:dyDescent="0.2">
      <c r="B1255" s="7">
        <v>41815</v>
      </c>
      <c r="C1255" s="8">
        <v>560.4</v>
      </c>
      <c r="E1255" s="11">
        <f t="shared" si="39"/>
        <v>-2.1571505987967182E-2</v>
      </c>
    </row>
    <row r="1256" spans="2:5" x14ac:dyDescent="0.2">
      <c r="B1256" s="7">
        <v>41814</v>
      </c>
      <c r="C1256" s="8">
        <v>572.62</v>
      </c>
      <c r="E1256" s="11">
        <f t="shared" si="39"/>
        <v>-2.6878707131141873E-2</v>
      </c>
    </row>
    <row r="1257" spans="2:5" x14ac:dyDescent="0.2">
      <c r="B1257" s="7">
        <v>41813</v>
      </c>
      <c r="C1257" s="8">
        <v>588.22</v>
      </c>
      <c r="E1257" s="11">
        <f t="shared" si="39"/>
        <v>-2.0395133805925263E-2</v>
      </c>
    </row>
    <row r="1258" spans="2:5" x14ac:dyDescent="0.2">
      <c r="B1258" s="7">
        <v>41812</v>
      </c>
      <c r="C1258" s="8">
        <v>600.34</v>
      </c>
      <c r="E1258" s="11">
        <f t="shared" si="39"/>
        <v>1.5189570593167613E-2</v>
      </c>
    </row>
    <row r="1259" spans="2:5" x14ac:dyDescent="0.2">
      <c r="B1259" s="7">
        <v>41811</v>
      </c>
      <c r="C1259" s="8">
        <v>591.29</v>
      </c>
      <c r="E1259" s="11">
        <f t="shared" si="39"/>
        <v>5.5456298690989376E-3</v>
      </c>
    </row>
    <row r="1260" spans="2:5" x14ac:dyDescent="0.2">
      <c r="B1260" s="7">
        <v>41810</v>
      </c>
      <c r="C1260" s="8">
        <v>588.02</v>
      </c>
      <c r="E1260" s="11">
        <f t="shared" si="39"/>
        <v>-9.107746931101883E-3</v>
      </c>
    </row>
    <row r="1261" spans="2:5" x14ac:dyDescent="0.2">
      <c r="B1261" s="7">
        <v>41809</v>
      </c>
      <c r="C1261" s="8">
        <v>593.4</v>
      </c>
      <c r="E1261" s="11">
        <f t="shared" si="39"/>
        <v>-2.2660083202776848E-2</v>
      </c>
    </row>
    <row r="1262" spans="2:5" x14ac:dyDescent="0.2">
      <c r="B1262" s="7">
        <v>41808</v>
      </c>
      <c r="C1262" s="8">
        <v>607</v>
      </c>
      <c r="E1262" s="11">
        <f t="shared" si="39"/>
        <v>8.5703931144982478E-4</v>
      </c>
    </row>
    <row r="1263" spans="2:5" x14ac:dyDescent="0.2">
      <c r="B1263" s="7">
        <v>41807</v>
      </c>
      <c r="C1263" s="8">
        <v>606.48</v>
      </c>
      <c r="E1263" s="11">
        <f t="shared" si="39"/>
        <v>3.280026565111769E-2</v>
      </c>
    </row>
    <row r="1264" spans="2:5" x14ac:dyDescent="0.2">
      <c r="B1264" s="7">
        <v>41806</v>
      </c>
      <c r="C1264" s="8">
        <v>586.91</v>
      </c>
      <c r="E1264" s="11">
        <f t="shared" si="39"/>
        <v>-2.7903987615588654E-3</v>
      </c>
    </row>
    <row r="1265" spans="2:5" x14ac:dyDescent="0.2">
      <c r="B1265" s="7">
        <v>41805</v>
      </c>
      <c r="C1265" s="8">
        <v>588.54999999999995</v>
      </c>
      <c r="E1265" s="11">
        <f t="shared" si="39"/>
        <v>3.8043596355456719E-2</v>
      </c>
    </row>
    <row r="1266" spans="2:5" x14ac:dyDescent="0.2">
      <c r="B1266" s="7">
        <v>41804</v>
      </c>
      <c r="C1266" s="8">
        <v>566.58000000000004</v>
      </c>
      <c r="E1266" s="11">
        <f t="shared" si="39"/>
        <v>-4.3888346380972824E-2</v>
      </c>
    </row>
    <row r="1267" spans="2:5" x14ac:dyDescent="0.2">
      <c r="B1267" s="7">
        <v>41803</v>
      </c>
      <c r="C1267" s="8">
        <v>592</v>
      </c>
      <c r="E1267" s="11">
        <f t="shared" si="39"/>
        <v>3.9450469274927402E-2</v>
      </c>
    </row>
    <row r="1268" spans="2:5" x14ac:dyDescent="0.2">
      <c r="B1268" s="7">
        <v>41802</v>
      </c>
      <c r="C1268" s="8">
        <v>569.1</v>
      </c>
      <c r="E1268" s="11">
        <f t="shared" si="39"/>
        <v>-8.6469439035583642E-2</v>
      </c>
    </row>
    <row r="1269" spans="2:5" x14ac:dyDescent="0.2">
      <c r="B1269" s="7">
        <v>41801</v>
      </c>
      <c r="C1269" s="8">
        <v>620.5</v>
      </c>
      <c r="E1269" s="11">
        <f t="shared" si="39"/>
        <v>-4.4213497142020088E-2</v>
      </c>
    </row>
    <row r="1270" spans="2:5" x14ac:dyDescent="0.2">
      <c r="B1270" s="7">
        <v>41800</v>
      </c>
      <c r="C1270" s="8">
        <v>648.54999999999995</v>
      </c>
      <c r="E1270" s="11">
        <f t="shared" si="39"/>
        <v>-4.3163915637267131E-4</v>
      </c>
    </row>
    <row r="1271" spans="2:5" x14ac:dyDescent="0.2">
      <c r="B1271" s="7">
        <v>41799</v>
      </c>
      <c r="C1271" s="8">
        <v>648.83000000000004</v>
      </c>
      <c r="E1271" s="11">
        <f t="shared" si="39"/>
        <v>-1.4034190382262576E-2</v>
      </c>
    </row>
    <row r="1272" spans="2:5" x14ac:dyDescent="0.2">
      <c r="B1272" s="7">
        <v>41798</v>
      </c>
      <c r="C1272" s="8">
        <v>658</v>
      </c>
      <c r="E1272" s="11">
        <f t="shared" si="39"/>
        <v>1.3230633122367603E-3</v>
      </c>
    </row>
    <row r="1273" spans="2:5" x14ac:dyDescent="0.2">
      <c r="B1273" s="7">
        <v>41797</v>
      </c>
      <c r="C1273" s="8">
        <v>657.13</v>
      </c>
      <c r="E1273" s="11">
        <f t="shared" si="39"/>
        <v>1.5288308875944394E-2</v>
      </c>
    </row>
    <row r="1274" spans="2:5" x14ac:dyDescent="0.2">
      <c r="B1274" s="7">
        <v>41796</v>
      </c>
      <c r="C1274" s="8">
        <v>647.16</v>
      </c>
      <c r="E1274" s="11">
        <f t="shared" si="39"/>
        <v>-2.1886189644859708E-2</v>
      </c>
    </row>
    <row r="1275" spans="2:5" x14ac:dyDescent="0.2">
      <c r="B1275" s="7">
        <v>41795</v>
      </c>
      <c r="C1275" s="8">
        <v>661.48</v>
      </c>
      <c r="E1275" s="11">
        <f t="shared" si="39"/>
        <v>3.2090122094063464E-2</v>
      </c>
    </row>
    <row r="1276" spans="2:5" x14ac:dyDescent="0.2">
      <c r="B1276" s="7">
        <v>41794</v>
      </c>
      <c r="C1276" s="8">
        <v>640.59</v>
      </c>
      <c r="E1276" s="11">
        <f t="shared" si="39"/>
        <v>-4.5097019092857987E-2</v>
      </c>
    </row>
    <row r="1277" spans="2:5" x14ac:dyDescent="0.2">
      <c r="B1277" s="7">
        <v>41793</v>
      </c>
      <c r="C1277" s="8">
        <v>670.14</v>
      </c>
      <c r="E1277" s="11">
        <f t="shared" si="39"/>
        <v>1.3400032257505801E-2</v>
      </c>
    </row>
    <row r="1278" spans="2:5" x14ac:dyDescent="0.2">
      <c r="B1278" s="7">
        <v>41792</v>
      </c>
      <c r="C1278" s="8">
        <v>661.22</v>
      </c>
      <c r="E1278" s="11">
        <f t="shared" si="39"/>
        <v>4.6796598968188767E-2</v>
      </c>
    </row>
    <row r="1279" spans="2:5" x14ac:dyDescent="0.2">
      <c r="B1279" s="7">
        <v>41791</v>
      </c>
      <c r="C1279" s="8">
        <v>630.99</v>
      </c>
      <c r="E1279" s="11">
        <f t="shared" si="39"/>
        <v>5.0683701472425905E-3</v>
      </c>
    </row>
    <row r="1280" spans="2:5" x14ac:dyDescent="0.2">
      <c r="B1280" s="7">
        <v>41790</v>
      </c>
      <c r="C1280" s="8">
        <v>627.79999999999995</v>
      </c>
      <c r="E1280" s="11">
        <f t="shared" si="39"/>
        <v>1.0890562474374286E-2</v>
      </c>
    </row>
    <row r="1281" spans="2:5" x14ac:dyDescent="0.2">
      <c r="B1281" s="7">
        <v>41789</v>
      </c>
      <c r="C1281" s="8">
        <v>621</v>
      </c>
      <c r="E1281" s="11">
        <f t="shared" si="39"/>
        <v>8.1545446526149631E-2</v>
      </c>
    </row>
    <row r="1282" spans="2:5" x14ac:dyDescent="0.2">
      <c r="B1282" s="7">
        <v>41788</v>
      </c>
      <c r="C1282" s="8">
        <v>572.37</v>
      </c>
      <c r="E1282" s="11">
        <f t="shared" si="39"/>
        <v>-1.437975221484427E-2</v>
      </c>
    </row>
    <row r="1283" spans="2:5" x14ac:dyDescent="0.2">
      <c r="B1283" s="7">
        <v>41787</v>
      </c>
      <c r="C1283" s="8">
        <v>580.66</v>
      </c>
      <c r="E1283" s="11">
        <f t="shared" si="39"/>
        <v>1.3803368222361681E-2</v>
      </c>
    </row>
    <row r="1284" spans="2:5" x14ac:dyDescent="0.2">
      <c r="B1284" s="7">
        <v>41786</v>
      </c>
      <c r="C1284" s="8">
        <v>572.70000000000005</v>
      </c>
      <c r="E1284" s="11">
        <f t="shared" si="39"/>
        <v>-1.5902221505449513E-2</v>
      </c>
    </row>
    <row r="1285" spans="2:5" x14ac:dyDescent="0.2">
      <c r="B1285" s="7">
        <v>41785</v>
      </c>
      <c r="C1285" s="8">
        <v>581.88</v>
      </c>
      <c r="E1285" s="11">
        <f t="shared" si="39"/>
        <v>1.3809075790944323E-2</v>
      </c>
    </row>
    <row r="1286" spans="2:5" x14ac:dyDescent="0.2">
      <c r="B1286" s="7">
        <v>41784</v>
      </c>
      <c r="C1286" s="8">
        <v>573.9</v>
      </c>
      <c r="E1286" s="11">
        <f t="shared" si="39"/>
        <v>8.2525895104163388E-2</v>
      </c>
    </row>
    <row r="1287" spans="2:5" x14ac:dyDescent="0.2">
      <c r="B1287" s="7">
        <v>41783</v>
      </c>
      <c r="C1287" s="8">
        <v>528.44000000000005</v>
      </c>
      <c r="E1287" s="11">
        <f t="shared" ref="E1287:E1350" si="40">LN(C1287/C1288)</f>
        <v>8.8766133453609432E-3</v>
      </c>
    </row>
    <row r="1288" spans="2:5" x14ac:dyDescent="0.2">
      <c r="B1288" s="7">
        <v>41782</v>
      </c>
      <c r="C1288" s="8">
        <v>523.77</v>
      </c>
      <c r="E1288" s="11">
        <f t="shared" si="40"/>
        <v>-1.1805481778845162E-2</v>
      </c>
    </row>
    <row r="1289" spans="2:5" x14ac:dyDescent="0.2">
      <c r="B1289" s="7">
        <v>41781</v>
      </c>
      <c r="C1289" s="8">
        <v>529.99</v>
      </c>
      <c r="E1289" s="11">
        <f t="shared" si="40"/>
        <v>7.0363107905248037E-2</v>
      </c>
    </row>
    <row r="1290" spans="2:5" x14ac:dyDescent="0.2">
      <c r="B1290" s="7">
        <v>41780</v>
      </c>
      <c r="C1290" s="8">
        <v>493.98</v>
      </c>
      <c r="E1290" s="11">
        <f t="shared" si="40"/>
        <v>1.0132541063517705E-2</v>
      </c>
    </row>
    <row r="1291" spans="2:5" x14ac:dyDescent="0.2">
      <c r="B1291" s="7">
        <v>41779</v>
      </c>
      <c r="C1291" s="8">
        <v>489</v>
      </c>
      <c r="E1291" s="11">
        <f t="shared" si="40"/>
        <v>8.6810616329122153E-2</v>
      </c>
    </row>
    <row r="1292" spans="2:5" x14ac:dyDescent="0.2">
      <c r="B1292" s="7">
        <v>41778</v>
      </c>
      <c r="C1292" s="8">
        <v>448.34</v>
      </c>
      <c r="E1292" s="11">
        <f t="shared" si="40"/>
        <v>3.194641086138469E-3</v>
      </c>
    </row>
    <row r="1293" spans="2:5" x14ac:dyDescent="0.2">
      <c r="B1293" s="7">
        <v>41777</v>
      </c>
      <c r="C1293" s="8">
        <v>446.91</v>
      </c>
      <c r="E1293" s="11">
        <f t="shared" si="40"/>
        <v>-4.79927704444345E-3</v>
      </c>
    </row>
    <row r="1294" spans="2:5" x14ac:dyDescent="0.2">
      <c r="B1294" s="7">
        <v>41776</v>
      </c>
      <c r="C1294" s="8">
        <v>449.06</v>
      </c>
      <c r="E1294" s="11">
        <f t="shared" si="40"/>
        <v>3.9046425547675967E-3</v>
      </c>
    </row>
    <row r="1295" spans="2:5" x14ac:dyDescent="0.2">
      <c r="B1295" s="7">
        <v>41775</v>
      </c>
      <c r="C1295" s="8">
        <v>447.31</v>
      </c>
      <c r="E1295" s="11">
        <f t="shared" si="40"/>
        <v>2.9329145292231141E-3</v>
      </c>
    </row>
    <row r="1296" spans="2:5" x14ac:dyDescent="0.2">
      <c r="B1296" s="7">
        <v>41774</v>
      </c>
      <c r="C1296" s="8">
        <v>446</v>
      </c>
      <c r="E1296" s="11">
        <f t="shared" si="40"/>
        <v>0</v>
      </c>
    </row>
    <row r="1297" spans="2:5" x14ac:dyDescent="0.2">
      <c r="B1297" s="7">
        <v>41773</v>
      </c>
      <c r="C1297" s="8">
        <v>446</v>
      </c>
      <c r="E1297" s="11">
        <f t="shared" si="40"/>
        <v>1.5546227778430234E-2</v>
      </c>
    </row>
    <row r="1298" spans="2:5" x14ac:dyDescent="0.2">
      <c r="B1298" s="7">
        <v>41772</v>
      </c>
      <c r="C1298" s="8">
        <v>439.12</v>
      </c>
      <c r="E1298" s="11">
        <f t="shared" si="40"/>
        <v>-7.667740206350436E-3</v>
      </c>
    </row>
    <row r="1299" spans="2:5" x14ac:dyDescent="0.2">
      <c r="B1299" s="7">
        <v>41771</v>
      </c>
      <c r="C1299" s="8">
        <v>442.5</v>
      </c>
      <c r="E1299" s="11">
        <f t="shared" si="40"/>
        <v>5.6657375356772999E-3</v>
      </c>
    </row>
    <row r="1300" spans="2:5" x14ac:dyDescent="0.2">
      <c r="B1300" s="7">
        <v>41770</v>
      </c>
      <c r="C1300" s="8">
        <v>440</v>
      </c>
      <c r="E1300" s="11">
        <f t="shared" si="40"/>
        <v>-3.4379467758625257E-2</v>
      </c>
    </row>
    <row r="1301" spans="2:5" x14ac:dyDescent="0.2">
      <c r="B1301" s="7">
        <v>41769</v>
      </c>
      <c r="C1301" s="8">
        <v>455.39</v>
      </c>
      <c r="E1301" s="11">
        <f t="shared" si="40"/>
        <v>6.6537656251182947E-3</v>
      </c>
    </row>
    <row r="1302" spans="2:5" x14ac:dyDescent="0.2">
      <c r="B1302" s="7">
        <v>41768</v>
      </c>
      <c r="C1302" s="8">
        <v>452.37</v>
      </c>
      <c r="E1302" s="11">
        <f t="shared" si="40"/>
        <v>3.298953180860599E-2</v>
      </c>
    </row>
    <row r="1303" spans="2:5" x14ac:dyDescent="0.2">
      <c r="B1303" s="7">
        <v>41767</v>
      </c>
      <c r="C1303" s="8">
        <v>437.69</v>
      </c>
      <c r="E1303" s="11">
        <f t="shared" si="40"/>
        <v>-5.2638296750990099E-3</v>
      </c>
    </row>
    <row r="1304" spans="2:5" x14ac:dyDescent="0.2">
      <c r="B1304" s="7">
        <v>41766</v>
      </c>
      <c r="C1304" s="8">
        <v>440</v>
      </c>
      <c r="E1304" s="11">
        <f t="shared" si="40"/>
        <v>2.7628167117474182E-2</v>
      </c>
    </row>
    <row r="1305" spans="2:5" x14ac:dyDescent="0.2">
      <c r="B1305" s="7">
        <v>41765</v>
      </c>
      <c r="C1305" s="8">
        <v>428.01</v>
      </c>
      <c r="E1305" s="11">
        <f t="shared" si="40"/>
        <v>-1.1591168207657163E-2</v>
      </c>
    </row>
    <row r="1306" spans="2:5" x14ac:dyDescent="0.2">
      <c r="B1306" s="7">
        <v>41764</v>
      </c>
      <c r="C1306" s="8">
        <v>433</v>
      </c>
      <c r="E1306" s="11">
        <f t="shared" si="40"/>
        <v>-1.1572502405068626E-2</v>
      </c>
    </row>
    <row r="1307" spans="2:5" x14ac:dyDescent="0.2">
      <c r="B1307" s="7">
        <v>41763</v>
      </c>
      <c r="C1307" s="8">
        <v>438.04</v>
      </c>
      <c r="E1307" s="11">
        <f t="shared" si="40"/>
        <v>-2.1891826676129315E-3</v>
      </c>
    </row>
    <row r="1308" spans="2:5" x14ac:dyDescent="0.2">
      <c r="B1308" s="7">
        <v>41762</v>
      </c>
      <c r="C1308" s="8">
        <v>439</v>
      </c>
      <c r="E1308" s="11">
        <f t="shared" si="40"/>
        <v>-3.4698500542362218E-2</v>
      </c>
    </row>
    <row r="1309" spans="2:5" x14ac:dyDescent="0.2">
      <c r="B1309" s="7">
        <v>41761</v>
      </c>
      <c r="C1309" s="8">
        <v>454.5</v>
      </c>
      <c r="E1309" s="11">
        <f t="shared" si="40"/>
        <v>-1.4135051339676493E-2</v>
      </c>
    </row>
    <row r="1310" spans="2:5" x14ac:dyDescent="0.2">
      <c r="B1310" s="7">
        <v>41760</v>
      </c>
      <c r="C1310" s="8">
        <v>460.97</v>
      </c>
      <c r="E1310" s="11">
        <f t="shared" si="40"/>
        <v>2.6644208754512601E-2</v>
      </c>
    </row>
    <row r="1311" spans="2:5" x14ac:dyDescent="0.2">
      <c r="B1311" s="7">
        <v>41759</v>
      </c>
      <c r="C1311" s="8">
        <v>448.85</v>
      </c>
      <c r="E1311" s="11">
        <f t="shared" si="40"/>
        <v>1.8955237877124503E-3</v>
      </c>
    </row>
    <row r="1312" spans="2:5" x14ac:dyDescent="0.2">
      <c r="B1312" s="7">
        <v>41758</v>
      </c>
      <c r="C1312" s="8">
        <v>448</v>
      </c>
      <c r="E1312" s="11">
        <f t="shared" si="40"/>
        <v>1.14492214858328E-2</v>
      </c>
    </row>
    <row r="1313" spans="2:5" x14ac:dyDescent="0.2">
      <c r="B1313" s="7">
        <v>41757</v>
      </c>
      <c r="C1313" s="8">
        <v>442.9</v>
      </c>
      <c r="E1313" s="11">
        <f t="shared" si="40"/>
        <v>2.9558802241544429E-2</v>
      </c>
    </row>
    <row r="1314" spans="2:5" x14ac:dyDescent="0.2">
      <c r="B1314" s="7">
        <v>41756</v>
      </c>
      <c r="C1314" s="8">
        <v>430</v>
      </c>
      <c r="E1314" s="11">
        <f t="shared" si="40"/>
        <v>-6.5265001372937004E-2</v>
      </c>
    </row>
    <row r="1315" spans="2:5" x14ac:dyDescent="0.2">
      <c r="B1315" s="7">
        <v>41755</v>
      </c>
      <c r="C1315" s="8">
        <v>459</v>
      </c>
      <c r="E1315" s="11">
        <f t="shared" si="40"/>
        <v>-1.6250681762303907E-2</v>
      </c>
    </row>
    <row r="1316" spans="2:5" x14ac:dyDescent="0.2">
      <c r="B1316" s="7">
        <v>41754</v>
      </c>
      <c r="C1316" s="8">
        <v>466.52</v>
      </c>
      <c r="E1316" s="11">
        <f t="shared" si="40"/>
        <v>-7.3697554900635565E-2</v>
      </c>
    </row>
    <row r="1317" spans="2:5" x14ac:dyDescent="0.2">
      <c r="B1317" s="7">
        <v>41753</v>
      </c>
      <c r="C1317" s="8">
        <v>502.2</v>
      </c>
      <c r="E1317" s="11">
        <f t="shared" si="40"/>
        <v>2.051973023117654E-2</v>
      </c>
    </row>
    <row r="1318" spans="2:5" x14ac:dyDescent="0.2">
      <c r="B1318" s="7">
        <v>41752</v>
      </c>
      <c r="C1318" s="8">
        <v>492</v>
      </c>
      <c r="E1318" s="11">
        <f t="shared" si="40"/>
        <v>4.0733253876358688E-3</v>
      </c>
    </row>
    <row r="1319" spans="2:5" x14ac:dyDescent="0.2">
      <c r="B1319" s="7">
        <v>41751</v>
      </c>
      <c r="C1319" s="8">
        <v>490</v>
      </c>
      <c r="E1319" s="11">
        <f t="shared" si="40"/>
        <v>-1.3661359274097239E-2</v>
      </c>
    </row>
    <row r="1320" spans="2:5" x14ac:dyDescent="0.2">
      <c r="B1320" s="7">
        <v>41750</v>
      </c>
      <c r="C1320" s="8">
        <v>496.74</v>
      </c>
      <c r="E1320" s="11">
        <f t="shared" si="40"/>
        <v>-6.5413480434222092E-3</v>
      </c>
    </row>
    <row r="1321" spans="2:5" x14ac:dyDescent="0.2">
      <c r="B1321" s="7">
        <v>41749</v>
      </c>
      <c r="C1321" s="8">
        <v>500</v>
      </c>
      <c r="E1321" s="11">
        <f t="shared" si="40"/>
        <v>-7.571265496318042E-3</v>
      </c>
    </row>
    <row r="1322" spans="2:5" x14ac:dyDescent="0.2">
      <c r="B1322" s="7">
        <v>41748</v>
      </c>
      <c r="C1322" s="8">
        <v>503.8</v>
      </c>
      <c r="E1322" s="11">
        <f t="shared" si="40"/>
        <v>4.1934992924277645E-2</v>
      </c>
    </row>
    <row r="1323" spans="2:5" x14ac:dyDescent="0.2">
      <c r="B1323" s="7">
        <v>41747</v>
      </c>
      <c r="C1323" s="8">
        <v>483.11</v>
      </c>
      <c r="E1323" s="11">
        <f t="shared" si="40"/>
        <v>-3.4543711229903219E-2</v>
      </c>
    </row>
    <row r="1324" spans="2:5" x14ac:dyDescent="0.2">
      <c r="B1324" s="7">
        <v>41746</v>
      </c>
      <c r="C1324" s="8">
        <v>500.09</v>
      </c>
      <c r="E1324" s="11">
        <f t="shared" si="40"/>
        <v>-5.8088924322032082E-2</v>
      </c>
    </row>
    <row r="1325" spans="2:5" x14ac:dyDescent="0.2">
      <c r="B1325" s="7">
        <v>41745</v>
      </c>
      <c r="C1325" s="8">
        <v>530</v>
      </c>
      <c r="E1325" s="11">
        <f t="shared" si="40"/>
        <v>1.7126964792800636E-2</v>
      </c>
    </row>
    <row r="1326" spans="2:5" x14ac:dyDescent="0.2">
      <c r="B1326" s="7">
        <v>41744</v>
      </c>
      <c r="C1326" s="8">
        <v>521</v>
      </c>
      <c r="E1326" s="11">
        <f t="shared" si="40"/>
        <v>0.1277897500568474</v>
      </c>
    </row>
    <row r="1327" spans="2:5" x14ac:dyDescent="0.2">
      <c r="B1327" s="7">
        <v>41743</v>
      </c>
      <c r="C1327" s="8">
        <v>458.5</v>
      </c>
      <c r="E1327" s="11">
        <f t="shared" si="40"/>
        <v>9.6554137495589817E-2</v>
      </c>
    </row>
    <row r="1328" spans="2:5" x14ac:dyDescent="0.2">
      <c r="B1328" s="7">
        <v>41742</v>
      </c>
      <c r="C1328" s="8">
        <v>416.3</v>
      </c>
      <c r="E1328" s="11">
        <f t="shared" si="40"/>
        <v>-1.6958440039864103E-2</v>
      </c>
    </row>
    <row r="1329" spans="2:5" x14ac:dyDescent="0.2">
      <c r="B1329" s="7">
        <v>41741</v>
      </c>
      <c r="C1329" s="8">
        <v>423.42</v>
      </c>
      <c r="E1329" s="11">
        <f t="shared" si="40"/>
        <v>9.9241519451605167E-4</v>
      </c>
    </row>
    <row r="1330" spans="2:5" x14ac:dyDescent="0.2">
      <c r="B1330" s="7">
        <v>41740</v>
      </c>
      <c r="C1330" s="8">
        <v>423</v>
      </c>
      <c r="E1330" s="11">
        <f t="shared" si="40"/>
        <v>0.15263882089806788</v>
      </c>
    </row>
    <row r="1331" spans="2:5" x14ac:dyDescent="0.2">
      <c r="B1331" s="7">
        <v>41739</v>
      </c>
      <c r="C1331" s="8">
        <v>363.12</v>
      </c>
      <c r="E1331" s="11">
        <f t="shared" si="40"/>
        <v>-0.19587492039721671</v>
      </c>
    </row>
    <row r="1332" spans="2:5" x14ac:dyDescent="0.2">
      <c r="B1332" s="7">
        <v>41738</v>
      </c>
      <c r="C1332" s="8">
        <v>441.69</v>
      </c>
      <c r="E1332" s="11">
        <f t="shared" si="40"/>
        <v>-2.6541334114792568E-2</v>
      </c>
    </row>
    <row r="1333" spans="2:5" x14ac:dyDescent="0.2">
      <c r="B1333" s="7">
        <v>41737</v>
      </c>
      <c r="C1333" s="8">
        <v>453.57</v>
      </c>
      <c r="E1333" s="11">
        <f t="shared" si="40"/>
        <v>1.4344963309414706E-2</v>
      </c>
    </row>
    <row r="1334" spans="2:5" x14ac:dyDescent="0.2">
      <c r="B1334" s="7">
        <v>41736</v>
      </c>
      <c r="C1334" s="8">
        <v>447.11</v>
      </c>
      <c r="E1334" s="11">
        <f t="shared" si="40"/>
        <v>-2.0280090201582335E-2</v>
      </c>
    </row>
    <row r="1335" spans="2:5" x14ac:dyDescent="0.2">
      <c r="B1335" s="7">
        <v>41735</v>
      </c>
      <c r="C1335" s="8">
        <v>456.27</v>
      </c>
      <c r="E1335" s="11">
        <f t="shared" si="40"/>
        <v>-1.8522465985314505E-2</v>
      </c>
    </row>
    <row r="1336" spans="2:5" x14ac:dyDescent="0.2">
      <c r="B1336" s="7">
        <v>41734</v>
      </c>
      <c r="C1336" s="8">
        <v>464.8</v>
      </c>
      <c r="E1336" s="11">
        <f t="shared" si="40"/>
        <v>2.7482645693832099E-2</v>
      </c>
    </row>
    <row r="1337" spans="2:5" x14ac:dyDescent="0.2">
      <c r="B1337" s="7">
        <v>41733</v>
      </c>
      <c r="C1337" s="8">
        <v>452.2</v>
      </c>
      <c r="E1337" s="11">
        <f t="shared" si="40"/>
        <v>2.5907037064648586E-3</v>
      </c>
    </row>
    <row r="1338" spans="2:5" x14ac:dyDescent="0.2">
      <c r="B1338" s="7">
        <v>41732</v>
      </c>
      <c r="C1338" s="8">
        <v>451.03</v>
      </c>
      <c r="E1338" s="11">
        <f t="shared" si="40"/>
        <v>2.7034443062233127E-2</v>
      </c>
    </row>
    <row r="1339" spans="2:5" x14ac:dyDescent="0.2">
      <c r="B1339" s="7">
        <v>41731</v>
      </c>
      <c r="C1339" s="8">
        <v>439</v>
      </c>
      <c r="E1339" s="11">
        <f t="shared" si="40"/>
        <v>-8.715942981059116E-2</v>
      </c>
    </row>
    <row r="1340" spans="2:5" x14ac:dyDescent="0.2">
      <c r="B1340" s="7">
        <v>41730</v>
      </c>
      <c r="C1340" s="8">
        <v>478.98</v>
      </c>
      <c r="E1340" s="11">
        <f t="shared" si="40"/>
        <v>5.1735120124162592E-2</v>
      </c>
    </row>
    <row r="1341" spans="2:5" x14ac:dyDescent="0.2">
      <c r="B1341" s="7">
        <v>41729</v>
      </c>
      <c r="C1341" s="8">
        <v>454.83</v>
      </c>
      <c r="E1341" s="11">
        <f t="shared" si="40"/>
        <v>-1.1302766721540748E-2</v>
      </c>
    </row>
    <row r="1342" spans="2:5" x14ac:dyDescent="0.2">
      <c r="B1342" s="7">
        <v>41728</v>
      </c>
      <c r="C1342" s="8">
        <v>460</v>
      </c>
      <c r="E1342" s="11">
        <f t="shared" si="40"/>
        <v>-6.7231901599355631E-2</v>
      </c>
    </row>
    <row r="1343" spans="2:5" x14ac:dyDescent="0.2">
      <c r="B1343" s="7">
        <v>41727</v>
      </c>
      <c r="C1343" s="8">
        <v>491.99</v>
      </c>
      <c r="E1343" s="11">
        <f t="shared" si="40"/>
        <v>-2.0161648729550972E-2</v>
      </c>
    </row>
    <row r="1344" spans="2:5" x14ac:dyDescent="0.2">
      <c r="B1344" s="7">
        <v>41726</v>
      </c>
      <c r="C1344" s="8">
        <v>502.01</v>
      </c>
      <c r="E1344" s="11">
        <f t="shared" si="40"/>
        <v>5.5305235777406064E-2</v>
      </c>
    </row>
    <row r="1345" spans="2:5" x14ac:dyDescent="0.2">
      <c r="B1345" s="7">
        <v>41725</v>
      </c>
      <c r="C1345" s="8">
        <v>475</v>
      </c>
      <c r="E1345" s="11">
        <f t="shared" si="40"/>
        <v>-0.20227897087165228</v>
      </c>
    </row>
    <row r="1346" spans="2:5" x14ac:dyDescent="0.2">
      <c r="B1346" s="7">
        <v>41724</v>
      </c>
      <c r="C1346" s="8">
        <v>581.49</v>
      </c>
      <c r="E1346" s="11">
        <f t="shared" si="40"/>
        <v>-3.9132947318806059E-3</v>
      </c>
    </row>
    <row r="1347" spans="2:5" x14ac:dyDescent="0.2">
      <c r="B1347" s="7">
        <v>41723</v>
      </c>
      <c r="C1347" s="8">
        <v>583.77</v>
      </c>
      <c r="E1347" s="11">
        <f t="shared" si="40"/>
        <v>-3.7956549468160217E-3</v>
      </c>
    </row>
    <row r="1348" spans="2:5" x14ac:dyDescent="0.2">
      <c r="B1348" s="7">
        <v>41722</v>
      </c>
      <c r="C1348" s="8">
        <v>585.99</v>
      </c>
      <c r="E1348" s="11">
        <f t="shared" si="40"/>
        <v>4.3581819062293886E-2</v>
      </c>
    </row>
    <row r="1349" spans="2:5" x14ac:dyDescent="0.2">
      <c r="B1349" s="7">
        <v>41721</v>
      </c>
      <c r="C1349" s="8">
        <v>561</v>
      </c>
      <c r="E1349" s="11">
        <f t="shared" si="40"/>
        <v>-7.6533477243587436E-3</v>
      </c>
    </row>
    <row r="1350" spans="2:5" x14ac:dyDescent="0.2">
      <c r="B1350" s="7">
        <v>41720</v>
      </c>
      <c r="C1350" s="8">
        <v>565.30999999999995</v>
      </c>
      <c r="E1350" s="11">
        <f t="shared" si="40"/>
        <v>-8.262107581540749E-3</v>
      </c>
    </row>
    <row r="1351" spans="2:5" x14ac:dyDescent="0.2">
      <c r="B1351" s="7">
        <v>41719</v>
      </c>
      <c r="C1351" s="8">
        <v>570</v>
      </c>
      <c r="E1351" s="11">
        <f t="shared" ref="E1351:E1414" si="41">LN(C1351/C1352)</f>
        <v>-3.1056572886113111E-2</v>
      </c>
    </row>
    <row r="1352" spans="2:5" x14ac:dyDescent="0.2">
      <c r="B1352" s="7">
        <v>41718</v>
      </c>
      <c r="C1352" s="8">
        <v>587.98</v>
      </c>
      <c r="E1352" s="11">
        <f t="shared" si="41"/>
        <v>-3.8731304137601869E-2</v>
      </c>
    </row>
    <row r="1353" spans="2:5" x14ac:dyDescent="0.2">
      <c r="B1353" s="7">
        <v>41717</v>
      </c>
      <c r="C1353" s="8">
        <v>611.20000000000005</v>
      </c>
      <c r="E1353" s="11">
        <f t="shared" si="41"/>
        <v>-1.3080446600152301E-3</v>
      </c>
    </row>
    <row r="1354" spans="2:5" x14ac:dyDescent="0.2">
      <c r="B1354" s="7">
        <v>41716</v>
      </c>
      <c r="C1354" s="8">
        <v>612</v>
      </c>
      <c r="E1354" s="11">
        <f t="shared" si="41"/>
        <v>-1.4775917390233687E-2</v>
      </c>
    </row>
    <row r="1355" spans="2:5" x14ac:dyDescent="0.2">
      <c r="B1355" s="7">
        <v>41715</v>
      </c>
      <c r="C1355" s="8">
        <v>621.11</v>
      </c>
      <c r="E1355" s="11">
        <f t="shared" si="41"/>
        <v>-2.2101050834634345E-2</v>
      </c>
    </row>
    <row r="1356" spans="2:5" x14ac:dyDescent="0.2">
      <c r="B1356" s="7">
        <v>41714</v>
      </c>
      <c r="C1356" s="8">
        <v>634.99</v>
      </c>
      <c r="E1356" s="11">
        <f t="shared" si="41"/>
        <v>-3.5370999675000646E-3</v>
      </c>
    </row>
    <row r="1357" spans="2:5" x14ac:dyDescent="0.2">
      <c r="B1357" s="7">
        <v>41713</v>
      </c>
      <c r="C1357" s="8">
        <v>637.24</v>
      </c>
      <c r="E1357" s="11">
        <f t="shared" si="41"/>
        <v>1.0760086775955352E-2</v>
      </c>
    </row>
    <row r="1358" spans="2:5" x14ac:dyDescent="0.2">
      <c r="B1358" s="7">
        <v>41712</v>
      </c>
      <c r="C1358" s="8">
        <v>630.41999999999996</v>
      </c>
      <c r="E1358" s="11">
        <f t="shared" si="41"/>
        <v>-1.6658793494267663E-2</v>
      </c>
    </row>
    <row r="1359" spans="2:5" x14ac:dyDescent="0.2">
      <c r="B1359" s="7">
        <v>41711</v>
      </c>
      <c r="C1359" s="8">
        <v>641.01</v>
      </c>
      <c r="E1359" s="11">
        <f t="shared" si="41"/>
        <v>9.49880178796415E-3</v>
      </c>
    </row>
    <row r="1360" spans="2:5" x14ac:dyDescent="0.2">
      <c r="B1360" s="7">
        <v>41710</v>
      </c>
      <c r="C1360" s="8">
        <v>634.95000000000005</v>
      </c>
      <c r="E1360" s="11">
        <f t="shared" si="41"/>
        <v>4.4986461567894367E-3</v>
      </c>
    </row>
    <row r="1361" spans="2:5" x14ac:dyDescent="0.2">
      <c r="B1361" s="7">
        <v>41709</v>
      </c>
      <c r="C1361" s="8">
        <v>632.1</v>
      </c>
      <c r="E1361" s="11">
        <f t="shared" si="41"/>
        <v>4.2965131216066267E-3</v>
      </c>
    </row>
    <row r="1362" spans="2:5" x14ac:dyDescent="0.2">
      <c r="B1362" s="7">
        <v>41708</v>
      </c>
      <c r="C1362" s="8">
        <v>629.39</v>
      </c>
      <c r="E1362" s="11">
        <f t="shared" si="41"/>
        <v>-1.6717079997071008E-2</v>
      </c>
    </row>
    <row r="1363" spans="2:5" x14ac:dyDescent="0.2">
      <c r="B1363" s="7">
        <v>41707</v>
      </c>
      <c r="C1363" s="8">
        <v>640</v>
      </c>
      <c r="E1363" s="11">
        <f t="shared" si="41"/>
        <v>3.174869831458027E-2</v>
      </c>
    </row>
    <row r="1364" spans="2:5" x14ac:dyDescent="0.2">
      <c r="B1364" s="7">
        <v>41706</v>
      </c>
      <c r="C1364" s="8">
        <v>620</v>
      </c>
      <c r="E1364" s="11">
        <f t="shared" si="41"/>
        <v>-2.0419135508152015E-2</v>
      </c>
    </row>
    <row r="1365" spans="2:5" x14ac:dyDescent="0.2">
      <c r="B1365" s="7">
        <v>41705</v>
      </c>
      <c r="C1365" s="8">
        <v>632.79</v>
      </c>
      <c r="E1365" s="11">
        <f t="shared" si="41"/>
        <v>-5.6497101756914379E-2</v>
      </c>
    </row>
    <row r="1366" spans="2:5" x14ac:dyDescent="0.2">
      <c r="B1366" s="7">
        <v>41704</v>
      </c>
      <c r="C1366" s="8">
        <v>669.57</v>
      </c>
      <c r="E1366" s="11">
        <f t="shared" si="41"/>
        <v>-6.2707159628924117E-4</v>
      </c>
    </row>
    <row r="1367" spans="2:5" x14ac:dyDescent="0.2">
      <c r="B1367" s="7">
        <v>41703</v>
      </c>
      <c r="C1367" s="8">
        <v>669.99</v>
      </c>
      <c r="E1367" s="11">
        <f t="shared" si="41"/>
        <v>-4.4825427442348412E-3</v>
      </c>
    </row>
    <row r="1368" spans="2:5" x14ac:dyDescent="0.2">
      <c r="B1368" s="7">
        <v>41702</v>
      </c>
      <c r="C1368" s="8">
        <v>673</v>
      </c>
      <c r="E1368" s="11">
        <f t="shared" si="41"/>
        <v>-6.9446265968235686E-3</v>
      </c>
    </row>
    <row r="1369" spans="2:5" x14ac:dyDescent="0.2">
      <c r="B1369" s="7">
        <v>41701</v>
      </c>
      <c r="C1369" s="8">
        <v>677.69</v>
      </c>
      <c r="E1369" s="11">
        <f t="shared" si="41"/>
        <v>0.17967193964439818</v>
      </c>
    </row>
    <row r="1370" spans="2:5" x14ac:dyDescent="0.2">
      <c r="B1370" s="7">
        <v>41700</v>
      </c>
      <c r="C1370" s="8">
        <v>566.24</v>
      </c>
      <c r="E1370" s="11">
        <f t="shared" si="41"/>
        <v>-2.1874898466314467E-3</v>
      </c>
    </row>
    <row r="1371" spans="2:5" x14ac:dyDescent="0.2">
      <c r="B1371" s="7">
        <v>41699</v>
      </c>
      <c r="C1371" s="8">
        <v>567.48</v>
      </c>
      <c r="E1371" s="11">
        <f t="shared" si="41"/>
        <v>2.785675538698151E-2</v>
      </c>
    </row>
    <row r="1372" spans="2:5" x14ac:dyDescent="0.2">
      <c r="B1372" s="7">
        <v>41698</v>
      </c>
      <c r="C1372" s="8">
        <v>551.89</v>
      </c>
      <c r="E1372" s="11">
        <f t="shared" si="41"/>
        <v>-5.4838435293689106E-2</v>
      </c>
    </row>
    <row r="1373" spans="2:5" x14ac:dyDescent="0.2">
      <c r="B1373" s="7">
        <v>41697</v>
      </c>
      <c r="C1373" s="8">
        <v>583</v>
      </c>
      <c r="E1373" s="11">
        <f t="shared" si="41"/>
        <v>-3.834833159469149E-3</v>
      </c>
    </row>
    <row r="1374" spans="2:5" x14ac:dyDescent="0.2">
      <c r="B1374" s="7">
        <v>41696</v>
      </c>
      <c r="C1374" s="8">
        <v>585.24</v>
      </c>
      <c r="E1374" s="11">
        <f t="shared" si="41"/>
        <v>8.9755272613954967E-2</v>
      </c>
    </row>
    <row r="1375" spans="2:5" x14ac:dyDescent="0.2">
      <c r="B1375" s="7">
        <v>41695</v>
      </c>
      <c r="C1375" s="8">
        <v>535</v>
      </c>
      <c r="E1375" s="11">
        <f t="shared" si="41"/>
        <v>-9.1546868111187384E-4</v>
      </c>
    </row>
    <row r="1376" spans="2:5" x14ac:dyDescent="0.2">
      <c r="B1376" s="7">
        <v>41694</v>
      </c>
      <c r="C1376" s="8">
        <v>535.49</v>
      </c>
      <c r="E1376" s="11">
        <f t="shared" si="41"/>
        <v>-0.13042427169074464</v>
      </c>
    </row>
    <row r="1377" spans="2:5" x14ac:dyDescent="0.2">
      <c r="B1377" s="7">
        <v>41693</v>
      </c>
      <c r="C1377" s="8">
        <v>610.09</v>
      </c>
      <c r="E1377" s="11">
        <f t="shared" si="41"/>
        <v>-1.2940532695196862E-3</v>
      </c>
    </row>
    <row r="1378" spans="2:5" x14ac:dyDescent="0.2">
      <c r="B1378" s="7">
        <v>41692</v>
      </c>
      <c r="C1378" s="8">
        <v>610.88</v>
      </c>
      <c r="E1378" s="11">
        <f t="shared" si="41"/>
        <v>4.9547555422765475E-2</v>
      </c>
    </row>
    <row r="1379" spans="2:5" x14ac:dyDescent="0.2">
      <c r="B1379" s="7">
        <v>41691</v>
      </c>
      <c r="C1379" s="8">
        <v>581.35</v>
      </c>
      <c r="E1379" s="11">
        <f t="shared" si="41"/>
        <v>3.4100276574340456E-2</v>
      </c>
    </row>
    <row r="1380" spans="2:5" x14ac:dyDescent="0.2">
      <c r="B1380" s="7">
        <v>41690</v>
      </c>
      <c r="C1380" s="8">
        <v>561.86</v>
      </c>
      <c r="E1380" s="11">
        <f t="shared" si="41"/>
        <v>-0.10330986148272062</v>
      </c>
    </row>
    <row r="1381" spans="2:5" x14ac:dyDescent="0.2">
      <c r="B1381" s="7">
        <v>41689</v>
      </c>
      <c r="C1381" s="8">
        <v>623.01</v>
      </c>
      <c r="E1381" s="11">
        <f t="shared" si="41"/>
        <v>-7.4997753004887591E-3</v>
      </c>
    </row>
    <row r="1382" spans="2:5" x14ac:dyDescent="0.2">
      <c r="B1382" s="7">
        <v>41688</v>
      </c>
      <c r="C1382" s="8">
        <v>627.70000000000005</v>
      </c>
      <c r="E1382" s="11">
        <f t="shared" si="41"/>
        <v>-9.450187662951871E-3</v>
      </c>
    </row>
    <row r="1383" spans="2:5" x14ac:dyDescent="0.2">
      <c r="B1383" s="7">
        <v>41687</v>
      </c>
      <c r="C1383" s="8">
        <v>633.66</v>
      </c>
      <c r="E1383" s="11">
        <f t="shared" si="41"/>
        <v>2.0181451052959324E-2</v>
      </c>
    </row>
    <row r="1384" spans="2:5" x14ac:dyDescent="0.2">
      <c r="B1384" s="7">
        <v>41686</v>
      </c>
      <c r="C1384" s="8">
        <v>621</v>
      </c>
      <c r="E1384" s="11">
        <f t="shared" si="41"/>
        <v>-5.45705270849315E-2</v>
      </c>
    </row>
    <row r="1385" spans="2:5" x14ac:dyDescent="0.2">
      <c r="B1385" s="7">
        <v>41685</v>
      </c>
      <c r="C1385" s="8">
        <v>655.83</v>
      </c>
      <c r="E1385" s="11">
        <f t="shared" si="41"/>
        <v>-1.9882451109818219E-2</v>
      </c>
    </row>
    <row r="1386" spans="2:5" x14ac:dyDescent="0.2">
      <c r="B1386" s="7">
        <v>41684</v>
      </c>
      <c r="C1386" s="8">
        <v>669</v>
      </c>
      <c r="E1386" s="11">
        <f t="shared" si="41"/>
        <v>0.10202775956980478</v>
      </c>
    </row>
    <row r="1387" spans="2:5" x14ac:dyDescent="0.2">
      <c r="B1387" s="7">
        <v>41683</v>
      </c>
      <c r="C1387" s="8">
        <v>604.11</v>
      </c>
      <c r="E1387" s="11">
        <f t="shared" si="41"/>
        <v>-7.6272923827296904E-2</v>
      </c>
    </row>
    <row r="1388" spans="2:5" x14ac:dyDescent="0.2">
      <c r="B1388" s="7">
        <v>41682</v>
      </c>
      <c r="C1388" s="8">
        <v>651.99</v>
      </c>
      <c r="E1388" s="11">
        <f t="shared" si="41"/>
        <v>-3.4831603662104173E-2</v>
      </c>
    </row>
    <row r="1389" spans="2:5" x14ac:dyDescent="0.2">
      <c r="B1389" s="7">
        <v>41681</v>
      </c>
      <c r="C1389" s="8">
        <v>675.1</v>
      </c>
      <c r="E1389" s="11">
        <f t="shared" si="41"/>
        <v>-1.865180895485553E-2</v>
      </c>
    </row>
    <row r="1390" spans="2:5" x14ac:dyDescent="0.2">
      <c r="B1390" s="7">
        <v>41680</v>
      </c>
      <c r="C1390" s="8">
        <v>687.81</v>
      </c>
      <c r="E1390" s="11">
        <f t="shared" si="41"/>
        <v>6.3991625098494347E-4</v>
      </c>
    </row>
    <row r="1391" spans="2:5" x14ac:dyDescent="0.2">
      <c r="B1391" s="7">
        <v>41679</v>
      </c>
      <c r="C1391" s="8">
        <v>687.37</v>
      </c>
      <c r="E1391" s="11">
        <f t="shared" si="41"/>
        <v>1.0059593845297553E-2</v>
      </c>
    </row>
    <row r="1392" spans="2:5" x14ac:dyDescent="0.2">
      <c r="B1392" s="7">
        <v>41678</v>
      </c>
      <c r="C1392" s="8">
        <v>680.49</v>
      </c>
      <c r="E1392" s="11">
        <f t="shared" si="41"/>
        <v>-3.5398860202436239E-2</v>
      </c>
    </row>
    <row r="1393" spans="2:5" x14ac:dyDescent="0.2">
      <c r="B1393" s="7">
        <v>41677</v>
      </c>
      <c r="C1393" s="8">
        <v>705.01</v>
      </c>
      <c r="E1393" s="11">
        <f t="shared" si="41"/>
        <v>-8.0342712966788979E-2</v>
      </c>
    </row>
    <row r="1394" spans="2:5" x14ac:dyDescent="0.2">
      <c r="B1394" s="7">
        <v>41676</v>
      </c>
      <c r="C1394" s="8">
        <v>763.99</v>
      </c>
      <c r="E1394" s="11">
        <f t="shared" si="41"/>
        <v>-2.3721946339798735E-2</v>
      </c>
    </row>
    <row r="1395" spans="2:5" x14ac:dyDescent="0.2">
      <c r="B1395" s="7">
        <v>41675</v>
      </c>
      <c r="C1395" s="8">
        <v>782.33</v>
      </c>
      <c r="E1395" s="11">
        <f t="shared" si="41"/>
        <v>-2.6065614153672347E-2</v>
      </c>
    </row>
    <row r="1396" spans="2:5" x14ac:dyDescent="0.2">
      <c r="B1396" s="7">
        <v>41674</v>
      </c>
      <c r="C1396" s="8">
        <v>802.99</v>
      </c>
      <c r="E1396" s="11">
        <f t="shared" si="41"/>
        <v>-6.8384184480673963E-3</v>
      </c>
    </row>
    <row r="1397" spans="2:5" x14ac:dyDescent="0.2">
      <c r="B1397" s="7">
        <v>41673</v>
      </c>
      <c r="C1397" s="8">
        <v>808.5</v>
      </c>
      <c r="E1397" s="11">
        <f t="shared" si="41"/>
        <v>-7.9951642097745353E-3</v>
      </c>
    </row>
    <row r="1398" spans="2:5" x14ac:dyDescent="0.2">
      <c r="B1398" s="7">
        <v>41672</v>
      </c>
      <c r="C1398" s="8">
        <v>814.99</v>
      </c>
      <c r="E1398" s="11">
        <f t="shared" si="41"/>
        <v>2.1618708595568976E-3</v>
      </c>
    </row>
    <row r="1399" spans="2:5" x14ac:dyDescent="0.2">
      <c r="B1399" s="7">
        <v>41671</v>
      </c>
      <c r="C1399" s="8">
        <v>813.23</v>
      </c>
      <c r="E1399" s="11">
        <f t="shared" si="41"/>
        <v>1.2659258420617662E-2</v>
      </c>
    </row>
    <row r="1400" spans="2:5" x14ac:dyDescent="0.2">
      <c r="B1400" s="7">
        <v>41670</v>
      </c>
      <c r="C1400" s="8">
        <v>803</v>
      </c>
      <c r="E1400" s="11">
        <f t="shared" si="41"/>
        <v>3.7554863569600008E-3</v>
      </c>
    </row>
    <row r="1401" spans="2:5" x14ac:dyDescent="0.2">
      <c r="B1401" s="7">
        <v>41669</v>
      </c>
      <c r="C1401" s="8">
        <v>799.99</v>
      </c>
      <c r="E1401" s="11">
        <f t="shared" si="41"/>
        <v>7.2513176850905019E-3</v>
      </c>
    </row>
    <row r="1402" spans="2:5" x14ac:dyDescent="0.2">
      <c r="B1402" s="7">
        <v>41668</v>
      </c>
      <c r="C1402" s="8">
        <v>794.21</v>
      </c>
      <c r="E1402" s="11">
        <f t="shared" si="41"/>
        <v>7.8498200468320057E-3</v>
      </c>
    </row>
    <row r="1403" spans="2:5" x14ac:dyDescent="0.2">
      <c r="B1403" s="7">
        <v>41667</v>
      </c>
      <c r="C1403" s="8">
        <v>788</v>
      </c>
      <c r="E1403" s="11">
        <f t="shared" si="41"/>
        <v>4.6828257480256867E-2</v>
      </c>
    </row>
    <row r="1404" spans="2:5" x14ac:dyDescent="0.2">
      <c r="B1404" s="7">
        <v>41666</v>
      </c>
      <c r="C1404" s="8">
        <v>751.95</v>
      </c>
      <c r="E1404" s="11">
        <f t="shared" si="41"/>
        <v>-8.0211485340048752E-2</v>
      </c>
    </row>
    <row r="1405" spans="2:5" x14ac:dyDescent="0.2">
      <c r="B1405" s="7">
        <v>41665</v>
      </c>
      <c r="C1405" s="8">
        <v>814.75</v>
      </c>
      <c r="E1405" s="11">
        <f t="shared" si="41"/>
        <v>9.8055116376143218E-3</v>
      </c>
    </row>
    <row r="1406" spans="2:5" x14ac:dyDescent="0.2">
      <c r="B1406" s="7">
        <v>41664</v>
      </c>
      <c r="C1406" s="8">
        <v>806.8</v>
      </c>
      <c r="E1406" s="11">
        <f t="shared" si="41"/>
        <v>3.3781886396419214E-2</v>
      </c>
    </row>
    <row r="1407" spans="2:5" x14ac:dyDescent="0.2">
      <c r="B1407" s="7">
        <v>41663</v>
      </c>
      <c r="C1407" s="8">
        <v>780</v>
      </c>
      <c r="E1407" s="11">
        <f t="shared" si="41"/>
        <v>-4.0206420478040482E-2</v>
      </c>
    </row>
    <row r="1408" spans="2:5" x14ac:dyDescent="0.2">
      <c r="B1408" s="7">
        <v>41662</v>
      </c>
      <c r="C1408" s="8">
        <v>812</v>
      </c>
      <c r="E1408" s="11">
        <f t="shared" si="41"/>
        <v>-8.827914123565388E-3</v>
      </c>
    </row>
    <row r="1409" spans="2:5" x14ac:dyDescent="0.2">
      <c r="B1409" s="7">
        <v>41661</v>
      </c>
      <c r="C1409" s="8">
        <v>819.2</v>
      </c>
      <c r="E1409" s="11">
        <f t="shared" si="41"/>
        <v>-6.9217898264251386E-3</v>
      </c>
    </row>
    <row r="1410" spans="2:5" x14ac:dyDescent="0.2">
      <c r="B1410" s="7">
        <v>41660</v>
      </c>
      <c r="C1410" s="8">
        <v>824.89</v>
      </c>
      <c r="E1410" s="11">
        <f t="shared" si="41"/>
        <v>-1.3689421912383066E-3</v>
      </c>
    </row>
    <row r="1411" spans="2:5" x14ac:dyDescent="0.2">
      <c r="B1411" s="7">
        <v>41659</v>
      </c>
      <c r="C1411" s="8">
        <v>826.02</v>
      </c>
      <c r="E1411" s="11">
        <f t="shared" si="41"/>
        <v>-1.9244159875788782E-2</v>
      </c>
    </row>
    <row r="1412" spans="2:5" x14ac:dyDescent="0.2">
      <c r="B1412" s="7">
        <v>41658</v>
      </c>
      <c r="C1412" s="8">
        <v>842.07</v>
      </c>
      <c r="E1412" s="11">
        <f t="shared" si="41"/>
        <v>3.8828898512211121E-2</v>
      </c>
    </row>
    <row r="1413" spans="2:5" x14ac:dyDescent="0.2">
      <c r="B1413" s="7">
        <v>41657</v>
      </c>
      <c r="C1413" s="8">
        <v>810</v>
      </c>
      <c r="E1413" s="11">
        <f t="shared" si="41"/>
        <v>1.592865932784477E-2</v>
      </c>
    </row>
    <row r="1414" spans="2:5" x14ac:dyDescent="0.2">
      <c r="B1414" s="7">
        <v>41656</v>
      </c>
      <c r="C1414" s="8">
        <v>797.2</v>
      </c>
      <c r="E1414" s="11">
        <f t="shared" si="41"/>
        <v>-2.1346057457618549E-2</v>
      </c>
    </row>
    <row r="1415" spans="2:5" x14ac:dyDescent="0.2">
      <c r="B1415" s="7">
        <v>41655</v>
      </c>
      <c r="C1415" s="8">
        <v>814.4</v>
      </c>
      <c r="E1415" s="11">
        <f t="shared" ref="E1415:E1478" si="42">LN(C1415/C1416)</f>
        <v>-3.2306468812241203E-2</v>
      </c>
    </row>
    <row r="1416" spans="2:5" x14ac:dyDescent="0.2">
      <c r="B1416" s="7">
        <v>41654</v>
      </c>
      <c r="C1416" s="8">
        <v>841.14</v>
      </c>
      <c r="E1416" s="11">
        <f t="shared" si="42"/>
        <v>3.035601462144526E-2</v>
      </c>
    </row>
    <row r="1417" spans="2:5" x14ac:dyDescent="0.2">
      <c r="B1417" s="7">
        <v>41653</v>
      </c>
      <c r="C1417" s="8">
        <v>815.99</v>
      </c>
      <c r="E1417" s="11">
        <f t="shared" si="42"/>
        <v>-8.5541006900154912E-3</v>
      </c>
    </row>
    <row r="1418" spans="2:5" x14ac:dyDescent="0.2">
      <c r="B1418" s="7">
        <v>41652</v>
      </c>
      <c r="C1418" s="8">
        <v>823</v>
      </c>
      <c r="E1418" s="11">
        <f t="shared" si="42"/>
        <v>-2.5255533870327775E-2</v>
      </c>
    </row>
    <row r="1419" spans="2:5" x14ac:dyDescent="0.2">
      <c r="B1419" s="7">
        <v>41651</v>
      </c>
      <c r="C1419" s="8">
        <v>844.05</v>
      </c>
      <c r="E1419" s="11">
        <f t="shared" si="42"/>
        <v>-6.0386943866149186E-2</v>
      </c>
    </row>
    <row r="1420" spans="2:5" x14ac:dyDescent="0.2">
      <c r="B1420" s="7">
        <v>41650</v>
      </c>
      <c r="C1420" s="8">
        <v>896.59</v>
      </c>
      <c r="E1420" s="11">
        <f t="shared" si="42"/>
        <v>5.0296445321756214E-2</v>
      </c>
    </row>
    <row r="1421" spans="2:5" x14ac:dyDescent="0.2">
      <c r="B1421" s="7">
        <v>41649</v>
      </c>
      <c r="C1421" s="8">
        <v>852.61</v>
      </c>
      <c r="E1421" s="11">
        <f t="shared" si="42"/>
        <v>3.3209798170276472E-2</v>
      </c>
    </row>
    <row r="1422" spans="2:5" x14ac:dyDescent="0.2">
      <c r="B1422" s="7">
        <v>41648</v>
      </c>
      <c r="C1422" s="8">
        <v>824.76</v>
      </c>
      <c r="E1422" s="11">
        <f t="shared" si="42"/>
        <v>1.5896036012966505E-3</v>
      </c>
    </row>
    <row r="1423" spans="2:5" x14ac:dyDescent="0.2">
      <c r="B1423" s="7">
        <v>41647</v>
      </c>
      <c r="C1423" s="8">
        <v>823.45</v>
      </c>
      <c r="E1423" s="11">
        <f t="shared" si="42"/>
        <v>4.7819113537808947E-2</v>
      </c>
    </row>
    <row r="1424" spans="2:5" x14ac:dyDescent="0.2">
      <c r="B1424" s="7">
        <v>41646</v>
      </c>
      <c r="C1424" s="8">
        <v>785</v>
      </c>
      <c r="E1424" s="11">
        <f t="shared" si="42"/>
        <v>-0.15786352390629677</v>
      </c>
    </row>
    <row r="1425" spans="2:5" x14ac:dyDescent="0.2">
      <c r="B1425" s="7">
        <v>41645</v>
      </c>
      <c r="C1425" s="8">
        <v>919.24</v>
      </c>
      <c r="E1425" s="11">
        <f t="shared" si="42"/>
        <v>1.5612297988779026E-2</v>
      </c>
    </row>
    <row r="1426" spans="2:5" x14ac:dyDescent="0.2">
      <c r="B1426" s="7">
        <v>41644</v>
      </c>
      <c r="C1426" s="8">
        <v>905</v>
      </c>
      <c r="E1426" s="11">
        <f t="shared" si="42"/>
        <v>8.7968137904563592E-2</v>
      </c>
    </row>
    <row r="1427" spans="2:5" x14ac:dyDescent="0.2">
      <c r="B1427" s="7">
        <v>41643</v>
      </c>
      <c r="C1427" s="8">
        <v>828.79</v>
      </c>
      <c r="E1427" s="11">
        <f t="shared" si="42"/>
        <v>2.3673573353597453E-2</v>
      </c>
    </row>
    <row r="1428" spans="2:5" x14ac:dyDescent="0.2">
      <c r="B1428" s="7">
        <v>41642</v>
      </c>
      <c r="C1428" s="8">
        <v>809.4</v>
      </c>
      <c r="E1428" s="11">
        <f t="shared" si="42"/>
        <v>3.1641894513857405E-2</v>
      </c>
    </row>
    <row r="1429" spans="2:5" x14ac:dyDescent="0.2">
      <c r="B1429" s="7">
        <v>41641</v>
      </c>
      <c r="C1429" s="8">
        <v>784.19</v>
      </c>
      <c r="E1429" s="11">
        <f t="shared" si="42"/>
        <v>3.8066047782328492E-2</v>
      </c>
    </row>
    <row r="1430" spans="2:5" x14ac:dyDescent="0.2">
      <c r="B1430" s="7">
        <v>41640</v>
      </c>
      <c r="C1430" s="8">
        <v>754.9</v>
      </c>
      <c r="E1430" s="11">
        <f t="shared" si="42"/>
        <v>3.0804776184267513E-2</v>
      </c>
    </row>
    <row r="1431" spans="2:5" x14ac:dyDescent="0.2">
      <c r="B1431" s="7">
        <v>41639</v>
      </c>
      <c r="C1431" s="8">
        <v>732</v>
      </c>
      <c r="E1431" s="11">
        <f t="shared" si="42"/>
        <v>-6.1422995817155277E-3</v>
      </c>
    </row>
    <row r="1432" spans="2:5" x14ac:dyDescent="0.2">
      <c r="B1432" s="7">
        <v>41638</v>
      </c>
      <c r="C1432" s="8">
        <v>736.51</v>
      </c>
      <c r="E1432" s="11">
        <f t="shared" si="42"/>
        <v>1.1621765346341021E-2</v>
      </c>
    </row>
    <row r="1433" spans="2:5" x14ac:dyDescent="0.2">
      <c r="B1433" s="7">
        <v>41637</v>
      </c>
      <c r="C1433" s="8">
        <v>728</v>
      </c>
      <c r="E1433" s="11">
        <f t="shared" si="42"/>
        <v>1.8018505502678212E-2</v>
      </c>
    </row>
    <row r="1434" spans="2:5" x14ac:dyDescent="0.2">
      <c r="B1434" s="7">
        <v>41636</v>
      </c>
      <c r="C1434" s="8">
        <v>715</v>
      </c>
      <c r="E1434" s="11">
        <f t="shared" si="42"/>
        <v>-8.4675454398292545E-3</v>
      </c>
    </row>
    <row r="1435" spans="2:5" x14ac:dyDescent="0.2">
      <c r="B1435" s="7">
        <v>41635</v>
      </c>
      <c r="C1435" s="8">
        <v>721.08</v>
      </c>
      <c r="E1435" s="11">
        <f t="shared" si="42"/>
        <v>-3.5315096998980354E-2</v>
      </c>
    </row>
    <row r="1436" spans="2:5" x14ac:dyDescent="0.2">
      <c r="B1436" s="7">
        <v>41634</v>
      </c>
      <c r="C1436" s="8">
        <v>747</v>
      </c>
      <c r="E1436" s="11">
        <f t="shared" si="42"/>
        <v>9.5429330142069696E-2</v>
      </c>
    </row>
    <row r="1437" spans="2:5" x14ac:dyDescent="0.2">
      <c r="B1437" s="7">
        <v>41633</v>
      </c>
      <c r="C1437" s="8">
        <v>679.01</v>
      </c>
      <c r="E1437" s="11">
        <f t="shared" si="42"/>
        <v>3.9074039767257561E-2</v>
      </c>
    </row>
    <row r="1438" spans="2:5" x14ac:dyDescent="0.2">
      <c r="B1438" s="7">
        <v>41632</v>
      </c>
      <c r="C1438" s="8">
        <v>652.99</v>
      </c>
      <c r="E1438" s="11">
        <f t="shared" si="42"/>
        <v>-2.7069410526637618E-3</v>
      </c>
    </row>
    <row r="1439" spans="2:5" x14ac:dyDescent="0.2">
      <c r="B1439" s="7">
        <v>41631</v>
      </c>
      <c r="C1439" s="8">
        <v>654.76</v>
      </c>
      <c r="E1439" s="11">
        <f t="shared" si="42"/>
        <v>6.6458623480652387E-2</v>
      </c>
    </row>
    <row r="1440" spans="2:5" x14ac:dyDescent="0.2">
      <c r="B1440" s="7">
        <v>41630</v>
      </c>
      <c r="C1440" s="8">
        <v>612.66</v>
      </c>
      <c r="E1440" s="11">
        <f t="shared" si="42"/>
        <v>2.9198308352858453E-2</v>
      </c>
    </row>
    <row r="1441" spans="2:5" x14ac:dyDescent="0.2">
      <c r="B1441" s="7">
        <v>41629</v>
      </c>
      <c r="C1441" s="8">
        <v>595.03</v>
      </c>
      <c r="E1441" s="11">
        <f t="shared" si="42"/>
        <v>-2.4847132724713953E-2</v>
      </c>
    </row>
    <row r="1442" spans="2:5" x14ac:dyDescent="0.2">
      <c r="B1442" s="7">
        <v>41628</v>
      </c>
      <c r="C1442" s="8">
        <v>610</v>
      </c>
      <c r="E1442" s="11">
        <f t="shared" si="42"/>
        <v>-0.11595988109486834</v>
      </c>
    </row>
    <row r="1443" spans="2:5" x14ac:dyDescent="0.2">
      <c r="B1443" s="7">
        <v>41627</v>
      </c>
      <c r="C1443" s="8">
        <v>685</v>
      </c>
      <c r="E1443" s="11">
        <f t="shared" si="42"/>
        <v>0.27559002668675225</v>
      </c>
    </row>
    <row r="1444" spans="2:5" x14ac:dyDescent="0.2">
      <c r="B1444" s="7">
        <v>41626</v>
      </c>
      <c r="C1444" s="8">
        <v>520</v>
      </c>
      <c r="E1444" s="11">
        <f t="shared" si="42"/>
        <v>-0.25883734212327014</v>
      </c>
    </row>
    <row r="1445" spans="2:5" x14ac:dyDescent="0.2">
      <c r="B1445" s="7">
        <v>41625</v>
      </c>
      <c r="C1445" s="8">
        <v>673.62</v>
      </c>
      <c r="E1445" s="11">
        <f t="shared" si="42"/>
        <v>-2.547367006892676E-2</v>
      </c>
    </row>
    <row r="1446" spans="2:5" x14ac:dyDescent="0.2">
      <c r="B1446" s="7">
        <v>41624</v>
      </c>
      <c r="C1446" s="8">
        <v>691</v>
      </c>
      <c r="E1446" s="11">
        <f t="shared" si="42"/>
        <v>-0.22111544689602319</v>
      </c>
    </row>
    <row r="1447" spans="2:5" x14ac:dyDescent="0.2">
      <c r="B1447" s="7">
        <v>41623</v>
      </c>
      <c r="C1447" s="8">
        <v>862</v>
      </c>
      <c r="E1447" s="11">
        <f t="shared" si="42"/>
        <v>1.3101694901170571E-2</v>
      </c>
    </row>
    <row r="1448" spans="2:5" x14ac:dyDescent="0.2">
      <c r="B1448" s="7">
        <v>41622</v>
      </c>
      <c r="C1448" s="8">
        <v>850.78</v>
      </c>
      <c r="E1448" s="11">
        <f t="shared" si="42"/>
        <v>-4.0540801224345217E-2</v>
      </c>
    </row>
    <row r="1449" spans="2:5" x14ac:dyDescent="0.2">
      <c r="B1449" s="7">
        <v>41621</v>
      </c>
      <c r="C1449" s="8">
        <v>885.98</v>
      </c>
      <c r="E1449" s="11">
        <f t="shared" si="42"/>
        <v>1.679984879048245E-2</v>
      </c>
    </row>
    <row r="1450" spans="2:5" x14ac:dyDescent="0.2">
      <c r="B1450" s="7">
        <v>41620</v>
      </c>
      <c r="C1450" s="8">
        <v>871.22</v>
      </c>
      <c r="E1450" s="11">
        <f t="shared" si="42"/>
        <v>-8.9358747105238567E-3</v>
      </c>
    </row>
    <row r="1451" spans="2:5" x14ac:dyDescent="0.2">
      <c r="B1451" s="7">
        <v>41619</v>
      </c>
      <c r="C1451" s="8">
        <v>879.04</v>
      </c>
      <c r="E1451" s="11">
        <f t="shared" si="42"/>
        <v>-0.10793614563674352</v>
      </c>
    </row>
    <row r="1452" spans="2:5" x14ac:dyDescent="0.2">
      <c r="B1452" s="7">
        <v>41618</v>
      </c>
      <c r="C1452" s="8">
        <v>979.23</v>
      </c>
      <c r="E1452" s="11">
        <f t="shared" si="42"/>
        <v>8.4482902503749596E-2</v>
      </c>
    </row>
    <row r="1453" spans="2:5" x14ac:dyDescent="0.2">
      <c r="B1453" s="7">
        <v>41617</v>
      </c>
      <c r="C1453" s="8">
        <v>899.9</v>
      </c>
      <c r="E1453" s="11">
        <f t="shared" si="42"/>
        <v>0.13405539762249954</v>
      </c>
    </row>
    <row r="1454" spans="2:5" x14ac:dyDescent="0.2">
      <c r="B1454" s="7">
        <v>41616</v>
      </c>
      <c r="C1454" s="8">
        <v>787</v>
      </c>
      <c r="E1454" s="11">
        <f t="shared" si="42"/>
        <v>0.12676544246895849</v>
      </c>
    </row>
    <row r="1455" spans="2:5" x14ac:dyDescent="0.2">
      <c r="B1455" s="7">
        <v>41615</v>
      </c>
      <c r="C1455" s="8">
        <v>693.3</v>
      </c>
      <c r="E1455" s="11">
        <f t="shared" si="42"/>
        <v>-0.16161487174678488</v>
      </c>
    </row>
    <row r="1456" spans="2:5" x14ac:dyDescent="0.2">
      <c r="B1456" s="7">
        <v>41614</v>
      </c>
      <c r="C1456" s="8">
        <v>814.91</v>
      </c>
      <c r="E1456" s="11">
        <f t="shared" si="42"/>
        <v>-0.22826716671999356</v>
      </c>
    </row>
    <row r="1457" spans="2:5" x14ac:dyDescent="0.2">
      <c r="B1457" s="7">
        <v>41613</v>
      </c>
      <c r="C1457" s="8">
        <v>1023.87</v>
      </c>
      <c r="E1457" s="11">
        <f t="shared" si="42"/>
        <v>-0.1004052482311478</v>
      </c>
    </row>
    <row r="1458" spans="2:5" x14ac:dyDescent="0.2">
      <c r="B1458" s="7">
        <v>41612</v>
      </c>
      <c r="C1458" s="8">
        <v>1132.01</v>
      </c>
      <c r="E1458" s="11">
        <f t="shared" si="42"/>
        <v>7.0454046736204035E-2</v>
      </c>
    </row>
    <row r="1459" spans="2:5" x14ac:dyDescent="0.2">
      <c r="B1459" s="7">
        <v>41611</v>
      </c>
      <c r="C1459" s="8">
        <v>1055</v>
      </c>
      <c r="E1459" s="11">
        <f t="shared" si="42"/>
        <v>7.1630341421341955E-3</v>
      </c>
    </row>
    <row r="1460" spans="2:5" x14ac:dyDescent="0.2">
      <c r="B1460" s="7">
        <v>41610</v>
      </c>
      <c r="C1460" s="8">
        <v>1047.47</v>
      </c>
      <c r="E1460" s="11">
        <f t="shared" si="42"/>
        <v>9.2421671287302512E-2</v>
      </c>
    </row>
    <row r="1461" spans="2:5" x14ac:dyDescent="0.2">
      <c r="B1461" s="7">
        <v>41609</v>
      </c>
      <c r="C1461" s="8">
        <v>955</v>
      </c>
      <c r="E1461" s="11">
        <f t="shared" si="42"/>
        <v>-0.15894396051685639</v>
      </c>
    </row>
    <row r="1462" spans="2:5" x14ac:dyDescent="0.2">
      <c r="B1462" s="7">
        <v>41608</v>
      </c>
      <c r="C1462" s="8">
        <v>1119.52</v>
      </c>
      <c r="E1462" s="11">
        <f t="shared" si="42"/>
        <v>-1.1077123804260815E-2</v>
      </c>
    </row>
    <row r="1463" spans="2:5" x14ac:dyDescent="0.2">
      <c r="B1463" s="7">
        <v>41607</v>
      </c>
      <c r="C1463" s="8">
        <v>1131.99</v>
      </c>
      <c r="E1463" s="11">
        <f t="shared" si="42"/>
        <v>0.11108066408469021</v>
      </c>
    </row>
    <row r="1464" spans="2:5" x14ac:dyDescent="0.2">
      <c r="B1464" s="7">
        <v>41606</v>
      </c>
      <c r="C1464" s="8">
        <v>1012.98</v>
      </c>
      <c r="E1464" s="11">
        <f t="shared" si="42"/>
        <v>4.958121320979806E-2</v>
      </c>
    </row>
    <row r="1465" spans="2:5" x14ac:dyDescent="0.2">
      <c r="B1465" s="7">
        <v>41605</v>
      </c>
      <c r="C1465" s="8">
        <v>963.98</v>
      </c>
      <c r="E1465" s="11">
        <f t="shared" si="42"/>
        <v>5.0726725536191689E-2</v>
      </c>
    </row>
    <row r="1466" spans="2:5" x14ac:dyDescent="0.2">
      <c r="B1466" s="7">
        <v>41604</v>
      </c>
      <c r="C1466" s="8">
        <v>916.3</v>
      </c>
      <c r="E1466" s="11">
        <f t="shared" si="42"/>
        <v>0.113628195396314</v>
      </c>
    </row>
    <row r="1467" spans="2:5" x14ac:dyDescent="0.2">
      <c r="B1467" s="7">
        <v>41603</v>
      </c>
      <c r="C1467" s="8">
        <v>817.88</v>
      </c>
      <c r="E1467" s="11">
        <f t="shared" si="42"/>
        <v>2.2041400859969883E-2</v>
      </c>
    </row>
    <row r="1468" spans="2:5" x14ac:dyDescent="0.2">
      <c r="B1468" s="7">
        <v>41602</v>
      </c>
      <c r="C1468" s="8">
        <v>800.05</v>
      </c>
      <c r="E1468" s="11">
        <f t="shared" si="42"/>
        <v>-3.5726853945224103E-2</v>
      </c>
    </row>
    <row r="1469" spans="2:5" x14ac:dyDescent="0.2">
      <c r="B1469" s="7">
        <v>41601</v>
      </c>
      <c r="C1469" s="8">
        <v>829.15</v>
      </c>
      <c r="E1469" s="11">
        <f t="shared" si="42"/>
        <v>4.2058965005775835E-2</v>
      </c>
    </row>
    <row r="1470" spans="2:5" x14ac:dyDescent="0.2">
      <c r="B1470" s="7">
        <v>41600</v>
      </c>
      <c r="C1470" s="8">
        <v>795</v>
      </c>
      <c r="E1470" s="11">
        <f t="shared" si="42"/>
        <v>9.9090902644230969E-2</v>
      </c>
    </row>
    <row r="1471" spans="2:5" x14ac:dyDescent="0.2">
      <c r="B1471" s="7">
        <v>41599</v>
      </c>
      <c r="C1471" s="8">
        <v>720</v>
      </c>
      <c r="E1471" s="11">
        <f t="shared" si="42"/>
        <v>0.18398961389465171</v>
      </c>
    </row>
    <row r="1472" spans="2:5" x14ac:dyDescent="0.2">
      <c r="B1472" s="7">
        <v>41598</v>
      </c>
      <c r="C1472" s="8">
        <v>599</v>
      </c>
      <c r="E1472" s="11">
        <f t="shared" si="42"/>
        <v>0.11110878050226387</v>
      </c>
    </row>
    <row r="1473" spans="2:5" x14ac:dyDescent="0.2">
      <c r="B1473" s="7">
        <v>41597</v>
      </c>
      <c r="C1473" s="8">
        <v>536.01</v>
      </c>
      <c r="E1473" s="11">
        <f t="shared" si="42"/>
        <v>-0.22164619008643652</v>
      </c>
    </row>
    <row r="1474" spans="2:5" x14ac:dyDescent="0.2">
      <c r="B1474" s="7">
        <v>41596</v>
      </c>
      <c r="C1474" s="8">
        <v>669.01</v>
      </c>
      <c r="E1474" s="11">
        <f t="shared" si="42"/>
        <v>0.33748618826273397</v>
      </c>
    </row>
    <row r="1475" spans="2:5" x14ac:dyDescent="0.2">
      <c r="B1475" s="7">
        <v>41595</v>
      </c>
      <c r="C1475" s="8">
        <v>477.38</v>
      </c>
      <c r="E1475" s="11">
        <f t="shared" si="42"/>
        <v>9.4047832235757897E-2</v>
      </c>
    </row>
    <row r="1476" spans="2:5" x14ac:dyDescent="0.2">
      <c r="B1476" s="7">
        <v>41594</v>
      </c>
      <c r="C1476" s="8">
        <v>434.53</v>
      </c>
      <c r="E1476" s="11">
        <f t="shared" si="42"/>
        <v>5.3241637851603824E-2</v>
      </c>
    </row>
    <row r="1477" spans="2:5" x14ac:dyDescent="0.2">
      <c r="B1477" s="7">
        <v>41593</v>
      </c>
      <c r="C1477" s="8">
        <v>412</v>
      </c>
      <c r="E1477" s="11">
        <f t="shared" si="42"/>
        <v>-1.1942961183467953E-2</v>
      </c>
    </row>
    <row r="1478" spans="2:5" x14ac:dyDescent="0.2">
      <c r="B1478" s="7">
        <v>41592</v>
      </c>
      <c r="C1478" s="8">
        <v>416.95</v>
      </c>
      <c r="E1478" s="11">
        <f t="shared" si="42"/>
        <v>5.7885242675536457E-2</v>
      </c>
    </row>
    <row r="1479" spans="2:5" x14ac:dyDescent="0.2">
      <c r="B1479" s="7">
        <v>41591</v>
      </c>
      <c r="C1479" s="8">
        <v>393.5</v>
      </c>
      <c r="E1479" s="11">
        <f t="shared" ref="E1479:E1542" si="43">LN(C1479/C1480)</f>
        <v>0.10307596078680394</v>
      </c>
    </row>
    <row r="1480" spans="2:5" x14ac:dyDescent="0.2">
      <c r="B1480" s="7">
        <v>41590</v>
      </c>
      <c r="C1480" s="8">
        <v>354.96</v>
      </c>
      <c r="E1480" s="11">
        <f t="shared" si="43"/>
        <v>3.162511183478367E-2</v>
      </c>
    </row>
    <row r="1481" spans="2:5" x14ac:dyDescent="0.2">
      <c r="B1481" s="7">
        <v>41589</v>
      </c>
      <c r="C1481" s="8">
        <v>343.91</v>
      </c>
      <c r="E1481" s="11">
        <f t="shared" si="43"/>
        <v>6.2727672013213678E-2</v>
      </c>
    </row>
    <row r="1482" spans="2:5" x14ac:dyDescent="0.2">
      <c r="B1482" s="7">
        <v>41588</v>
      </c>
      <c r="C1482" s="8">
        <v>323</v>
      </c>
      <c r="E1482" s="11">
        <f t="shared" si="43"/>
        <v>-5.4933718817837519E-2</v>
      </c>
    </row>
    <row r="1483" spans="2:5" x14ac:dyDescent="0.2">
      <c r="B1483" s="7">
        <v>41587</v>
      </c>
      <c r="C1483" s="8">
        <v>341.24</v>
      </c>
      <c r="E1483" s="11">
        <f t="shared" si="43"/>
        <v>2.1445049063793516E-2</v>
      </c>
    </row>
    <row r="1484" spans="2:5" x14ac:dyDescent="0.2">
      <c r="B1484" s="7">
        <v>41586</v>
      </c>
      <c r="C1484" s="8">
        <v>334</v>
      </c>
      <c r="E1484" s="11">
        <f t="shared" si="43"/>
        <v>0.13781772580520782</v>
      </c>
    </row>
    <row r="1485" spans="2:5" x14ac:dyDescent="0.2">
      <c r="B1485" s="7">
        <v>41585</v>
      </c>
      <c r="C1485" s="8">
        <v>291</v>
      </c>
      <c r="E1485" s="11">
        <f t="shared" si="43"/>
        <v>0.10025710358357418</v>
      </c>
    </row>
    <row r="1486" spans="2:5" x14ac:dyDescent="0.2">
      <c r="B1486" s="7">
        <v>41584</v>
      </c>
      <c r="C1486" s="8">
        <v>263.24</v>
      </c>
      <c r="E1486" s="11">
        <f t="shared" si="43"/>
        <v>8.0416327579791516E-2</v>
      </c>
    </row>
    <row r="1487" spans="2:5" x14ac:dyDescent="0.2">
      <c r="B1487" s="7">
        <v>41583</v>
      </c>
      <c r="C1487" s="8">
        <v>242.9</v>
      </c>
      <c r="E1487" s="11">
        <f t="shared" si="43"/>
        <v>6.8448997769838524E-2</v>
      </c>
    </row>
    <row r="1488" spans="2:5" x14ac:dyDescent="0.2">
      <c r="B1488" s="7">
        <v>41582</v>
      </c>
      <c r="C1488" s="8">
        <v>226.83</v>
      </c>
      <c r="E1488" s="11">
        <f t="shared" si="43"/>
        <v>7.7093307520819665E-2</v>
      </c>
    </row>
    <row r="1489" spans="2:5" x14ac:dyDescent="0.2">
      <c r="B1489" s="7">
        <v>41581</v>
      </c>
      <c r="C1489" s="8">
        <v>210</v>
      </c>
      <c r="E1489" s="11">
        <f t="shared" si="43"/>
        <v>2.4780711709080049E-2</v>
      </c>
    </row>
    <row r="1490" spans="2:5" x14ac:dyDescent="0.2">
      <c r="B1490" s="7">
        <v>41580</v>
      </c>
      <c r="C1490" s="8">
        <v>204.86</v>
      </c>
      <c r="E1490" s="11">
        <f t="shared" si="43"/>
        <v>1.3316822921608597E-2</v>
      </c>
    </row>
    <row r="1491" spans="2:5" x14ac:dyDescent="0.2">
      <c r="B1491" s="7">
        <v>41579</v>
      </c>
      <c r="C1491" s="8">
        <v>202.15</v>
      </c>
      <c r="E1491" s="11">
        <f t="shared" si="43"/>
        <v>-6.8525496770055093E-3</v>
      </c>
    </row>
    <row r="1492" spans="2:5" x14ac:dyDescent="0.2">
      <c r="B1492" s="7">
        <v>41578</v>
      </c>
      <c r="C1492" s="8">
        <v>203.54</v>
      </c>
      <c r="E1492" s="11">
        <f t="shared" si="43"/>
        <v>2.9921450283804187E-2</v>
      </c>
    </row>
    <row r="1493" spans="2:5" x14ac:dyDescent="0.2">
      <c r="B1493" s="7">
        <v>41577</v>
      </c>
      <c r="C1493" s="8">
        <v>197.54</v>
      </c>
      <c r="E1493" s="11">
        <f t="shared" si="43"/>
        <v>-3.5555544015460787E-2</v>
      </c>
    </row>
    <row r="1494" spans="2:5" x14ac:dyDescent="0.2">
      <c r="B1494" s="7">
        <v>41576</v>
      </c>
      <c r="C1494" s="8">
        <v>204.69</v>
      </c>
      <c r="E1494" s="11">
        <f t="shared" si="43"/>
        <v>4.0223707556663726E-2</v>
      </c>
    </row>
    <row r="1495" spans="2:5" x14ac:dyDescent="0.2">
      <c r="B1495" s="7">
        <v>41575</v>
      </c>
      <c r="C1495" s="8">
        <v>196.62</v>
      </c>
      <c r="E1495" s="11">
        <f t="shared" si="43"/>
        <v>1.3414772875450181E-2</v>
      </c>
    </row>
    <row r="1496" spans="2:5" x14ac:dyDescent="0.2">
      <c r="B1496" s="7">
        <v>41574</v>
      </c>
      <c r="C1496" s="8">
        <v>194</v>
      </c>
      <c r="E1496" s="11">
        <f t="shared" si="43"/>
        <v>7.7348745149596734E-2</v>
      </c>
    </row>
    <row r="1497" spans="2:5" x14ac:dyDescent="0.2">
      <c r="B1497" s="7">
        <v>41573</v>
      </c>
      <c r="C1497" s="8">
        <v>179.56</v>
      </c>
      <c r="E1497" s="11">
        <f t="shared" si="43"/>
        <v>-3.8457874499512018E-2</v>
      </c>
    </row>
    <row r="1498" spans="2:5" x14ac:dyDescent="0.2">
      <c r="B1498" s="7">
        <v>41572</v>
      </c>
      <c r="C1498" s="8">
        <v>186.6</v>
      </c>
      <c r="E1498" s="11">
        <f t="shared" si="43"/>
        <v>-3.8220542937872679E-2</v>
      </c>
    </row>
    <row r="1499" spans="2:5" x14ac:dyDescent="0.2">
      <c r="B1499" s="7">
        <v>41571</v>
      </c>
      <c r="C1499" s="8">
        <v>193.87</v>
      </c>
      <c r="E1499" s="11">
        <f t="shared" si="43"/>
        <v>-5.0736064835838909E-2</v>
      </c>
    </row>
    <row r="1500" spans="2:5" x14ac:dyDescent="0.2">
      <c r="B1500" s="7">
        <v>41570</v>
      </c>
      <c r="C1500" s="8">
        <v>203.96</v>
      </c>
      <c r="E1500" s="11">
        <f t="shared" si="43"/>
        <v>7.2216479911215783E-2</v>
      </c>
    </row>
    <row r="1501" spans="2:5" x14ac:dyDescent="0.2">
      <c r="B1501" s="7">
        <v>41569</v>
      </c>
      <c r="C1501" s="8">
        <v>189.75</v>
      </c>
      <c r="E1501" s="11">
        <f t="shared" si="43"/>
        <v>5.2028603840272192E-2</v>
      </c>
    </row>
    <row r="1502" spans="2:5" x14ac:dyDescent="0.2">
      <c r="B1502" s="7">
        <v>41568</v>
      </c>
      <c r="C1502" s="8">
        <v>180.13</v>
      </c>
      <c r="E1502" s="11">
        <f t="shared" si="43"/>
        <v>7.8143108513841375E-2</v>
      </c>
    </row>
    <row r="1503" spans="2:5" x14ac:dyDescent="0.2">
      <c r="B1503" s="7">
        <v>41567</v>
      </c>
      <c r="C1503" s="8">
        <v>166.59</v>
      </c>
      <c r="E1503" s="11">
        <f t="shared" si="43"/>
        <v>3.5479155650822249E-3</v>
      </c>
    </row>
    <row r="1504" spans="2:5" x14ac:dyDescent="0.2">
      <c r="B1504" s="7">
        <v>41566</v>
      </c>
      <c r="C1504" s="8">
        <v>166</v>
      </c>
      <c r="E1504" s="11">
        <f t="shared" si="43"/>
        <v>8.2269079784021051E-2</v>
      </c>
    </row>
    <row r="1505" spans="2:5" x14ac:dyDescent="0.2">
      <c r="B1505" s="7">
        <v>41565</v>
      </c>
      <c r="C1505" s="8">
        <v>152.88999999999999</v>
      </c>
      <c r="E1505" s="11">
        <f t="shared" si="43"/>
        <v>6.0322162492864116E-2</v>
      </c>
    </row>
    <row r="1506" spans="2:5" x14ac:dyDescent="0.2">
      <c r="B1506" s="7">
        <v>41564</v>
      </c>
      <c r="C1506" s="8">
        <v>143.94</v>
      </c>
      <c r="E1506" s="11">
        <f t="shared" si="43"/>
        <v>4.5336360515592714E-2</v>
      </c>
    </row>
    <row r="1507" spans="2:5" x14ac:dyDescent="0.2">
      <c r="B1507" s="7">
        <v>41563</v>
      </c>
      <c r="C1507" s="8">
        <v>137.56</v>
      </c>
      <c r="E1507" s="11">
        <f t="shared" si="43"/>
        <v>-3.7104713057894007E-2</v>
      </c>
    </row>
    <row r="1508" spans="2:5" x14ac:dyDescent="0.2">
      <c r="B1508" s="7">
        <v>41562</v>
      </c>
      <c r="C1508" s="8">
        <v>142.76</v>
      </c>
      <c r="E1508" s="11">
        <f t="shared" si="43"/>
        <v>5.2783838564460207E-2</v>
      </c>
    </row>
    <row r="1509" spans="2:5" x14ac:dyDescent="0.2">
      <c r="B1509" s="7">
        <v>41561</v>
      </c>
      <c r="C1509" s="8">
        <v>135.41999999999999</v>
      </c>
      <c r="E1509" s="11">
        <f t="shared" si="43"/>
        <v>1.9386231944931588E-2</v>
      </c>
    </row>
    <row r="1510" spans="2:5" x14ac:dyDescent="0.2">
      <c r="B1510" s="7">
        <v>41560</v>
      </c>
      <c r="C1510" s="8">
        <v>132.82</v>
      </c>
      <c r="E1510" s="11">
        <f t="shared" si="43"/>
        <v>3.7120826401253394E-2</v>
      </c>
    </row>
    <row r="1511" spans="2:5" x14ac:dyDescent="0.2">
      <c r="B1511" s="7">
        <v>41559</v>
      </c>
      <c r="C1511" s="8">
        <v>127.98</v>
      </c>
      <c r="E1511" s="11">
        <f t="shared" si="43"/>
        <v>4.6992567680946293E-3</v>
      </c>
    </row>
    <row r="1512" spans="2:5" x14ac:dyDescent="0.2">
      <c r="B1512" s="7">
        <v>41558</v>
      </c>
      <c r="C1512" s="8">
        <v>127.38</v>
      </c>
      <c r="E1512" s="11">
        <f t="shared" si="43"/>
        <v>4.5637029400941954E-3</v>
      </c>
    </row>
    <row r="1513" spans="2:5" x14ac:dyDescent="0.2">
      <c r="B1513" s="7">
        <v>41557</v>
      </c>
      <c r="C1513" s="8">
        <v>126.8</v>
      </c>
      <c r="E1513" s="11">
        <f t="shared" si="43"/>
        <v>7.1231009528239277E-3</v>
      </c>
    </row>
    <row r="1514" spans="2:5" x14ac:dyDescent="0.2">
      <c r="B1514" s="7">
        <v>41556</v>
      </c>
      <c r="C1514" s="8">
        <v>125.9</v>
      </c>
      <c r="E1514" s="11">
        <f t="shared" si="43"/>
        <v>1.4158537522445027E-2</v>
      </c>
    </row>
    <row r="1515" spans="2:5" x14ac:dyDescent="0.2">
      <c r="B1515" s="7">
        <v>41555</v>
      </c>
      <c r="C1515" s="8">
        <v>124.13</v>
      </c>
      <c r="E1515" s="11">
        <f t="shared" si="43"/>
        <v>5.0882474598245488E-3</v>
      </c>
    </row>
    <row r="1516" spans="2:5" x14ac:dyDescent="0.2">
      <c r="B1516" s="7">
        <v>41554</v>
      </c>
      <c r="C1516" s="8">
        <v>123.5</v>
      </c>
      <c r="E1516" s="11">
        <f t="shared" si="43"/>
        <v>8.2117620684378674E-3</v>
      </c>
    </row>
    <row r="1517" spans="2:5" x14ac:dyDescent="0.2">
      <c r="B1517" s="7">
        <v>41553</v>
      </c>
      <c r="C1517" s="8">
        <v>122.49</v>
      </c>
      <c r="E1517" s="11">
        <f t="shared" si="43"/>
        <v>1.0587320364379909E-2</v>
      </c>
    </row>
    <row r="1518" spans="2:5" x14ac:dyDescent="0.2">
      <c r="B1518" s="7">
        <v>41552</v>
      </c>
      <c r="C1518" s="8">
        <v>121.2</v>
      </c>
      <c r="E1518" s="11">
        <f t="shared" si="43"/>
        <v>-6.0870468444558781E-3</v>
      </c>
    </row>
    <row r="1519" spans="2:5" x14ac:dyDescent="0.2">
      <c r="B1519" s="7">
        <v>41551</v>
      </c>
      <c r="C1519" s="8">
        <v>121.94</v>
      </c>
      <c r="E1519" s="11">
        <f t="shared" si="43"/>
        <v>3.5985015507320015E-2</v>
      </c>
    </row>
    <row r="1520" spans="2:5" x14ac:dyDescent="0.2">
      <c r="B1520" s="7">
        <v>41550</v>
      </c>
      <c r="C1520" s="8">
        <v>117.63</v>
      </c>
      <c r="E1520" s="11">
        <f t="shared" si="43"/>
        <v>0.12459655465022867</v>
      </c>
    </row>
    <row r="1521" spans="2:5" x14ac:dyDescent="0.2">
      <c r="B1521" s="7">
        <v>41549</v>
      </c>
      <c r="C1521" s="8">
        <v>103.85</v>
      </c>
      <c r="E1521" s="11">
        <f t="shared" si="43"/>
        <v>-0.20383459126322295</v>
      </c>
    </row>
    <row r="1522" spans="2:5" x14ac:dyDescent="0.2">
      <c r="B1522" s="7">
        <v>41548</v>
      </c>
      <c r="C1522" s="8">
        <v>127.33</v>
      </c>
      <c r="E1522" s="11">
        <f t="shared" si="43"/>
        <v>8.5180734298749908E-3</v>
      </c>
    </row>
    <row r="1523" spans="2:5" x14ac:dyDescent="0.2">
      <c r="B1523" s="7">
        <v>41547</v>
      </c>
      <c r="C1523" s="8">
        <v>126.25</v>
      </c>
      <c r="E1523" s="11">
        <f t="shared" si="43"/>
        <v>-6.001755360758961E-3</v>
      </c>
    </row>
    <row r="1524" spans="2:5" x14ac:dyDescent="0.2">
      <c r="B1524" s="7">
        <v>41546</v>
      </c>
      <c r="C1524" s="8">
        <v>127.01</v>
      </c>
      <c r="E1524" s="11">
        <f t="shared" si="43"/>
        <v>3.7073597974897877E-3</v>
      </c>
    </row>
    <row r="1525" spans="2:5" x14ac:dyDescent="0.2">
      <c r="B1525" s="7">
        <v>41545</v>
      </c>
      <c r="C1525" s="8">
        <v>126.54</v>
      </c>
      <c r="E1525" s="11">
        <f t="shared" si="43"/>
        <v>-3.2348444319491901E-3</v>
      </c>
    </row>
    <row r="1526" spans="2:5" x14ac:dyDescent="0.2">
      <c r="B1526" s="7">
        <v>41544</v>
      </c>
      <c r="C1526" s="8">
        <v>126.95</v>
      </c>
      <c r="E1526" s="11">
        <f t="shared" si="43"/>
        <v>1.6760390748108717E-2</v>
      </c>
    </row>
    <row r="1527" spans="2:5" x14ac:dyDescent="0.2">
      <c r="B1527" s="7">
        <v>41543</v>
      </c>
      <c r="C1527" s="8">
        <v>124.84</v>
      </c>
      <c r="E1527" s="11">
        <f t="shared" si="43"/>
        <v>1.2818104479779189E-2</v>
      </c>
    </row>
    <row r="1528" spans="2:5" x14ac:dyDescent="0.2">
      <c r="B1528" s="7">
        <v>41542</v>
      </c>
      <c r="C1528" s="8">
        <v>123.25</v>
      </c>
      <c r="E1528" s="11">
        <f t="shared" si="43"/>
        <v>-4.9370825871153309E-3</v>
      </c>
    </row>
    <row r="1529" spans="2:5" x14ac:dyDescent="0.2">
      <c r="B1529" s="7">
        <v>41541</v>
      </c>
      <c r="C1529" s="8">
        <v>123.86</v>
      </c>
      <c r="E1529" s="11">
        <f t="shared" si="43"/>
        <v>9.9802037359802438E-3</v>
      </c>
    </row>
    <row r="1530" spans="2:5" x14ac:dyDescent="0.2">
      <c r="B1530" s="7">
        <v>41540</v>
      </c>
      <c r="C1530" s="8">
        <v>122.63</v>
      </c>
      <c r="E1530" s="11">
        <f t="shared" si="43"/>
        <v>-5.2053797894933938E-3</v>
      </c>
    </row>
    <row r="1531" spans="2:5" x14ac:dyDescent="0.2">
      <c r="B1531" s="7">
        <v>41539</v>
      </c>
      <c r="C1531" s="8">
        <v>123.27</v>
      </c>
      <c r="E1531" s="11">
        <f t="shared" si="43"/>
        <v>-9.7299934701441265E-4</v>
      </c>
    </row>
    <row r="1532" spans="2:5" x14ac:dyDescent="0.2">
      <c r="B1532" s="7">
        <v>41538</v>
      </c>
      <c r="C1532" s="8">
        <v>123.39</v>
      </c>
      <c r="E1532" s="11">
        <f t="shared" si="43"/>
        <v>3.8976906835529925E-3</v>
      </c>
    </row>
    <row r="1533" spans="2:5" x14ac:dyDescent="0.2">
      <c r="B1533" s="7">
        <v>41537</v>
      </c>
      <c r="C1533" s="8">
        <v>122.91</v>
      </c>
      <c r="E1533" s="11">
        <f t="shared" si="43"/>
        <v>-1.0279745709857395E-2</v>
      </c>
    </row>
    <row r="1534" spans="2:5" x14ac:dyDescent="0.2">
      <c r="B1534" s="7">
        <v>41536</v>
      </c>
      <c r="C1534" s="8">
        <v>124.18</v>
      </c>
      <c r="E1534" s="11">
        <f t="shared" si="43"/>
        <v>-2.2454960521844477E-2</v>
      </c>
    </row>
    <row r="1535" spans="2:5" x14ac:dyDescent="0.2">
      <c r="B1535" s="7">
        <v>41535</v>
      </c>
      <c r="C1535" s="8">
        <v>127</v>
      </c>
      <c r="E1535" s="11">
        <f t="shared" si="43"/>
        <v>6.3011974359653E-4</v>
      </c>
    </row>
    <row r="1536" spans="2:5" x14ac:dyDescent="0.2">
      <c r="B1536" s="7">
        <v>41534</v>
      </c>
      <c r="C1536" s="8">
        <v>126.92</v>
      </c>
      <c r="E1536" s="11">
        <f t="shared" si="43"/>
        <v>5.1344952644059878E-3</v>
      </c>
    </row>
    <row r="1537" spans="2:5" x14ac:dyDescent="0.2">
      <c r="B1537" s="7">
        <v>41533</v>
      </c>
      <c r="C1537" s="8">
        <v>126.27</v>
      </c>
      <c r="E1537" s="11">
        <f t="shared" si="43"/>
        <v>7.2328734028234585E-3</v>
      </c>
    </row>
    <row r="1538" spans="2:5" x14ac:dyDescent="0.2">
      <c r="B1538" s="7">
        <v>41532</v>
      </c>
      <c r="C1538" s="8">
        <v>125.36</v>
      </c>
      <c r="E1538" s="11">
        <f t="shared" si="43"/>
        <v>6.9642066540709542E-3</v>
      </c>
    </row>
    <row r="1539" spans="2:5" x14ac:dyDescent="0.2">
      <c r="B1539" s="7">
        <v>41531</v>
      </c>
      <c r="C1539" s="8">
        <v>124.49</v>
      </c>
      <c r="E1539" s="11">
        <f t="shared" si="43"/>
        <v>-2.5536677114476068E-2</v>
      </c>
    </row>
    <row r="1540" spans="2:5" x14ac:dyDescent="0.2">
      <c r="B1540" s="7">
        <v>41530</v>
      </c>
      <c r="C1540" s="8">
        <v>127.71</v>
      </c>
      <c r="E1540" s="11">
        <f t="shared" si="43"/>
        <v>1.0468827162861457E-2</v>
      </c>
    </row>
    <row r="1541" spans="2:5" x14ac:dyDescent="0.2">
      <c r="B1541" s="7">
        <v>41529</v>
      </c>
      <c r="C1541" s="8">
        <v>126.38</v>
      </c>
      <c r="E1541" s="11">
        <f t="shared" si="43"/>
        <v>-9.2152032425112489E-3</v>
      </c>
    </row>
    <row r="1542" spans="2:5" x14ac:dyDescent="0.2">
      <c r="B1542" s="7">
        <v>41528</v>
      </c>
      <c r="C1542" s="8">
        <v>127.55</v>
      </c>
      <c r="E1542" s="11">
        <f t="shared" si="43"/>
        <v>4.3913793906112081E-2</v>
      </c>
    </row>
    <row r="1543" spans="2:5" x14ac:dyDescent="0.2">
      <c r="B1543" s="7">
        <v>41527</v>
      </c>
      <c r="C1543" s="8">
        <v>122.07</v>
      </c>
      <c r="E1543" s="11">
        <f t="shared" ref="E1543:E1606" si="44">LN(C1543/C1544)</f>
        <v>3.2000027306708497E-3</v>
      </c>
    </row>
    <row r="1544" spans="2:5" x14ac:dyDescent="0.2">
      <c r="B1544" s="7">
        <v>41526</v>
      </c>
      <c r="C1544" s="8">
        <v>121.68</v>
      </c>
      <c r="E1544" s="11">
        <f t="shared" si="44"/>
        <v>2.7832810702489344E-2</v>
      </c>
    </row>
    <row r="1545" spans="2:5" x14ac:dyDescent="0.2">
      <c r="B1545" s="7">
        <v>41525</v>
      </c>
      <c r="C1545" s="8">
        <v>118.34</v>
      </c>
      <c r="E1545" s="11">
        <f t="shared" si="44"/>
        <v>-1.3346401995081745E-2</v>
      </c>
    </row>
    <row r="1546" spans="2:5" x14ac:dyDescent="0.2">
      <c r="B1546" s="7">
        <v>41524</v>
      </c>
      <c r="C1546" s="8">
        <v>119.93</v>
      </c>
      <c r="E1546" s="11">
        <f t="shared" si="44"/>
        <v>1.9024142767792095E-2</v>
      </c>
    </row>
    <row r="1547" spans="2:5" x14ac:dyDescent="0.2">
      <c r="B1547" s="7">
        <v>41523</v>
      </c>
      <c r="C1547" s="8">
        <v>117.67</v>
      </c>
      <c r="E1547" s="11">
        <f t="shared" si="44"/>
        <v>-4.0226933508944067E-2</v>
      </c>
    </row>
    <row r="1548" spans="2:5" x14ac:dyDescent="0.2">
      <c r="B1548" s="7">
        <v>41522</v>
      </c>
      <c r="C1548" s="8">
        <v>122.5</v>
      </c>
      <c r="E1548" s="11">
        <f t="shared" si="44"/>
        <v>-2.5274156375110668E-3</v>
      </c>
    </row>
    <row r="1549" spans="2:5" x14ac:dyDescent="0.2">
      <c r="B1549" s="7">
        <v>41521</v>
      </c>
      <c r="C1549" s="8">
        <v>122.81</v>
      </c>
      <c r="E1549" s="11">
        <f t="shared" si="44"/>
        <v>-5.0568334982034016E-2</v>
      </c>
    </row>
    <row r="1550" spans="2:5" x14ac:dyDescent="0.2">
      <c r="B1550" s="7">
        <v>41520</v>
      </c>
      <c r="C1550" s="8">
        <v>129.18</v>
      </c>
      <c r="E1550" s="11">
        <f t="shared" si="44"/>
        <v>-7.4808508362477436E-3</v>
      </c>
    </row>
    <row r="1551" spans="2:5" x14ac:dyDescent="0.2">
      <c r="B1551" s="7">
        <v>41519</v>
      </c>
      <c r="C1551" s="8">
        <v>130.15</v>
      </c>
      <c r="E1551" s="11">
        <f t="shared" si="44"/>
        <v>-3.9108979720298273E-3</v>
      </c>
    </row>
    <row r="1552" spans="2:5" x14ac:dyDescent="0.2">
      <c r="B1552" s="7">
        <v>41518</v>
      </c>
      <c r="C1552" s="8">
        <v>130.66</v>
      </c>
      <c r="E1552" s="11">
        <f t="shared" si="44"/>
        <v>2.0568265492987094E-2</v>
      </c>
    </row>
    <row r="1553" spans="2:5" x14ac:dyDescent="0.2">
      <c r="B1553" s="7">
        <v>41517</v>
      </c>
      <c r="C1553" s="8">
        <v>128</v>
      </c>
      <c r="E1553" s="11">
        <f t="shared" si="44"/>
        <v>2.4837154286019191E-2</v>
      </c>
    </row>
    <row r="1554" spans="2:5" x14ac:dyDescent="0.2">
      <c r="B1554" s="7">
        <v>41516</v>
      </c>
      <c r="C1554" s="8">
        <v>124.86</v>
      </c>
      <c r="E1554" s="11">
        <f t="shared" si="44"/>
        <v>5.2280149058412204E-2</v>
      </c>
    </row>
    <row r="1555" spans="2:5" x14ac:dyDescent="0.2">
      <c r="B1555" s="7">
        <v>41515</v>
      </c>
      <c r="C1555" s="8">
        <v>118.5</v>
      </c>
      <c r="E1555" s="11">
        <f t="shared" si="44"/>
        <v>4.9913389866038825E-3</v>
      </c>
    </row>
    <row r="1556" spans="2:5" x14ac:dyDescent="0.2">
      <c r="B1556" s="7">
        <v>41514</v>
      </c>
      <c r="C1556" s="8">
        <v>117.91</v>
      </c>
      <c r="E1556" s="11">
        <f t="shared" si="44"/>
        <v>1.357888692054885E-3</v>
      </c>
    </row>
    <row r="1557" spans="2:5" x14ac:dyDescent="0.2">
      <c r="B1557" s="7">
        <v>41513</v>
      </c>
      <c r="C1557" s="8">
        <v>117.75</v>
      </c>
      <c r="E1557" s="11">
        <f t="shared" si="44"/>
        <v>5.0958117578647509E-2</v>
      </c>
    </row>
    <row r="1558" spans="2:5" x14ac:dyDescent="0.2">
      <c r="B1558" s="7">
        <v>41512</v>
      </c>
      <c r="C1558" s="8">
        <v>111.9</v>
      </c>
      <c r="E1558" s="11">
        <f t="shared" si="44"/>
        <v>-1.0843586830383103E-2</v>
      </c>
    </row>
    <row r="1559" spans="2:5" x14ac:dyDescent="0.2">
      <c r="B1559" s="7">
        <v>41511</v>
      </c>
      <c r="C1559" s="8">
        <v>113.12</v>
      </c>
      <c r="E1559" s="11">
        <f t="shared" si="44"/>
        <v>3.5726119152309763E-2</v>
      </c>
    </row>
    <row r="1560" spans="2:5" x14ac:dyDescent="0.2">
      <c r="B1560" s="7">
        <v>41510</v>
      </c>
      <c r="C1560" s="8">
        <v>109.15</v>
      </c>
      <c r="E1560" s="11">
        <f t="shared" si="44"/>
        <v>1.3837859185580861E-2</v>
      </c>
    </row>
    <row r="1561" spans="2:5" x14ac:dyDescent="0.2">
      <c r="B1561" s="7">
        <v>41509</v>
      </c>
      <c r="C1561" s="8">
        <v>107.65</v>
      </c>
      <c r="E1561" s="11">
        <f t="shared" si="44"/>
        <v>-1.3562970284779891E-2</v>
      </c>
    </row>
    <row r="1562" spans="2:5" x14ac:dyDescent="0.2">
      <c r="B1562" s="7">
        <v>41508</v>
      </c>
      <c r="C1562" s="8">
        <v>109.12</v>
      </c>
      <c r="E1562" s="11">
        <f t="shared" si="44"/>
        <v>-1.1933641963887544E-2</v>
      </c>
    </row>
    <row r="1563" spans="2:5" x14ac:dyDescent="0.2">
      <c r="B1563" s="7">
        <v>41507</v>
      </c>
      <c r="C1563" s="8">
        <v>110.43</v>
      </c>
      <c r="E1563" s="11">
        <f t="shared" si="44"/>
        <v>5.1660348212725665E-2</v>
      </c>
    </row>
    <row r="1564" spans="2:5" x14ac:dyDescent="0.2">
      <c r="B1564" s="7">
        <v>41506</v>
      </c>
      <c r="C1564" s="8">
        <v>104.87</v>
      </c>
      <c r="E1564" s="11">
        <f t="shared" si="44"/>
        <v>1.9449871747347781E-2</v>
      </c>
    </row>
    <row r="1565" spans="2:5" x14ac:dyDescent="0.2">
      <c r="B1565" s="7">
        <v>41505</v>
      </c>
      <c r="C1565" s="8">
        <v>102.85</v>
      </c>
      <c r="E1565" s="11">
        <f t="shared" si="44"/>
        <v>3.5126045047839179E-2</v>
      </c>
    </row>
    <row r="1566" spans="2:5" x14ac:dyDescent="0.2">
      <c r="B1566" s="7">
        <v>41504</v>
      </c>
      <c r="C1566" s="8">
        <v>99.3</v>
      </c>
      <c r="E1566" s="11">
        <f t="shared" si="44"/>
        <v>-4.1204017895746488E-3</v>
      </c>
    </row>
    <row r="1567" spans="2:5" x14ac:dyDescent="0.2">
      <c r="B1567" s="7">
        <v>41503</v>
      </c>
      <c r="C1567" s="8">
        <v>99.71</v>
      </c>
      <c r="E1567" s="11">
        <f t="shared" si="44"/>
        <v>1.4750722091330873E-2</v>
      </c>
    </row>
    <row r="1568" spans="2:5" x14ac:dyDescent="0.2">
      <c r="B1568" s="7">
        <v>41502</v>
      </c>
      <c r="C1568" s="8">
        <v>98.25</v>
      </c>
      <c r="E1568" s="11">
        <f t="shared" si="44"/>
        <v>1.7317785614693452E-3</v>
      </c>
    </row>
    <row r="1569" spans="2:5" x14ac:dyDescent="0.2">
      <c r="B1569" s="7">
        <v>41501</v>
      </c>
      <c r="C1569" s="8">
        <v>98.08</v>
      </c>
      <c r="E1569" s="11">
        <f t="shared" si="44"/>
        <v>-1.125373057000113E-2</v>
      </c>
    </row>
    <row r="1570" spans="2:5" x14ac:dyDescent="0.2">
      <c r="B1570" s="7">
        <v>41500</v>
      </c>
      <c r="C1570" s="8">
        <v>99.19</v>
      </c>
      <c r="E1570" s="11">
        <f t="shared" si="44"/>
        <v>1.0540282035432268E-2</v>
      </c>
    </row>
    <row r="1571" spans="2:5" x14ac:dyDescent="0.2">
      <c r="B1571" s="7">
        <v>41499</v>
      </c>
      <c r="C1571" s="8">
        <v>98.15</v>
      </c>
      <c r="E1571" s="11">
        <f t="shared" si="44"/>
        <v>2.8942588676042085E-2</v>
      </c>
    </row>
    <row r="1572" spans="2:5" x14ac:dyDescent="0.2">
      <c r="B1572" s="7">
        <v>41498</v>
      </c>
      <c r="C1572" s="8">
        <v>95.35</v>
      </c>
      <c r="E1572" s="11">
        <f t="shared" si="44"/>
        <v>1.3302561027753677E-2</v>
      </c>
    </row>
    <row r="1573" spans="2:5" x14ac:dyDescent="0.2">
      <c r="B1573" s="7">
        <v>41497</v>
      </c>
      <c r="C1573" s="8">
        <v>94.09</v>
      </c>
      <c r="E1573" s="11">
        <f t="shared" si="44"/>
        <v>6.1833885713187481E-3</v>
      </c>
    </row>
    <row r="1574" spans="2:5" x14ac:dyDescent="0.2">
      <c r="B1574" s="7">
        <v>41496</v>
      </c>
      <c r="C1574" s="8">
        <v>93.51</v>
      </c>
      <c r="E1574" s="11">
        <f t="shared" si="44"/>
        <v>1.3349320856890994E-2</v>
      </c>
    </row>
    <row r="1575" spans="2:5" x14ac:dyDescent="0.2">
      <c r="B1575" s="7">
        <v>41495</v>
      </c>
      <c r="C1575" s="8">
        <v>92.27</v>
      </c>
      <c r="E1575" s="11">
        <f t="shared" si="44"/>
        <v>-2.1443943817594544E-2</v>
      </c>
    </row>
    <row r="1576" spans="2:5" x14ac:dyDescent="0.2">
      <c r="B1576" s="7">
        <v>41494</v>
      </c>
      <c r="C1576" s="8">
        <v>94.27</v>
      </c>
      <c r="E1576" s="11">
        <f t="shared" si="44"/>
        <v>-2.9475377973994674E-2</v>
      </c>
    </row>
    <row r="1577" spans="2:5" x14ac:dyDescent="0.2">
      <c r="B1577" s="7">
        <v>41493</v>
      </c>
      <c r="C1577" s="8">
        <v>97.09</v>
      </c>
      <c r="E1577" s="11">
        <f t="shared" si="44"/>
        <v>-6.1608162827976043E-3</v>
      </c>
    </row>
    <row r="1578" spans="2:5" x14ac:dyDescent="0.2">
      <c r="B1578" s="7">
        <v>41492</v>
      </c>
      <c r="C1578" s="8">
        <v>97.69</v>
      </c>
      <c r="E1578" s="11">
        <f t="shared" si="44"/>
        <v>-1.2276216375504078E-3</v>
      </c>
    </row>
    <row r="1579" spans="2:5" x14ac:dyDescent="0.2">
      <c r="B1579" s="7">
        <v>41491</v>
      </c>
      <c r="C1579" s="8">
        <v>97.81</v>
      </c>
      <c r="E1579" s="11">
        <f t="shared" si="44"/>
        <v>1.4728110090214915E-2</v>
      </c>
    </row>
    <row r="1580" spans="2:5" x14ac:dyDescent="0.2">
      <c r="B1580" s="7">
        <v>41490</v>
      </c>
      <c r="C1580" s="8">
        <v>96.38</v>
      </c>
      <c r="E1580" s="11">
        <f t="shared" si="44"/>
        <v>8.6490405259047037E-3</v>
      </c>
    </row>
    <row r="1581" spans="2:5" x14ac:dyDescent="0.2">
      <c r="B1581" s="7">
        <v>41489</v>
      </c>
      <c r="C1581" s="8">
        <v>95.55</v>
      </c>
      <c r="E1581" s="11">
        <f t="shared" si="44"/>
        <v>-3.1347988053713918E-3</v>
      </c>
    </row>
    <row r="1582" spans="2:5" x14ac:dyDescent="0.2">
      <c r="B1582" s="7">
        <v>41488</v>
      </c>
      <c r="C1582" s="8">
        <v>95.85</v>
      </c>
      <c r="E1582" s="11">
        <f t="shared" si="44"/>
        <v>-8.0012896346071741E-3</v>
      </c>
    </row>
    <row r="1583" spans="2:5" x14ac:dyDescent="0.2">
      <c r="B1583" s="7">
        <v>41487</v>
      </c>
      <c r="C1583" s="8">
        <v>96.62</v>
      </c>
      <c r="E1583" s="11">
        <f t="shared" si="44"/>
        <v>-1.7034788526717772E-2</v>
      </c>
    </row>
    <row r="1584" spans="2:5" x14ac:dyDescent="0.2">
      <c r="B1584" s="7">
        <v>41486</v>
      </c>
      <c r="C1584" s="8">
        <v>98.28</v>
      </c>
      <c r="E1584" s="11">
        <f t="shared" si="44"/>
        <v>1.7552413674152004E-2</v>
      </c>
    </row>
    <row r="1585" spans="2:5" x14ac:dyDescent="0.2">
      <c r="B1585" s="7">
        <v>41485</v>
      </c>
      <c r="C1585" s="8">
        <v>96.57</v>
      </c>
      <c r="E1585" s="11">
        <f t="shared" si="44"/>
        <v>3.3483860857199933E-2</v>
      </c>
    </row>
    <row r="1586" spans="2:5" x14ac:dyDescent="0.2">
      <c r="B1586" s="7">
        <v>41484</v>
      </c>
      <c r="C1586" s="8">
        <v>93.39</v>
      </c>
      <c r="E1586" s="11">
        <f t="shared" si="44"/>
        <v>7.3079315027354541E-3</v>
      </c>
    </row>
    <row r="1587" spans="2:5" x14ac:dyDescent="0.2">
      <c r="B1587" s="7">
        <v>41483</v>
      </c>
      <c r="C1587" s="8">
        <v>92.71</v>
      </c>
      <c r="E1587" s="11">
        <f t="shared" si="44"/>
        <v>5.0322996214286625E-2</v>
      </c>
    </row>
    <row r="1588" spans="2:5" x14ac:dyDescent="0.2">
      <c r="B1588" s="7">
        <v>41482</v>
      </c>
      <c r="C1588" s="8">
        <v>88.16</v>
      </c>
      <c r="E1588" s="11">
        <f t="shared" si="44"/>
        <v>-2.0100614991937795E-2</v>
      </c>
    </row>
    <row r="1589" spans="2:5" x14ac:dyDescent="0.2">
      <c r="B1589" s="7">
        <v>41481</v>
      </c>
      <c r="C1589" s="8">
        <v>89.95</v>
      </c>
      <c r="E1589" s="11">
        <f t="shared" si="44"/>
        <v>-2.3319093349787141E-3</v>
      </c>
    </row>
    <row r="1590" spans="2:5" x14ac:dyDescent="0.2">
      <c r="B1590" s="7">
        <v>41480</v>
      </c>
      <c r="C1590" s="8">
        <v>90.16</v>
      </c>
      <c r="E1590" s="11">
        <f t="shared" si="44"/>
        <v>1.9487681333423715E-2</v>
      </c>
    </row>
    <row r="1591" spans="2:5" x14ac:dyDescent="0.2">
      <c r="B1591" s="7">
        <v>41479</v>
      </c>
      <c r="C1591" s="8">
        <v>88.42</v>
      </c>
      <c r="E1591" s="11">
        <f t="shared" si="44"/>
        <v>1.6419981228604691E-2</v>
      </c>
    </row>
    <row r="1592" spans="2:5" x14ac:dyDescent="0.2">
      <c r="B1592" s="7">
        <v>41478</v>
      </c>
      <c r="C1592" s="8">
        <v>86.98</v>
      </c>
      <c r="E1592" s="11">
        <f t="shared" si="44"/>
        <v>1.599292402179606E-2</v>
      </c>
    </row>
    <row r="1593" spans="2:5" x14ac:dyDescent="0.2">
      <c r="B1593" s="7">
        <v>41477</v>
      </c>
      <c r="C1593" s="8">
        <v>85.6</v>
      </c>
      <c r="E1593" s="11">
        <f t="shared" si="44"/>
        <v>-3.8477281774354196E-3</v>
      </c>
    </row>
    <row r="1594" spans="2:5" x14ac:dyDescent="0.2">
      <c r="B1594" s="7">
        <v>41476</v>
      </c>
      <c r="C1594" s="8">
        <v>85.93</v>
      </c>
      <c r="E1594" s="11">
        <f t="shared" si="44"/>
        <v>1.0411277291439126E-2</v>
      </c>
    </row>
    <row r="1595" spans="2:5" x14ac:dyDescent="0.2">
      <c r="B1595" s="7">
        <v>41475</v>
      </c>
      <c r="C1595" s="8">
        <v>85.04</v>
      </c>
      <c r="E1595" s="11">
        <f t="shared" si="44"/>
        <v>-1.7138280158590476E-2</v>
      </c>
    </row>
    <row r="1596" spans="2:5" x14ac:dyDescent="0.2">
      <c r="B1596" s="7">
        <v>41474</v>
      </c>
      <c r="C1596" s="8">
        <v>86.51</v>
      </c>
      <c r="E1596" s="11">
        <f t="shared" si="44"/>
        <v>1.4320053774748471E-2</v>
      </c>
    </row>
    <row r="1597" spans="2:5" x14ac:dyDescent="0.2">
      <c r="B1597" s="7">
        <v>41473</v>
      </c>
      <c r="C1597" s="8">
        <v>85.28</v>
      </c>
      <c r="E1597" s="11">
        <f t="shared" si="44"/>
        <v>-6.4589821416436016E-2</v>
      </c>
    </row>
    <row r="1598" spans="2:5" x14ac:dyDescent="0.2">
      <c r="B1598" s="7">
        <v>41472</v>
      </c>
      <c r="C1598" s="8">
        <v>90.97</v>
      </c>
      <c r="E1598" s="11">
        <f t="shared" si="44"/>
        <v>-6.3554892865491626E-3</v>
      </c>
    </row>
    <row r="1599" spans="2:5" x14ac:dyDescent="0.2">
      <c r="B1599" s="7">
        <v>41471</v>
      </c>
      <c r="C1599" s="8">
        <v>91.55</v>
      </c>
      <c r="E1599" s="11">
        <f t="shared" si="44"/>
        <v>-2.4066342540920594E-2</v>
      </c>
    </row>
    <row r="1600" spans="2:5" x14ac:dyDescent="0.2">
      <c r="B1600" s="7">
        <v>41470</v>
      </c>
      <c r="C1600" s="8">
        <v>93.78</v>
      </c>
      <c r="E1600" s="11">
        <f t="shared" si="44"/>
        <v>4.0808665541054875E-2</v>
      </c>
    </row>
    <row r="1601" spans="2:5" x14ac:dyDescent="0.2">
      <c r="B1601" s="7">
        <v>41469</v>
      </c>
      <c r="C1601" s="8">
        <v>90.03</v>
      </c>
      <c r="E1601" s="11">
        <f t="shared" si="44"/>
        <v>-1.8052223853298761E-2</v>
      </c>
    </row>
    <row r="1602" spans="2:5" x14ac:dyDescent="0.2">
      <c r="B1602" s="7">
        <v>41468</v>
      </c>
      <c r="C1602" s="8">
        <v>91.67</v>
      </c>
      <c r="E1602" s="11">
        <f t="shared" si="44"/>
        <v>1.6498394461868824E-2</v>
      </c>
    </row>
    <row r="1603" spans="2:5" x14ac:dyDescent="0.2">
      <c r="B1603" s="7">
        <v>41467</v>
      </c>
      <c r="C1603" s="8">
        <v>90.17</v>
      </c>
      <c r="E1603" s="11">
        <f t="shared" si="44"/>
        <v>3.4295521268620018E-2</v>
      </c>
    </row>
    <row r="1604" spans="2:5" x14ac:dyDescent="0.2">
      <c r="B1604" s="7">
        <v>41466</v>
      </c>
      <c r="C1604" s="8">
        <v>87.13</v>
      </c>
      <c r="E1604" s="11">
        <f t="shared" si="44"/>
        <v>1.084709458388761E-2</v>
      </c>
    </row>
    <row r="1605" spans="2:5" x14ac:dyDescent="0.2">
      <c r="B1605" s="7">
        <v>41465</v>
      </c>
      <c r="C1605" s="8">
        <v>86.19</v>
      </c>
      <c r="E1605" s="11">
        <f t="shared" si="44"/>
        <v>0.13893272367776283</v>
      </c>
    </row>
    <row r="1606" spans="2:5" x14ac:dyDescent="0.2">
      <c r="B1606" s="7">
        <v>41464</v>
      </c>
      <c r="C1606" s="8">
        <v>75.010000000000005</v>
      </c>
      <c r="E1606" s="11">
        <f t="shared" si="44"/>
        <v>8.1654961424988404E-3</v>
      </c>
    </row>
    <row r="1607" spans="2:5" x14ac:dyDescent="0.2">
      <c r="B1607" s="7">
        <v>41463</v>
      </c>
      <c r="C1607" s="8">
        <v>74.400000000000006</v>
      </c>
      <c r="E1607" s="11">
        <f t="shared" ref="E1607:E1670" si="45">LN(C1607/C1608)</f>
        <v>5.9315353201223201E-3</v>
      </c>
    </row>
    <row r="1608" spans="2:5" x14ac:dyDescent="0.2">
      <c r="B1608" s="7">
        <v>41462</v>
      </c>
      <c r="C1608" s="8">
        <v>73.959999999999994</v>
      </c>
      <c r="E1608" s="11">
        <f t="shared" si="45"/>
        <v>0.10873137300001762</v>
      </c>
    </row>
    <row r="1609" spans="2:5" x14ac:dyDescent="0.2">
      <c r="B1609" s="7">
        <v>41461</v>
      </c>
      <c r="C1609" s="8">
        <v>66.34</v>
      </c>
      <c r="E1609" s="11">
        <f t="shared" si="45"/>
        <v>-8.8542635936445461E-3</v>
      </c>
    </row>
    <row r="1610" spans="2:5" x14ac:dyDescent="0.2">
      <c r="B1610" s="7">
        <v>41460</v>
      </c>
      <c r="C1610" s="8">
        <v>66.930000000000007</v>
      </c>
      <c r="E1610" s="11">
        <f t="shared" si="45"/>
        <v>-0.17085107114053916</v>
      </c>
    </row>
    <row r="1611" spans="2:5" x14ac:dyDescent="0.2">
      <c r="B1611" s="7">
        <v>41459</v>
      </c>
      <c r="C1611" s="8">
        <v>79.400000000000006</v>
      </c>
      <c r="E1611" s="11">
        <f t="shared" si="45"/>
        <v>3.0563084701931219E-2</v>
      </c>
    </row>
    <row r="1612" spans="2:5" x14ac:dyDescent="0.2">
      <c r="B1612" s="7">
        <v>41458</v>
      </c>
      <c r="C1612" s="8">
        <v>77.010000000000005</v>
      </c>
      <c r="E1612" s="11">
        <f t="shared" si="45"/>
        <v>-0.13340153092704773</v>
      </c>
    </row>
    <row r="1613" spans="2:5" x14ac:dyDescent="0.2">
      <c r="B1613" s="7">
        <v>41457</v>
      </c>
      <c r="C1613" s="8">
        <v>88</v>
      </c>
      <c r="E1613" s="11">
        <f t="shared" si="45"/>
        <v>4.0585280115078302E-2</v>
      </c>
    </row>
    <row r="1614" spans="2:5" x14ac:dyDescent="0.2">
      <c r="B1614" s="7">
        <v>41456</v>
      </c>
      <c r="C1614" s="8">
        <v>84.5</v>
      </c>
      <c r="E1614" s="11">
        <f t="shared" si="45"/>
        <v>-5.7822230282936496E-2</v>
      </c>
    </row>
    <row r="1615" spans="2:5" x14ac:dyDescent="0.2">
      <c r="B1615" s="7">
        <v>41455</v>
      </c>
      <c r="C1615" s="8">
        <v>89.53</v>
      </c>
      <c r="E1615" s="11">
        <f t="shared" si="45"/>
        <v>6.1621392681688123E-3</v>
      </c>
    </row>
    <row r="1616" spans="2:5" x14ac:dyDescent="0.2">
      <c r="B1616" s="7">
        <v>41454</v>
      </c>
      <c r="C1616" s="8">
        <v>88.98</v>
      </c>
      <c r="E1616" s="11">
        <f t="shared" si="45"/>
        <v>-1.0953501713219143E-2</v>
      </c>
    </row>
    <row r="1617" spans="2:5" x14ac:dyDescent="0.2">
      <c r="B1617" s="7">
        <v>41453</v>
      </c>
      <c r="C1617" s="8">
        <v>89.96</v>
      </c>
      <c r="E1617" s="11">
        <f t="shared" si="45"/>
        <v>-6.820702848165805E-2</v>
      </c>
    </row>
    <row r="1618" spans="2:5" x14ac:dyDescent="0.2">
      <c r="B1618" s="7">
        <v>41452</v>
      </c>
      <c r="C1618" s="8">
        <v>96.31</v>
      </c>
      <c r="E1618" s="11">
        <f t="shared" si="45"/>
        <v>-2.5221759347262902E-2</v>
      </c>
    </row>
    <row r="1619" spans="2:5" x14ac:dyDescent="0.2">
      <c r="B1619" s="7">
        <v>41451</v>
      </c>
      <c r="C1619" s="8">
        <v>98.77</v>
      </c>
      <c r="E1619" s="11">
        <f t="shared" si="45"/>
        <v>9.1538474823076778E-3</v>
      </c>
    </row>
    <row r="1620" spans="2:5" x14ac:dyDescent="0.2">
      <c r="B1620" s="7">
        <v>41450</v>
      </c>
      <c r="C1620" s="8">
        <v>97.87</v>
      </c>
      <c r="E1620" s="11">
        <f t="shared" si="45"/>
        <v>-1.6216023726594378E-2</v>
      </c>
    </row>
    <row r="1621" spans="2:5" x14ac:dyDescent="0.2">
      <c r="B1621" s="7">
        <v>41449</v>
      </c>
      <c r="C1621" s="8">
        <v>99.47</v>
      </c>
      <c r="E1621" s="11">
        <f t="shared" si="45"/>
        <v>-9.4057127270223227E-3</v>
      </c>
    </row>
    <row r="1622" spans="2:5" x14ac:dyDescent="0.2">
      <c r="B1622" s="7">
        <v>41448</v>
      </c>
      <c r="C1622" s="8">
        <v>100.41</v>
      </c>
      <c r="E1622" s="11">
        <f t="shared" si="45"/>
        <v>4.0916179032535575E-3</v>
      </c>
    </row>
    <row r="1623" spans="2:5" x14ac:dyDescent="0.2">
      <c r="B1623" s="7">
        <v>41447</v>
      </c>
      <c r="C1623" s="8">
        <v>100</v>
      </c>
      <c r="E1623" s="11">
        <f t="shared" si="45"/>
        <v>-1.7839918128331005E-2</v>
      </c>
    </row>
    <row r="1624" spans="2:5" x14ac:dyDescent="0.2">
      <c r="B1624" s="7">
        <v>41446</v>
      </c>
      <c r="C1624" s="8">
        <v>101.8</v>
      </c>
      <c r="E1624" s="11">
        <f t="shared" si="45"/>
        <v>-7.9252897576954778E-3</v>
      </c>
    </row>
    <row r="1625" spans="2:5" x14ac:dyDescent="0.2">
      <c r="B1625" s="7">
        <v>41445</v>
      </c>
      <c r="C1625" s="8">
        <v>102.61</v>
      </c>
      <c r="E1625" s="11">
        <f t="shared" si="45"/>
        <v>-2.5308062297974214E-2</v>
      </c>
    </row>
    <row r="1626" spans="2:5" x14ac:dyDescent="0.2">
      <c r="B1626" s="7">
        <v>41444</v>
      </c>
      <c r="C1626" s="8">
        <v>105.24</v>
      </c>
      <c r="E1626" s="11">
        <f t="shared" si="45"/>
        <v>7.0563847672262051E-3</v>
      </c>
    </row>
    <row r="1627" spans="2:5" x14ac:dyDescent="0.2">
      <c r="B1627" s="7">
        <v>41443</v>
      </c>
      <c r="C1627" s="8">
        <v>104.5</v>
      </c>
      <c r="E1627" s="11">
        <f t="shared" si="45"/>
        <v>4.401688541677426E-2</v>
      </c>
    </row>
    <row r="1628" spans="2:5" x14ac:dyDescent="0.2">
      <c r="B1628" s="7">
        <v>41442</v>
      </c>
      <c r="C1628" s="8">
        <v>100</v>
      </c>
      <c r="E1628" s="11">
        <f t="shared" si="45"/>
        <v>6.3199287448193423E-3</v>
      </c>
    </row>
    <row r="1629" spans="2:5" x14ac:dyDescent="0.2">
      <c r="B1629" s="7">
        <v>41441</v>
      </c>
      <c r="C1629" s="8">
        <v>99.37</v>
      </c>
      <c r="E1629" s="11">
        <f t="shared" si="45"/>
        <v>-5.0304342325452204E-4</v>
      </c>
    </row>
    <row r="1630" spans="2:5" x14ac:dyDescent="0.2">
      <c r="B1630" s="7">
        <v>41440</v>
      </c>
      <c r="C1630" s="8">
        <v>99.42</v>
      </c>
      <c r="E1630" s="11">
        <f t="shared" si="45"/>
        <v>4.1324455321033E-3</v>
      </c>
    </row>
    <row r="1631" spans="2:5" x14ac:dyDescent="0.2">
      <c r="B1631" s="7">
        <v>41439</v>
      </c>
      <c r="C1631" s="8">
        <v>99.01</v>
      </c>
      <c r="E1631" s="11">
        <f t="shared" si="45"/>
        <v>-2.9751958149847779E-2</v>
      </c>
    </row>
    <row r="1632" spans="2:5" x14ac:dyDescent="0.2">
      <c r="B1632" s="7">
        <v>41438</v>
      </c>
      <c r="C1632" s="8">
        <v>102</v>
      </c>
      <c r="E1632" s="11">
        <f t="shared" si="45"/>
        <v>-4.3735393507807932E-2</v>
      </c>
    </row>
    <row r="1633" spans="2:5" x14ac:dyDescent="0.2">
      <c r="B1633" s="7">
        <v>41437</v>
      </c>
      <c r="C1633" s="8">
        <v>106.56</v>
      </c>
      <c r="E1633" s="11">
        <f t="shared" si="45"/>
        <v>-7.4794664312926237E-3</v>
      </c>
    </row>
    <row r="1634" spans="2:5" x14ac:dyDescent="0.2">
      <c r="B1634" s="7">
        <v>41436</v>
      </c>
      <c r="C1634" s="8">
        <v>107.36</v>
      </c>
      <c r="E1634" s="11">
        <f t="shared" si="45"/>
        <v>2.9683623742303159E-2</v>
      </c>
    </row>
    <row r="1635" spans="2:5" x14ac:dyDescent="0.2">
      <c r="B1635" s="7">
        <v>41435</v>
      </c>
      <c r="C1635" s="8">
        <v>104.22</v>
      </c>
      <c r="E1635" s="11">
        <f t="shared" si="45"/>
        <v>3.963530685739565E-2</v>
      </c>
    </row>
    <row r="1636" spans="2:5" x14ac:dyDescent="0.2">
      <c r="B1636" s="7">
        <v>41434</v>
      </c>
      <c r="C1636" s="8">
        <v>100.17</v>
      </c>
      <c r="E1636" s="11">
        <f t="shared" si="45"/>
        <v>-8.548780504333453E-2</v>
      </c>
    </row>
    <row r="1637" spans="2:5" x14ac:dyDescent="0.2">
      <c r="B1637" s="7">
        <v>41433</v>
      </c>
      <c r="C1637" s="8">
        <v>109.11</v>
      </c>
      <c r="E1637" s="11">
        <f t="shared" si="45"/>
        <v>-9.7588443775632385E-3</v>
      </c>
    </row>
    <row r="1638" spans="2:5" x14ac:dyDescent="0.2">
      <c r="B1638" s="7">
        <v>41432</v>
      </c>
      <c r="C1638" s="8">
        <v>110.18</v>
      </c>
      <c r="E1638" s="11">
        <f t="shared" si="45"/>
        <v>-7.5157650543143634E-2</v>
      </c>
    </row>
    <row r="1639" spans="2:5" x14ac:dyDescent="0.2">
      <c r="B1639" s="7">
        <v>41431</v>
      </c>
      <c r="C1639" s="8">
        <v>118.78</v>
      </c>
      <c r="E1639" s="11">
        <f t="shared" si="45"/>
        <v>-2.0169031047499914E-2</v>
      </c>
    </row>
    <row r="1640" spans="2:5" x14ac:dyDescent="0.2">
      <c r="B1640" s="7">
        <v>41430</v>
      </c>
      <c r="C1640" s="8">
        <v>121.2</v>
      </c>
      <c r="E1640" s="11">
        <f t="shared" si="45"/>
        <v>5.211576505994713E-3</v>
      </c>
    </row>
    <row r="1641" spans="2:5" x14ac:dyDescent="0.2">
      <c r="B1641" s="7">
        <v>41429</v>
      </c>
      <c r="C1641" s="8">
        <v>120.57</v>
      </c>
      <c r="E1641" s="11">
        <f t="shared" si="45"/>
        <v>-2.1740878457205227E-2</v>
      </c>
    </row>
    <row r="1642" spans="2:5" x14ac:dyDescent="0.2">
      <c r="B1642" s="7">
        <v>41428</v>
      </c>
      <c r="C1642" s="8">
        <v>123.22</v>
      </c>
      <c r="E1642" s="11">
        <f t="shared" si="45"/>
        <v>1.7870202140070734E-3</v>
      </c>
    </row>
    <row r="1643" spans="2:5" x14ac:dyDescent="0.2">
      <c r="B1643" s="7">
        <v>41427</v>
      </c>
      <c r="C1643" s="8">
        <v>123</v>
      </c>
      <c r="E1643" s="11">
        <f t="shared" si="45"/>
        <v>-4.5843511913275049E-2</v>
      </c>
    </row>
    <row r="1644" spans="2:5" x14ac:dyDescent="0.2">
      <c r="B1644" s="7">
        <v>41426</v>
      </c>
      <c r="C1644" s="8">
        <v>128.77000000000001</v>
      </c>
      <c r="E1644" s="11">
        <f t="shared" si="45"/>
        <v>6.7009756743907217E-3</v>
      </c>
    </row>
    <row r="1645" spans="2:5" x14ac:dyDescent="0.2">
      <c r="B1645" s="7">
        <v>41425</v>
      </c>
      <c r="C1645" s="8">
        <v>127.91</v>
      </c>
      <c r="E1645" s="11">
        <f t="shared" si="45"/>
        <v>8.6369883644935915E-3</v>
      </c>
    </row>
    <row r="1646" spans="2:5" x14ac:dyDescent="0.2">
      <c r="B1646" s="7">
        <v>41424</v>
      </c>
      <c r="C1646" s="8">
        <v>126.81</v>
      </c>
      <c r="E1646" s="11">
        <f t="shared" si="45"/>
        <v>-2.7533237132702393E-2</v>
      </c>
    </row>
    <row r="1647" spans="2:5" x14ac:dyDescent="0.2">
      <c r="B1647" s="7">
        <v>41423</v>
      </c>
      <c r="C1647" s="8">
        <v>130.35</v>
      </c>
      <c r="E1647" s="11">
        <f t="shared" si="45"/>
        <v>3.4576355710417589E-2</v>
      </c>
    </row>
    <row r="1648" spans="2:5" x14ac:dyDescent="0.2">
      <c r="B1648" s="7">
        <v>41422</v>
      </c>
      <c r="C1648" s="8">
        <v>125.92</v>
      </c>
      <c r="E1648" s="11">
        <f t="shared" si="45"/>
        <v>-2.6172834863761123E-3</v>
      </c>
    </row>
    <row r="1649" spans="2:5" x14ac:dyDescent="0.2">
      <c r="B1649" s="7">
        <v>41421</v>
      </c>
      <c r="C1649" s="8">
        <v>126.25</v>
      </c>
      <c r="E1649" s="11">
        <f t="shared" si="45"/>
        <v>-2.5416812984123183E-2</v>
      </c>
    </row>
    <row r="1650" spans="2:5" x14ac:dyDescent="0.2">
      <c r="B1650" s="7">
        <v>41420</v>
      </c>
      <c r="C1650" s="8">
        <v>129.5</v>
      </c>
      <c r="E1650" s="11">
        <f t="shared" si="45"/>
        <v>4.1010619632925955E-3</v>
      </c>
    </row>
    <row r="1651" spans="2:5" x14ac:dyDescent="0.2">
      <c r="B1651" s="7">
        <v>41419</v>
      </c>
      <c r="C1651" s="8">
        <v>128.97</v>
      </c>
      <c r="E1651" s="11">
        <f t="shared" si="45"/>
        <v>2.0957045742189592E-3</v>
      </c>
    </row>
    <row r="1652" spans="2:5" x14ac:dyDescent="0.2">
      <c r="B1652" s="7">
        <v>41418</v>
      </c>
      <c r="C1652" s="8">
        <v>128.69999999999999</v>
      </c>
      <c r="E1652" s="11">
        <f t="shared" si="45"/>
        <v>3.8493704760663952E-2</v>
      </c>
    </row>
    <row r="1653" spans="2:5" x14ac:dyDescent="0.2">
      <c r="B1653" s="7">
        <v>41417</v>
      </c>
      <c r="C1653" s="8">
        <v>123.84</v>
      </c>
      <c r="E1653" s="11">
        <f t="shared" si="45"/>
        <v>3.8942973948607545E-2</v>
      </c>
    </row>
    <row r="1654" spans="2:5" x14ac:dyDescent="0.2">
      <c r="B1654" s="7">
        <v>41416</v>
      </c>
      <c r="C1654" s="8">
        <v>119.11</v>
      </c>
      <c r="E1654" s="11">
        <f t="shared" si="45"/>
        <v>1.3609102308596004E-2</v>
      </c>
    </row>
    <row r="1655" spans="2:5" x14ac:dyDescent="0.2">
      <c r="B1655" s="7">
        <v>41415</v>
      </c>
      <c r="C1655" s="8">
        <v>117.5</v>
      </c>
      <c r="E1655" s="11">
        <f t="shared" si="45"/>
        <v>8.1179681024474721E-3</v>
      </c>
    </row>
    <row r="1656" spans="2:5" x14ac:dyDescent="0.2">
      <c r="B1656" s="7">
        <v>41414</v>
      </c>
      <c r="C1656" s="8">
        <v>116.55</v>
      </c>
      <c r="E1656" s="11">
        <f t="shared" si="45"/>
        <v>1.459666253242215E-3</v>
      </c>
    </row>
    <row r="1657" spans="2:5" x14ac:dyDescent="0.2">
      <c r="B1657" s="7">
        <v>41413</v>
      </c>
      <c r="C1657" s="8">
        <v>116.38</v>
      </c>
      <c r="E1657" s="11">
        <f t="shared" si="45"/>
        <v>-1.7967869600124722E-2</v>
      </c>
    </row>
    <row r="1658" spans="2:5" x14ac:dyDescent="0.2">
      <c r="B1658" s="7">
        <v>41412</v>
      </c>
      <c r="C1658" s="8">
        <v>118.49</v>
      </c>
      <c r="E1658" s="11">
        <f t="shared" si="45"/>
        <v>1.4964993164076578E-2</v>
      </c>
    </row>
    <row r="1659" spans="2:5" x14ac:dyDescent="0.2">
      <c r="B1659" s="7">
        <v>41411</v>
      </c>
      <c r="C1659" s="8">
        <v>116.73</v>
      </c>
      <c r="E1659" s="11">
        <f t="shared" si="45"/>
        <v>2.9383198711033925E-2</v>
      </c>
    </row>
    <row r="1660" spans="2:5" x14ac:dyDescent="0.2">
      <c r="B1660" s="7">
        <v>41410</v>
      </c>
      <c r="C1660" s="8">
        <v>113.35</v>
      </c>
      <c r="E1660" s="11">
        <f t="shared" si="45"/>
        <v>3.9591315562908999E-2</v>
      </c>
    </row>
    <row r="1661" spans="2:5" x14ac:dyDescent="0.2">
      <c r="B1661" s="7">
        <v>41409</v>
      </c>
      <c r="C1661" s="8">
        <v>108.95</v>
      </c>
      <c r="E1661" s="11">
        <f t="shared" si="45"/>
        <v>1.8060226928722813E-2</v>
      </c>
    </row>
    <row r="1662" spans="2:5" x14ac:dyDescent="0.2">
      <c r="B1662" s="7">
        <v>41408</v>
      </c>
      <c r="C1662" s="8">
        <v>107</v>
      </c>
      <c r="E1662" s="11">
        <f t="shared" si="45"/>
        <v>-8.0675146031878586E-2</v>
      </c>
    </row>
    <row r="1663" spans="2:5" x14ac:dyDescent="0.2">
      <c r="B1663" s="7">
        <v>41407</v>
      </c>
      <c r="C1663" s="8">
        <v>115.99</v>
      </c>
      <c r="E1663" s="11">
        <f t="shared" si="45"/>
        <v>1.2929157499490423E-2</v>
      </c>
    </row>
    <row r="1664" spans="2:5" x14ac:dyDescent="0.2">
      <c r="B1664" s="7">
        <v>41406</v>
      </c>
      <c r="C1664" s="8">
        <v>114.5</v>
      </c>
      <c r="E1664" s="11">
        <f t="shared" si="45"/>
        <v>-4.7050709784423285E-3</v>
      </c>
    </row>
    <row r="1665" spans="2:5" x14ac:dyDescent="0.2">
      <c r="B1665" s="7">
        <v>41405</v>
      </c>
      <c r="C1665" s="8">
        <v>115.04</v>
      </c>
      <c r="E1665" s="11">
        <f t="shared" si="45"/>
        <v>-2.4556913570588621E-2</v>
      </c>
    </row>
    <row r="1666" spans="2:5" x14ac:dyDescent="0.2">
      <c r="B1666" s="7">
        <v>41404</v>
      </c>
      <c r="C1666" s="8">
        <v>117.9</v>
      </c>
      <c r="E1666" s="11">
        <f t="shared" si="45"/>
        <v>5.16951428960725E-2</v>
      </c>
    </row>
    <row r="1667" spans="2:5" x14ac:dyDescent="0.2">
      <c r="B1667" s="7">
        <v>41403</v>
      </c>
      <c r="C1667" s="8">
        <v>111.96</v>
      </c>
      <c r="E1667" s="11">
        <f t="shared" si="45"/>
        <v>-1.0661081786113703E-2</v>
      </c>
    </row>
    <row r="1668" spans="2:5" x14ac:dyDescent="0.2">
      <c r="B1668" s="7">
        <v>41402</v>
      </c>
      <c r="C1668" s="8">
        <v>113.16</v>
      </c>
      <c r="E1668" s="11">
        <f t="shared" si="45"/>
        <v>2.8322380640950193E-2</v>
      </c>
    </row>
    <row r="1669" spans="2:5" x14ac:dyDescent="0.2">
      <c r="B1669" s="7">
        <v>41401</v>
      </c>
      <c r="C1669" s="8">
        <v>110</v>
      </c>
      <c r="E1669" s="11">
        <f t="shared" si="45"/>
        <v>-2.4337782461570891E-2</v>
      </c>
    </row>
    <row r="1670" spans="2:5" x14ac:dyDescent="0.2">
      <c r="B1670" s="7">
        <v>41400</v>
      </c>
      <c r="C1670" s="8">
        <v>112.71</v>
      </c>
      <c r="E1670" s="11">
        <f t="shared" si="45"/>
        <v>-3.3673802677753766E-2</v>
      </c>
    </row>
    <row r="1671" spans="2:5" x14ac:dyDescent="0.2">
      <c r="B1671" s="7">
        <v>41399</v>
      </c>
      <c r="C1671" s="8">
        <v>116.57</v>
      </c>
      <c r="E1671" s="11">
        <f t="shared" ref="E1671:E1734" si="46">LN(C1671/C1672)</f>
        <v>3.4472631105268443E-2</v>
      </c>
    </row>
    <row r="1672" spans="2:5" x14ac:dyDescent="0.2">
      <c r="B1672" s="7">
        <v>41398</v>
      </c>
      <c r="C1672" s="8">
        <v>112.62</v>
      </c>
      <c r="E1672" s="11">
        <f t="shared" si="46"/>
        <v>0.13823584763857133</v>
      </c>
    </row>
    <row r="1673" spans="2:5" x14ac:dyDescent="0.2">
      <c r="B1673" s="7">
        <v>41397</v>
      </c>
      <c r="C1673" s="8">
        <v>98.08</v>
      </c>
      <c r="E1673" s="11">
        <f t="shared" si="46"/>
        <v>-8.5268082913702831E-2</v>
      </c>
    </row>
    <row r="1674" spans="2:5" x14ac:dyDescent="0.2">
      <c r="B1674" s="7">
        <v>41396</v>
      </c>
      <c r="C1674" s="8">
        <v>106.81</v>
      </c>
      <c r="E1674" s="11">
        <f t="shared" si="46"/>
        <v>-8.8983341447402609E-2</v>
      </c>
    </row>
    <row r="1675" spans="2:5" x14ac:dyDescent="0.2">
      <c r="B1675" s="7">
        <v>41395</v>
      </c>
      <c r="C1675" s="8">
        <v>116.75</v>
      </c>
      <c r="E1675" s="11">
        <f t="shared" si="46"/>
        <v>-0.1807500156461683</v>
      </c>
    </row>
    <row r="1676" spans="2:5" x14ac:dyDescent="0.2">
      <c r="B1676" s="7">
        <v>41394</v>
      </c>
      <c r="C1676" s="8">
        <v>139.88</v>
      </c>
      <c r="E1676" s="11">
        <f t="shared" si="46"/>
        <v>-2.4225203874805069E-2</v>
      </c>
    </row>
    <row r="1677" spans="2:5" x14ac:dyDescent="0.2">
      <c r="B1677" s="7">
        <v>41393</v>
      </c>
      <c r="C1677" s="8">
        <v>143.31</v>
      </c>
      <c r="E1677" s="11">
        <f t="shared" si="46"/>
        <v>5.7663411479655244E-2</v>
      </c>
    </row>
    <row r="1678" spans="2:5" x14ac:dyDescent="0.2">
      <c r="B1678" s="7">
        <v>41392</v>
      </c>
      <c r="C1678" s="8">
        <v>135.28</v>
      </c>
      <c r="E1678" s="11">
        <f t="shared" si="46"/>
        <v>4.9085890920071616E-2</v>
      </c>
    </row>
    <row r="1679" spans="2:5" x14ac:dyDescent="0.2">
      <c r="B1679" s="7">
        <v>41391</v>
      </c>
      <c r="C1679" s="8">
        <v>128.80000000000001</v>
      </c>
      <c r="E1679" s="11">
        <f t="shared" si="46"/>
        <v>-6.3907499103672161E-2</v>
      </c>
    </row>
    <row r="1680" spans="2:5" x14ac:dyDescent="0.2">
      <c r="B1680" s="7">
        <v>41390</v>
      </c>
      <c r="C1680" s="8">
        <v>137.30000000000001</v>
      </c>
      <c r="E1680" s="11">
        <f t="shared" si="46"/>
        <v>-3.2954271392071605E-2</v>
      </c>
    </row>
    <row r="1681" spans="2:5" x14ac:dyDescent="0.2">
      <c r="B1681" s="7">
        <v>41389</v>
      </c>
      <c r="C1681" s="8">
        <v>141.9</v>
      </c>
      <c r="E1681" s="11">
        <f t="shared" si="46"/>
        <v>-4.8823721779462086E-2</v>
      </c>
    </row>
    <row r="1682" spans="2:5" x14ac:dyDescent="0.2">
      <c r="B1682" s="7">
        <v>41388</v>
      </c>
      <c r="C1682" s="8">
        <v>149</v>
      </c>
      <c r="E1682" s="11">
        <f t="shared" si="46"/>
        <v>8.1850829035945566E-2</v>
      </c>
    </row>
    <row r="1683" spans="2:5" x14ac:dyDescent="0.2">
      <c r="B1683" s="7">
        <v>41387</v>
      </c>
      <c r="C1683" s="8">
        <v>137.29</v>
      </c>
      <c r="E1683" s="11">
        <f t="shared" si="46"/>
        <v>0.10391288680667075</v>
      </c>
    </row>
    <row r="1684" spans="2:5" x14ac:dyDescent="0.2">
      <c r="B1684" s="7">
        <v>41386</v>
      </c>
      <c r="C1684" s="8">
        <v>123.74</v>
      </c>
      <c r="E1684" s="11">
        <f t="shared" si="46"/>
        <v>4.0657011632646546E-2</v>
      </c>
    </row>
    <row r="1685" spans="2:5" x14ac:dyDescent="0.2">
      <c r="B1685" s="7">
        <v>41385</v>
      </c>
      <c r="C1685" s="8">
        <v>118.81</v>
      </c>
      <c r="E1685" s="11">
        <f t="shared" si="46"/>
        <v>-6.3111908520936996E-2</v>
      </c>
    </row>
    <row r="1686" spans="2:5" x14ac:dyDescent="0.2">
      <c r="B1686" s="7">
        <v>41384</v>
      </c>
      <c r="C1686" s="8">
        <v>126.55</v>
      </c>
      <c r="E1686" s="11">
        <f t="shared" si="46"/>
        <v>7.2413514566743734E-2</v>
      </c>
    </row>
    <row r="1687" spans="2:5" x14ac:dyDescent="0.2">
      <c r="B1687" s="7">
        <v>41383</v>
      </c>
      <c r="C1687" s="8">
        <v>117.71</v>
      </c>
      <c r="E1687" s="11">
        <f t="shared" si="46"/>
        <v>7.4127577241896309E-2</v>
      </c>
    </row>
    <row r="1688" spans="2:5" x14ac:dyDescent="0.2">
      <c r="B1688" s="7">
        <v>41382</v>
      </c>
      <c r="C1688" s="8">
        <v>109.3</v>
      </c>
      <c r="E1688" s="11">
        <f t="shared" si="46"/>
        <v>0.19450897176946663</v>
      </c>
    </row>
    <row r="1689" spans="2:5" x14ac:dyDescent="0.2">
      <c r="B1689" s="7">
        <v>41381</v>
      </c>
      <c r="C1689" s="8">
        <v>89.98</v>
      </c>
      <c r="E1689" s="11">
        <f t="shared" si="46"/>
        <v>0.27875706391815097</v>
      </c>
    </row>
    <row r="1690" spans="2:5" x14ac:dyDescent="0.2">
      <c r="B1690" s="7">
        <v>41380</v>
      </c>
      <c r="C1690" s="8">
        <v>68.09</v>
      </c>
      <c r="E1690" s="11">
        <f t="shared" si="46"/>
        <v>-8.3234733709294378E-2</v>
      </c>
    </row>
    <row r="1691" spans="2:5" x14ac:dyDescent="0.2">
      <c r="B1691" s="7">
        <v>41379</v>
      </c>
      <c r="C1691" s="8">
        <v>74</v>
      </c>
      <c r="E1691" s="11">
        <f t="shared" si="46"/>
        <v>-0.20800247452159734</v>
      </c>
    </row>
    <row r="1692" spans="2:5" x14ac:dyDescent="0.2">
      <c r="B1692" s="7">
        <v>41378</v>
      </c>
      <c r="C1692" s="8">
        <v>91.11</v>
      </c>
      <c r="E1692" s="11">
        <f t="shared" si="46"/>
        <v>-5.8002898595277434E-3</v>
      </c>
    </row>
    <row r="1693" spans="2:5" x14ac:dyDescent="0.2">
      <c r="B1693" s="7">
        <v>41377</v>
      </c>
      <c r="C1693" s="8">
        <v>91.64</v>
      </c>
      <c r="E1693" s="11">
        <f t="shared" si="46"/>
        <v>-0.18170300382428101</v>
      </c>
    </row>
    <row r="1694" spans="2:5" x14ac:dyDescent="0.2">
      <c r="B1694" s="7">
        <v>41376</v>
      </c>
      <c r="C1694" s="8">
        <v>109.9</v>
      </c>
      <c r="E1694" s="11">
        <f t="shared" si="46"/>
        <v>0.27592255204487465</v>
      </c>
    </row>
    <row r="1695" spans="2:5" x14ac:dyDescent="0.2">
      <c r="B1695" s="7">
        <v>41375</v>
      </c>
      <c r="C1695" s="8">
        <v>83.4</v>
      </c>
      <c r="E1695" s="11">
        <f t="shared" si="46"/>
        <v>-0.66394802586768298</v>
      </c>
    </row>
    <row r="1696" spans="2:5" x14ac:dyDescent="0.2">
      <c r="B1696" s="7">
        <v>41374</v>
      </c>
      <c r="C1696" s="8">
        <v>162</v>
      </c>
      <c r="E1696" s="11">
        <f t="shared" si="46"/>
        <v>-0.3461256683218556</v>
      </c>
    </row>
    <row r="1697" spans="2:5" x14ac:dyDescent="0.2">
      <c r="B1697" s="7">
        <v>41373</v>
      </c>
      <c r="C1697" s="8">
        <v>229</v>
      </c>
      <c r="E1697" s="11">
        <f t="shared" si="46"/>
        <v>0.21012818320213952</v>
      </c>
    </row>
    <row r="1698" spans="2:5" x14ac:dyDescent="0.2">
      <c r="B1698" s="7">
        <v>41372</v>
      </c>
      <c r="C1698" s="8">
        <v>185.6</v>
      </c>
      <c r="E1698" s="11">
        <f t="shared" si="46"/>
        <v>0.11783018116426716</v>
      </c>
    </row>
    <row r="1699" spans="2:5" x14ac:dyDescent="0.2">
      <c r="B1699" s="7">
        <v>41371</v>
      </c>
      <c r="C1699" s="8">
        <v>164.97</v>
      </c>
      <c r="E1699" s="11">
        <f t="shared" si="46"/>
        <v>0.15700374880966469</v>
      </c>
    </row>
    <row r="1700" spans="2:5" x14ac:dyDescent="0.2">
      <c r="B1700" s="7">
        <v>41370</v>
      </c>
      <c r="C1700" s="8">
        <v>141</v>
      </c>
      <c r="E1700" s="11">
        <f t="shared" si="46"/>
        <v>-5.6577237198589493E-3</v>
      </c>
    </row>
    <row r="1701" spans="2:5" x14ac:dyDescent="0.2">
      <c r="B1701" s="7">
        <v>41369</v>
      </c>
      <c r="C1701" s="8">
        <v>141.80000000000001</v>
      </c>
      <c r="E1701" s="11">
        <f t="shared" si="46"/>
        <v>4.9142835659597706E-2</v>
      </c>
    </row>
    <row r="1702" spans="2:5" x14ac:dyDescent="0.2">
      <c r="B1702" s="7">
        <v>41368</v>
      </c>
      <c r="C1702" s="8">
        <v>135</v>
      </c>
      <c r="E1702" s="11">
        <f t="shared" si="46"/>
        <v>9.07811874816742E-3</v>
      </c>
    </row>
    <row r="1703" spans="2:5" x14ac:dyDescent="0.2">
      <c r="B1703" s="7">
        <v>41367</v>
      </c>
      <c r="C1703" s="8">
        <v>133.78</v>
      </c>
      <c r="E1703" s="11">
        <f t="shared" si="46"/>
        <v>0.14260646858389742</v>
      </c>
    </row>
    <row r="1704" spans="2:5" x14ac:dyDescent="0.2">
      <c r="B1704" s="7">
        <v>41366</v>
      </c>
      <c r="C1704" s="8">
        <v>116</v>
      </c>
      <c r="E1704" s="11">
        <f t="shared" si="46"/>
        <v>0.10249107322987355</v>
      </c>
    </row>
    <row r="1705" spans="2:5" x14ac:dyDescent="0.2">
      <c r="B1705" s="7">
        <v>41365</v>
      </c>
      <c r="C1705" s="8">
        <v>104.7</v>
      </c>
      <c r="E1705" s="11">
        <f t="shared" si="46"/>
        <v>8.5189645841702452E-2</v>
      </c>
    </row>
    <row r="1706" spans="2:5" x14ac:dyDescent="0.2">
      <c r="B1706" s="7">
        <v>41364</v>
      </c>
      <c r="C1706" s="8">
        <v>96.15</v>
      </c>
      <c r="E1706" s="11">
        <f t="shared" si="46"/>
        <v>4.2925957034644628E-2</v>
      </c>
    </row>
    <row r="1707" spans="2:5" x14ac:dyDescent="0.2">
      <c r="B1707" s="7">
        <v>41363</v>
      </c>
      <c r="C1707" s="8">
        <v>92.11</v>
      </c>
      <c r="E1707" s="11">
        <f t="shared" si="46"/>
        <v>2.3173844669879078E-2</v>
      </c>
    </row>
    <row r="1708" spans="2:5" x14ac:dyDescent="0.2">
      <c r="B1708" s="7">
        <v>41362</v>
      </c>
      <c r="C1708" s="8">
        <v>90</v>
      </c>
      <c r="E1708" s="11">
        <f t="shared" si="46"/>
        <v>1.6581155147416184E-2</v>
      </c>
    </row>
    <row r="1709" spans="2:5" x14ac:dyDescent="0.2">
      <c r="B1709" s="7">
        <v>41361</v>
      </c>
      <c r="C1709" s="8">
        <v>88.52</v>
      </c>
      <c r="E1709" s="11">
        <f t="shared" si="46"/>
        <v>-8.7729726996044304E-3</v>
      </c>
    </row>
    <row r="1710" spans="2:5" x14ac:dyDescent="0.2">
      <c r="B1710" s="7">
        <v>41360</v>
      </c>
      <c r="C1710" s="8">
        <v>89.3</v>
      </c>
      <c r="E1710" s="11">
        <f t="shared" si="46"/>
        <v>0.11235267799453579</v>
      </c>
    </row>
    <row r="1711" spans="2:5" x14ac:dyDescent="0.2">
      <c r="B1711" s="7">
        <v>41359</v>
      </c>
      <c r="C1711" s="8">
        <v>79.81</v>
      </c>
      <c r="E1711" s="11">
        <f t="shared" si="46"/>
        <v>6.0695104189997226E-2</v>
      </c>
    </row>
    <row r="1712" spans="2:5" x14ac:dyDescent="0.2">
      <c r="B1712" s="7">
        <v>41358</v>
      </c>
      <c r="C1712" s="8">
        <v>75.11</v>
      </c>
      <c r="E1712" s="11">
        <f t="shared" si="46"/>
        <v>6.7320534957634223E-2</v>
      </c>
    </row>
    <row r="1713" spans="2:5" x14ac:dyDescent="0.2">
      <c r="B1713" s="7">
        <v>41357</v>
      </c>
      <c r="C1713" s="8">
        <v>70.22</v>
      </c>
      <c r="E1713" s="11">
        <f t="shared" si="46"/>
        <v>9.4313809356796993E-2</v>
      </c>
    </row>
    <row r="1714" spans="2:5" x14ac:dyDescent="0.2">
      <c r="B1714" s="7">
        <v>41356</v>
      </c>
      <c r="C1714" s="8">
        <v>63.9</v>
      </c>
      <c r="E1714" s="11">
        <f t="shared" si="46"/>
        <v>-8.9746287856275531E-2</v>
      </c>
    </row>
    <row r="1715" spans="2:5" x14ac:dyDescent="0.2">
      <c r="B1715" s="7">
        <v>41355</v>
      </c>
      <c r="C1715" s="8">
        <v>69.900000000000006</v>
      </c>
      <c r="E1715" s="11">
        <f t="shared" si="46"/>
        <v>-3.2789822822990838E-2</v>
      </c>
    </row>
    <row r="1716" spans="2:5" x14ac:dyDescent="0.2">
      <c r="B1716" s="7">
        <v>41354</v>
      </c>
      <c r="C1716" s="8">
        <v>72.23</v>
      </c>
      <c r="E1716" s="11">
        <f t="shared" si="46"/>
        <v>0.11785226136683988</v>
      </c>
    </row>
    <row r="1717" spans="2:5" x14ac:dyDescent="0.2">
      <c r="B1717" s="7">
        <v>41353</v>
      </c>
      <c r="C1717" s="8">
        <v>64.2</v>
      </c>
      <c r="E1717" s="11">
        <f t="shared" si="46"/>
        <v>7.754064832826553E-2</v>
      </c>
    </row>
    <row r="1718" spans="2:5" x14ac:dyDescent="0.2">
      <c r="B1718" s="7">
        <v>41352</v>
      </c>
      <c r="C1718" s="8">
        <v>59.41</v>
      </c>
      <c r="E1718" s="11">
        <f t="shared" si="46"/>
        <v>0.16546394320307869</v>
      </c>
    </row>
    <row r="1719" spans="2:5" x14ac:dyDescent="0.2">
      <c r="B1719" s="7">
        <v>41351</v>
      </c>
      <c r="C1719" s="8">
        <v>50.35</v>
      </c>
      <c r="E1719" s="11">
        <f t="shared" si="46"/>
        <v>6.3757627835409669E-2</v>
      </c>
    </row>
    <row r="1720" spans="2:5" x14ac:dyDescent="0.2">
      <c r="B1720" s="7">
        <v>41350</v>
      </c>
      <c r="C1720" s="8">
        <v>47.24</v>
      </c>
      <c r="E1720" s="11">
        <f t="shared" si="46"/>
        <v>1.0640662218449747E-2</v>
      </c>
    </row>
    <row r="1721" spans="2:5" x14ac:dyDescent="0.2">
      <c r="B1721" s="7">
        <v>41349</v>
      </c>
      <c r="C1721" s="8">
        <v>46.74</v>
      </c>
      <c r="E1721" s="11">
        <f t="shared" si="46"/>
        <v>-3.4173463415216919E-3</v>
      </c>
    </row>
    <row r="1722" spans="2:5" x14ac:dyDescent="0.2">
      <c r="B1722" s="7">
        <v>41348</v>
      </c>
      <c r="C1722" s="8">
        <v>46.9</v>
      </c>
      <c r="E1722" s="11">
        <f t="shared" si="46"/>
        <v>-1.0655302020382848E-3</v>
      </c>
    </row>
    <row r="1723" spans="2:5" x14ac:dyDescent="0.2">
      <c r="B1723" s="7">
        <v>41347</v>
      </c>
      <c r="C1723" s="8">
        <v>46.95</v>
      </c>
      <c r="E1723" s="11">
        <f t="shared" si="46"/>
        <v>-8.516074604523762E-4</v>
      </c>
    </row>
    <row r="1724" spans="2:5" x14ac:dyDescent="0.2">
      <c r="B1724" s="7">
        <v>41346</v>
      </c>
      <c r="C1724" s="8">
        <v>46.99</v>
      </c>
      <c r="E1724" s="11">
        <f t="shared" si="46"/>
        <v>4.6834214910765178E-2</v>
      </c>
    </row>
    <row r="1725" spans="2:5" x14ac:dyDescent="0.2">
      <c r="B1725" s="7">
        <v>41345</v>
      </c>
      <c r="C1725" s="8">
        <v>44.84</v>
      </c>
      <c r="E1725" s="11">
        <f t="shared" si="46"/>
        <v>-7.3295229581035737E-2</v>
      </c>
    </row>
    <row r="1726" spans="2:5" x14ac:dyDescent="0.2">
      <c r="B1726" s="7">
        <v>41344</v>
      </c>
      <c r="C1726" s="8">
        <v>48.25</v>
      </c>
      <c r="E1726" s="11">
        <f t="shared" si="46"/>
        <v>6.3309570216872502E-2</v>
      </c>
    </row>
    <row r="1727" spans="2:5" x14ac:dyDescent="0.2">
      <c r="B1727" s="7">
        <v>41343</v>
      </c>
      <c r="C1727" s="8">
        <v>45.29</v>
      </c>
      <c r="E1727" s="11">
        <f t="shared" si="46"/>
        <v>-1.5555138920972532E-2</v>
      </c>
    </row>
    <row r="1728" spans="2:5" x14ac:dyDescent="0.2">
      <c r="B1728" s="7">
        <v>41342</v>
      </c>
      <c r="C1728" s="8">
        <v>46</v>
      </c>
      <c r="E1728" s="11">
        <f t="shared" si="46"/>
        <v>4.9921238375369235E-2</v>
      </c>
    </row>
    <row r="1729" spans="2:5" x14ac:dyDescent="0.2">
      <c r="B1729" s="7">
        <v>41341</v>
      </c>
      <c r="C1729" s="8">
        <v>43.76</v>
      </c>
      <c r="E1729" s="11">
        <f t="shared" si="46"/>
        <v>4.8698760668614338E-2</v>
      </c>
    </row>
    <row r="1730" spans="2:5" x14ac:dyDescent="0.2">
      <c r="B1730" s="7">
        <v>41340</v>
      </c>
      <c r="C1730" s="8">
        <v>41.68</v>
      </c>
      <c r="E1730" s="11">
        <f t="shared" si="46"/>
        <v>-1.5238390104932498E-2</v>
      </c>
    </row>
    <row r="1731" spans="2:5" x14ac:dyDescent="0.2">
      <c r="B1731" s="7">
        <v>41339</v>
      </c>
      <c r="C1731" s="8">
        <v>42.32</v>
      </c>
      <c r="E1731" s="11">
        <f t="shared" si="46"/>
        <v>3.7803947863172184E-2</v>
      </c>
    </row>
    <row r="1732" spans="2:5" x14ac:dyDescent="0.2">
      <c r="B1732" s="7">
        <v>41338</v>
      </c>
      <c r="C1732" s="8">
        <v>40.75</v>
      </c>
      <c r="E1732" s="11">
        <f t="shared" si="46"/>
        <v>0.10959578396010397</v>
      </c>
    </row>
    <row r="1733" spans="2:5" x14ac:dyDescent="0.2">
      <c r="B1733" s="7">
        <v>41337</v>
      </c>
      <c r="C1733" s="8">
        <v>36.520000000000003</v>
      </c>
      <c r="E1733" s="11">
        <f t="shared" si="46"/>
        <v>6.1840448257167065E-2</v>
      </c>
    </row>
    <row r="1734" spans="2:5" x14ac:dyDescent="0.2">
      <c r="B1734" s="7">
        <v>41336</v>
      </c>
      <c r="C1734" s="8">
        <v>34.33</v>
      </c>
      <c r="E1734" s="11">
        <f t="shared" si="46"/>
        <v>4.9642385492316065E-3</v>
      </c>
    </row>
    <row r="1735" spans="2:5" x14ac:dyDescent="0.2">
      <c r="B1735" s="7">
        <v>41335</v>
      </c>
      <c r="C1735" s="8">
        <v>34.159999999999997</v>
      </c>
      <c r="E1735" s="11">
        <f t="shared" ref="E1735:E1798" si="47">LN(C1735/C1736)</f>
        <v>-1.1352181293309758E-2</v>
      </c>
    </row>
    <row r="1736" spans="2:5" x14ac:dyDescent="0.2">
      <c r="B1736" s="7">
        <v>41334</v>
      </c>
      <c r="C1736" s="8">
        <v>34.549999999999997</v>
      </c>
      <c r="E1736" s="11">
        <f t="shared" si="47"/>
        <v>2.9966989735541526E-2</v>
      </c>
    </row>
    <row r="1737" spans="2:5" x14ac:dyDescent="0.2">
      <c r="B1737" s="7">
        <v>41333</v>
      </c>
      <c r="C1737" s="8">
        <v>33.53</v>
      </c>
      <c r="E1737" s="11">
        <f t="shared" si="47"/>
        <v>6.8503025139822871E-2</v>
      </c>
    </row>
    <row r="1738" spans="2:5" x14ac:dyDescent="0.2">
      <c r="B1738" s="7">
        <v>41332</v>
      </c>
      <c r="C1738" s="8">
        <v>31.31</v>
      </c>
      <c r="E1738" s="11">
        <f t="shared" si="47"/>
        <v>6.7297161531257891E-3</v>
      </c>
    </row>
    <row r="1739" spans="2:5" x14ac:dyDescent="0.2">
      <c r="B1739" s="7">
        <v>41331</v>
      </c>
      <c r="C1739" s="8">
        <v>31.1</v>
      </c>
      <c r="E1739" s="11">
        <f t="shared" si="47"/>
        <v>2.1778855276308844E-2</v>
      </c>
    </row>
    <row r="1740" spans="2:5" x14ac:dyDescent="0.2">
      <c r="B1740" s="7">
        <v>41330</v>
      </c>
      <c r="C1740" s="8">
        <v>30.43</v>
      </c>
      <c r="E1740" s="11">
        <f t="shared" si="47"/>
        <v>2.159193665301682E-2</v>
      </c>
    </row>
    <row r="1741" spans="2:5" x14ac:dyDescent="0.2">
      <c r="B1741" s="7">
        <v>41329</v>
      </c>
      <c r="C1741" s="8">
        <v>29.78</v>
      </c>
      <c r="E1741" s="11">
        <f t="shared" si="47"/>
        <v>8.0917501526292356E-3</v>
      </c>
    </row>
    <row r="1742" spans="2:5" x14ac:dyDescent="0.2">
      <c r="B1742" s="7">
        <v>41328</v>
      </c>
      <c r="C1742" s="8">
        <v>29.54</v>
      </c>
      <c r="E1742" s="11">
        <f t="shared" si="47"/>
        <v>-2.8697331308942278E-2</v>
      </c>
    </row>
    <row r="1743" spans="2:5" x14ac:dyDescent="0.2">
      <c r="B1743" s="7">
        <v>41327</v>
      </c>
      <c r="C1743" s="8">
        <v>30.4</v>
      </c>
      <c r="E1743" s="11">
        <f t="shared" si="47"/>
        <v>1.3245226750020505E-2</v>
      </c>
    </row>
    <row r="1744" spans="2:5" x14ac:dyDescent="0.2">
      <c r="B1744" s="7">
        <v>41326</v>
      </c>
      <c r="C1744" s="8">
        <v>30</v>
      </c>
      <c r="E1744" s="11">
        <f t="shared" si="47"/>
        <v>0</v>
      </c>
    </row>
    <row r="1745" spans="2:5" x14ac:dyDescent="0.2">
      <c r="B1745" s="7">
        <v>41325</v>
      </c>
      <c r="C1745" s="8">
        <v>30</v>
      </c>
      <c r="E1745" s="11">
        <f t="shared" si="47"/>
        <v>2.0542901231329447E-2</v>
      </c>
    </row>
    <row r="1746" spans="2:5" x14ac:dyDescent="0.2">
      <c r="B1746" s="7">
        <v>41324</v>
      </c>
      <c r="C1746" s="8">
        <v>29.39</v>
      </c>
      <c r="E1746" s="11">
        <f t="shared" si="47"/>
        <v>8.7784975654298839E-2</v>
      </c>
    </row>
    <row r="1747" spans="2:5" x14ac:dyDescent="0.2">
      <c r="B1747" s="7">
        <v>41323</v>
      </c>
      <c r="C1747" s="8">
        <v>26.92</v>
      </c>
      <c r="E1747" s="11">
        <f t="shared" si="47"/>
        <v>-2.2263460030827352E-3</v>
      </c>
    </row>
    <row r="1748" spans="2:5" x14ac:dyDescent="0.2">
      <c r="B1748" s="7">
        <v>41322</v>
      </c>
      <c r="C1748" s="8">
        <v>26.98</v>
      </c>
      <c r="E1748" s="11">
        <f t="shared" si="47"/>
        <v>-1.9090153892915754E-2</v>
      </c>
    </row>
    <row r="1749" spans="2:5" x14ac:dyDescent="0.2">
      <c r="B1749" s="7">
        <v>41321</v>
      </c>
      <c r="C1749" s="8">
        <v>27.5</v>
      </c>
      <c r="E1749" s="11">
        <f t="shared" si="47"/>
        <v>1.8349138668196617E-2</v>
      </c>
    </row>
    <row r="1750" spans="2:5" x14ac:dyDescent="0.2">
      <c r="B1750" s="7">
        <v>41320</v>
      </c>
      <c r="C1750" s="8">
        <v>27</v>
      </c>
      <c r="E1750" s="11">
        <f t="shared" si="47"/>
        <v>-1.4706147389695449E-2</v>
      </c>
    </row>
    <row r="1751" spans="2:5" x14ac:dyDescent="0.2">
      <c r="B1751" s="7">
        <v>41319</v>
      </c>
      <c r="C1751" s="8">
        <v>27.4</v>
      </c>
      <c r="E1751" s="11">
        <f t="shared" si="47"/>
        <v>9.1667188525823673E-2</v>
      </c>
    </row>
    <row r="1752" spans="2:5" x14ac:dyDescent="0.2">
      <c r="B1752" s="7">
        <v>41318</v>
      </c>
      <c r="C1752" s="8">
        <v>25</v>
      </c>
      <c r="E1752" s="11">
        <f t="shared" si="47"/>
        <v>-1.8625464123164872E-2</v>
      </c>
    </row>
    <row r="1753" spans="2:5" x14ac:dyDescent="0.2">
      <c r="B1753" s="7">
        <v>41317</v>
      </c>
      <c r="C1753" s="8">
        <v>25.47</v>
      </c>
      <c r="E1753" s="11">
        <f t="shared" si="47"/>
        <v>6.1950588861538466E-2</v>
      </c>
    </row>
    <row r="1754" spans="2:5" x14ac:dyDescent="0.2">
      <c r="B1754" s="7">
        <v>41316</v>
      </c>
      <c r="C1754" s="8">
        <v>23.94</v>
      </c>
      <c r="E1754" s="11">
        <f t="shared" si="47"/>
        <v>1.007565198874164E-2</v>
      </c>
    </row>
    <row r="1755" spans="2:5" x14ac:dyDescent="0.2">
      <c r="B1755" s="7">
        <v>41315</v>
      </c>
      <c r="C1755" s="8">
        <v>23.7</v>
      </c>
      <c r="E1755" s="11">
        <f t="shared" si="47"/>
        <v>2.3912326375554842E-2</v>
      </c>
    </row>
    <row r="1756" spans="2:5" x14ac:dyDescent="0.2">
      <c r="B1756" s="7">
        <v>41314</v>
      </c>
      <c r="C1756" s="8">
        <v>23.14</v>
      </c>
      <c r="E1756" s="11">
        <f t="shared" si="47"/>
        <v>3.2501762904536338E-2</v>
      </c>
    </row>
    <row r="1757" spans="2:5" x14ac:dyDescent="0.2">
      <c r="B1757" s="7">
        <v>41313</v>
      </c>
      <c r="C1757" s="8">
        <v>22.4</v>
      </c>
      <c r="E1757" s="11">
        <f t="shared" si="47"/>
        <v>3.1287974970793594E-2</v>
      </c>
    </row>
    <row r="1758" spans="2:5" x14ac:dyDescent="0.2">
      <c r="B1758" s="7">
        <v>41312</v>
      </c>
      <c r="C1758" s="8">
        <v>21.71</v>
      </c>
      <c r="E1758" s="11">
        <f t="shared" si="47"/>
        <v>3.7545470449658329E-2</v>
      </c>
    </row>
    <row r="1759" spans="2:5" x14ac:dyDescent="0.2">
      <c r="B1759" s="7">
        <v>41311</v>
      </c>
      <c r="C1759" s="8">
        <v>20.91</v>
      </c>
      <c r="E1759" s="11">
        <f t="shared" si="47"/>
        <v>1.980262729617973E-2</v>
      </c>
    </row>
    <row r="1760" spans="2:5" x14ac:dyDescent="0.2">
      <c r="B1760" s="7">
        <v>41310</v>
      </c>
      <c r="C1760" s="8">
        <v>20.5</v>
      </c>
      <c r="E1760" s="11">
        <f t="shared" si="47"/>
        <v>9.8040000966208348E-3</v>
      </c>
    </row>
    <row r="1761" spans="2:5" x14ac:dyDescent="0.2">
      <c r="B1761" s="7">
        <v>41309</v>
      </c>
      <c r="C1761" s="8">
        <v>20.3</v>
      </c>
      <c r="E1761" s="11">
        <f t="shared" si="47"/>
        <v>4.9273221001834675E-4</v>
      </c>
    </row>
    <row r="1762" spans="2:5" x14ac:dyDescent="0.2">
      <c r="B1762" s="7">
        <v>41308</v>
      </c>
      <c r="C1762" s="8">
        <v>20.29</v>
      </c>
      <c r="E1762" s="11">
        <f t="shared" si="47"/>
        <v>2.3436624935881407E-2</v>
      </c>
    </row>
    <row r="1763" spans="2:5" x14ac:dyDescent="0.2">
      <c r="B1763" s="7">
        <v>41307</v>
      </c>
      <c r="C1763" s="8">
        <v>19.82</v>
      </c>
      <c r="E1763" s="11">
        <f t="shared" si="47"/>
        <v>-2.6389382986762092E-2</v>
      </c>
    </row>
    <row r="1764" spans="2:5" x14ac:dyDescent="0.2">
      <c r="B1764" s="7">
        <v>41306</v>
      </c>
      <c r="C1764" s="8">
        <v>20.350000000000001</v>
      </c>
      <c r="E1764" s="11">
        <f t="shared" si="47"/>
        <v>-5.3908486348764233E-3</v>
      </c>
    </row>
    <row r="1765" spans="2:5" x14ac:dyDescent="0.2">
      <c r="B1765" s="7">
        <v>41305</v>
      </c>
      <c r="C1765" s="8">
        <v>20.46</v>
      </c>
      <c r="E1765" s="11">
        <f t="shared" si="47"/>
        <v>5.0624690459025207E-2</v>
      </c>
    </row>
    <row r="1766" spans="2:5" x14ac:dyDescent="0.2">
      <c r="B1766" s="7">
        <v>41304</v>
      </c>
      <c r="C1766" s="8">
        <v>19.45</v>
      </c>
      <c r="E1766" s="11">
        <f t="shared" si="47"/>
        <v>5.1546505886644221E-3</v>
      </c>
    </row>
    <row r="1767" spans="2:5" x14ac:dyDescent="0.2">
      <c r="B1767" s="7">
        <v>41303</v>
      </c>
      <c r="C1767" s="8">
        <v>19.350000000000001</v>
      </c>
      <c r="E1767" s="11">
        <f t="shared" si="47"/>
        <v>3.5774461922159509E-2</v>
      </c>
    </row>
    <row r="1768" spans="2:5" x14ac:dyDescent="0.2">
      <c r="B1768" s="7">
        <v>41302</v>
      </c>
      <c r="C1768" s="8">
        <v>18.670000000000002</v>
      </c>
      <c r="E1768" s="11">
        <f t="shared" si="47"/>
        <v>5.9019055509525145E-2</v>
      </c>
    </row>
    <row r="1769" spans="2:5" x14ac:dyDescent="0.2">
      <c r="B1769" s="7">
        <v>41301</v>
      </c>
      <c r="C1769" s="8">
        <v>17.600000000000001</v>
      </c>
      <c r="E1769" s="11">
        <f t="shared" si="47"/>
        <v>6.2696130135956154E-3</v>
      </c>
    </row>
    <row r="1770" spans="2:5" x14ac:dyDescent="0.2">
      <c r="B1770" s="7">
        <v>41300</v>
      </c>
      <c r="C1770" s="8">
        <v>17.489999999999998</v>
      </c>
      <c r="E1770" s="11">
        <f t="shared" si="47"/>
        <v>0</v>
      </c>
    </row>
    <row r="1771" spans="2:5" x14ac:dyDescent="0.2">
      <c r="B1771" s="7">
        <v>41299</v>
      </c>
      <c r="C1771" s="8">
        <v>17.489999999999998</v>
      </c>
      <c r="E1771" s="11">
        <f t="shared" si="47"/>
        <v>1.1500989335311551E-2</v>
      </c>
    </row>
    <row r="1772" spans="2:5" x14ac:dyDescent="0.2">
      <c r="B1772" s="7">
        <v>41298</v>
      </c>
      <c r="C1772" s="8">
        <v>17.29</v>
      </c>
      <c r="E1772" s="11">
        <f t="shared" si="47"/>
        <v>-1.2072581234269249E-2</v>
      </c>
    </row>
    <row r="1773" spans="2:5" x14ac:dyDescent="0.2">
      <c r="B1773" s="7">
        <v>41297</v>
      </c>
      <c r="C1773" s="8">
        <v>17.5</v>
      </c>
      <c r="E1773" s="11">
        <f t="shared" si="47"/>
        <v>8.6083745366001014E-3</v>
      </c>
    </row>
    <row r="1774" spans="2:5" x14ac:dyDescent="0.2">
      <c r="B1774" s="7">
        <v>41296</v>
      </c>
      <c r="C1774" s="8">
        <v>17.350000000000001</v>
      </c>
      <c r="E1774" s="11">
        <f t="shared" si="47"/>
        <v>4.9020738300036219E-2</v>
      </c>
    </row>
    <row r="1775" spans="2:5" x14ac:dyDescent="0.2">
      <c r="B1775" s="7">
        <v>41295</v>
      </c>
      <c r="C1775" s="8">
        <v>16.52</v>
      </c>
      <c r="E1775" s="11">
        <f t="shared" si="47"/>
        <v>6.3731744167630958E-2</v>
      </c>
    </row>
    <row r="1776" spans="2:5" x14ac:dyDescent="0.2">
      <c r="B1776" s="7">
        <v>41294</v>
      </c>
      <c r="C1776" s="8">
        <v>15.5</v>
      </c>
      <c r="E1776" s="11">
        <f t="shared" si="47"/>
        <v>7.7720598477028892E-3</v>
      </c>
    </row>
    <row r="1777" spans="2:5" x14ac:dyDescent="0.2">
      <c r="B1777" s="7">
        <v>41293</v>
      </c>
      <c r="C1777" s="8">
        <v>15.38</v>
      </c>
      <c r="E1777" s="11">
        <f t="shared" si="47"/>
        <v>-1.2278021768409008E-2</v>
      </c>
    </row>
    <row r="1778" spans="2:5" x14ac:dyDescent="0.2">
      <c r="B1778" s="7">
        <v>41292</v>
      </c>
      <c r="C1778" s="8">
        <v>15.57</v>
      </c>
      <c r="E1778" s="11">
        <f t="shared" si="47"/>
        <v>1.3579258126380854E-2</v>
      </c>
    </row>
    <row r="1779" spans="2:5" x14ac:dyDescent="0.2">
      <c r="B1779" s="7">
        <v>41291</v>
      </c>
      <c r="C1779" s="8">
        <v>15.36</v>
      </c>
      <c r="E1779" s="11">
        <f t="shared" si="47"/>
        <v>5.555125013733464E-2</v>
      </c>
    </row>
    <row r="1780" spans="2:5" x14ac:dyDescent="0.2">
      <c r="B1780" s="7">
        <v>41290</v>
      </c>
      <c r="C1780" s="8">
        <v>14.53</v>
      </c>
      <c r="E1780" s="11">
        <f t="shared" si="47"/>
        <v>2.2973512974976566E-2</v>
      </c>
    </row>
    <row r="1781" spans="2:5" x14ac:dyDescent="0.2">
      <c r="B1781" s="7">
        <v>41289</v>
      </c>
      <c r="C1781" s="8">
        <v>14.2</v>
      </c>
      <c r="E1781" s="11">
        <f t="shared" si="47"/>
        <v>7.0671672230923528E-3</v>
      </c>
    </row>
    <row r="1782" spans="2:5" x14ac:dyDescent="0.2">
      <c r="B1782" s="7">
        <v>41288</v>
      </c>
      <c r="C1782" s="8">
        <v>14.1</v>
      </c>
      <c r="E1782" s="11">
        <f t="shared" si="47"/>
        <v>3.3168144968806525E-2</v>
      </c>
    </row>
    <row r="1783" spans="2:5" x14ac:dyDescent="0.2">
      <c r="B1783" s="7">
        <v>41287</v>
      </c>
      <c r="C1783" s="8">
        <v>13.64</v>
      </c>
      <c r="E1783" s="11">
        <f t="shared" si="47"/>
        <v>-1.8162504350936314E-2</v>
      </c>
    </row>
    <row r="1784" spans="2:5" x14ac:dyDescent="0.2">
      <c r="B1784" s="7">
        <v>41286</v>
      </c>
      <c r="C1784" s="8">
        <v>13.89</v>
      </c>
      <c r="E1784" s="11">
        <f t="shared" si="47"/>
        <v>-7.8881728490061438E-3</v>
      </c>
    </row>
    <row r="1785" spans="2:5" x14ac:dyDescent="0.2">
      <c r="B1785" s="7">
        <v>41285</v>
      </c>
      <c r="C1785" s="8">
        <v>14</v>
      </c>
      <c r="E1785" s="11">
        <f t="shared" si="47"/>
        <v>0</v>
      </c>
    </row>
    <row r="1786" spans="2:5" x14ac:dyDescent="0.2">
      <c r="B1786" s="7">
        <v>41284</v>
      </c>
      <c r="C1786" s="8">
        <v>14</v>
      </c>
      <c r="E1786" s="11">
        <f t="shared" si="47"/>
        <v>3.0459207484708439E-2</v>
      </c>
    </row>
    <row r="1787" spans="2:5" x14ac:dyDescent="0.2">
      <c r="B1787" s="7">
        <v>41283</v>
      </c>
      <c r="C1787" s="8">
        <v>13.58</v>
      </c>
      <c r="E1787" s="11">
        <f t="shared" si="47"/>
        <v>5.9084366861662683E-3</v>
      </c>
    </row>
    <row r="1788" spans="2:5" x14ac:dyDescent="0.2">
      <c r="B1788" s="7">
        <v>41282</v>
      </c>
      <c r="C1788" s="8">
        <v>13.5</v>
      </c>
      <c r="E1788" s="11">
        <f t="shared" si="47"/>
        <v>2.2472855852058576E-2</v>
      </c>
    </row>
    <row r="1789" spans="2:5" x14ac:dyDescent="0.2">
      <c r="B1789" s="7">
        <v>41281</v>
      </c>
      <c r="C1789" s="8">
        <v>13.2</v>
      </c>
      <c r="E1789" s="11">
        <f t="shared" si="47"/>
        <v>3.7950709685515343E-3</v>
      </c>
    </row>
    <row r="1790" spans="2:5" x14ac:dyDescent="0.2">
      <c r="B1790" s="7">
        <v>41280</v>
      </c>
      <c r="C1790" s="8">
        <v>13.15</v>
      </c>
      <c r="E1790" s="11">
        <f t="shared" si="47"/>
        <v>0</v>
      </c>
    </row>
    <row r="1791" spans="2:5" x14ac:dyDescent="0.2">
      <c r="B1791" s="7">
        <v>41279</v>
      </c>
      <c r="C1791" s="8">
        <v>13.15</v>
      </c>
      <c r="E1791" s="11">
        <f t="shared" si="47"/>
        <v>-3.0372081054495597E-3</v>
      </c>
    </row>
    <row r="1792" spans="2:5" x14ac:dyDescent="0.2">
      <c r="B1792" s="7">
        <v>41278</v>
      </c>
      <c r="C1792" s="8">
        <v>13.19</v>
      </c>
      <c r="E1792" s="11">
        <f t="shared" si="47"/>
        <v>0</v>
      </c>
    </row>
    <row r="1793" spans="2:5" x14ac:dyDescent="0.2">
      <c r="B1793" s="7">
        <v>41277</v>
      </c>
      <c r="C1793" s="8">
        <v>13.19</v>
      </c>
      <c r="E1793" s="11">
        <f t="shared" si="47"/>
        <v>7.6103868074145417E-3</v>
      </c>
    </row>
    <row r="1794" spans="2:5" x14ac:dyDescent="0.2">
      <c r="B1794" s="7">
        <v>41276</v>
      </c>
      <c r="C1794" s="8">
        <v>13.09</v>
      </c>
      <c r="E1794" s="11">
        <f t="shared" si="47"/>
        <v>-9.8822545017317621E-3</v>
      </c>
    </row>
    <row r="1795" spans="2:5" x14ac:dyDescent="0.2">
      <c r="B1795" s="7">
        <v>41275</v>
      </c>
      <c r="C1795" s="8">
        <v>13.22</v>
      </c>
      <c r="E1795" s="11">
        <f t="shared" si="47"/>
        <v>-1.5117160853218561E-3</v>
      </c>
    </row>
    <row r="1796" spans="2:5" x14ac:dyDescent="0.2">
      <c r="B1796" s="7">
        <v>41274</v>
      </c>
      <c r="C1796" s="8">
        <v>13.24</v>
      </c>
      <c r="E1796" s="11">
        <f t="shared" si="47"/>
        <v>3.0257209165371114E-3</v>
      </c>
    </row>
    <row r="1797" spans="2:5" x14ac:dyDescent="0.2">
      <c r="B1797" s="7">
        <v>41273</v>
      </c>
      <c r="C1797" s="8">
        <v>13.2</v>
      </c>
      <c r="E1797" s="11">
        <f t="shared" si="47"/>
        <v>-1.5140048312151828E-3</v>
      </c>
    </row>
    <row r="1798" spans="2:5" x14ac:dyDescent="0.2">
      <c r="B1798" s="7">
        <v>41272</v>
      </c>
      <c r="C1798" s="8">
        <v>13.22</v>
      </c>
      <c r="E1798" s="11">
        <f t="shared" si="47"/>
        <v>3.0303053491790633E-3</v>
      </c>
    </row>
    <row r="1799" spans="2:5" x14ac:dyDescent="0.2">
      <c r="B1799" s="7">
        <v>41271</v>
      </c>
      <c r="C1799" s="8">
        <v>13.18</v>
      </c>
      <c r="E1799" s="11">
        <f t="shared" ref="E1799:E1862" si="48">LN(C1799/C1800)</f>
        <v>-1.5163005179639638E-3</v>
      </c>
    </row>
    <row r="1800" spans="2:5" x14ac:dyDescent="0.2">
      <c r="B1800" s="7">
        <v>41270</v>
      </c>
      <c r="C1800" s="8">
        <v>13.2</v>
      </c>
      <c r="E1800" s="11">
        <f t="shared" si="48"/>
        <v>1.516300517964008E-3</v>
      </c>
    </row>
    <row r="1801" spans="2:5" x14ac:dyDescent="0.2">
      <c r="B1801" s="7">
        <v>41269</v>
      </c>
      <c r="C1801" s="8">
        <v>13.18</v>
      </c>
      <c r="E1801" s="11">
        <f t="shared" si="48"/>
        <v>-4.5420214345010092E-3</v>
      </c>
    </row>
    <row r="1802" spans="2:5" x14ac:dyDescent="0.2">
      <c r="B1802" s="7">
        <v>41268</v>
      </c>
      <c r="C1802" s="8">
        <v>13.24</v>
      </c>
      <c r="E1802" s="11">
        <f t="shared" si="48"/>
        <v>7.5557238199781146E-4</v>
      </c>
    </row>
    <row r="1803" spans="2:5" x14ac:dyDescent="0.2">
      <c r="B1803" s="7">
        <v>41267</v>
      </c>
      <c r="C1803" s="8">
        <v>13.23</v>
      </c>
      <c r="E1803" s="11">
        <f t="shared" si="48"/>
        <v>6.8259650703998906E-3</v>
      </c>
    </row>
    <row r="1804" spans="2:5" x14ac:dyDescent="0.2">
      <c r="B1804" s="7">
        <v>41266</v>
      </c>
      <c r="C1804" s="8">
        <v>13.14</v>
      </c>
      <c r="E1804" s="11">
        <f t="shared" si="48"/>
        <v>-4.5558165358605789E-3</v>
      </c>
    </row>
    <row r="1805" spans="2:5" x14ac:dyDescent="0.2">
      <c r="B1805" s="7">
        <v>41265</v>
      </c>
      <c r="C1805" s="8">
        <v>13.2</v>
      </c>
      <c r="E1805" s="11">
        <f t="shared" si="48"/>
        <v>0</v>
      </c>
    </row>
    <row r="1806" spans="2:5" x14ac:dyDescent="0.2">
      <c r="B1806" s="7">
        <v>41264</v>
      </c>
      <c r="C1806" s="8">
        <v>13.2</v>
      </c>
      <c r="E1806" s="11">
        <f t="shared" si="48"/>
        <v>-1.1299555253933394E-2</v>
      </c>
    </row>
    <row r="1807" spans="2:5" x14ac:dyDescent="0.2">
      <c r="B1807" s="7">
        <v>41263</v>
      </c>
      <c r="C1807" s="8">
        <v>13.35</v>
      </c>
      <c r="E1807" s="11">
        <f t="shared" si="48"/>
        <v>-3.7383221106072153E-3</v>
      </c>
    </row>
    <row r="1808" spans="2:5" x14ac:dyDescent="0.2">
      <c r="B1808" s="7">
        <v>41262</v>
      </c>
      <c r="C1808" s="8">
        <v>13.4</v>
      </c>
      <c r="E1808" s="11">
        <f t="shared" si="48"/>
        <v>2.0355018642160851E-2</v>
      </c>
    </row>
    <row r="1809" spans="2:5" x14ac:dyDescent="0.2">
      <c r="B1809" s="7">
        <v>41261</v>
      </c>
      <c r="C1809" s="8">
        <v>13.13</v>
      </c>
      <c r="E1809" s="11">
        <f t="shared" si="48"/>
        <v>-5.3171412776201908E-3</v>
      </c>
    </row>
    <row r="1810" spans="2:5" x14ac:dyDescent="0.2">
      <c r="B1810" s="7">
        <v>41260</v>
      </c>
      <c r="C1810" s="8">
        <v>13.2</v>
      </c>
      <c r="E1810" s="11">
        <f t="shared" si="48"/>
        <v>-5.2890187517909909E-3</v>
      </c>
    </row>
    <row r="1811" spans="2:5" x14ac:dyDescent="0.2">
      <c r="B1811" s="7">
        <v>41259</v>
      </c>
      <c r="C1811" s="8">
        <v>13.27</v>
      </c>
      <c r="E1811" s="11">
        <f t="shared" si="48"/>
        <v>-8.2552063559663495E-3</v>
      </c>
    </row>
    <row r="1812" spans="2:5" x14ac:dyDescent="0.2">
      <c r="B1812" s="7">
        <v>41258</v>
      </c>
      <c r="C1812" s="8">
        <v>13.38</v>
      </c>
      <c r="E1812" s="11">
        <f t="shared" si="48"/>
        <v>-9.6690972720250516E-3</v>
      </c>
    </row>
    <row r="1813" spans="2:5" x14ac:dyDescent="0.2">
      <c r="B1813" s="7">
        <v>41257</v>
      </c>
      <c r="C1813" s="8">
        <v>13.51</v>
      </c>
      <c r="E1813" s="11">
        <f t="shared" si="48"/>
        <v>-7.3991864271057497E-4</v>
      </c>
    </row>
    <row r="1814" spans="2:5" x14ac:dyDescent="0.2">
      <c r="B1814" s="7">
        <v>41256</v>
      </c>
      <c r="C1814" s="8">
        <v>13.52</v>
      </c>
      <c r="E1814" s="11">
        <f t="shared" si="48"/>
        <v>2.2214003951533763E-3</v>
      </c>
    </row>
    <row r="1815" spans="2:5" x14ac:dyDescent="0.2">
      <c r="B1815" s="7">
        <v>41255</v>
      </c>
      <c r="C1815" s="8">
        <v>13.49</v>
      </c>
      <c r="E1815" s="11">
        <f t="shared" si="48"/>
        <v>1.0432285373406047E-2</v>
      </c>
    </row>
    <row r="1816" spans="2:5" x14ac:dyDescent="0.2">
      <c r="B1816" s="7">
        <v>41254</v>
      </c>
      <c r="C1816" s="8">
        <v>13.35</v>
      </c>
      <c r="E1816" s="11">
        <f t="shared" si="48"/>
        <v>3.7523496185503718E-3</v>
      </c>
    </row>
    <row r="1817" spans="2:5" x14ac:dyDescent="0.2">
      <c r="B1817" s="7">
        <v>41253</v>
      </c>
      <c r="C1817" s="8">
        <v>13.3</v>
      </c>
      <c r="E1817" s="11">
        <f t="shared" si="48"/>
        <v>7.521625025543303E-4</v>
      </c>
    </row>
    <row r="1818" spans="2:5" x14ac:dyDescent="0.2">
      <c r="B1818" s="7">
        <v>41252</v>
      </c>
      <c r="C1818" s="8">
        <v>13.29</v>
      </c>
      <c r="E1818" s="11">
        <f t="shared" si="48"/>
        <v>-5.2532953833457612E-3</v>
      </c>
    </row>
    <row r="1819" spans="2:5" x14ac:dyDescent="0.2">
      <c r="B1819" s="7">
        <v>41251</v>
      </c>
      <c r="C1819" s="8">
        <v>13.36</v>
      </c>
      <c r="E1819" s="11">
        <f t="shared" si="48"/>
        <v>-7.4822300535211947E-4</v>
      </c>
    </row>
    <row r="1820" spans="2:5" x14ac:dyDescent="0.2">
      <c r="B1820" s="7">
        <v>41250</v>
      </c>
      <c r="C1820" s="8">
        <v>13.37</v>
      </c>
      <c r="E1820" s="11">
        <f t="shared" si="48"/>
        <v>-5.9657149339962775E-3</v>
      </c>
    </row>
    <row r="1821" spans="2:5" x14ac:dyDescent="0.2">
      <c r="B1821" s="7">
        <v>41249</v>
      </c>
      <c r="C1821" s="8">
        <v>13.45</v>
      </c>
      <c r="E1821" s="11">
        <f t="shared" si="48"/>
        <v>1.8762276455523034E-2</v>
      </c>
    </row>
    <row r="1822" spans="2:5" x14ac:dyDescent="0.2">
      <c r="B1822" s="7">
        <v>41248</v>
      </c>
      <c r="C1822" s="8">
        <v>13.2</v>
      </c>
      <c r="E1822" s="11">
        <f t="shared" si="48"/>
        <v>4.731398153606927E-2</v>
      </c>
    </row>
    <row r="1823" spans="2:5" x14ac:dyDescent="0.2">
      <c r="B1823" s="7">
        <v>41247</v>
      </c>
      <c r="C1823" s="8">
        <v>12.59</v>
      </c>
      <c r="E1823" s="11">
        <f t="shared" si="48"/>
        <v>-7.9396590117651199E-4</v>
      </c>
    </row>
    <row r="1824" spans="2:5" x14ac:dyDescent="0.2">
      <c r="B1824" s="7">
        <v>41246</v>
      </c>
      <c r="C1824" s="8">
        <v>12.6</v>
      </c>
      <c r="E1824" s="11">
        <f t="shared" si="48"/>
        <v>1.4388737452099671E-2</v>
      </c>
    </row>
    <row r="1825" spans="2:5" x14ac:dyDescent="0.2">
      <c r="B1825" s="7">
        <v>41245</v>
      </c>
      <c r="C1825" s="8">
        <v>12.42</v>
      </c>
      <c r="E1825" s="11">
        <f t="shared" si="48"/>
        <v>6.462058028091024E-3</v>
      </c>
    </row>
    <row r="1826" spans="2:5" x14ac:dyDescent="0.2">
      <c r="B1826" s="7">
        <v>41244</v>
      </c>
      <c r="C1826" s="8">
        <v>12.34</v>
      </c>
      <c r="E1826" s="11">
        <f t="shared" si="48"/>
        <v>-7.2668870453780005E-3</v>
      </c>
    </row>
    <row r="1827" spans="2:5" x14ac:dyDescent="0.2">
      <c r="B1827" s="7">
        <v>41243</v>
      </c>
      <c r="C1827" s="8">
        <v>12.43</v>
      </c>
      <c r="E1827" s="11">
        <f t="shared" si="48"/>
        <v>4.8387191182233487E-3</v>
      </c>
    </row>
    <row r="1828" spans="2:5" x14ac:dyDescent="0.2">
      <c r="B1828" s="7">
        <v>41242</v>
      </c>
      <c r="C1828" s="8">
        <v>12.37</v>
      </c>
      <c r="E1828" s="11">
        <f t="shared" si="48"/>
        <v>1.2200232660947196E-2</v>
      </c>
    </row>
    <row r="1829" spans="2:5" x14ac:dyDescent="0.2">
      <c r="B1829" s="7">
        <v>41241</v>
      </c>
      <c r="C1829" s="8">
        <v>12.22</v>
      </c>
      <c r="E1829" s="11">
        <f t="shared" si="48"/>
        <v>1.2350918634009127E-2</v>
      </c>
    </row>
    <row r="1830" spans="2:5" x14ac:dyDescent="0.2">
      <c r="B1830" s="7">
        <v>41240</v>
      </c>
      <c r="C1830" s="8">
        <v>12.07</v>
      </c>
      <c r="E1830" s="11">
        <f t="shared" si="48"/>
        <v>-1.0712916629770607E-2</v>
      </c>
    </row>
    <row r="1831" spans="2:5" x14ac:dyDescent="0.2">
      <c r="B1831" s="7">
        <v>41239</v>
      </c>
      <c r="C1831" s="8">
        <v>12.2</v>
      </c>
      <c r="E1831" s="11">
        <f t="shared" si="48"/>
        <v>-8.9759884571513938E-3</v>
      </c>
    </row>
    <row r="1832" spans="2:5" x14ac:dyDescent="0.2">
      <c r="B1832" s="7">
        <v>41238</v>
      </c>
      <c r="C1832" s="8">
        <v>12.31</v>
      </c>
      <c r="E1832" s="11">
        <f t="shared" si="48"/>
        <v>4.8860032056262095E-3</v>
      </c>
    </row>
    <row r="1833" spans="2:5" x14ac:dyDescent="0.2">
      <c r="B1833" s="7">
        <v>41237</v>
      </c>
      <c r="C1833" s="8">
        <v>12.25</v>
      </c>
      <c r="E1833" s="11">
        <f t="shared" si="48"/>
        <v>7.3740604527150313E-3</v>
      </c>
    </row>
    <row r="1834" spans="2:5" x14ac:dyDescent="0.2">
      <c r="B1834" s="7">
        <v>41236</v>
      </c>
      <c r="C1834" s="8">
        <v>12.16</v>
      </c>
      <c r="E1834" s="11">
        <f t="shared" si="48"/>
        <v>2.3295562603522082E-2</v>
      </c>
    </row>
    <row r="1835" spans="2:5" x14ac:dyDescent="0.2">
      <c r="B1835" s="7">
        <v>41235</v>
      </c>
      <c r="C1835" s="8">
        <v>11.88</v>
      </c>
      <c r="E1835" s="11">
        <f t="shared" si="48"/>
        <v>1.783486763603432E-2</v>
      </c>
    </row>
    <row r="1836" spans="2:5" x14ac:dyDescent="0.2">
      <c r="B1836" s="7">
        <v>41234</v>
      </c>
      <c r="C1836" s="8">
        <v>11.67</v>
      </c>
      <c r="E1836" s="11">
        <f t="shared" si="48"/>
        <v>1.715266286754946E-3</v>
      </c>
    </row>
    <row r="1837" spans="2:5" x14ac:dyDescent="0.2">
      <c r="B1837" s="7">
        <v>41233</v>
      </c>
      <c r="C1837" s="8">
        <v>11.65</v>
      </c>
      <c r="E1837" s="11">
        <f t="shared" si="48"/>
        <v>0</v>
      </c>
    </row>
    <row r="1838" spans="2:5" x14ac:dyDescent="0.2">
      <c r="B1838" s="7">
        <v>41232</v>
      </c>
      <c r="C1838" s="8">
        <v>11.65</v>
      </c>
      <c r="E1838" s="11">
        <f t="shared" si="48"/>
        <v>1.2089957277918355E-2</v>
      </c>
    </row>
    <row r="1839" spans="2:5" x14ac:dyDescent="0.2">
      <c r="B1839" s="7">
        <v>41231</v>
      </c>
      <c r="C1839" s="8">
        <v>11.51</v>
      </c>
      <c r="E1839" s="11">
        <f t="shared" si="48"/>
        <v>-5.199318471793995E-3</v>
      </c>
    </row>
    <row r="1840" spans="2:5" x14ac:dyDescent="0.2">
      <c r="B1840" s="7">
        <v>41230</v>
      </c>
      <c r="C1840" s="8">
        <v>11.57</v>
      </c>
      <c r="E1840" s="11">
        <f t="shared" si="48"/>
        <v>9.5528299189917201E-3</v>
      </c>
    </row>
    <row r="1841" spans="2:5" x14ac:dyDescent="0.2">
      <c r="B1841" s="7">
        <v>41229</v>
      </c>
      <c r="C1841" s="8">
        <v>11.46</v>
      </c>
      <c r="E1841" s="11">
        <f t="shared" si="48"/>
        <v>3.6432283322831771E-2</v>
      </c>
    </row>
    <row r="1842" spans="2:5" x14ac:dyDescent="0.2">
      <c r="B1842" s="7">
        <v>41228</v>
      </c>
      <c r="C1842" s="8">
        <v>11.05</v>
      </c>
      <c r="E1842" s="11">
        <f t="shared" si="48"/>
        <v>7.2661536766229773E-3</v>
      </c>
    </row>
    <row r="1843" spans="2:5" x14ac:dyDescent="0.2">
      <c r="B1843" s="7">
        <v>41227</v>
      </c>
      <c r="C1843" s="8">
        <v>10.97</v>
      </c>
      <c r="E1843" s="11">
        <f t="shared" si="48"/>
        <v>9.1575731540210169E-3</v>
      </c>
    </row>
    <row r="1844" spans="2:5" x14ac:dyDescent="0.2">
      <c r="B1844" s="7">
        <v>41226</v>
      </c>
      <c r="C1844" s="8">
        <v>10.87</v>
      </c>
      <c r="E1844" s="11">
        <f t="shared" si="48"/>
        <v>0</v>
      </c>
    </row>
    <row r="1845" spans="2:5" x14ac:dyDescent="0.2">
      <c r="B1845" s="7">
        <v>41225</v>
      </c>
      <c r="C1845" s="8">
        <v>10.87</v>
      </c>
      <c r="E1845" s="11">
        <f t="shared" si="48"/>
        <v>4.6104277147825598E-3</v>
      </c>
    </row>
    <row r="1846" spans="2:5" x14ac:dyDescent="0.2">
      <c r="B1846" s="7">
        <v>41224</v>
      </c>
      <c r="C1846" s="8">
        <v>10.82</v>
      </c>
      <c r="E1846" s="11">
        <f t="shared" si="48"/>
        <v>9.2464176721846305E-4</v>
      </c>
    </row>
    <row r="1847" spans="2:5" x14ac:dyDescent="0.2">
      <c r="B1847" s="7">
        <v>41223</v>
      </c>
      <c r="C1847" s="8">
        <v>10.81</v>
      </c>
      <c r="E1847" s="11">
        <f t="shared" si="48"/>
        <v>9.2549752094297122E-4</v>
      </c>
    </row>
    <row r="1848" spans="2:5" x14ac:dyDescent="0.2">
      <c r="B1848" s="7">
        <v>41222</v>
      </c>
      <c r="C1848" s="8">
        <v>10.8</v>
      </c>
      <c r="E1848" s="11">
        <f t="shared" si="48"/>
        <v>-9.2549752094292124E-4</v>
      </c>
    </row>
    <row r="1849" spans="2:5" x14ac:dyDescent="0.2">
      <c r="B1849" s="7">
        <v>41221</v>
      </c>
      <c r="C1849" s="8">
        <v>10.81</v>
      </c>
      <c r="E1849" s="11">
        <f t="shared" si="48"/>
        <v>9.2549752094297122E-4</v>
      </c>
    </row>
    <row r="1850" spans="2:5" x14ac:dyDescent="0.2">
      <c r="B1850" s="7">
        <v>41220</v>
      </c>
      <c r="C1850" s="8">
        <v>10.8</v>
      </c>
      <c r="E1850" s="11">
        <f t="shared" si="48"/>
        <v>5.5710450494554295E-3</v>
      </c>
    </row>
    <row r="1851" spans="2:5" x14ac:dyDescent="0.2">
      <c r="B1851" s="7">
        <v>41219</v>
      </c>
      <c r="C1851" s="8">
        <v>10.74</v>
      </c>
      <c r="E1851" s="11">
        <f t="shared" si="48"/>
        <v>-3.7174764001324202E-3</v>
      </c>
    </row>
    <row r="1852" spans="2:5" x14ac:dyDescent="0.2">
      <c r="B1852" s="7">
        <v>41218</v>
      </c>
      <c r="C1852" s="8">
        <v>10.78</v>
      </c>
      <c r="E1852" s="11">
        <f t="shared" si="48"/>
        <v>1.3072081567352701E-2</v>
      </c>
    </row>
    <row r="1853" spans="2:5" x14ac:dyDescent="0.2">
      <c r="B1853" s="7">
        <v>41217</v>
      </c>
      <c r="C1853" s="8">
        <v>10.64</v>
      </c>
      <c r="E1853" s="11">
        <f t="shared" si="48"/>
        <v>-1.8779348242000977E-3</v>
      </c>
    </row>
    <row r="1854" spans="2:5" x14ac:dyDescent="0.2">
      <c r="B1854" s="7">
        <v>41216</v>
      </c>
      <c r="C1854" s="8">
        <v>10.66</v>
      </c>
      <c r="E1854" s="11">
        <f t="shared" si="48"/>
        <v>-9.3764657596350344E-4</v>
      </c>
    </row>
    <row r="1855" spans="2:5" x14ac:dyDescent="0.2">
      <c r="B1855" s="7">
        <v>41215</v>
      </c>
      <c r="C1855" s="8">
        <v>10.67</v>
      </c>
      <c r="E1855" s="11">
        <f t="shared" si="48"/>
        <v>-1.6729014672806554E-2</v>
      </c>
    </row>
    <row r="1856" spans="2:5" x14ac:dyDescent="0.2">
      <c r="B1856" s="7">
        <v>41214</v>
      </c>
      <c r="C1856" s="8">
        <v>10.85</v>
      </c>
      <c r="E1856" s="11">
        <f t="shared" si="48"/>
        <v>-1.373019281190202E-2</v>
      </c>
    </row>
    <row r="1857" spans="2:5" x14ac:dyDescent="0.2">
      <c r="B1857" s="7">
        <v>41213</v>
      </c>
      <c r="C1857" s="8">
        <v>11</v>
      </c>
      <c r="E1857" s="11">
        <f t="shared" si="48"/>
        <v>1.8349138668196398E-2</v>
      </c>
    </row>
    <row r="1858" spans="2:5" x14ac:dyDescent="0.2">
      <c r="B1858" s="7">
        <v>41212</v>
      </c>
      <c r="C1858" s="8">
        <v>10.8</v>
      </c>
      <c r="E1858" s="11">
        <f t="shared" si="48"/>
        <v>0</v>
      </c>
    </row>
    <row r="1859" spans="2:5" x14ac:dyDescent="0.2">
      <c r="B1859" s="7">
        <v>41211</v>
      </c>
      <c r="C1859" s="8">
        <v>10.8</v>
      </c>
      <c r="E1859" s="11">
        <f t="shared" si="48"/>
        <v>2.4368591016957951E-2</v>
      </c>
    </row>
    <row r="1860" spans="2:5" x14ac:dyDescent="0.2">
      <c r="B1860" s="7">
        <v>41210</v>
      </c>
      <c r="C1860" s="8">
        <v>10.54</v>
      </c>
      <c r="E1860" s="11">
        <f t="shared" si="48"/>
        <v>1.0491274100535127E-2</v>
      </c>
    </row>
    <row r="1861" spans="2:5" x14ac:dyDescent="0.2">
      <c r="B1861" s="7">
        <v>41209</v>
      </c>
      <c r="C1861" s="8">
        <v>10.43</v>
      </c>
      <c r="E1861" s="11">
        <f t="shared" si="48"/>
        <v>4.2101176018635326E-2</v>
      </c>
    </row>
    <row r="1862" spans="2:5" x14ac:dyDescent="0.2">
      <c r="B1862" s="7">
        <v>41208</v>
      </c>
      <c r="C1862" s="8">
        <v>10</v>
      </c>
      <c r="E1862" s="11">
        <f t="shared" si="48"/>
        <v>-5.354076692802992E-2</v>
      </c>
    </row>
    <row r="1863" spans="2:5" x14ac:dyDescent="0.2">
      <c r="B1863" s="7">
        <v>41207</v>
      </c>
      <c r="C1863" s="8">
        <v>10.55</v>
      </c>
      <c r="E1863" s="11">
        <f t="shared" ref="E1863:E1926" si="49">LN(C1863/C1864)</f>
        <v>-7.7487495478374288E-2</v>
      </c>
    </row>
    <row r="1864" spans="2:5" x14ac:dyDescent="0.2">
      <c r="B1864" s="7">
        <v>41206</v>
      </c>
      <c r="C1864" s="8">
        <v>11.4</v>
      </c>
      <c r="E1864" s="11">
        <f t="shared" si="49"/>
        <v>-1.5666116744399352E-2</v>
      </c>
    </row>
    <row r="1865" spans="2:5" x14ac:dyDescent="0.2">
      <c r="B1865" s="7">
        <v>41205</v>
      </c>
      <c r="C1865" s="8">
        <v>11.58</v>
      </c>
      <c r="E1865" s="11">
        <f t="shared" si="49"/>
        <v>7.8023802841848001E-3</v>
      </c>
    </row>
    <row r="1866" spans="2:5" x14ac:dyDescent="0.2">
      <c r="B1866" s="7">
        <v>41204</v>
      </c>
      <c r="C1866" s="8">
        <v>11.49</v>
      </c>
      <c r="E1866" s="11">
        <f t="shared" si="49"/>
        <v>1.4906019085627324E-2</v>
      </c>
    </row>
    <row r="1867" spans="2:5" x14ac:dyDescent="0.2">
      <c r="B1867" s="7">
        <v>41203</v>
      </c>
      <c r="C1867" s="8">
        <v>11.32</v>
      </c>
      <c r="E1867" s="11">
        <f t="shared" si="49"/>
        <v>-2.4434025337282023E-2</v>
      </c>
    </row>
    <row r="1868" spans="2:5" x14ac:dyDescent="0.2">
      <c r="B1868" s="7">
        <v>41202</v>
      </c>
      <c r="C1868" s="8">
        <v>11.6</v>
      </c>
      <c r="E1868" s="11">
        <f t="shared" si="49"/>
        <v>-6.0163481861456392E-3</v>
      </c>
    </row>
    <row r="1869" spans="2:5" x14ac:dyDescent="0.2">
      <c r="B1869" s="7">
        <v>41201</v>
      </c>
      <c r="C1869" s="8">
        <v>11.67</v>
      </c>
      <c r="E1869" s="11">
        <f t="shared" si="49"/>
        <v>-1.1078085173154565E-2</v>
      </c>
    </row>
    <row r="1870" spans="2:5" x14ac:dyDescent="0.2">
      <c r="B1870" s="7">
        <v>41200</v>
      </c>
      <c r="C1870" s="8">
        <v>11.8</v>
      </c>
      <c r="E1870" s="11">
        <f t="shared" si="49"/>
        <v>-6.7567824628797625E-3</v>
      </c>
    </row>
    <row r="1871" spans="2:5" x14ac:dyDescent="0.2">
      <c r="B1871" s="7">
        <v>41199</v>
      </c>
      <c r="C1871" s="8">
        <v>11.88</v>
      </c>
      <c r="E1871" s="11">
        <f t="shared" si="49"/>
        <v>-3.3613477027047717E-3</v>
      </c>
    </row>
    <row r="1872" spans="2:5" x14ac:dyDescent="0.2">
      <c r="B1872" s="7">
        <v>41198</v>
      </c>
      <c r="C1872" s="8">
        <v>11.92</v>
      </c>
      <c r="E1872" s="11">
        <f t="shared" si="49"/>
        <v>2.2053480714857437E-2</v>
      </c>
    </row>
    <row r="1873" spans="2:5" x14ac:dyDescent="0.2">
      <c r="B1873" s="7">
        <v>41197</v>
      </c>
      <c r="C1873" s="8">
        <v>11.66</v>
      </c>
      <c r="E1873" s="11">
        <f t="shared" si="49"/>
        <v>-1.108753362693317E-2</v>
      </c>
    </row>
    <row r="1874" spans="2:5" x14ac:dyDescent="0.2">
      <c r="B1874" s="7">
        <v>41196</v>
      </c>
      <c r="C1874" s="8">
        <v>11.79</v>
      </c>
      <c r="E1874" s="11">
        <f t="shared" si="49"/>
        <v>-5.0761530318606607E-3</v>
      </c>
    </row>
    <row r="1875" spans="2:5" x14ac:dyDescent="0.2">
      <c r="B1875" s="7">
        <v>41195</v>
      </c>
      <c r="C1875" s="8">
        <v>11.85</v>
      </c>
      <c r="E1875" s="11">
        <f t="shared" si="49"/>
        <v>-4.2105325363436053E-3</v>
      </c>
    </row>
    <row r="1876" spans="2:5" x14ac:dyDescent="0.2">
      <c r="B1876" s="7">
        <v>41194</v>
      </c>
      <c r="C1876" s="8">
        <v>11.9</v>
      </c>
      <c r="E1876" s="11">
        <f t="shared" si="49"/>
        <v>-1.5840264509217529E-2</v>
      </c>
    </row>
    <row r="1877" spans="2:5" x14ac:dyDescent="0.2">
      <c r="B1877" s="7">
        <v>41193</v>
      </c>
      <c r="C1877" s="8">
        <v>12.09</v>
      </c>
      <c r="E1877" s="11">
        <f t="shared" si="49"/>
        <v>-1.2330612457478787E-2</v>
      </c>
    </row>
    <row r="1878" spans="2:5" x14ac:dyDescent="0.2">
      <c r="B1878" s="7">
        <v>41192</v>
      </c>
      <c r="C1878" s="8">
        <v>12.24</v>
      </c>
      <c r="E1878" s="11">
        <f t="shared" si="49"/>
        <v>2.0636308044757183E-2</v>
      </c>
    </row>
    <row r="1879" spans="2:5" x14ac:dyDescent="0.2">
      <c r="B1879" s="7">
        <v>41191</v>
      </c>
      <c r="C1879" s="8">
        <v>11.99</v>
      </c>
      <c r="E1879" s="11">
        <f t="shared" si="49"/>
        <v>3.1345217615657721E-2</v>
      </c>
    </row>
    <row r="1880" spans="2:5" x14ac:dyDescent="0.2">
      <c r="B1880" s="7">
        <v>41190</v>
      </c>
      <c r="C1880" s="8">
        <v>11.62</v>
      </c>
      <c r="E1880" s="11">
        <f t="shared" si="49"/>
        <v>-7.7154261858609595E-3</v>
      </c>
    </row>
    <row r="1881" spans="2:5" x14ac:dyDescent="0.2">
      <c r="B1881" s="7">
        <v>41189</v>
      </c>
      <c r="C1881" s="8">
        <v>11.71</v>
      </c>
      <c r="E1881" s="11">
        <f t="shared" si="49"/>
        <v>-5.6446518031425121E-2</v>
      </c>
    </row>
    <row r="1882" spans="2:5" x14ac:dyDescent="0.2">
      <c r="B1882" s="7">
        <v>41188</v>
      </c>
      <c r="C1882" s="8">
        <v>12.39</v>
      </c>
      <c r="E1882" s="11">
        <f t="shared" si="49"/>
        <v>-8.8389486672042789E-3</v>
      </c>
    </row>
    <row r="1883" spans="2:5" x14ac:dyDescent="0.2">
      <c r="B1883" s="7">
        <v>41187</v>
      </c>
      <c r="C1883" s="8">
        <v>12.5</v>
      </c>
      <c r="E1883" s="11">
        <f t="shared" si="49"/>
        <v>-5.5843782939006192E-3</v>
      </c>
    </row>
    <row r="1884" spans="2:5" x14ac:dyDescent="0.2">
      <c r="B1884" s="7">
        <v>41186</v>
      </c>
      <c r="C1884" s="8">
        <v>12.57</v>
      </c>
      <c r="E1884" s="11">
        <f t="shared" si="49"/>
        <v>-2.5914288765470354E-2</v>
      </c>
    </row>
    <row r="1885" spans="2:5" x14ac:dyDescent="0.2">
      <c r="B1885" s="7">
        <v>41185</v>
      </c>
      <c r="C1885" s="8">
        <v>12.9</v>
      </c>
      <c r="E1885" s="11">
        <f t="shared" si="49"/>
        <v>2.0360922648914957E-2</v>
      </c>
    </row>
    <row r="1886" spans="2:5" x14ac:dyDescent="0.2">
      <c r="B1886" s="7">
        <v>41184</v>
      </c>
      <c r="C1886" s="8">
        <v>12.64</v>
      </c>
      <c r="E1886" s="11">
        <f t="shared" si="49"/>
        <v>4.0360603087359122E-2</v>
      </c>
    </row>
    <row r="1887" spans="2:5" x14ac:dyDescent="0.2">
      <c r="B1887" s="7">
        <v>41183</v>
      </c>
      <c r="C1887" s="8">
        <v>12.14</v>
      </c>
      <c r="E1887" s="11">
        <f t="shared" si="49"/>
        <v>-6.5681681120970444E-3</v>
      </c>
    </row>
    <row r="1888" spans="2:5" x14ac:dyDescent="0.2">
      <c r="B1888" s="7">
        <v>41182</v>
      </c>
      <c r="C1888" s="8">
        <v>12.22</v>
      </c>
      <c r="E1888" s="11">
        <f t="shared" si="49"/>
        <v>-4.8979689755470311E-3</v>
      </c>
    </row>
    <row r="1889" spans="2:5" x14ac:dyDescent="0.2">
      <c r="B1889" s="7">
        <v>41181</v>
      </c>
      <c r="C1889" s="8">
        <v>12.28</v>
      </c>
      <c r="E1889" s="11">
        <f t="shared" si="49"/>
        <v>0</v>
      </c>
    </row>
    <row r="1890" spans="2:5" x14ac:dyDescent="0.2">
      <c r="B1890" s="7">
        <v>41180</v>
      </c>
      <c r="C1890" s="8">
        <v>12.28</v>
      </c>
      <c r="E1890" s="11">
        <f t="shared" si="49"/>
        <v>4.8979689755469348E-3</v>
      </c>
    </row>
    <row r="1891" spans="2:5" x14ac:dyDescent="0.2">
      <c r="B1891" s="7">
        <v>41179</v>
      </c>
      <c r="C1891" s="8">
        <v>12.22</v>
      </c>
      <c r="E1891" s="11">
        <f t="shared" si="49"/>
        <v>1.6380020042385914E-3</v>
      </c>
    </row>
    <row r="1892" spans="2:5" x14ac:dyDescent="0.2">
      <c r="B1892" s="7">
        <v>41178</v>
      </c>
      <c r="C1892" s="8">
        <v>12.2</v>
      </c>
      <c r="E1892" s="11">
        <f t="shared" si="49"/>
        <v>3.7582711149042852E-2</v>
      </c>
    </row>
    <row r="1893" spans="2:5" x14ac:dyDescent="0.2">
      <c r="B1893" s="7">
        <v>41177</v>
      </c>
      <c r="C1893" s="8">
        <v>11.75</v>
      </c>
      <c r="E1893" s="11">
        <f t="shared" si="49"/>
        <v>-1.26851595273158E-2</v>
      </c>
    </row>
    <row r="1894" spans="2:5" x14ac:dyDescent="0.2">
      <c r="B1894" s="7">
        <v>41176</v>
      </c>
      <c r="C1894" s="8">
        <v>11.9</v>
      </c>
      <c r="E1894" s="11">
        <f t="shared" si="49"/>
        <v>-7.5345689219391701E-3</v>
      </c>
    </row>
    <row r="1895" spans="2:5" x14ac:dyDescent="0.2">
      <c r="B1895" s="7">
        <v>41175</v>
      </c>
      <c r="C1895" s="8">
        <v>11.99</v>
      </c>
      <c r="E1895" s="11">
        <f t="shared" si="49"/>
        <v>1.6694494695409857E-3</v>
      </c>
    </row>
    <row r="1896" spans="2:5" x14ac:dyDescent="0.2">
      <c r="B1896" s="7">
        <v>41174</v>
      </c>
      <c r="C1896" s="8">
        <v>11.97</v>
      </c>
      <c r="E1896" s="11">
        <f t="shared" si="49"/>
        <v>-1.8212423923298231E-2</v>
      </c>
    </row>
    <row r="1897" spans="2:5" x14ac:dyDescent="0.2">
      <c r="B1897" s="7">
        <v>41173</v>
      </c>
      <c r="C1897" s="8">
        <v>12.19</v>
      </c>
      <c r="E1897" s="11">
        <f t="shared" si="49"/>
        <v>-7.3559792258162506E-3</v>
      </c>
    </row>
    <row r="1898" spans="2:5" x14ac:dyDescent="0.2">
      <c r="B1898" s="7">
        <v>41172</v>
      </c>
      <c r="C1898" s="8">
        <v>12.28</v>
      </c>
      <c r="E1898" s="11">
        <f t="shared" si="49"/>
        <v>-3.2520353863773432E-3</v>
      </c>
    </row>
    <row r="1899" spans="2:5" x14ac:dyDescent="0.2">
      <c r="B1899" s="7">
        <v>41171</v>
      </c>
      <c r="C1899" s="8">
        <v>12.32</v>
      </c>
      <c r="E1899" s="11">
        <f t="shared" si="49"/>
        <v>3.3845574738165025E-2</v>
      </c>
    </row>
    <row r="1900" spans="2:5" x14ac:dyDescent="0.2">
      <c r="B1900" s="7">
        <v>41170</v>
      </c>
      <c r="C1900" s="8">
        <v>11.91</v>
      </c>
      <c r="E1900" s="11">
        <f t="shared" si="49"/>
        <v>5.0505157860685716E-3</v>
      </c>
    </row>
    <row r="1901" spans="2:5" x14ac:dyDescent="0.2">
      <c r="B1901" s="7">
        <v>41169</v>
      </c>
      <c r="C1901" s="8">
        <v>11.85</v>
      </c>
      <c r="E1901" s="11">
        <f t="shared" si="49"/>
        <v>8.4746269909722356E-3</v>
      </c>
    </row>
    <row r="1902" spans="2:5" x14ac:dyDescent="0.2">
      <c r="B1902" s="7">
        <v>41168</v>
      </c>
      <c r="C1902" s="8">
        <v>11.75</v>
      </c>
      <c r="E1902" s="11">
        <f t="shared" si="49"/>
        <v>1.0265274059594843E-2</v>
      </c>
    </row>
    <row r="1903" spans="2:5" x14ac:dyDescent="0.2">
      <c r="B1903" s="7">
        <v>41167</v>
      </c>
      <c r="C1903" s="8">
        <v>11.63</v>
      </c>
      <c r="E1903" s="11">
        <f t="shared" si="49"/>
        <v>1.1240931161368742E-2</v>
      </c>
    </row>
    <row r="1904" spans="2:5" x14ac:dyDescent="0.2">
      <c r="B1904" s="7">
        <v>41166</v>
      </c>
      <c r="C1904" s="8">
        <v>11.5</v>
      </c>
      <c r="E1904" s="11">
        <f t="shared" si="49"/>
        <v>1.7544309650909525E-2</v>
      </c>
    </row>
    <row r="1905" spans="2:5" x14ac:dyDescent="0.2">
      <c r="B1905" s="7">
        <v>41165</v>
      </c>
      <c r="C1905" s="8">
        <v>11.3</v>
      </c>
      <c r="E1905" s="11">
        <f t="shared" si="49"/>
        <v>1.4260491219157017E-2</v>
      </c>
    </row>
    <row r="1906" spans="2:5" x14ac:dyDescent="0.2">
      <c r="B1906" s="7">
        <v>41164</v>
      </c>
      <c r="C1906" s="8">
        <v>11.14</v>
      </c>
      <c r="E1906" s="11">
        <f t="shared" si="49"/>
        <v>9.0171936501888608E-3</v>
      </c>
    </row>
    <row r="1907" spans="2:5" x14ac:dyDescent="0.2">
      <c r="B1907" s="7">
        <v>41163</v>
      </c>
      <c r="C1907" s="8">
        <v>11.04</v>
      </c>
      <c r="E1907" s="11">
        <f t="shared" si="49"/>
        <v>8.1855845864395021E-3</v>
      </c>
    </row>
    <row r="1908" spans="2:5" x14ac:dyDescent="0.2">
      <c r="B1908" s="7">
        <v>41162</v>
      </c>
      <c r="C1908" s="8">
        <v>10.95</v>
      </c>
      <c r="E1908" s="11">
        <f t="shared" si="49"/>
        <v>-2.7359798188748602E-3</v>
      </c>
    </row>
    <row r="1909" spans="2:5" x14ac:dyDescent="0.2">
      <c r="B1909" s="7">
        <v>41161</v>
      </c>
      <c r="C1909" s="8">
        <v>10.98</v>
      </c>
      <c r="E1909" s="11">
        <f t="shared" si="49"/>
        <v>9.1116179424564371E-4</v>
      </c>
    </row>
    <row r="1910" spans="2:5" x14ac:dyDescent="0.2">
      <c r="B1910" s="7">
        <v>41160</v>
      </c>
      <c r="C1910" s="8">
        <v>10.97</v>
      </c>
      <c r="E1910" s="11">
        <f t="shared" si="49"/>
        <v>-5.4545589782720918E-3</v>
      </c>
    </row>
    <row r="1911" spans="2:5" x14ac:dyDescent="0.2">
      <c r="B1911" s="7">
        <v>41159</v>
      </c>
      <c r="C1911" s="8">
        <v>11.03</v>
      </c>
      <c r="E1911" s="11">
        <f t="shared" si="49"/>
        <v>9.0702954064262318E-4</v>
      </c>
    </row>
    <row r="1912" spans="2:5" x14ac:dyDescent="0.2">
      <c r="B1912" s="7">
        <v>41158</v>
      </c>
      <c r="C1912" s="8">
        <v>11.02</v>
      </c>
      <c r="E1912" s="11">
        <f t="shared" si="49"/>
        <v>2.7260353092384017E-3</v>
      </c>
    </row>
    <row r="1913" spans="2:5" x14ac:dyDescent="0.2">
      <c r="B1913" s="7">
        <v>41157</v>
      </c>
      <c r="C1913" s="8">
        <v>10.99</v>
      </c>
      <c r="E1913" s="11">
        <f t="shared" si="49"/>
        <v>5.9033531584193139E-2</v>
      </c>
    </row>
    <row r="1914" spans="2:5" x14ac:dyDescent="0.2">
      <c r="B1914" s="7">
        <v>41156</v>
      </c>
      <c r="C1914" s="8">
        <v>10.36</v>
      </c>
      <c r="E1914" s="11">
        <f t="shared" si="49"/>
        <v>-1.817362309073858E-2</v>
      </c>
    </row>
    <row r="1915" spans="2:5" x14ac:dyDescent="0.2">
      <c r="B1915" s="7">
        <v>41155</v>
      </c>
      <c r="C1915" s="8">
        <v>10.55</v>
      </c>
      <c r="E1915" s="11">
        <f t="shared" si="49"/>
        <v>3.5700848799698925E-2</v>
      </c>
    </row>
    <row r="1916" spans="2:5" x14ac:dyDescent="0.2">
      <c r="B1916" s="7">
        <v>41154</v>
      </c>
      <c r="C1916" s="8">
        <v>10.18</v>
      </c>
      <c r="E1916" s="11">
        <f t="shared" si="49"/>
        <v>2.6880662780479951E-2</v>
      </c>
    </row>
    <row r="1917" spans="2:5" x14ac:dyDescent="0.2">
      <c r="B1917" s="7">
        <v>41153</v>
      </c>
      <c r="C1917" s="8">
        <v>9.91</v>
      </c>
      <c r="E1917" s="11">
        <f t="shared" si="49"/>
        <v>-2.4914093808439168E-2</v>
      </c>
    </row>
    <row r="1918" spans="2:5" x14ac:dyDescent="0.2">
      <c r="B1918" s="7">
        <v>41152</v>
      </c>
      <c r="C1918" s="8">
        <v>10.16</v>
      </c>
      <c r="E1918" s="11">
        <f t="shared" si="49"/>
        <v>-4.7101450005098258E-2</v>
      </c>
    </row>
    <row r="1919" spans="2:5" x14ac:dyDescent="0.2">
      <c r="B1919" s="7">
        <v>41151</v>
      </c>
      <c r="C1919" s="8">
        <v>10.65</v>
      </c>
      <c r="E1919" s="11">
        <f t="shared" si="49"/>
        <v>-1.2132673325416909E-2</v>
      </c>
    </row>
    <row r="1920" spans="2:5" x14ac:dyDescent="0.2">
      <c r="B1920" s="7">
        <v>41150</v>
      </c>
      <c r="C1920" s="8">
        <v>10.78</v>
      </c>
      <c r="E1920" s="11">
        <f t="shared" si="49"/>
        <v>-2.0202707317519466E-2</v>
      </c>
    </row>
    <row r="1921" spans="2:5" x14ac:dyDescent="0.2">
      <c r="B1921" s="7">
        <v>41149</v>
      </c>
      <c r="C1921" s="8">
        <v>11</v>
      </c>
      <c r="E1921" s="11">
        <f t="shared" si="49"/>
        <v>2.0202707317519469E-2</v>
      </c>
    </row>
    <row r="1922" spans="2:5" x14ac:dyDescent="0.2">
      <c r="B1922" s="7">
        <v>41148</v>
      </c>
      <c r="C1922" s="8">
        <v>10.78</v>
      </c>
      <c r="E1922" s="11">
        <f t="shared" si="49"/>
        <v>4.4578267451982477E-2</v>
      </c>
    </row>
    <row r="1923" spans="2:5" x14ac:dyDescent="0.2">
      <c r="B1923" s="7">
        <v>41147</v>
      </c>
      <c r="C1923" s="8">
        <v>10.31</v>
      </c>
      <c r="E1923" s="11">
        <f t="shared" si="49"/>
        <v>-2.4905501853277674E-2</v>
      </c>
    </row>
    <row r="1924" spans="2:5" x14ac:dyDescent="0.2">
      <c r="B1924" s="7">
        <v>41146</v>
      </c>
      <c r="C1924" s="8">
        <v>10.57</v>
      </c>
      <c r="E1924" s="11">
        <f t="shared" si="49"/>
        <v>1.9102777640710441E-2</v>
      </c>
    </row>
    <row r="1925" spans="2:5" x14ac:dyDescent="0.2">
      <c r="B1925" s="7">
        <v>41145</v>
      </c>
      <c r="C1925" s="8">
        <v>10.37</v>
      </c>
      <c r="E1925" s="11">
        <f t="shared" si="49"/>
        <v>3.433392658471715E-2</v>
      </c>
    </row>
    <row r="1926" spans="2:5" x14ac:dyDescent="0.2">
      <c r="B1926" s="7">
        <v>41144</v>
      </c>
      <c r="C1926" s="8">
        <v>10.02</v>
      </c>
      <c r="E1926" s="11">
        <f t="shared" si="49"/>
        <v>6.0060240602117284E-3</v>
      </c>
    </row>
    <row r="1927" spans="2:5" x14ac:dyDescent="0.2">
      <c r="B1927" s="7">
        <v>41143</v>
      </c>
      <c r="C1927" s="8">
        <v>9.9600000000000009</v>
      </c>
      <c r="E1927" s="11">
        <f t="shared" ref="E1927:E1990" si="50">LN(C1927/C1928)</f>
        <v>-2.1847939525869661E-2</v>
      </c>
    </row>
    <row r="1928" spans="2:5" x14ac:dyDescent="0.2">
      <c r="B1928" s="7">
        <v>41142</v>
      </c>
      <c r="C1928" s="8">
        <v>10.18</v>
      </c>
      <c r="E1928" s="11">
        <f t="shared" si="50"/>
        <v>1.2852376617291803E-2</v>
      </c>
    </row>
    <row r="1929" spans="2:5" x14ac:dyDescent="0.2">
      <c r="B1929" s="7">
        <v>41141</v>
      </c>
      <c r="C1929" s="8">
        <v>10.050000000000001</v>
      </c>
      <c r="E1929" s="11">
        <f t="shared" si="50"/>
        <v>0.22065907798654788</v>
      </c>
    </row>
    <row r="1930" spans="2:5" x14ac:dyDescent="0.2">
      <c r="B1930" s="7">
        <v>41140</v>
      </c>
      <c r="C1930" s="8">
        <v>8.06</v>
      </c>
      <c r="E1930" s="11">
        <f t="shared" si="50"/>
        <v>-0.35890570456141646</v>
      </c>
    </row>
    <row r="1931" spans="2:5" x14ac:dyDescent="0.2">
      <c r="B1931" s="7">
        <v>41139</v>
      </c>
      <c r="C1931" s="8">
        <v>11.54</v>
      </c>
      <c r="E1931" s="11">
        <f t="shared" si="50"/>
        <v>-7.9909383228302031E-2</v>
      </c>
    </row>
    <row r="1932" spans="2:5" x14ac:dyDescent="0.2">
      <c r="B1932" s="7">
        <v>41138</v>
      </c>
      <c r="C1932" s="8">
        <v>12.5</v>
      </c>
      <c r="E1932" s="11">
        <f t="shared" si="50"/>
        <v>-7.1017487235280313E-2</v>
      </c>
    </row>
    <row r="1933" spans="2:5" x14ac:dyDescent="0.2">
      <c r="B1933" s="7">
        <v>41137</v>
      </c>
      <c r="C1933" s="8">
        <v>13.42</v>
      </c>
      <c r="E1933" s="11">
        <f t="shared" si="50"/>
        <v>3.1027839019121824E-2</v>
      </c>
    </row>
    <row r="1934" spans="2:5" x14ac:dyDescent="0.2">
      <c r="B1934" s="7">
        <v>41136</v>
      </c>
      <c r="C1934" s="8">
        <v>13.01</v>
      </c>
      <c r="E1934" s="11">
        <f t="shared" si="50"/>
        <v>6.0192355533677987E-2</v>
      </c>
    </row>
    <row r="1935" spans="2:5" x14ac:dyDescent="0.2">
      <c r="B1935" s="7">
        <v>41135</v>
      </c>
      <c r="C1935" s="8">
        <v>12.25</v>
      </c>
      <c r="E1935" s="11">
        <f t="shared" si="50"/>
        <v>2.9828226288045451E-2</v>
      </c>
    </row>
    <row r="1936" spans="2:5" x14ac:dyDescent="0.2">
      <c r="B1936" s="7">
        <v>41134</v>
      </c>
      <c r="C1936" s="8">
        <v>11.89</v>
      </c>
      <c r="E1936" s="11">
        <f t="shared" si="50"/>
        <v>3.4220618842026172E-2</v>
      </c>
    </row>
    <row r="1937" spans="2:5" x14ac:dyDescent="0.2">
      <c r="B1937" s="7">
        <v>41133</v>
      </c>
      <c r="C1937" s="8">
        <v>11.49</v>
      </c>
      <c r="E1937" s="11">
        <f t="shared" si="50"/>
        <v>9.6196631624793274E-3</v>
      </c>
    </row>
    <row r="1938" spans="2:5" x14ac:dyDescent="0.2">
      <c r="B1938" s="7">
        <v>41132</v>
      </c>
      <c r="C1938" s="8">
        <v>11.38</v>
      </c>
      <c r="E1938" s="11">
        <f t="shared" si="50"/>
        <v>5.2863559231480246E-3</v>
      </c>
    </row>
    <row r="1939" spans="2:5" x14ac:dyDescent="0.2">
      <c r="B1939" s="7">
        <v>41131</v>
      </c>
      <c r="C1939" s="8">
        <v>11.32</v>
      </c>
      <c r="E1939" s="11">
        <f t="shared" si="50"/>
        <v>2.8675799976666298E-2</v>
      </c>
    </row>
    <row r="1940" spans="2:5" x14ac:dyDescent="0.2">
      <c r="B1940" s="7">
        <v>41130</v>
      </c>
      <c r="C1940" s="8">
        <v>11</v>
      </c>
      <c r="E1940" s="11">
        <f t="shared" si="50"/>
        <v>9.0950438284061273E-4</v>
      </c>
    </row>
    <row r="1941" spans="2:5" x14ac:dyDescent="0.2">
      <c r="B1941" s="7">
        <v>41129</v>
      </c>
      <c r="C1941" s="8">
        <v>10.99</v>
      </c>
      <c r="E1941" s="11">
        <f t="shared" si="50"/>
        <v>2.2080013841858256E-2</v>
      </c>
    </row>
    <row r="1942" spans="2:5" x14ac:dyDescent="0.2">
      <c r="B1942" s="7">
        <v>41128</v>
      </c>
      <c r="C1942" s="8">
        <v>10.75</v>
      </c>
      <c r="E1942" s="11">
        <f t="shared" si="50"/>
        <v>-8.3372414378282897E-3</v>
      </c>
    </row>
    <row r="1943" spans="2:5" x14ac:dyDescent="0.2">
      <c r="B1943" s="7">
        <v>41127</v>
      </c>
      <c r="C1943" s="8">
        <v>10.84</v>
      </c>
      <c r="E1943" s="11">
        <f t="shared" si="50"/>
        <v>1.2065111551842709E-2</v>
      </c>
    </row>
    <row r="1944" spans="2:5" x14ac:dyDescent="0.2">
      <c r="B1944" s="7">
        <v>41126</v>
      </c>
      <c r="C1944" s="8">
        <v>10.71</v>
      </c>
      <c r="E1944" s="11">
        <f t="shared" si="50"/>
        <v>1.8850699570797828E-2</v>
      </c>
    </row>
    <row r="1945" spans="2:5" x14ac:dyDescent="0.2">
      <c r="B1945" s="7">
        <v>41125</v>
      </c>
      <c r="C1945" s="8">
        <v>10.51</v>
      </c>
      <c r="E1945" s="11">
        <f t="shared" si="50"/>
        <v>-2.6292594381183497E-2</v>
      </c>
    </row>
    <row r="1946" spans="2:5" x14ac:dyDescent="0.2">
      <c r="B1946" s="7">
        <v>41124</v>
      </c>
      <c r="C1946" s="8">
        <v>10.79</v>
      </c>
      <c r="E1946" s="11">
        <f t="shared" si="50"/>
        <v>3.2975196815550584E-2</v>
      </c>
    </row>
    <row r="1947" spans="2:5" x14ac:dyDescent="0.2">
      <c r="B1947" s="7">
        <v>41123</v>
      </c>
      <c r="C1947" s="8">
        <v>10.44</v>
      </c>
      <c r="E1947" s="11">
        <f t="shared" si="50"/>
        <v>9.9629840948841336E-2</v>
      </c>
    </row>
    <row r="1948" spans="2:5" x14ac:dyDescent="0.2">
      <c r="B1948" s="7">
        <v>41122</v>
      </c>
      <c r="C1948" s="8">
        <v>9.4499999999999993</v>
      </c>
      <c r="E1948" s="11">
        <f t="shared" si="50"/>
        <v>1.8153194707542127E-2</v>
      </c>
    </row>
    <row r="1949" spans="2:5" x14ac:dyDescent="0.2">
      <c r="B1949" s="7">
        <v>41121</v>
      </c>
      <c r="C1949" s="8">
        <v>9.2799999999999994</v>
      </c>
      <c r="E1949" s="11">
        <f t="shared" si="50"/>
        <v>3.0636969461889801E-2</v>
      </c>
    </row>
    <row r="1950" spans="2:5" x14ac:dyDescent="0.2">
      <c r="B1950" s="7">
        <v>41120</v>
      </c>
      <c r="C1950" s="8">
        <v>9</v>
      </c>
      <c r="E1950" s="11">
        <f t="shared" si="50"/>
        <v>3.275278647180787E-2</v>
      </c>
    </row>
    <row r="1951" spans="2:5" x14ac:dyDescent="0.2">
      <c r="B1951" s="7">
        <v>41119</v>
      </c>
      <c r="C1951" s="8">
        <v>8.7100000000000009</v>
      </c>
      <c r="E1951" s="11">
        <f t="shared" si="50"/>
        <v>-1.9329766139667238E-2</v>
      </c>
    </row>
    <row r="1952" spans="2:5" x14ac:dyDescent="0.2">
      <c r="B1952" s="7">
        <v>41118</v>
      </c>
      <c r="C1952" s="8">
        <v>8.8800000000000008</v>
      </c>
      <c r="E1952" s="11">
        <f t="shared" si="50"/>
        <v>5.6465423882100406E-3</v>
      </c>
    </row>
    <row r="1953" spans="2:5" x14ac:dyDescent="0.2">
      <c r="B1953" s="7">
        <v>41117</v>
      </c>
      <c r="C1953" s="8">
        <v>8.83</v>
      </c>
      <c r="E1953" s="11">
        <f t="shared" si="50"/>
        <v>9.1013142463455612E-3</v>
      </c>
    </row>
    <row r="1954" spans="2:5" x14ac:dyDescent="0.2">
      <c r="B1954" s="7">
        <v>41116</v>
      </c>
      <c r="C1954" s="8">
        <v>8.75</v>
      </c>
      <c r="E1954" s="11">
        <f t="shared" si="50"/>
        <v>1.2651117553558727E-2</v>
      </c>
    </row>
    <row r="1955" spans="2:5" x14ac:dyDescent="0.2">
      <c r="B1955" s="7">
        <v>41115</v>
      </c>
      <c r="C1955" s="8">
        <v>8.64</v>
      </c>
      <c r="E1955" s="11">
        <f t="shared" si="50"/>
        <v>3.4782643763250137E-3</v>
      </c>
    </row>
    <row r="1956" spans="2:5" x14ac:dyDescent="0.2">
      <c r="B1956" s="7">
        <v>41114</v>
      </c>
      <c r="C1956" s="8">
        <v>8.61</v>
      </c>
      <c r="E1956" s="11">
        <f t="shared" si="50"/>
        <v>2.3255824434754366E-3</v>
      </c>
    </row>
    <row r="1957" spans="2:5" x14ac:dyDescent="0.2">
      <c r="B1957" s="7">
        <v>41113</v>
      </c>
      <c r="C1957" s="8">
        <v>8.59</v>
      </c>
      <c r="E1957" s="11">
        <f t="shared" si="50"/>
        <v>1.9988907741928602E-2</v>
      </c>
    </row>
    <row r="1958" spans="2:5" x14ac:dyDescent="0.2">
      <c r="B1958" s="7">
        <v>41112</v>
      </c>
      <c r="C1958" s="8">
        <v>8.42</v>
      </c>
      <c r="E1958" s="11">
        <f t="shared" si="50"/>
        <v>-3.7300361413208728E-2</v>
      </c>
    </row>
    <row r="1959" spans="2:5" x14ac:dyDescent="0.2">
      <c r="B1959" s="7">
        <v>41111</v>
      </c>
      <c r="C1959" s="8">
        <v>8.74</v>
      </c>
      <c r="E1959" s="11">
        <f t="shared" si="50"/>
        <v>3.4927881059578433E-2</v>
      </c>
    </row>
    <row r="1960" spans="2:5" x14ac:dyDescent="0.2">
      <c r="B1960" s="7">
        <v>41110</v>
      </c>
      <c r="C1960" s="8">
        <v>8.44</v>
      </c>
      <c r="E1960" s="11">
        <f t="shared" si="50"/>
        <v>-3.7213596340434321E-2</v>
      </c>
    </row>
    <row r="1961" spans="2:5" x14ac:dyDescent="0.2">
      <c r="B1961" s="7">
        <v>41109</v>
      </c>
      <c r="C1961" s="8">
        <v>8.76</v>
      </c>
      <c r="E1961" s="11">
        <f t="shared" si="50"/>
        <v>-2.7028672387919374E-2</v>
      </c>
    </row>
    <row r="1962" spans="2:5" x14ac:dyDescent="0.2">
      <c r="B1962" s="7">
        <v>41108</v>
      </c>
      <c r="C1962" s="8">
        <v>9</v>
      </c>
      <c r="E1962" s="11">
        <f t="shared" si="50"/>
        <v>5.1293294387550481E-2</v>
      </c>
    </row>
    <row r="1963" spans="2:5" x14ac:dyDescent="0.2">
      <c r="B1963" s="7">
        <v>41107</v>
      </c>
      <c r="C1963" s="8">
        <v>8.5500000000000007</v>
      </c>
      <c r="E1963" s="11">
        <f t="shared" si="50"/>
        <v>2.9675768146116541E-2</v>
      </c>
    </row>
    <row r="1964" spans="2:5" x14ac:dyDescent="0.2">
      <c r="B1964" s="7">
        <v>41106</v>
      </c>
      <c r="C1964" s="8">
        <v>8.3000000000000007</v>
      </c>
      <c r="E1964" s="11">
        <f t="shared" si="50"/>
        <v>9.2062447353194965E-2</v>
      </c>
    </row>
    <row r="1965" spans="2:5" x14ac:dyDescent="0.2">
      <c r="B1965" s="7">
        <v>41105</v>
      </c>
      <c r="C1965" s="8">
        <v>7.57</v>
      </c>
      <c r="E1965" s="11">
        <f t="shared" si="50"/>
        <v>2.645504188424175E-3</v>
      </c>
    </row>
    <row r="1966" spans="2:5" x14ac:dyDescent="0.2">
      <c r="B1966" s="7">
        <v>41104</v>
      </c>
      <c r="C1966" s="8">
        <v>7.55</v>
      </c>
      <c r="E1966" s="11">
        <f t="shared" si="50"/>
        <v>-5.2840281466052666E-3</v>
      </c>
    </row>
    <row r="1967" spans="2:5" x14ac:dyDescent="0.2">
      <c r="B1967" s="7">
        <v>41103</v>
      </c>
      <c r="C1967" s="8">
        <v>7.59</v>
      </c>
      <c r="E1967" s="11">
        <f t="shared" si="50"/>
        <v>0</v>
      </c>
    </row>
    <row r="1968" spans="2:5" x14ac:dyDescent="0.2">
      <c r="B1968" s="7">
        <v>41102</v>
      </c>
      <c r="C1968" s="8">
        <v>7.59</v>
      </c>
      <c r="E1968" s="11">
        <f t="shared" si="50"/>
        <v>6.1118815056045536E-2</v>
      </c>
    </row>
    <row r="1969" spans="2:5" x14ac:dyDescent="0.2">
      <c r="B1969" s="7">
        <v>41101</v>
      </c>
      <c r="C1969" s="8">
        <v>7.14</v>
      </c>
      <c r="E1969" s="11">
        <f t="shared" si="50"/>
        <v>8.4388686458646035E-3</v>
      </c>
    </row>
    <row r="1970" spans="2:5" x14ac:dyDescent="0.2">
      <c r="B1970" s="7">
        <v>41100</v>
      </c>
      <c r="C1970" s="8">
        <v>7.08</v>
      </c>
      <c r="E1970" s="11">
        <f t="shared" si="50"/>
        <v>1.997213318691517E-2</v>
      </c>
    </row>
    <row r="1971" spans="2:5" x14ac:dyDescent="0.2">
      <c r="B1971" s="7">
        <v>41099</v>
      </c>
      <c r="C1971" s="8">
        <v>6.94</v>
      </c>
      <c r="E1971" s="11">
        <f t="shared" si="50"/>
        <v>3.0726630862076589E-2</v>
      </c>
    </row>
    <row r="1972" spans="2:5" x14ac:dyDescent="0.2">
      <c r="B1972" s="7">
        <v>41098</v>
      </c>
      <c r="C1972" s="8">
        <v>6.73</v>
      </c>
      <c r="E1972" s="11">
        <f t="shared" si="50"/>
        <v>-8.8757979139682912E-3</v>
      </c>
    </row>
    <row r="1973" spans="2:5" x14ac:dyDescent="0.2">
      <c r="B1973" s="7">
        <v>41097</v>
      </c>
      <c r="C1973" s="8">
        <v>6.79</v>
      </c>
      <c r="E1973" s="11">
        <f t="shared" si="50"/>
        <v>2.9897593056188877E-2</v>
      </c>
    </row>
    <row r="1974" spans="2:5" x14ac:dyDescent="0.2">
      <c r="B1974" s="7">
        <v>41096</v>
      </c>
      <c r="C1974" s="8">
        <v>6.59</v>
      </c>
      <c r="E1974" s="11">
        <f t="shared" si="50"/>
        <v>-1.5163005179639638E-3</v>
      </c>
    </row>
    <row r="1975" spans="2:5" x14ac:dyDescent="0.2">
      <c r="B1975" s="7">
        <v>41095</v>
      </c>
      <c r="C1975" s="8">
        <v>6.6</v>
      </c>
      <c r="E1975" s="11">
        <f t="shared" si="50"/>
        <v>2.4541108916117445E-2</v>
      </c>
    </row>
    <row r="1976" spans="2:5" x14ac:dyDescent="0.2">
      <c r="B1976" s="7">
        <v>41094</v>
      </c>
      <c r="C1976" s="8">
        <v>6.44</v>
      </c>
      <c r="E1976" s="11">
        <f t="shared" si="50"/>
        <v>0</v>
      </c>
    </row>
    <row r="1977" spans="2:5" x14ac:dyDescent="0.2">
      <c r="B1977" s="7">
        <v>41093</v>
      </c>
      <c r="C1977" s="8">
        <v>6.44</v>
      </c>
      <c r="E1977" s="11">
        <f t="shared" si="50"/>
        <v>-2.60551137473327E-2</v>
      </c>
    </row>
    <row r="1978" spans="2:5" x14ac:dyDescent="0.2">
      <c r="B1978" s="7">
        <v>41092</v>
      </c>
      <c r="C1978" s="8">
        <v>6.61</v>
      </c>
      <c r="E1978" s="11">
        <f t="shared" si="50"/>
        <v>1.3709277925033363E-2</v>
      </c>
    </row>
    <row r="1979" spans="2:5" x14ac:dyDescent="0.2">
      <c r="B1979" s="7">
        <v>41091</v>
      </c>
      <c r="C1979" s="8">
        <v>6.52</v>
      </c>
      <c r="E1979" s="11">
        <f t="shared" si="50"/>
        <v>-1.3709277925033467E-2</v>
      </c>
    </row>
    <row r="1980" spans="2:5" x14ac:dyDescent="0.2">
      <c r="B1980" s="7">
        <v>41090</v>
      </c>
      <c r="C1980" s="8">
        <v>6.61</v>
      </c>
      <c r="E1980" s="11">
        <f t="shared" si="50"/>
        <v>1.3709277925033363E-2</v>
      </c>
    </row>
    <row r="1981" spans="2:5" x14ac:dyDescent="0.2">
      <c r="B1981" s="7">
        <v>41089</v>
      </c>
      <c r="C1981" s="8">
        <v>6.52</v>
      </c>
      <c r="E1981" s="11">
        <f t="shared" si="50"/>
        <v>3.0721990369700588E-3</v>
      </c>
    </row>
    <row r="1982" spans="2:5" x14ac:dyDescent="0.2">
      <c r="B1982" s="7">
        <v>41088</v>
      </c>
      <c r="C1982" s="8">
        <v>6.5</v>
      </c>
      <c r="E1982" s="11">
        <f t="shared" si="50"/>
        <v>1.5396461855928362E-3</v>
      </c>
    </row>
    <row r="1983" spans="2:5" x14ac:dyDescent="0.2">
      <c r="B1983" s="7">
        <v>41087</v>
      </c>
      <c r="C1983" s="8">
        <v>6.49</v>
      </c>
      <c r="E1983" s="11">
        <f t="shared" si="50"/>
        <v>1.24032597834199E-2</v>
      </c>
    </row>
    <row r="1984" spans="2:5" x14ac:dyDescent="0.2">
      <c r="B1984" s="7">
        <v>41086</v>
      </c>
      <c r="C1984" s="8">
        <v>6.41</v>
      </c>
      <c r="E1984" s="11">
        <f t="shared" si="50"/>
        <v>2.3679085820571655E-2</v>
      </c>
    </row>
    <row r="1985" spans="2:5" x14ac:dyDescent="0.2">
      <c r="B1985" s="7">
        <v>41085</v>
      </c>
      <c r="C1985" s="8">
        <v>6.26</v>
      </c>
      <c r="E1985" s="11">
        <f t="shared" si="50"/>
        <v>-2.2117805253619106E-2</v>
      </c>
    </row>
    <row r="1986" spans="2:5" x14ac:dyDescent="0.2">
      <c r="B1986" s="7">
        <v>41084</v>
      </c>
      <c r="C1986" s="8">
        <v>6.4</v>
      </c>
      <c r="E1986" s="11">
        <f t="shared" si="50"/>
        <v>-7.7821404420549628E-3</v>
      </c>
    </row>
    <row r="1987" spans="2:5" x14ac:dyDescent="0.2">
      <c r="B1987" s="7">
        <v>41083</v>
      </c>
      <c r="C1987" s="8">
        <v>6.45</v>
      </c>
      <c r="E1987" s="11">
        <f t="shared" si="50"/>
        <v>-2.1473217706734705E-2</v>
      </c>
    </row>
    <row r="1988" spans="2:5" x14ac:dyDescent="0.2">
      <c r="B1988" s="7">
        <v>41082</v>
      </c>
      <c r="C1988" s="8">
        <v>6.59</v>
      </c>
      <c r="E1988" s="11">
        <f t="shared" si="50"/>
        <v>-7.5586149739266147E-3</v>
      </c>
    </row>
    <row r="1989" spans="2:5" x14ac:dyDescent="0.2">
      <c r="B1989" s="7">
        <v>41081</v>
      </c>
      <c r="C1989" s="8">
        <v>6.64</v>
      </c>
      <c r="E1989" s="11">
        <f t="shared" si="50"/>
        <v>0</v>
      </c>
    </row>
    <row r="1990" spans="2:5" x14ac:dyDescent="0.2">
      <c r="B1990" s="7">
        <v>41080</v>
      </c>
      <c r="C1990" s="8">
        <v>6.64</v>
      </c>
      <c r="E1990" s="11">
        <f t="shared" si="50"/>
        <v>2.7482645693831884E-2</v>
      </c>
    </row>
    <row r="1991" spans="2:5" x14ac:dyDescent="0.2">
      <c r="B1991" s="7">
        <v>41079</v>
      </c>
      <c r="C1991" s="8">
        <v>6.46</v>
      </c>
      <c r="E1991" s="11">
        <f t="shared" ref="E1991:E2054" si="51">LN(C1991/C1992)</f>
        <v>6.3919517713287521E-2</v>
      </c>
    </row>
    <row r="1992" spans="2:5" x14ac:dyDescent="0.2">
      <c r="B1992" s="7">
        <v>41078</v>
      </c>
      <c r="C1992" s="8">
        <v>6.06</v>
      </c>
      <c r="E1992" s="11">
        <f t="shared" si="51"/>
        <v>-2.1225286615281818E-2</v>
      </c>
    </row>
    <row r="1993" spans="2:5" x14ac:dyDescent="0.2">
      <c r="B1993" s="7">
        <v>41077</v>
      </c>
      <c r="C1993" s="8">
        <v>6.19</v>
      </c>
      <c r="E1993" s="11">
        <f t="shared" si="51"/>
        <v>-3.4924184236073956E-2</v>
      </c>
    </row>
    <row r="1994" spans="2:5" x14ac:dyDescent="0.2">
      <c r="B1994" s="7">
        <v>41076</v>
      </c>
      <c r="C1994" s="8">
        <v>6.41</v>
      </c>
      <c r="E1994" s="11">
        <f t="shared" si="51"/>
        <v>-1.5588467692910788E-3</v>
      </c>
    </row>
    <row r="1995" spans="2:5" x14ac:dyDescent="0.2">
      <c r="B1995" s="7">
        <v>41075</v>
      </c>
      <c r="C1995" s="8">
        <v>6.42</v>
      </c>
      <c r="E1995" s="11">
        <f t="shared" si="51"/>
        <v>8.446576679019599E-2</v>
      </c>
    </row>
    <row r="1996" spans="2:5" x14ac:dyDescent="0.2">
      <c r="B1996" s="7">
        <v>41074</v>
      </c>
      <c r="C1996" s="8">
        <v>5.9</v>
      </c>
      <c r="E1996" s="11">
        <f t="shared" si="51"/>
        <v>6.8027473227526203E-3</v>
      </c>
    </row>
    <row r="1997" spans="2:5" x14ac:dyDescent="0.2">
      <c r="B1997" s="7">
        <v>41073</v>
      </c>
      <c r="C1997" s="8">
        <v>5.86</v>
      </c>
      <c r="E1997" s="11">
        <f t="shared" si="51"/>
        <v>2.5930579921002419E-2</v>
      </c>
    </row>
    <row r="1998" spans="2:5" x14ac:dyDescent="0.2">
      <c r="B1998" s="7">
        <v>41072</v>
      </c>
      <c r="C1998" s="8">
        <v>5.71</v>
      </c>
      <c r="E1998" s="11">
        <f t="shared" si="51"/>
        <v>3.3841163378914949E-2</v>
      </c>
    </row>
    <row r="1999" spans="2:5" x14ac:dyDescent="0.2">
      <c r="B1999" s="7">
        <v>41071</v>
      </c>
      <c r="C1999" s="8">
        <v>5.52</v>
      </c>
      <c r="E1999" s="11">
        <f t="shared" si="51"/>
        <v>1.8282044837449073E-2</v>
      </c>
    </row>
    <row r="2000" spans="2:5" x14ac:dyDescent="0.2">
      <c r="B2000" s="7">
        <v>41070</v>
      </c>
      <c r="C2000" s="8">
        <v>5.42</v>
      </c>
      <c r="E2000" s="11">
        <f t="shared" si="51"/>
        <v>-1.1009285508369368E-2</v>
      </c>
    </row>
    <row r="2001" spans="2:5" x14ac:dyDescent="0.2">
      <c r="B2001" s="7">
        <v>41069</v>
      </c>
      <c r="C2001" s="8">
        <v>5.48</v>
      </c>
      <c r="E2001" s="11">
        <f t="shared" si="51"/>
        <v>-2.3445618574680801E-2</v>
      </c>
    </row>
    <row r="2002" spans="2:5" x14ac:dyDescent="0.2">
      <c r="B2002" s="7">
        <v>41068</v>
      </c>
      <c r="C2002" s="8">
        <v>5.61</v>
      </c>
      <c r="E2002" s="11">
        <f t="shared" si="51"/>
        <v>1.4362904000361623E-2</v>
      </c>
    </row>
    <row r="2003" spans="2:5" x14ac:dyDescent="0.2">
      <c r="B2003" s="7">
        <v>41067</v>
      </c>
      <c r="C2003" s="8">
        <v>5.53</v>
      </c>
      <c r="E2003" s="11">
        <f t="shared" si="51"/>
        <v>2.1938722675853336E-2</v>
      </c>
    </row>
    <row r="2004" spans="2:5" x14ac:dyDescent="0.2">
      <c r="B2004" s="7">
        <v>41066</v>
      </c>
      <c r="C2004" s="8">
        <v>5.41</v>
      </c>
      <c r="E2004" s="11">
        <f t="shared" si="51"/>
        <v>7.4211843376168259E-3</v>
      </c>
    </row>
    <row r="2005" spans="2:5" x14ac:dyDescent="0.2">
      <c r="B2005" s="7">
        <v>41065</v>
      </c>
      <c r="C2005" s="8">
        <v>5.37</v>
      </c>
      <c r="E2005" s="11">
        <f t="shared" si="51"/>
        <v>2.833050662622599E-2</v>
      </c>
    </row>
    <row r="2006" spans="2:5" x14ac:dyDescent="0.2">
      <c r="B2006" s="7">
        <v>41064</v>
      </c>
      <c r="C2006" s="8">
        <v>5.22</v>
      </c>
      <c r="E2006" s="11">
        <f t="shared" si="51"/>
        <v>5.7637047167499126E-3</v>
      </c>
    </row>
    <row r="2007" spans="2:5" x14ac:dyDescent="0.2">
      <c r="B2007" s="7">
        <v>41063</v>
      </c>
      <c r="C2007" s="8">
        <v>5.19</v>
      </c>
      <c r="E2007" s="11">
        <f t="shared" si="51"/>
        <v>0</v>
      </c>
    </row>
    <row r="2008" spans="2:5" x14ac:dyDescent="0.2">
      <c r="B2008" s="7">
        <v>41062</v>
      </c>
      <c r="C2008" s="8">
        <v>5.19</v>
      </c>
      <c r="E2008" s="11">
        <f t="shared" si="51"/>
        <v>-5.7637047167499065E-3</v>
      </c>
    </row>
    <row r="2009" spans="2:5" x14ac:dyDescent="0.2">
      <c r="B2009" s="7">
        <v>41061</v>
      </c>
      <c r="C2009" s="8">
        <v>5.22</v>
      </c>
      <c r="E2009" s="11">
        <f t="shared" si="51"/>
        <v>9.6247133742094725E-3</v>
      </c>
    </row>
    <row r="2010" spans="2:5" x14ac:dyDescent="0.2">
      <c r="B2010" s="7">
        <v>41060</v>
      </c>
      <c r="C2010" s="8">
        <v>5.17</v>
      </c>
      <c r="E2010" s="11">
        <f t="shared" si="51"/>
        <v>5.8196090532640025E-3</v>
      </c>
    </row>
    <row r="2011" spans="2:5" x14ac:dyDescent="0.2">
      <c r="B2011" s="7">
        <v>41059</v>
      </c>
      <c r="C2011" s="8">
        <v>5.14</v>
      </c>
      <c r="E2011" s="11">
        <f t="shared" si="51"/>
        <v>5.8536752514605078E-3</v>
      </c>
    </row>
    <row r="2012" spans="2:5" x14ac:dyDescent="0.2">
      <c r="B2012" s="7">
        <v>41058</v>
      </c>
      <c r="C2012" s="8">
        <v>5.1100000000000003</v>
      </c>
      <c r="E2012" s="11">
        <f t="shared" si="51"/>
        <v>7.8585866125213105E-3</v>
      </c>
    </row>
    <row r="2013" spans="2:5" x14ac:dyDescent="0.2">
      <c r="B2013" s="7">
        <v>41057</v>
      </c>
      <c r="C2013" s="8">
        <v>5.07</v>
      </c>
      <c r="E2013" s="11">
        <f t="shared" si="51"/>
        <v>0</v>
      </c>
    </row>
    <row r="2014" spans="2:5" x14ac:dyDescent="0.2">
      <c r="B2014" s="7">
        <v>41056</v>
      </c>
      <c r="C2014" s="8">
        <v>5.07</v>
      </c>
      <c r="E2014" s="11">
        <f t="shared" si="51"/>
        <v>0</v>
      </c>
    </row>
    <row r="2015" spans="2:5" x14ac:dyDescent="0.2">
      <c r="B2015" s="7">
        <v>41055</v>
      </c>
      <c r="C2015" s="8">
        <v>5.07</v>
      </c>
      <c r="E2015" s="11">
        <f t="shared" si="51"/>
        <v>-1.9704439872987251E-3</v>
      </c>
    </row>
    <row r="2016" spans="2:5" x14ac:dyDescent="0.2">
      <c r="B2016" s="7">
        <v>41054</v>
      </c>
      <c r="C2016" s="8">
        <v>5.08</v>
      </c>
      <c r="E2016" s="11">
        <f t="shared" si="51"/>
        <v>-7.8431774610258926E-3</v>
      </c>
    </row>
    <row r="2017" spans="2:5" x14ac:dyDescent="0.2">
      <c r="B2017" s="7">
        <v>41053</v>
      </c>
      <c r="C2017" s="8">
        <v>5.12</v>
      </c>
      <c r="E2017" s="11">
        <f t="shared" si="51"/>
        <v>3.9138993211363148E-3</v>
      </c>
    </row>
    <row r="2018" spans="2:5" x14ac:dyDescent="0.2">
      <c r="B2018" s="7">
        <v>41052</v>
      </c>
      <c r="C2018" s="8">
        <v>5.0999999999999996</v>
      </c>
      <c r="E2018" s="11">
        <f t="shared" si="51"/>
        <v>1.3820555618632095E-2</v>
      </c>
    </row>
    <row r="2019" spans="2:5" x14ac:dyDescent="0.2">
      <c r="B2019" s="7">
        <v>41051</v>
      </c>
      <c r="C2019" s="8">
        <v>5.03</v>
      </c>
      <c r="E2019" s="11">
        <f t="shared" si="51"/>
        <v>-9.8912774787426674E-3</v>
      </c>
    </row>
    <row r="2020" spans="2:5" x14ac:dyDescent="0.2">
      <c r="B2020" s="7">
        <v>41050</v>
      </c>
      <c r="C2020" s="8">
        <v>5.08</v>
      </c>
      <c r="E2020" s="11">
        <f t="shared" si="51"/>
        <v>9.8912774787427004E-3</v>
      </c>
    </row>
    <row r="2021" spans="2:5" x14ac:dyDescent="0.2">
      <c r="B2021" s="7">
        <v>41049</v>
      </c>
      <c r="C2021" s="8">
        <v>5.03</v>
      </c>
      <c r="E2021" s="11">
        <f t="shared" si="51"/>
        <v>-7.920833491443997E-3</v>
      </c>
    </row>
    <row r="2022" spans="2:5" x14ac:dyDescent="0.2">
      <c r="B2022" s="7">
        <v>41048</v>
      </c>
      <c r="C2022" s="8">
        <v>5.07</v>
      </c>
      <c r="E2022" s="11">
        <f t="shared" si="51"/>
        <v>0</v>
      </c>
    </row>
    <row r="2023" spans="2:5" x14ac:dyDescent="0.2">
      <c r="B2023" s="7">
        <v>41047</v>
      </c>
      <c r="C2023" s="8">
        <v>5.07</v>
      </c>
      <c r="E2023" s="11">
        <f t="shared" si="51"/>
        <v>9.9108838994541783E-3</v>
      </c>
    </row>
    <row r="2024" spans="2:5" x14ac:dyDescent="0.2">
      <c r="B2024" s="7">
        <v>41046</v>
      </c>
      <c r="C2024" s="8">
        <v>5.0199999999999996</v>
      </c>
      <c r="E2024" s="11">
        <f t="shared" si="51"/>
        <v>-3.9761483796395174E-3</v>
      </c>
    </row>
    <row r="2025" spans="2:5" x14ac:dyDescent="0.2">
      <c r="B2025" s="7">
        <v>41045</v>
      </c>
      <c r="C2025" s="8">
        <v>5.04</v>
      </c>
      <c r="E2025" s="11">
        <f t="shared" si="51"/>
        <v>1.8018505502678212E-2</v>
      </c>
    </row>
    <row r="2026" spans="2:5" x14ac:dyDescent="0.2">
      <c r="B2026" s="7">
        <v>41044</v>
      </c>
      <c r="C2026" s="8">
        <v>4.95</v>
      </c>
      <c r="E2026" s="11">
        <f t="shared" si="51"/>
        <v>4.0485885260003324E-3</v>
      </c>
    </row>
    <row r="2027" spans="2:5" x14ac:dyDescent="0.2">
      <c r="B2027" s="7">
        <v>41043</v>
      </c>
      <c r="C2027" s="8">
        <v>4.93</v>
      </c>
      <c r="E2027" s="11">
        <f t="shared" si="51"/>
        <v>-2.0263431452325841E-3</v>
      </c>
    </row>
    <row r="2028" spans="2:5" x14ac:dyDescent="0.2">
      <c r="B2028" s="7">
        <v>41042</v>
      </c>
      <c r="C2028" s="8">
        <v>4.9400000000000004</v>
      </c>
      <c r="E2028" s="11">
        <f t="shared" si="51"/>
        <v>6.0913893934019126E-3</v>
      </c>
    </row>
    <row r="2029" spans="2:5" x14ac:dyDescent="0.2">
      <c r="B2029" s="7">
        <v>41041</v>
      </c>
      <c r="C2029" s="8">
        <v>4.91</v>
      </c>
      <c r="E2029" s="11">
        <f t="shared" si="51"/>
        <v>-8.1136347741697749E-3</v>
      </c>
    </row>
    <row r="2030" spans="2:5" x14ac:dyDescent="0.2">
      <c r="B2030" s="7">
        <v>41040</v>
      </c>
      <c r="C2030" s="8">
        <v>4.95</v>
      </c>
      <c r="E2030" s="11">
        <f t="shared" si="51"/>
        <v>1.6293639486100533E-2</v>
      </c>
    </row>
    <row r="2031" spans="2:5" x14ac:dyDescent="0.2">
      <c r="B2031" s="7">
        <v>41039</v>
      </c>
      <c r="C2031" s="8">
        <v>4.87</v>
      </c>
      <c r="E2031" s="11">
        <f t="shared" si="51"/>
        <v>-3.0335996609139264E-2</v>
      </c>
    </row>
    <row r="2032" spans="2:5" x14ac:dyDescent="0.2">
      <c r="B2032" s="7">
        <v>41038</v>
      </c>
      <c r="C2032" s="8">
        <v>5.0199999999999996</v>
      </c>
      <c r="E2032" s="11">
        <f t="shared" si="51"/>
        <v>0</v>
      </c>
    </row>
    <row r="2033" spans="2:5" x14ac:dyDescent="0.2">
      <c r="B2033" s="7">
        <v>41037</v>
      </c>
      <c r="C2033" s="8">
        <v>5.0199999999999996</v>
      </c>
      <c r="E2033" s="11">
        <f t="shared" si="51"/>
        <v>-5.9583095836306353E-3</v>
      </c>
    </row>
    <row r="2034" spans="2:5" x14ac:dyDescent="0.2">
      <c r="B2034" s="7">
        <v>41036</v>
      </c>
      <c r="C2034" s="8">
        <v>5.05</v>
      </c>
      <c r="E2034" s="11">
        <f t="shared" si="51"/>
        <v>-5.9230183031221675E-3</v>
      </c>
    </row>
    <row r="2035" spans="2:5" x14ac:dyDescent="0.2">
      <c r="B2035" s="7">
        <v>41035</v>
      </c>
      <c r="C2035" s="8">
        <v>5.08</v>
      </c>
      <c r="E2035" s="11">
        <f t="shared" si="51"/>
        <v>7.9051795071132473E-3</v>
      </c>
    </row>
    <row r="2036" spans="2:5" x14ac:dyDescent="0.2">
      <c r="B2036" s="7">
        <v>41034</v>
      </c>
      <c r="C2036" s="8">
        <v>5.04</v>
      </c>
      <c r="E2036" s="11">
        <f t="shared" si="51"/>
        <v>-5.9347355198145777E-3</v>
      </c>
    </row>
    <row r="2037" spans="2:5" x14ac:dyDescent="0.2">
      <c r="B2037" s="7">
        <v>41033</v>
      </c>
      <c r="C2037" s="8">
        <v>5.07</v>
      </c>
      <c r="E2037" s="11">
        <f t="shared" si="51"/>
        <v>-5.8997221271881598E-3</v>
      </c>
    </row>
    <row r="2038" spans="2:5" x14ac:dyDescent="0.2">
      <c r="B2038" s="7">
        <v>41032</v>
      </c>
      <c r="C2038" s="8">
        <v>5.0999999999999996</v>
      </c>
      <c r="E2038" s="11">
        <f t="shared" si="51"/>
        <v>7.8740564309058656E-3</v>
      </c>
    </row>
    <row r="2039" spans="2:5" x14ac:dyDescent="0.2">
      <c r="B2039" s="7">
        <v>41031</v>
      </c>
      <c r="C2039" s="8">
        <v>5.0599999999999996</v>
      </c>
      <c r="E2039" s="11">
        <f t="shared" si="51"/>
        <v>1.7946643190836824E-2</v>
      </c>
    </row>
    <row r="2040" spans="2:5" x14ac:dyDescent="0.2">
      <c r="B2040" s="7">
        <v>41030</v>
      </c>
      <c r="C2040" s="8">
        <v>4.97</v>
      </c>
      <c r="E2040" s="11">
        <f t="shared" si="51"/>
        <v>-6.0180723255630212E-3</v>
      </c>
    </row>
    <row r="2041" spans="2:5" x14ac:dyDescent="0.2">
      <c r="B2041" s="7">
        <v>41029</v>
      </c>
      <c r="C2041" s="8">
        <v>5</v>
      </c>
      <c r="E2041" s="11">
        <f t="shared" si="51"/>
        <v>1.8163970627671121E-2</v>
      </c>
    </row>
    <row r="2042" spans="2:5" x14ac:dyDescent="0.2">
      <c r="B2042" s="7">
        <v>41028</v>
      </c>
      <c r="C2042" s="8">
        <v>4.91</v>
      </c>
      <c r="E2042" s="11">
        <f t="shared" si="51"/>
        <v>0</v>
      </c>
    </row>
    <row r="2043" spans="2:5" x14ac:dyDescent="0.2">
      <c r="B2043" s="7">
        <v>41027</v>
      </c>
      <c r="C2043" s="8">
        <v>4.91</v>
      </c>
      <c r="E2043" s="11">
        <f t="shared" si="51"/>
        <v>-2.6132140276848057E-2</v>
      </c>
    </row>
    <row r="2044" spans="2:5" x14ac:dyDescent="0.2">
      <c r="B2044" s="7">
        <v>41026</v>
      </c>
      <c r="C2044" s="8">
        <v>5.04</v>
      </c>
      <c r="E2044" s="11">
        <f t="shared" si="51"/>
        <v>1.197619104671562E-2</v>
      </c>
    </row>
    <row r="2045" spans="2:5" x14ac:dyDescent="0.2">
      <c r="B2045" s="7">
        <v>41025</v>
      </c>
      <c r="C2045" s="8">
        <v>4.9800000000000004</v>
      </c>
      <c r="E2045" s="11">
        <f t="shared" si="51"/>
        <v>-3.1623188430512067E-2</v>
      </c>
    </row>
    <row r="2046" spans="2:5" x14ac:dyDescent="0.2">
      <c r="B2046" s="7">
        <v>41024</v>
      </c>
      <c r="C2046" s="8">
        <v>5.14</v>
      </c>
      <c r="E2046" s="11">
        <f t="shared" si="51"/>
        <v>1.1741817876683195E-2</v>
      </c>
    </row>
    <row r="2047" spans="2:5" x14ac:dyDescent="0.2">
      <c r="B2047" s="7">
        <v>41023</v>
      </c>
      <c r="C2047" s="8">
        <v>5.08</v>
      </c>
      <c r="E2047" s="11">
        <f t="shared" si="51"/>
        <v>1.5873349156290163E-2</v>
      </c>
    </row>
    <row r="2048" spans="2:5" x14ac:dyDescent="0.2">
      <c r="B2048" s="7">
        <v>41022</v>
      </c>
      <c r="C2048" s="8">
        <v>5</v>
      </c>
      <c r="E2048" s="11">
        <f t="shared" si="51"/>
        <v>-3.3434776086237343E-2</v>
      </c>
    </row>
    <row r="2049" spans="2:5" x14ac:dyDescent="0.2">
      <c r="B2049" s="7">
        <v>41021</v>
      </c>
      <c r="C2049" s="8">
        <v>5.17</v>
      </c>
      <c r="E2049" s="11">
        <f t="shared" si="51"/>
        <v>-1.3448809812613084E-2</v>
      </c>
    </row>
    <row r="2050" spans="2:5" x14ac:dyDescent="0.2">
      <c r="B2050" s="7">
        <v>41020</v>
      </c>
      <c r="C2050" s="8">
        <v>5.24</v>
      </c>
      <c r="E2050" s="11">
        <f t="shared" si="51"/>
        <v>-2.6366875840742224E-2</v>
      </c>
    </row>
    <row r="2051" spans="2:5" x14ac:dyDescent="0.2">
      <c r="B2051" s="7">
        <v>41019</v>
      </c>
      <c r="C2051" s="8">
        <v>5.38</v>
      </c>
      <c r="E2051" s="11">
        <f t="shared" si="51"/>
        <v>4.7582714991014935E-2</v>
      </c>
    </row>
    <row r="2052" spans="2:5" x14ac:dyDescent="0.2">
      <c r="B2052" s="7">
        <v>41018</v>
      </c>
      <c r="C2052" s="8">
        <v>5.13</v>
      </c>
      <c r="E2052" s="11">
        <f t="shared" si="51"/>
        <v>-5.8309203107932096E-3</v>
      </c>
    </row>
    <row r="2053" spans="2:5" x14ac:dyDescent="0.2">
      <c r="B2053" s="7">
        <v>41017</v>
      </c>
      <c r="C2053" s="8">
        <v>5.16</v>
      </c>
      <c r="E2053" s="11">
        <f t="shared" si="51"/>
        <v>3.5506688456909817E-2</v>
      </c>
    </row>
    <row r="2054" spans="2:5" x14ac:dyDescent="0.2">
      <c r="B2054" s="7">
        <v>41016</v>
      </c>
      <c r="C2054" s="8">
        <v>4.9800000000000004</v>
      </c>
      <c r="E2054" s="11">
        <f t="shared" si="51"/>
        <v>0</v>
      </c>
    </row>
    <row r="2055" spans="2:5" x14ac:dyDescent="0.2">
      <c r="B2055" s="7">
        <v>41015</v>
      </c>
      <c r="C2055" s="8">
        <v>4.9800000000000004</v>
      </c>
      <c r="E2055" s="11">
        <f t="shared" ref="E2055:E2118" si="52">LN(C2055/C2056)</f>
        <v>-2.006018726865743E-3</v>
      </c>
    </row>
    <row r="2056" spans="2:5" x14ac:dyDescent="0.2">
      <c r="B2056" s="7">
        <v>41014</v>
      </c>
      <c r="C2056" s="8">
        <v>4.99</v>
      </c>
      <c r="E2056" s="11">
        <f t="shared" si="52"/>
        <v>6.0301690265912311E-3</v>
      </c>
    </row>
    <row r="2057" spans="2:5" x14ac:dyDescent="0.2">
      <c r="B2057" s="7">
        <v>41013</v>
      </c>
      <c r="C2057" s="8">
        <v>4.96</v>
      </c>
      <c r="E2057" s="11">
        <f t="shared" si="52"/>
        <v>6.066752682237362E-3</v>
      </c>
    </row>
    <row r="2058" spans="2:5" x14ac:dyDescent="0.2">
      <c r="B2058" s="7">
        <v>41012</v>
      </c>
      <c r="C2058" s="8">
        <v>4.93</v>
      </c>
      <c r="E2058" s="11">
        <f t="shared" si="52"/>
        <v>0</v>
      </c>
    </row>
    <row r="2059" spans="2:5" x14ac:dyDescent="0.2">
      <c r="B2059" s="7">
        <v>41011</v>
      </c>
      <c r="C2059" s="8">
        <v>4.93</v>
      </c>
      <c r="E2059" s="11">
        <f t="shared" si="52"/>
        <v>2.0304575503819213E-3</v>
      </c>
    </row>
    <row r="2060" spans="2:5" x14ac:dyDescent="0.2">
      <c r="B2060" s="7">
        <v>41010</v>
      </c>
      <c r="C2060" s="8">
        <v>4.92</v>
      </c>
      <c r="E2060" s="11">
        <f t="shared" si="52"/>
        <v>2.4692612590371633E-2</v>
      </c>
    </row>
    <row r="2061" spans="2:5" x14ac:dyDescent="0.2">
      <c r="B2061" s="7">
        <v>41009</v>
      </c>
      <c r="C2061" s="8">
        <v>4.8</v>
      </c>
      <c r="E2061" s="11">
        <f t="shared" si="52"/>
        <v>1.0471299867295437E-2</v>
      </c>
    </row>
    <row r="2062" spans="2:5" x14ac:dyDescent="0.2">
      <c r="B2062" s="7">
        <v>41008</v>
      </c>
      <c r="C2062" s="8">
        <v>4.75</v>
      </c>
      <c r="E2062" s="11">
        <f t="shared" si="52"/>
        <v>-2.1030501967787877E-3</v>
      </c>
    </row>
    <row r="2063" spans="2:5" x14ac:dyDescent="0.2">
      <c r="B2063" s="7">
        <v>41007</v>
      </c>
      <c r="C2063" s="8">
        <v>4.76</v>
      </c>
      <c r="E2063" s="11">
        <f t="shared" si="52"/>
        <v>1.2685159527315642E-2</v>
      </c>
    </row>
    <row r="2064" spans="2:5" x14ac:dyDescent="0.2">
      <c r="B2064" s="7">
        <v>41006</v>
      </c>
      <c r="C2064" s="8">
        <v>4.7</v>
      </c>
      <c r="E2064" s="11">
        <f t="shared" si="52"/>
        <v>-5.9873401047414454E-2</v>
      </c>
    </row>
    <row r="2065" spans="2:5" x14ac:dyDescent="0.2">
      <c r="B2065" s="7">
        <v>41005</v>
      </c>
      <c r="C2065" s="8">
        <v>4.99</v>
      </c>
      <c r="E2065" s="11">
        <f t="shared" si="52"/>
        <v>-2.0020026706730793E-3</v>
      </c>
    </row>
    <row r="2066" spans="2:5" x14ac:dyDescent="0.2">
      <c r="B2066" s="7">
        <v>41004</v>
      </c>
      <c r="C2066" s="8">
        <v>5</v>
      </c>
      <c r="E2066" s="11">
        <f t="shared" si="52"/>
        <v>-1.9980026626729977E-3</v>
      </c>
    </row>
    <row r="2067" spans="2:5" x14ac:dyDescent="0.2">
      <c r="B2067" s="7">
        <v>41003</v>
      </c>
      <c r="C2067" s="8">
        <v>5.01</v>
      </c>
      <c r="E2067" s="11">
        <f t="shared" si="52"/>
        <v>4.0000053333461372E-3</v>
      </c>
    </row>
    <row r="2068" spans="2:5" x14ac:dyDescent="0.2">
      <c r="B2068" s="7">
        <v>41002</v>
      </c>
      <c r="C2068" s="8">
        <v>4.99</v>
      </c>
      <c r="E2068" s="11">
        <f t="shared" si="52"/>
        <v>-9.970172319849915E-3</v>
      </c>
    </row>
    <row r="2069" spans="2:5" x14ac:dyDescent="0.2">
      <c r="B2069" s="7">
        <v>41001</v>
      </c>
      <c r="C2069" s="8">
        <v>5.04</v>
      </c>
      <c r="E2069" s="11">
        <f t="shared" si="52"/>
        <v>3.0213778596496633E-2</v>
      </c>
    </row>
    <row r="2070" spans="2:5" x14ac:dyDescent="0.2">
      <c r="B2070" s="7">
        <v>41000</v>
      </c>
      <c r="C2070" s="8">
        <v>4.8899999999999997</v>
      </c>
      <c r="E2070" s="11">
        <f t="shared" si="52"/>
        <v>-2.0429016298004047E-3</v>
      </c>
    </row>
    <row r="2071" spans="2:5" x14ac:dyDescent="0.2">
      <c r="B2071" s="7">
        <v>40999</v>
      </c>
      <c r="C2071" s="8">
        <v>4.9000000000000004</v>
      </c>
      <c r="E2071" s="11">
        <f t="shared" si="52"/>
        <v>4.0899852515252876E-3</v>
      </c>
    </row>
    <row r="2072" spans="2:5" x14ac:dyDescent="0.2">
      <c r="B2072" s="7">
        <v>40998</v>
      </c>
      <c r="C2072" s="8">
        <v>4.88</v>
      </c>
      <c r="E2072" s="11">
        <f t="shared" si="52"/>
        <v>8.2304991365154435E-3</v>
      </c>
    </row>
    <row r="2073" spans="2:5" x14ac:dyDescent="0.2">
      <c r="B2073" s="7">
        <v>40997</v>
      </c>
      <c r="C2073" s="8">
        <v>4.84</v>
      </c>
      <c r="E2073" s="11">
        <f t="shared" si="52"/>
        <v>-1.8424267326058359E-2</v>
      </c>
    </row>
    <row r="2074" spans="2:5" x14ac:dyDescent="0.2">
      <c r="B2074" s="7">
        <v>40996</v>
      </c>
      <c r="C2074" s="8">
        <v>4.93</v>
      </c>
      <c r="E2074" s="11">
        <f t="shared" si="52"/>
        <v>1.8424267326058286E-2</v>
      </c>
    </row>
    <row r="2075" spans="2:5" x14ac:dyDescent="0.2">
      <c r="B2075" s="7">
        <v>40995</v>
      </c>
      <c r="C2075" s="8">
        <v>4.84</v>
      </c>
      <c r="E2075" s="11">
        <f t="shared" si="52"/>
        <v>2.2989518224698562E-2</v>
      </c>
    </row>
    <row r="2076" spans="2:5" x14ac:dyDescent="0.2">
      <c r="B2076" s="7">
        <v>40994</v>
      </c>
      <c r="C2076" s="8">
        <v>4.7300000000000004</v>
      </c>
      <c r="E2076" s="11">
        <f t="shared" si="52"/>
        <v>4.0998190450584976E-2</v>
      </c>
    </row>
    <row r="2077" spans="2:5" x14ac:dyDescent="0.2">
      <c r="B2077" s="7">
        <v>40993</v>
      </c>
      <c r="C2077" s="8">
        <v>4.54</v>
      </c>
      <c r="E2077" s="11">
        <f t="shared" si="52"/>
        <v>-6.1919455611224666E-2</v>
      </c>
    </row>
    <row r="2078" spans="2:5" x14ac:dyDescent="0.2">
      <c r="B2078" s="7">
        <v>40992</v>
      </c>
      <c r="C2078" s="8">
        <v>4.83</v>
      </c>
      <c r="E2078" s="11">
        <f t="shared" si="52"/>
        <v>1.0405921161116601E-2</v>
      </c>
    </row>
    <row r="2079" spans="2:5" x14ac:dyDescent="0.2">
      <c r="B2079" s="7">
        <v>40991</v>
      </c>
      <c r="C2079" s="8">
        <v>4.78</v>
      </c>
      <c r="E2079" s="11">
        <f t="shared" si="52"/>
        <v>-2.6833395303064576E-2</v>
      </c>
    </row>
    <row r="2080" spans="2:5" x14ac:dyDescent="0.2">
      <c r="B2080" s="7">
        <v>40990</v>
      </c>
      <c r="C2080" s="8">
        <v>4.91</v>
      </c>
      <c r="E2080" s="11">
        <f t="shared" si="52"/>
        <v>-1.0131798930406839E-2</v>
      </c>
    </row>
    <row r="2081" spans="2:5" x14ac:dyDescent="0.2">
      <c r="B2081" s="7">
        <v>40989</v>
      </c>
      <c r="C2081" s="8">
        <v>4.96</v>
      </c>
      <c r="E2081" s="11">
        <f t="shared" si="52"/>
        <v>3.4875329314012188E-2</v>
      </c>
    </row>
    <row r="2082" spans="2:5" x14ac:dyDescent="0.2">
      <c r="B2082" s="7">
        <v>40988</v>
      </c>
      <c r="C2082" s="8">
        <v>4.79</v>
      </c>
      <c r="E2082" s="11">
        <f t="shared" si="52"/>
        <v>-8.3160562416575053E-3</v>
      </c>
    </row>
    <row r="2083" spans="2:5" x14ac:dyDescent="0.2">
      <c r="B2083" s="7">
        <v>40987</v>
      </c>
      <c r="C2083" s="8">
        <v>4.83</v>
      </c>
      <c r="E2083" s="11">
        <f t="shared" si="52"/>
        <v>-8.3381608939051013E-2</v>
      </c>
    </row>
    <row r="2084" spans="2:5" x14ac:dyDescent="0.2">
      <c r="B2084" s="7">
        <v>40986</v>
      </c>
      <c r="C2084" s="8">
        <v>5.25</v>
      </c>
      <c r="E2084" s="11">
        <f t="shared" si="52"/>
        <v>-3.1867738848022485E-2</v>
      </c>
    </row>
    <row r="2085" spans="2:5" x14ac:dyDescent="0.2">
      <c r="B2085" s="7">
        <v>40985</v>
      </c>
      <c r="C2085" s="8">
        <v>5.42</v>
      </c>
      <c r="E2085" s="11">
        <f t="shared" si="52"/>
        <v>2.9964788701936387E-2</v>
      </c>
    </row>
    <row r="2086" spans="2:5" x14ac:dyDescent="0.2">
      <c r="B2086" s="7">
        <v>40984</v>
      </c>
      <c r="C2086" s="8">
        <v>5.26</v>
      </c>
      <c r="E2086" s="11">
        <f t="shared" si="52"/>
        <v>-2.441435817128727E-2</v>
      </c>
    </row>
    <row r="2087" spans="2:5" x14ac:dyDescent="0.2">
      <c r="B2087" s="7">
        <v>40983</v>
      </c>
      <c r="C2087" s="8">
        <v>5.39</v>
      </c>
      <c r="E2087" s="11">
        <f t="shared" si="52"/>
        <v>2.2515022367634769E-2</v>
      </c>
    </row>
    <row r="2088" spans="2:5" x14ac:dyDescent="0.2">
      <c r="B2088" s="7">
        <v>40982</v>
      </c>
      <c r="C2088" s="8">
        <v>5.27</v>
      </c>
      <c r="E2088" s="11">
        <f t="shared" si="52"/>
        <v>-5.6764580048051906E-3</v>
      </c>
    </row>
    <row r="2089" spans="2:5" x14ac:dyDescent="0.2">
      <c r="B2089" s="7">
        <v>40981</v>
      </c>
      <c r="C2089" s="8">
        <v>5.3</v>
      </c>
      <c r="E2089" s="11">
        <f t="shared" si="52"/>
        <v>6.0270910794648809E-2</v>
      </c>
    </row>
    <row r="2090" spans="2:5" x14ac:dyDescent="0.2">
      <c r="B2090" s="7">
        <v>40980</v>
      </c>
      <c r="C2090" s="8">
        <v>4.99</v>
      </c>
      <c r="E2090" s="11">
        <f t="shared" si="52"/>
        <v>-2.0020026706730793E-3</v>
      </c>
    </row>
    <row r="2091" spans="2:5" x14ac:dyDescent="0.2">
      <c r="B2091" s="7">
        <v>40979</v>
      </c>
      <c r="C2091" s="8">
        <v>5</v>
      </c>
      <c r="E2091" s="11">
        <f t="shared" si="52"/>
        <v>1.207258123426924E-2</v>
      </c>
    </row>
    <row r="2092" spans="2:5" x14ac:dyDescent="0.2">
      <c r="B2092" s="7">
        <v>40978</v>
      </c>
      <c r="C2092" s="8">
        <v>4.9400000000000004</v>
      </c>
      <c r="E2092" s="11">
        <f t="shared" si="52"/>
        <v>2.0263431452324674E-3</v>
      </c>
    </row>
    <row r="2093" spans="2:5" x14ac:dyDescent="0.2">
      <c r="B2093" s="7">
        <v>40977</v>
      </c>
      <c r="C2093" s="8">
        <v>4.93</v>
      </c>
      <c r="E2093" s="11">
        <f t="shared" si="52"/>
        <v>-1.6096927042174667E-2</v>
      </c>
    </row>
    <row r="2094" spans="2:5" x14ac:dyDescent="0.2">
      <c r="B2094" s="7">
        <v>40976</v>
      </c>
      <c r="C2094" s="8">
        <v>5.01</v>
      </c>
      <c r="E2094" s="11">
        <f t="shared" si="52"/>
        <v>1.6096927042174799E-2</v>
      </c>
    </row>
    <row r="2095" spans="2:5" x14ac:dyDescent="0.2">
      <c r="B2095" s="7">
        <v>40975</v>
      </c>
      <c r="C2095" s="8">
        <v>4.93</v>
      </c>
      <c r="E2095" s="11">
        <f t="shared" si="52"/>
        <v>-1.0090902981962944E-2</v>
      </c>
    </row>
    <row r="2096" spans="2:5" x14ac:dyDescent="0.2">
      <c r="B2096" s="7">
        <v>40974</v>
      </c>
      <c r="C2096" s="8">
        <v>4.9800000000000004</v>
      </c>
      <c r="E2096" s="11">
        <f t="shared" si="52"/>
        <v>-1.5936592262812414E-2</v>
      </c>
    </row>
    <row r="2097" spans="2:5" x14ac:dyDescent="0.2">
      <c r="B2097" s="7">
        <v>40973</v>
      </c>
      <c r="C2097" s="8">
        <v>5.0599999999999996</v>
      </c>
      <c r="E2097" s="11">
        <f t="shared" si="52"/>
        <v>5.0669399181704315E-2</v>
      </c>
    </row>
    <row r="2098" spans="2:5" x14ac:dyDescent="0.2">
      <c r="B2098" s="7">
        <v>40972</v>
      </c>
      <c r="C2098" s="8">
        <v>4.8099999999999996</v>
      </c>
      <c r="E2098" s="11">
        <f t="shared" si="52"/>
        <v>3.3829864518404668E-2</v>
      </c>
    </row>
    <row r="2099" spans="2:5" x14ac:dyDescent="0.2">
      <c r="B2099" s="7">
        <v>40971</v>
      </c>
      <c r="C2099" s="8">
        <v>4.6500000000000004</v>
      </c>
      <c r="E2099" s="11">
        <f t="shared" si="52"/>
        <v>-2.9663191823558911E-2</v>
      </c>
    </row>
    <row r="2100" spans="2:5" x14ac:dyDescent="0.2">
      <c r="B2100" s="7">
        <v>40970</v>
      </c>
      <c r="C2100" s="8">
        <v>4.79</v>
      </c>
      <c r="E2100" s="11">
        <f t="shared" si="52"/>
        <v>-4.290750101127655E-2</v>
      </c>
    </row>
    <row r="2101" spans="2:5" x14ac:dyDescent="0.2">
      <c r="B2101" s="7">
        <v>40969</v>
      </c>
      <c r="C2101" s="8">
        <v>5</v>
      </c>
      <c r="E2101" s="11">
        <f t="shared" si="52"/>
        <v>2.0020026706729687E-3</v>
      </c>
    </row>
    <row r="2102" spans="2:5" x14ac:dyDescent="0.2">
      <c r="B2102" s="7">
        <v>40968</v>
      </c>
      <c r="C2102" s="8">
        <v>4.99</v>
      </c>
      <c r="E2102" s="11">
        <f t="shared" si="52"/>
        <v>2.2290689898371647E-2</v>
      </c>
    </row>
    <row r="2103" spans="2:5" x14ac:dyDescent="0.2">
      <c r="B2103" s="7">
        <v>40967</v>
      </c>
      <c r="C2103" s="8">
        <v>4.88</v>
      </c>
      <c r="E2103" s="11">
        <f t="shared" si="52"/>
        <v>-3.2260862218221435E-2</v>
      </c>
    </row>
    <row r="2104" spans="2:5" x14ac:dyDescent="0.2">
      <c r="B2104" s="7">
        <v>40966</v>
      </c>
      <c r="C2104" s="8">
        <v>5.04</v>
      </c>
      <c r="E2104" s="11">
        <f t="shared" si="52"/>
        <v>1.197619104671562E-2</v>
      </c>
    </row>
    <row r="2105" spans="2:5" x14ac:dyDescent="0.2">
      <c r="B2105" s="7">
        <v>40965</v>
      </c>
      <c r="C2105" s="8">
        <v>4.9800000000000004</v>
      </c>
      <c r="E2105" s="11">
        <f t="shared" si="52"/>
        <v>-4.0080213975387108E-3</v>
      </c>
    </row>
    <row r="2106" spans="2:5" x14ac:dyDescent="0.2">
      <c r="B2106" s="7">
        <v>40964</v>
      </c>
      <c r="C2106" s="8">
        <v>5</v>
      </c>
      <c r="E2106" s="11">
        <f t="shared" si="52"/>
        <v>1.0050335853501506E-2</v>
      </c>
    </row>
    <row r="2107" spans="2:5" x14ac:dyDescent="0.2">
      <c r="B2107" s="7">
        <v>40963</v>
      </c>
      <c r="C2107" s="8">
        <v>4.95</v>
      </c>
      <c r="E2107" s="11">
        <f t="shared" si="52"/>
        <v>-5.310982531394829E-2</v>
      </c>
    </row>
    <row r="2108" spans="2:5" x14ac:dyDescent="0.2">
      <c r="B2108" s="7">
        <v>40962</v>
      </c>
      <c r="C2108" s="8">
        <v>5.22</v>
      </c>
      <c r="E2108" s="11">
        <f t="shared" si="52"/>
        <v>0.1462002483799604</v>
      </c>
    </row>
    <row r="2109" spans="2:5" x14ac:dyDescent="0.2">
      <c r="B2109" s="7">
        <v>40961</v>
      </c>
      <c r="C2109" s="8">
        <v>4.51</v>
      </c>
      <c r="E2109" s="11">
        <f t="shared" si="52"/>
        <v>-1.5401844611506703E-2</v>
      </c>
    </row>
    <row r="2110" spans="2:5" x14ac:dyDescent="0.2">
      <c r="B2110" s="7">
        <v>40960</v>
      </c>
      <c r="C2110" s="8">
        <v>4.58</v>
      </c>
      <c r="E2110" s="11">
        <f t="shared" si="52"/>
        <v>3.1044621681960108E-2</v>
      </c>
    </row>
    <row r="2111" spans="2:5" x14ac:dyDescent="0.2">
      <c r="B2111" s="7">
        <v>40959</v>
      </c>
      <c r="C2111" s="8">
        <v>4.4400000000000004</v>
      </c>
      <c r="E2111" s="11">
        <f t="shared" si="52"/>
        <v>1.3605652055778678E-2</v>
      </c>
    </row>
    <row r="2112" spans="2:5" x14ac:dyDescent="0.2">
      <c r="B2112" s="7">
        <v>40958</v>
      </c>
      <c r="C2112" s="8">
        <v>4.38</v>
      </c>
      <c r="E2112" s="11">
        <f t="shared" si="52"/>
        <v>3.48467313301681E-2</v>
      </c>
    </row>
    <row r="2113" spans="2:5" x14ac:dyDescent="0.2">
      <c r="B2113" s="7">
        <v>40957</v>
      </c>
      <c r="C2113" s="8">
        <v>4.2300000000000004</v>
      </c>
      <c r="E2113" s="11">
        <f t="shared" si="52"/>
        <v>-9.8957078622619266E-2</v>
      </c>
    </row>
    <row r="2114" spans="2:5" x14ac:dyDescent="0.2">
      <c r="B2114" s="7">
        <v>40956</v>
      </c>
      <c r="C2114" s="8">
        <v>4.67</v>
      </c>
      <c r="E2114" s="11">
        <f t="shared" si="52"/>
        <v>3.4861918166218898E-2</v>
      </c>
    </row>
    <row r="2115" spans="2:5" x14ac:dyDescent="0.2">
      <c r="B2115" s="7">
        <v>40955</v>
      </c>
      <c r="C2115" s="8">
        <v>4.51</v>
      </c>
      <c r="E2115" s="11">
        <f t="shared" si="52"/>
        <v>-3.91354289436011E-2</v>
      </c>
    </row>
    <row r="2116" spans="2:5" x14ac:dyDescent="0.2">
      <c r="B2116" s="7">
        <v>40954</v>
      </c>
      <c r="C2116" s="8">
        <v>4.6900000000000004</v>
      </c>
      <c r="E2116" s="11">
        <f t="shared" si="52"/>
        <v>-4.1759721028592565E-2</v>
      </c>
    </row>
    <row r="2117" spans="2:5" x14ac:dyDescent="0.2">
      <c r="B2117" s="7">
        <v>40953</v>
      </c>
      <c r="C2117" s="8">
        <v>4.8899999999999997</v>
      </c>
      <c r="E2117" s="11">
        <f t="shared" si="52"/>
        <v>-0.16893998809812336</v>
      </c>
    </row>
    <row r="2118" spans="2:5" x14ac:dyDescent="0.2">
      <c r="B2118" s="7">
        <v>40952</v>
      </c>
      <c r="C2118" s="8">
        <v>5.79</v>
      </c>
      <c r="E2118" s="11">
        <f t="shared" si="52"/>
        <v>2.0943173845243173E-2</v>
      </c>
    </row>
    <row r="2119" spans="2:5" x14ac:dyDescent="0.2">
      <c r="B2119" s="7">
        <v>40951</v>
      </c>
      <c r="C2119" s="8">
        <v>5.67</v>
      </c>
      <c r="E2119" s="11">
        <f t="shared" ref="E2119:E2173" si="53">LN(C2119/C2120)</f>
        <v>3.0441025501235553E-2</v>
      </c>
    </row>
    <row r="2120" spans="2:5" x14ac:dyDescent="0.2">
      <c r="B2120" s="7">
        <v>40950</v>
      </c>
      <c r="C2120" s="8">
        <v>5.5</v>
      </c>
      <c r="E2120" s="11">
        <f t="shared" si="53"/>
        <v>-6.6808669672110271E-2</v>
      </c>
    </row>
    <row r="2121" spans="2:5" x14ac:dyDescent="0.2">
      <c r="B2121" s="7">
        <v>40949</v>
      </c>
      <c r="C2121" s="8">
        <v>5.88</v>
      </c>
      <c r="E2121" s="11">
        <f t="shared" si="53"/>
        <v>-1.6992357529598016E-3</v>
      </c>
    </row>
    <row r="2122" spans="2:5" x14ac:dyDescent="0.2">
      <c r="B2122" s="7">
        <v>40948</v>
      </c>
      <c r="C2122" s="8">
        <v>5.89</v>
      </c>
      <c r="E2122" s="11">
        <f t="shared" si="53"/>
        <v>3.4013638234902605E-3</v>
      </c>
    </row>
    <row r="2123" spans="2:5" x14ac:dyDescent="0.2">
      <c r="B2123" s="7">
        <v>40947</v>
      </c>
      <c r="C2123" s="8">
        <v>5.87</v>
      </c>
      <c r="E2123" s="11">
        <f t="shared" si="53"/>
        <v>3.1144385701765521E-2</v>
      </c>
    </row>
    <row r="2124" spans="2:5" x14ac:dyDescent="0.2">
      <c r="B2124" s="7">
        <v>40946</v>
      </c>
      <c r="C2124" s="8">
        <v>5.69</v>
      </c>
      <c r="E2124" s="11">
        <f t="shared" si="53"/>
        <v>1.5943650397136164E-2</v>
      </c>
    </row>
    <row r="2125" spans="2:5" x14ac:dyDescent="0.2">
      <c r="B2125" s="7">
        <v>40945</v>
      </c>
      <c r="C2125" s="8">
        <v>5.6</v>
      </c>
      <c r="E2125" s="11">
        <f t="shared" si="53"/>
        <v>0</v>
      </c>
    </row>
    <row r="2126" spans="2:5" x14ac:dyDescent="0.2">
      <c r="B2126" s="7">
        <v>40944</v>
      </c>
      <c r="C2126" s="8">
        <v>5.6</v>
      </c>
      <c r="E2126" s="11">
        <f t="shared" si="53"/>
        <v>-5.8942535633450088E-2</v>
      </c>
    </row>
    <row r="2127" spans="2:5" x14ac:dyDescent="0.2">
      <c r="B2127" s="7">
        <v>40943</v>
      </c>
      <c r="C2127" s="8">
        <v>5.94</v>
      </c>
      <c r="E2127" s="11">
        <f t="shared" si="53"/>
        <v>-5.8840500022933347E-2</v>
      </c>
    </row>
    <row r="2128" spans="2:5" x14ac:dyDescent="0.2">
      <c r="B2128" s="7">
        <v>40942</v>
      </c>
      <c r="C2128" s="8">
        <v>6.3</v>
      </c>
      <c r="E2128" s="11">
        <f t="shared" si="53"/>
        <v>3.1796529173795844E-3</v>
      </c>
    </row>
    <row r="2129" spans="2:5" x14ac:dyDescent="0.2">
      <c r="B2129" s="7">
        <v>40941</v>
      </c>
      <c r="C2129" s="8">
        <v>6.28</v>
      </c>
      <c r="E2129" s="11">
        <f t="shared" si="53"/>
        <v>6.5813218569571827E-2</v>
      </c>
    </row>
    <row r="2130" spans="2:5" x14ac:dyDescent="0.2">
      <c r="B2130" s="7">
        <v>40940</v>
      </c>
      <c r="C2130" s="8">
        <v>5.88</v>
      </c>
      <c r="E2130" s="11">
        <f t="shared" si="53"/>
        <v>0.10384994135245938</v>
      </c>
    </row>
    <row r="2131" spans="2:5" x14ac:dyDescent="0.2">
      <c r="B2131" s="7">
        <v>40939</v>
      </c>
      <c r="C2131" s="8">
        <v>5.3</v>
      </c>
      <c r="E2131" s="11">
        <f t="shared" si="53"/>
        <v>-5.148195583514345E-2</v>
      </c>
    </row>
    <row r="2132" spans="2:5" x14ac:dyDescent="0.2">
      <c r="B2132" s="7">
        <v>40938</v>
      </c>
      <c r="C2132" s="8">
        <v>5.58</v>
      </c>
      <c r="E2132" s="11">
        <f t="shared" si="53"/>
        <v>1.4440684154794428E-2</v>
      </c>
    </row>
    <row r="2133" spans="2:5" x14ac:dyDescent="0.2">
      <c r="B2133" s="7">
        <v>40937</v>
      </c>
      <c r="C2133" s="8">
        <v>5.5</v>
      </c>
      <c r="E2133" s="11">
        <f t="shared" si="53"/>
        <v>0.11347415043199605</v>
      </c>
    </row>
    <row r="2134" spans="2:5" x14ac:dyDescent="0.2">
      <c r="B2134" s="7">
        <v>40936</v>
      </c>
      <c r="C2134" s="8">
        <v>4.91</v>
      </c>
      <c r="E2134" s="11">
        <f t="shared" si="53"/>
        <v>-0.18028282010410623</v>
      </c>
    </row>
    <row r="2135" spans="2:5" x14ac:dyDescent="0.2">
      <c r="B2135" s="7">
        <v>40935</v>
      </c>
      <c r="C2135" s="8">
        <v>5.88</v>
      </c>
      <c r="E2135" s="11">
        <f t="shared" si="53"/>
        <v>6.6808669672110313E-2</v>
      </c>
    </row>
    <row r="2136" spans="2:5" x14ac:dyDescent="0.2">
      <c r="B2136" s="7">
        <v>40934</v>
      </c>
      <c r="C2136" s="8">
        <v>5.5</v>
      </c>
      <c r="E2136" s="11">
        <f t="shared" si="53"/>
        <v>-0.13738758431469644</v>
      </c>
    </row>
    <row r="2137" spans="2:5" x14ac:dyDescent="0.2">
      <c r="B2137" s="7">
        <v>40933</v>
      </c>
      <c r="C2137" s="8">
        <v>6.31</v>
      </c>
      <c r="E2137" s="11">
        <f t="shared" si="53"/>
        <v>-3.7329373094038755E-2</v>
      </c>
    </row>
    <row r="2138" spans="2:5" x14ac:dyDescent="0.2">
      <c r="B2138" s="7">
        <v>40932</v>
      </c>
      <c r="C2138" s="8">
        <v>6.55</v>
      </c>
      <c r="E2138" s="11">
        <f t="shared" si="53"/>
        <v>4.5906737085990501E-3</v>
      </c>
    </row>
    <row r="2139" spans="2:5" x14ac:dyDescent="0.2">
      <c r="B2139" s="7">
        <v>40931</v>
      </c>
      <c r="C2139" s="8">
        <v>6.52</v>
      </c>
      <c r="E2139" s="11">
        <f t="shared" si="53"/>
        <v>-4.057656563204326E-2</v>
      </c>
    </row>
    <row r="2140" spans="2:5" x14ac:dyDescent="0.2">
      <c r="B2140" s="7">
        <v>40930</v>
      </c>
      <c r="C2140" s="8">
        <v>6.79</v>
      </c>
      <c r="E2140" s="11">
        <f t="shared" si="53"/>
        <v>2.9498546464211185E-3</v>
      </c>
    </row>
    <row r="2141" spans="2:5" x14ac:dyDescent="0.2">
      <c r="B2141" s="7">
        <v>40929</v>
      </c>
      <c r="C2141" s="8">
        <v>6.77</v>
      </c>
      <c r="E2141" s="11">
        <f t="shared" si="53"/>
        <v>-2.624057265251727E-2</v>
      </c>
    </row>
    <row r="2142" spans="2:5" x14ac:dyDescent="0.2">
      <c r="B2142" s="7">
        <v>40928</v>
      </c>
      <c r="C2142" s="8">
        <v>6.95</v>
      </c>
      <c r="E2142" s="11">
        <f t="shared" si="53"/>
        <v>0.11097175282561274</v>
      </c>
    </row>
    <row r="2143" spans="2:5" x14ac:dyDescent="0.2">
      <c r="B2143" s="7">
        <v>40927</v>
      </c>
      <c r="C2143" s="8">
        <v>6.22</v>
      </c>
      <c r="E2143" s="11">
        <f t="shared" si="53"/>
        <v>-0.13232487729618159</v>
      </c>
    </row>
    <row r="2144" spans="2:5" x14ac:dyDescent="0.2">
      <c r="B2144" s="7">
        <v>40926</v>
      </c>
      <c r="C2144" s="8">
        <v>7.1</v>
      </c>
      <c r="E2144" s="11">
        <f t="shared" si="53"/>
        <v>0.16833531481921474</v>
      </c>
    </row>
    <row r="2145" spans="2:5" x14ac:dyDescent="0.2">
      <c r="B2145" s="7">
        <v>40925</v>
      </c>
      <c r="C2145" s="8">
        <v>6</v>
      </c>
      <c r="E2145" s="11">
        <f t="shared" si="53"/>
        <v>-0.16833531481921463</v>
      </c>
    </row>
    <row r="2146" spans="2:5" x14ac:dyDescent="0.2">
      <c r="B2146" s="7">
        <v>40924</v>
      </c>
      <c r="C2146" s="8">
        <v>7.1</v>
      </c>
      <c r="E2146" s="11">
        <f t="shared" si="53"/>
        <v>-7.0175726586466465E-3</v>
      </c>
    </row>
    <row r="2147" spans="2:5" x14ac:dyDescent="0.2">
      <c r="B2147" s="7">
        <v>40923</v>
      </c>
      <c r="C2147" s="8">
        <v>7.15</v>
      </c>
      <c r="E2147" s="11">
        <f t="shared" si="53"/>
        <v>0.12656272330842944</v>
      </c>
    </row>
    <row r="2148" spans="2:5" x14ac:dyDescent="0.2">
      <c r="B2148" s="7">
        <v>40922</v>
      </c>
      <c r="C2148" s="8">
        <v>6.3</v>
      </c>
      <c r="E2148" s="11">
        <f t="shared" si="53"/>
        <v>-4.6520015634892817E-2</v>
      </c>
    </row>
    <row r="2149" spans="2:5" x14ac:dyDescent="0.2">
      <c r="B2149" s="7">
        <v>40921</v>
      </c>
      <c r="C2149" s="8">
        <v>6.6</v>
      </c>
      <c r="E2149" s="11">
        <f t="shared" si="53"/>
        <v>1.3730192811902037E-2</v>
      </c>
    </row>
    <row r="2150" spans="2:5" x14ac:dyDescent="0.2">
      <c r="B2150" s="7">
        <v>40920</v>
      </c>
      <c r="C2150" s="8">
        <v>6.51</v>
      </c>
      <c r="E2150" s="11">
        <f t="shared" si="53"/>
        <v>-7.2570692834835498E-2</v>
      </c>
    </row>
    <row r="2151" spans="2:5" x14ac:dyDescent="0.2">
      <c r="B2151" s="7">
        <v>40919</v>
      </c>
      <c r="C2151" s="8">
        <v>7</v>
      </c>
      <c r="E2151" s="11">
        <f t="shared" si="53"/>
        <v>-1.9802627296179643E-2</v>
      </c>
    </row>
    <row r="2152" spans="2:5" x14ac:dyDescent="0.2">
      <c r="B2152" s="7">
        <v>40918</v>
      </c>
      <c r="C2152" s="8">
        <v>7.14</v>
      </c>
      <c r="E2152" s="11">
        <f t="shared" si="53"/>
        <v>0.12516314295400599</v>
      </c>
    </row>
    <row r="2153" spans="2:5" x14ac:dyDescent="0.2">
      <c r="B2153" s="7">
        <v>40917</v>
      </c>
      <c r="C2153" s="8">
        <v>6.3</v>
      </c>
      <c r="E2153" s="11">
        <f t="shared" si="53"/>
        <v>-0.10536051565782628</v>
      </c>
    </row>
    <row r="2154" spans="2:5" x14ac:dyDescent="0.2">
      <c r="B2154" s="7">
        <v>40916</v>
      </c>
      <c r="C2154" s="8">
        <v>7</v>
      </c>
      <c r="E2154" s="11">
        <f t="shared" si="53"/>
        <v>2.8987536873252406E-2</v>
      </c>
    </row>
    <row r="2155" spans="2:5" x14ac:dyDescent="0.2">
      <c r="B2155" s="7">
        <v>40915</v>
      </c>
      <c r="C2155" s="8">
        <v>6.8</v>
      </c>
      <c r="E2155" s="11">
        <f t="shared" si="53"/>
        <v>0.12516314295400599</v>
      </c>
    </row>
    <row r="2156" spans="2:5" x14ac:dyDescent="0.2">
      <c r="B2156" s="7">
        <v>40914</v>
      </c>
      <c r="C2156" s="8">
        <v>6</v>
      </c>
      <c r="E2156" s="11">
        <f t="shared" si="53"/>
        <v>-0.10285738543970782</v>
      </c>
    </row>
    <row r="2157" spans="2:5" x14ac:dyDescent="0.2">
      <c r="B2157" s="7">
        <v>40913</v>
      </c>
      <c r="C2157" s="8">
        <v>6.65</v>
      </c>
      <c r="E2157" s="11">
        <f t="shared" si="53"/>
        <v>0.17722180072857019</v>
      </c>
    </row>
    <row r="2158" spans="2:5" x14ac:dyDescent="0.2">
      <c r="B2158" s="7">
        <v>40912</v>
      </c>
      <c r="C2158" s="8">
        <v>5.57</v>
      </c>
      <c r="E2158" s="11">
        <f t="shared" si="53"/>
        <v>5.1576808068984702E-2</v>
      </c>
    </row>
    <row r="2159" spans="2:5" x14ac:dyDescent="0.2">
      <c r="B2159" s="7">
        <v>40911</v>
      </c>
      <c r="C2159" s="8">
        <v>5.29</v>
      </c>
      <c r="E2159" s="11">
        <f t="shared" si="53"/>
        <v>5.6380333436107689E-2</v>
      </c>
    </row>
    <row r="2160" spans="2:5" x14ac:dyDescent="0.2">
      <c r="B2160" s="7">
        <v>40910</v>
      </c>
      <c r="C2160" s="8">
        <v>5</v>
      </c>
      <c r="E2160" s="11">
        <f t="shared" si="53"/>
        <v>0</v>
      </c>
    </row>
    <row r="2161" spans="2:5" x14ac:dyDescent="0.2">
      <c r="B2161" s="7">
        <v>40909</v>
      </c>
      <c r="C2161" s="8">
        <v>5</v>
      </c>
      <c r="E2161" s="11">
        <f t="shared" si="53"/>
        <v>8.7738914308006677E-2</v>
      </c>
    </row>
    <row r="2162" spans="2:5" x14ac:dyDescent="0.2">
      <c r="B2162" s="7">
        <v>40908</v>
      </c>
      <c r="C2162" s="8">
        <v>4.58</v>
      </c>
      <c r="E2162" s="11">
        <f t="shared" si="53"/>
        <v>8.4236350431803608E-2</v>
      </c>
    </row>
    <row r="2163" spans="2:5" x14ac:dyDescent="0.2">
      <c r="B2163" s="7">
        <v>40907</v>
      </c>
      <c r="C2163" s="8">
        <v>4.21</v>
      </c>
      <c r="E2163" s="11">
        <f t="shared" si="53"/>
        <v>-6.661474908198399E-2</v>
      </c>
    </row>
    <row r="2164" spans="2:5" x14ac:dyDescent="0.2">
      <c r="B2164" s="7">
        <v>40906</v>
      </c>
      <c r="C2164" s="8">
        <v>4.5</v>
      </c>
      <c r="E2164" s="11">
        <f t="shared" si="53"/>
        <v>4.5462374076757413E-2</v>
      </c>
    </row>
    <row r="2165" spans="2:5" x14ac:dyDescent="0.2">
      <c r="B2165" s="7">
        <v>40905</v>
      </c>
      <c r="C2165" s="8">
        <v>4.3</v>
      </c>
      <c r="E2165" s="11">
        <f t="shared" si="53"/>
        <v>2.3282897595911681E-3</v>
      </c>
    </row>
    <row r="2166" spans="2:5" x14ac:dyDescent="0.2">
      <c r="B2166" s="7">
        <v>40904</v>
      </c>
      <c r="C2166" s="8">
        <v>4.29</v>
      </c>
      <c r="E2166" s="11">
        <f t="shared" si="53"/>
        <v>-9.2808090744728559E-3</v>
      </c>
    </row>
    <row r="2167" spans="2:5" x14ac:dyDescent="0.2">
      <c r="B2167" s="7">
        <v>40903</v>
      </c>
      <c r="C2167" s="8">
        <v>4.33</v>
      </c>
      <c r="E2167" s="11">
        <f t="shared" si="53"/>
        <v>1.3953714773865308E-2</v>
      </c>
    </row>
    <row r="2168" spans="2:5" x14ac:dyDescent="0.2">
      <c r="B2168" s="7">
        <v>40902</v>
      </c>
      <c r="C2168" s="8">
        <v>4.2699999999999996</v>
      </c>
      <c r="E2168" s="11">
        <f t="shared" si="53"/>
        <v>-1.3953714773865433E-2</v>
      </c>
    </row>
    <row r="2169" spans="2:5" x14ac:dyDescent="0.2">
      <c r="B2169" s="7">
        <v>40901</v>
      </c>
      <c r="C2169" s="8">
        <v>4.33</v>
      </c>
      <c r="E2169" s="11">
        <f t="shared" si="53"/>
        <v>2.5732413966478032E-2</v>
      </c>
    </row>
    <row r="2170" spans="2:5" x14ac:dyDescent="0.2">
      <c r="B2170" s="7">
        <v>40900</v>
      </c>
      <c r="C2170" s="8">
        <v>4.22</v>
      </c>
      <c r="E2170" s="11">
        <f t="shared" si="53"/>
        <v>1.1919092237210284E-2</v>
      </c>
    </row>
    <row r="2171" spans="2:5" x14ac:dyDescent="0.2">
      <c r="B2171" s="7">
        <v>40899</v>
      </c>
      <c r="C2171" s="8">
        <v>4.17</v>
      </c>
      <c r="E2171" s="11">
        <f t="shared" si="53"/>
        <v>-4.9132688577644648E-2</v>
      </c>
    </row>
    <row r="2172" spans="2:5" x14ac:dyDescent="0.2">
      <c r="B2172" s="7">
        <v>40898</v>
      </c>
      <c r="C2172" s="8">
        <v>4.38</v>
      </c>
      <c r="E2172" s="11">
        <f t="shared" si="53"/>
        <v>-3.8078508574504261E-2</v>
      </c>
    </row>
    <row r="2173" spans="2:5" ht="16" thickBot="1" x14ac:dyDescent="0.25">
      <c r="B2173" s="7">
        <v>40897</v>
      </c>
      <c r="C2173" s="8">
        <v>4.55</v>
      </c>
      <c r="E2173" s="12">
        <f t="shared" si="53"/>
        <v>0.16705408466316607</v>
      </c>
    </row>
    <row r="2174" spans="2:5" ht="16" thickBot="1" x14ac:dyDescent="0.25">
      <c r="B2174" s="9">
        <v>40896</v>
      </c>
      <c r="C2174" s="10">
        <v>3.85</v>
      </c>
      <c r="E2174" s="2"/>
    </row>
    <row r="2175" spans="2:5" x14ac:dyDescent="0.2">
      <c r="C2175" s="1"/>
      <c r="E2175" s="2"/>
    </row>
    <row r="2176" spans="2:5" x14ac:dyDescent="0.2">
      <c r="C2176" s="1"/>
      <c r="E2176" s="2"/>
    </row>
    <row r="2177" spans="3:5" x14ac:dyDescent="0.2">
      <c r="C2177" s="1"/>
      <c r="E2177" s="2"/>
    </row>
    <row r="2178" spans="3:5" x14ac:dyDescent="0.2">
      <c r="C2178" s="1"/>
      <c r="E2178" s="2"/>
    </row>
    <row r="2179" spans="3:5" x14ac:dyDescent="0.2">
      <c r="C2179" s="1"/>
      <c r="E2179" s="2"/>
    </row>
    <row r="2180" spans="3:5" x14ac:dyDescent="0.2">
      <c r="C2180" s="1"/>
      <c r="E2180" s="2"/>
    </row>
    <row r="2181" spans="3:5" x14ac:dyDescent="0.2">
      <c r="C2181" s="1"/>
      <c r="E2181" s="2"/>
    </row>
    <row r="2182" spans="3:5" x14ac:dyDescent="0.2">
      <c r="C2182" s="1"/>
      <c r="E2182" s="2"/>
    </row>
    <row r="2183" spans="3:5" x14ac:dyDescent="0.2">
      <c r="C2183" s="1"/>
      <c r="E2183" s="2"/>
    </row>
    <row r="2184" spans="3:5" x14ac:dyDescent="0.2">
      <c r="C2184" s="1"/>
      <c r="E2184" s="2"/>
    </row>
    <row r="2185" spans="3:5" x14ac:dyDescent="0.2">
      <c r="C2185" s="1"/>
      <c r="E2185" s="2"/>
    </row>
    <row r="2186" spans="3:5" x14ac:dyDescent="0.2">
      <c r="C2186" s="1"/>
      <c r="E2186" s="2"/>
    </row>
    <row r="2187" spans="3:5" x14ac:dyDescent="0.2">
      <c r="C2187" s="1"/>
      <c r="E2187" s="2"/>
    </row>
    <row r="2188" spans="3:5" x14ac:dyDescent="0.2">
      <c r="C2188" s="1"/>
      <c r="E2188" s="2"/>
    </row>
    <row r="2189" spans="3:5" x14ac:dyDescent="0.2">
      <c r="C2189" s="1"/>
      <c r="E2189" s="2"/>
    </row>
    <row r="2190" spans="3:5" x14ac:dyDescent="0.2">
      <c r="C2190" s="1"/>
      <c r="E2190" s="2"/>
    </row>
    <row r="2191" spans="3:5" x14ac:dyDescent="0.2">
      <c r="C2191" s="1"/>
      <c r="E2191" s="2"/>
    </row>
    <row r="2192" spans="3:5" x14ac:dyDescent="0.2">
      <c r="C2192" s="1"/>
      <c r="E2192" s="2"/>
    </row>
    <row r="2193" spans="3:5" x14ac:dyDescent="0.2">
      <c r="C2193" s="1"/>
      <c r="E2193" s="2"/>
    </row>
    <row r="2194" spans="3:5" x14ac:dyDescent="0.2">
      <c r="C2194" s="1"/>
      <c r="E2194" s="2"/>
    </row>
    <row r="2195" spans="3:5" x14ac:dyDescent="0.2">
      <c r="C2195" s="1"/>
      <c r="E2195" s="2"/>
    </row>
    <row r="2196" spans="3:5" x14ac:dyDescent="0.2">
      <c r="C2196" s="1"/>
      <c r="E2196" s="2"/>
    </row>
    <row r="2197" spans="3:5" x14ac:dyDescent="0.2">
      <c r="C2197" s="1"/>
      <c r="E2197" s="2"/>
    </row>
    <row r="2198" spans="3:5" x14ac:dyDescent="0.2">
      <c r="C2198" s="1"/>
      <c r="E2198" s="2"/>
    </row>
    <row r="2199" spans="3:5" x14ac:dyDescent="0.2">
      <c r="C2199" s="1"/>
      <c r="E2199" s="2"/>
    </row>
    <row r="2200" spans="3:5" x14ac:dyDescent="0.2">
      <c r="C2200" s="1"/>
      <c r="E2200" s="2"/>
    </row>
    <row r="2201" spans="3:5" x14ac:dyDescent="0.2">
      <c r="C2201" s="1"/>
      <c r="E2201" s="2"/>
    </row>
    <row r="2202" spans="3:5" x14ac:dyDescent="0.2">
      <c r="C2202" s="1"/>
      <c r="E2202" s="2"/>
    </row>
    <row r="2203" spans="3:5" x14ac:dyDescent="0.2">
      <c r="C2203" s="1"/>
      <c r="E2203" s="2"/>
    </row>
    <row r="2204" spans="3:5" x14ac:dyDescent="0.2">
      <c r="C2204" s="1"/>
      <c r="E2204" s="2"/>
    </row>
    <row r="2205" spans="3:5" x14ac:dyDescent="0.2">
      <c r="C2205" s="1"/>
      <c r="E2205" s="2"/>
    </row>
    <row r="2206" spans="3:5" x14ac:dyDescent="0.2">
      <c r="C2206" s="1"/>
      <c r="E2206" s="2"/>
    </row>
    <row r="2207" spans="3:5" x14ac:dyDescent="0.2">
      <c r="C2207" s="1"/>
      <c r="E2207" s="2"/>
    </row>
    <row r="2208" spans="3:5" x14ac:dyDescent="0.2">
      <c r="C2208" s="1"/>
      <c r="E2208" s="2"/>
    </row>
    <row r="2209" spans="3:5" x14ac:dyDescent="0.2">
      <c r="C2209" s="1"/>
      <c r="E2209" s="2"/>
    </row>
    <row r="2210" spans="3:5" x14ac:dyDescent="0.2">
      <c r="C2210" s="1"/>
      <c r="E2210" s="2"/>
    </row>
    <row r="2211" spans="3:5" x14ac:dyDescent="0.2">
      <c r="C2211" s="1"/>
      <c r="E2211" s="2"/>
    </row>
    <row r="2212" spans="3:5" x14ac:dyDescent="0.2">
      <c r="C2212" s="1"/>
      <c r="E2212" s="2"/>
    </row>
    <row r="2213" spans="3:5" x14ac:dyDescent="0.2">
      <c r="C2213" s="1"/>
      <c r="E2213" s="2"/>
    </row>
    <row r="2214" spans="3:5" x14ac:dyDescent="0.2">
      <c r="C2214" s="1"/>
      <c r="E2214" s="2"/>
    </row>
    <row r="2215" spans="3:5" x14ac:dyDescent="0.2">
      <c r="C2215" s="1"/>
      <c r="E2215" s="2"/>
    </row>
    <row r="2216" spans="3:5" x14ac:dyDescent="0.2">
      <c r="C2216" s="1"/>
      <c r="E2216" s="2"/>
    </row>
    <row r="2217" spans="3:5" x14ac:dyDescent="0.2">
      <c r="C2217" s="1"/>
      <c r="E2217" s="2"/>
    </row>
    <row r="2218" spans="3:5" x14ac:dyDescent="0.2">
      <c r="C2218" s="1"/>
      <c r="E2218" s="2"/>
    </row>
    <row r="2219" spans="3:5" x14ac:dyDescent="0.2">
      <c r="C2219" s="1"/>
      <c r="E2219" s="2"/>
    </row>
    <row r="2220" spans="3:5" x14ac:dyDescent="0.2">
      <c r="C2220" s="1"/>
      <c r="E2220" s="2"/>
    </row>
    <row r="2221" spans="3:5" x14ac:dyDescent="0.2">
      <c r="C2221" s="1"/>
      <c r="E2221" s="2"/>
    </row>
    <row r="2222" spans="3:5" x14ac:dyDescent="0.2">
      <c r="C2222" s="1"/>
      <c r="E2222" s="2"/>
    </row>
    <row r="2223" spans="3:5" x14ac:dyDescent="0.2">
      <c r="C2223" s="1"/>
      <c r="E2223" s="2"/>
    </row>
    <row r="2224" spans="3:5" x14ac:dyDescent="0.2">
      <c r="C2224" s="1"/>
      <c r="E2224" s="2"/>
    </row>
    <row r="2225" spans="3:5" x14ac:dyDescent="0.2">
      <c r="C2225" s="1"/>
      <c r="E2225" s="2"/>
    </row>
    <row r="2226" spans="3:5" x14ac:dyDescent="0.2">
      <c r="C2226" s="1"/>
      <c r="E2226" s="2"/>
    </row>
    <row r="2227" spans="3:5" x14ac:dyDescent="0.2">
      <c r="C2227" s="1"/>
      <c r="E2227" s="2"/>
    </row>
    <row r="2228" spans="3:5" x14ac:dyDescent="0.2">
      <c r="C2228" s="1"/>
      <c r="E2228" s="2"/>
    </row>
    <row r="2229" spans="3:5" x14ac:dyDescent="0.2">
      <c r="C2229" s="1"/>
      <c r="E2229" s="2"/>
    </row>
    <row r="2230" spans="3:5" x14ac:dyDescent="0.2">
      <c r="C2230" s="1"/>
      <c r="E2230" s="2"/>
    </row>
    <row r="2231" spans="3:5" x14ac:dyDescent="0.2">
      <c r="C2231" s="1"/>
      <c r="E2231" s="2"/>
    </row>
    <row r="2232" spans="3:5" x14ac:dyDescent="0.2">
      <c r="C2232" s="1"/>
      <c r="E2232" s="2"/>
    </row>
    <row r="2233" spans="3:5" x14ac:dyDescent="0.2">
      <c r="C2233" s="1"/>
      <c r="E2233" s="2"/>
    </row>
    <row r="2234" spans="3:5" x14ac:dyDescent="0.2">
      <c r="C2234" s="1"/>
      <c r="E2234" s="2"/>
    </row>
    <row r="2235" spans="3:5" x14ac:dyDescent="0.2">
      <c r="C2235" s="1"/>
      <c r="E2235" s="2"/>
    </row>
    <row r="2236" spans="3:5" x14ac:dyDescent="0.2">
      <c r="C2236" s="1"/>
      <c r="E2236" s="2"/>
    </row>
    <row r="2237" spans="3:5" x14ac:dyDescent="0.2">
      <c r="C2237" s="1"/>
      <c r="E2237" s="2"/>
    </row>
    <row r="2238" spans="3:5" x14ac:dyDescent="0.2">
      <c r="C2238" s="1"/>
      <c r="E2238" s="2"/>
    </row>
    <row r="2239" spans="3:5" x14ac:dyDescent="0.2">
      <c r="C2239" s="1"/>
      <c r="E2239" s="2"/>
    </row>
    <row r="2240" spans="3:5" x14ac:dyDescent="0.2">
      <c r="C2240" s="1"/>
      <c r="E2240" s="2"/>
    </row>
    <row r="2241" spans="3:5" x14ac:dyDescent="0.2">
      <c r="C2241" s="1"/>
      <c r="E2241" s="2"/>
    </row>
    <row r="2242" spans="3:5" x14ac:dyDescent="0.2">
      <c r="C2242" s="1"/>
      <c r="E2242" s="2"/>
    </row>
    <row r="2243" spans="3:5" x14ac:dyDescent="0.2">
      <c r="C2243" s="1"/>
      <c r="E2243" s="2"/>
    </row>
    <row r="2244" spans="3:5" x14ac:dyDescent="0.2">
      <c r="C2244" s="1"/>
      <c r="E2244" s="2"/>
    </row>
    <row r="2245" spans="3:5" x14ac:dyDescent="0.2">
      <c r="C2245" s="1"/>
      <c r="E2245" s="2"/>
    </row>
    <row r="2246" spans="3:5" x14ac:dyDescent="0.2">
      <c r="C2246" s="1"/>
      <c r="E2246" s="2"/>
    </row>
    <row r="2247" spans="3:5" x14ac:dyDescent="0.2">
      <c r="C2247" s="1"/>
      <c r="E2247" s="2"/>
    </row>
    <row r="2248" spans="3:5" x14ac:dyDescent="0.2">
      <c r="C2248" s="1"/>
      <c r="E2248" s="2"/>
    </row>
    <row r="2249" spans="3:5" x14ac:dyDescent="0.2">
      <c r="C2249" s="1"/>
      <c r="E2249" s="2"/>
    </row>
    <row r="2250" spans="3:5" x14ac:dyDescent="0.2">
      <c r="C2250" s="1"/>
      <c r="E2250" s="2"/>
    </row>
    <row r="2251" spans="3:5" x14ac:dyDescent="0.2">
      <c r="C2251" s="1"/>
      <c r="E2251" s="2"/>
    </row>
    <row r="2252" spans="3:5" x14ac:dyDescent="0.2">
      <c r="C2252" s="1"/>
      <c r="E2252" s="2"/>
    </row>
    <row r="2253" spans="3:5" x14ac:dyDescent="0.2">
      <c r="C2253" s="1"/>
      <c r="E2253" s="2"/>
    </row>
    <row r="2254" spans="3:5" x14ac:dyDescent="0.2">
      <c r="C2254" s="1"/>
      <c r="E2254" s="2"/>
    </row>
    <row r="2255" spans="3:5" x14ac:dyDescent="0.2">
      <c r="C2255" s="1"/>
      <c r="E2255" s="2"/>
    </row>
    <row r="2256" spans="3:5" x14ac:dyDescent="0.2">
      <c r="C2256" s="1"/>
      <c r="E2256" s="2"/>
    </row>
    <row r="2257" spans="3:5" x14ac:dyDescent="0.2">
      <c r="C2257" s="1"/>
      <c r="E2257" s="2"/>
    </row>
    <row r="2258" spans="3:5" x14ac:dyDescent="0.2">
      <c r="C2258" s="1"/>
      <c r="E2258" s="2"/>
    </row>
    <row r="2259" spans="3:5" x14ac:dyDescent="0.2">
      <c r="C2259" s="1"/>
      <c r="E2259" s="2"/>
    </row>
    <row r="2260" spans="3:5" x14ac:dyDescent="0.2">
      <c r="C2260" s="1"/>
      <c r="E2260" s="2"/>
    </row>
    <row r="2261" spans="3:5" x14ac:dyDescent="0.2">
      <c r="C2261" s="1"/>
      <c r="E2261" s="2"/>
    </row>
    <row r="2262" spans="3:5" x14ac:dyDescent="0.2">
      <c r="C2262" s="1"/>
      <c r="E2262" s="2"/>
    </row>
    <row r="2263" spans="3:5" x14ac:dyDescent="0.2">
      <c r="C2263" s="1"/>
      <c r="E2263" s="2"/>
    </row>
    <row r="2264" spans="3:5" x14ac:dyDescent="0.2">
      <c r="C2264" s="1"/>
      <c r="E2264" s="2"/>
    </row>
    <row r="2265" spans="3:5" x14ac:dyDescent="0.2">
      <c r="C2265" s="1"/>
      <c r="E2265" s="2"/>
    </row>
    <row r="2266" spans="3:5" x14ac:dyDescent="0.2">
      <c r="C2266" s="1"/>
      <c r="E2266" s="2"/>
    </row>
    <row r="2267" spans="3:5" x14ac:dyDescent="0.2">
      <c r="C2267" s="1"/>
      <c r="E2267" s="2"/>
    </row>
    <row r="2268" spans="3:5" x14ac:dyDescent="0.2">
      <c r="C2268" s="1"/>
      <c r="E2268" s="2"/>
    </row>
    <row r="2269" spans="3:5" x14ac:dyDescent="0.2">
      <c r="C2269" s="1"/>
      <c r="E2269" s="2"/>
    </row>
    <row r="2270" spans="3:5" x14ac:dyDescent="0.2">
      <c r="C2270" s="1"/>
      <c r="E2270" s="2"/>
    </row>
    <row r="2271" spans="3:5" x14ac:dyDescent="0.2">
      <c r="C2271" s="1"/>
      <c r="E2271" s="2"/>
    </row>
    <row r="2272" spans="3:5" x14ac:dyDescent="0.2">
      <c r="C2272" s="1"/>
      <c r="E2272" s="2"/>
    </row>
    <row r="2273" spans="3:5" x14ac:dyDescent="0.2">
      <c r="C2273" s="1"/>
      <c r="E2273" s="2"/>
    </row>
    <row r="2274" spans="3:5" x14ac:dyDescent="0.2">
      <c r="C2274" s="1"/>
      <c r="E2274" s="2"/>
    </row>
    <row r="2275" spans="3:5" x14ac:dyDescent="0.2">
      <c r="C2275" s="1"/>
      <c r="E2275" s="2"/>
    </row>
    <row r="2276" spans="3:5" x14ac:dyDescent="0.2">
      <c r="C2276" s="1"/>
      <c r="E2276" s="2"/>
    </row>
    <row r="2277" spans="3:5" x14ac:dyDescent="0.2">
      <c r="C2277" s="1"/>
      <c r="E2277" s="2"/>
    </row>
    <row r="2278" spans="3:5" x14ac:dyDescent="0.2">
      <c r="C2278" s="1"/>
      <c r="E2278" s="2"/>
    </row>
    <row r="2279" spans="3:5" x14ac:dyDescent="0.2">
      <c r="C2279" s="1"/>
      <c r="E2279" s="2"/>
    </row>
    <row r="2280" spans="3:5" x14ac:dyDescent="0.2">
      <c r="C2280" s="1"/>
      <c r="E2280" s="2"/>
    </row>
    <row r="2281" spans="3:5" x14ac:dyDescent="0.2">
      <c r="C2281" s="1"/>
      <c r="E2281" s="2"/>
    </row>
    <row r="2282" spans="3:5" x14ac:dyDescent="0.2">
      <c r="C2282" s="1"/>
      <c r="E2282" s="2"/>
    </row>
    <row r="2283" spans="3:5" x14ac:dyDescent="0.2">
      <c r="C2283" s="1"/>
      <c r="E2283" s="2"/>
    </row>
    <row r="2284" spans="3:5" x14ac:dyDescent="0.2">
      <c r="C2284" s="1"/>
      <c r="E2284" s="2"/>
    </row>
    <row r="2285" spans="3:5" x14ac:dyDescent="0.2">
      <c r="C2285" s="1"/>
      <c r="E2285" s="2"/>
    </row>
    <row r="2286" spans="3:5" x14ac:dyDescent="0.2">
      <c r="C2286" s="1"/>
      <c r="E2286" s="2"/>
    </row>
    <row r="2287" spans="3:5" x14ac:dyDescent="0.2">
      <c r="C2287" s="1"/>
      <c r="E2287" s="2"/>
    </row>
    <row r="2288" spans="3:5" x14ac:dyDescent="0.2">
      <c r="C2288" s="1"/>
      <c r="E2288" s="2"/>
    </row>
    <row r="2289" spans="3:5" x14ac:dyDescent="0.2">
      <c r="C2289" s="1"/>
      <c r="E2289" s="2"/>
    </row>
    <row r="2290" spans="3:5" x14ac:dyDescent="0.2">
      <c r="C2290" s="1"/>
      <c r="E2290" s="2"/>
    </row>
    <row r="2291" spans="3:5" x14ac:dyDescent="0.2">
      <c r="C2291" s="1"/>
      <c r="E2291" s="2"/>
    </row>
    <row r="2292" spans="3:5" x14ac:dyDescent="0.2">
      <c r="C2292" s="1"/>
      <c r="E2292" s="2"/>
    </row>
    <row r="2293" spans="3:5" x14ac:dyDescent="0.2">
      <c r="C2293" s="1"/>
      <c r="E2293" s="2"/>
    </row>
    <row r="2294" spans="3:5" x14ac:dyDescent="0.2">
      <c r="C2294" s="1"/>
      <c r="E2294" s="2"/>
    </row>
    <row r="2295" spans="3:5" x14ac:dyDescent="0.2">
      <c r="C2295" s="1"/>
      <c r="E2295" s="2"/>
    </row>
    <row r="2296" spans="3:5" x14ac:dyDescent="0.2">
      <c r="C2296" s="1"/>
      <c r="E2296" s="2"/>
    </row>
    <row r="2297" spans="3:5" x14ac:dyDescent="0.2">
      <c r="C2297" s="1"/>
      <c r="E2297" s="2"/>
    </row>
    <row r="2298" spans="3:5" x14ac:dyDescent="0.2">
      <c r="C2298" s="1"/>
      <c r="E2298" s="2"/>
    </row>
    <row r="2299" spans="3:5" x14ac:dyDescent="0.2">
      <c r="C2299" s="1"/>
      <c r="E2299" s="2"/>
    </row>
    <row r="2300" spans="3:5" x14ac:dyDescent="0.2">
      <c r="C2300" s="1"/>
      <c r="E2300" s="2"/>
    </row>
    <row r="2301" spans="3:5" x14ac:dyDescent="0.2">
      <c r="C2301" s="1"/>
      <c r="E2301" s="2"/>
    </row>
    <row r="2302" spans="3:5" x14ac:dyDescent="0.2">
      <c r="C2302" s="1"/>
      <c r="E2302" s="2"/>
    </row>
    <row r="2303" spans="3:5" x14ac:dyDescent="0.2">
      <c r="C2303" s="1"/>
      <c r="E2303" s="2"/>
    </row>
    <row r="2304" spans="3:5" x14ac:dyDescent="0.2">
      <c r="C2304" s="1"/>
      <c r="E2304" s="2"/>
    </row>
    <row r="2305" spans="3:5" x14ac:dyDescent="0.2">
      <c r="C2305" s="1"/>
      <c r="E2305" s="2"/>
    </row>
    <row r="2306" spans="3:5" x14ac:dyDescent="0.2">
      <c r="C2306" s="1"/>
      <c r="E2306" s="2"/>
    </row>
    <row r="2307" spans="3:5" x14ac:dyDescent="0.2">
      <c r="C2307" s="1"/>
      <c r="E2307" s="2"/>
    </row>
    <row r="2308" spans="3:5" x14ac:dyDescent="0.2">
      <c r="C2308" s="1"/>
      <c r="E2308" s="2"/>
    </row>
    <row r="2309" spans="3:5" x14ac:dyDescent="0.2">
      <c r="C2309" s="1"/>
      <c r="E2309" s="2"/>
    </row>
    <row r="2310" spans="3:5" x14ac:dyDescent="0.2">
      <c r="C2310" s="1"/>
      <c r="E2310" s="2"/>
    </row>
    <row r="2311" spans="3:5" x14ac:dyDescent="0.2">
      <c r="C2311" s="1"/>
      <c r="E2311" s="2"/>
    </row>
    <row r="2312" spans="3:5" x14ac:dyDescent="0.2">
      <c r="C2312" s="1"/>
      <c r="E2312" s="2"/>
    </row>
    <row r="2313" spans="3:5" x14ac:dyDescent="0.2">
      <c r="C2313" s="1"/>
      <c r="E2313" s="2"/>
    </row>
    <row r="2314" spans="3:5" x14ac:dyDescent="0.2">
      <c r="C2314" s="1"/>
      <c r="E2314" s="2"/>
    </row>
    <row r="2315" spans="3:5" x14ac:dyDescent="0.2">
      <c r="C2315" s="1"/>
      <c r="E2315" s="2"/>
    </row>
    <row r="2316" spans="3:5" x14ac:dyDescent="0.2">
      <c r="C2316" s="1"/>
      <c r="E2316" s="2"/>
    </row>
    <row r="2317" spans="3:5" x14ac:dyDescent="0.2">
      <c r="C2317" s="1"/>
      <c r="E2317" s="2"/>
    </row>
    <row r="2318" spans="3:5" x14ac:dyDescent="0.2">
      <c r="C2318" s="1"/>
      <c r="E2318" s="2"/>
    </row>
    <row r="2319" spans="3:5" x14ac:dyDescent="0.2">
      <c r="C2319" s="1"/>
      <c r="E2319" s="2"/>
    </row>
    <row r="2320" spans="3:5" x14ac:dyDescent="0.2">
      <c r="C2320" s="1"/>
      <c r="E2320" s="2"/>
    </row>
    <row r="2321" spans="3:5" x14ac:dyDescent="0.2">
      <c r="C2321" s="1"/>
      <c r="E2321" s="2"/>
    </row>
    <row r="2322" spans="3:5" x14ac:dyDescent="0.2">
      <c r="C2322" s="1"/>
      <c r="E2322" s="2"/>
    </row>
    <row r="2323" spans="3:5" x14ac:dyDescent="0.2">
      <c r="C2323" s="1"/>
      <c r="E2323" s="2"/>
    </row>
    <row r="2324" spans="3:5" x14ac:dyDescent="0.2">
      <c r="C2324" s="1"/>
      <c r="E2324" s="2"/>
    </row>
    <row r="2325" spans="3:5" x14ac:dyDescent="0.2">
      <c r="C2325" s="1"/>
      <c r="E2325" s="2"/>
    </row>
    <row r="2326" spans="3:5" x14ac:dyDescent="0.2">
      <c r="C2326" s="1"/>
      <c r="E2326" s="2"/>
    </row>
    <row r="2327" spans="3:5" x14ac:dyDescent="0.2">
      <c r="C2327" s="1"/>
      <c r="E2327" s="2"/>
    </row>
    <row r="2328" spans="3:5" x14ac:dyDescent="0.2">
      <c r="C2328" s="1"/>
      <c r="E2328" s="2"/>
    </row>
    <row r="2329" spans="3:5" x14ac:dyDescent="0.2">
      <c r="C2329" s="1"/>
      <c r="E2329" s="2"/>
    </row>
    <row r="2330" spans="3:5" x14ac:dyDescent="0.2">
      <c r="C2330" s="1"/>
      <c r="E2330" s="2"/>
    </row>
    <row r="2331" spans="3:5" x14ac:dyDescent="0.2">
      <c r="C2331" s="1"/>
      <c r="E2331" s="2"/>
    </row>
    <row r="2332" spans="3:5" x14ac:dyDescent="0.2">
      <c r="C2332" s="1"/>
      <c r="E2332" s="2"/>
    </row>
    <row r="2333" spans="3:5" x14ac:dyDescent="0.2">
      <c r="C2333" s="1"/>
      <c r="E2333" s="2"/>
    </row>
    <row r="2334" spans="3:5" x14ac:dyDescent="0.2">
      <c r="C2334" s="1"/>
      <c r="E2334" s="2"/>
    </row>
    <row r="2335" spans="3:5" x14ac:dyDescent="0.2">
      <c r="C2335" s="1"/>
      <c r="E2335" s="2"/>
    </row>
    <row r="2336" spans="3:5" x14ac:dyDescent="0.2">
      <c r="C2336" s="1"/>
      <c r="E2336" s="2"/>
    </row>
    <row r="2337" spans="3:5" x14ac:dyDescent="0.2">
      <c r="C2337" s="1"/>
      <c r="E2337" s="2"/>
    </row>
    <row r="2338" spans="3:5" x14ac:dyDescent="0.2">
      <c r="C2338" s="1"/>
      <c r="E2338" s="2"/>
    </row>
    <row r="2339" spans="3:5" x14ac:dyDescent="0.2">
      <c r="C2339" s="1"/>
      <c r="E2339" s="2"/>
    </row>
    <row r="2340" spans="3:5" x14ac:dyDescent="0.2">
      <c r="C2340" s="1"/>
      <c r="E2340" s="2"/>
    </row>
    <row r="2341" spans="3:5" x14ac:dyDescent="0.2">
      <c r="C2341" s="1"/>
      <c r="E2341" s="2"/>
    </row>
    <row r="2342" spans="3:5" x14ac:dyDescent="0.2">
      <c r="C2342" s="1"/>
      <c r="E2342" s="2"/>
    </row>
    <row r="2343" spans="3:5" x14ac:dyDescent="0.2">
      <c r="C2343" s="1"/>
      <c r="E2343" s="2"/>
    </row>
    <row r="2344" spans="3:5" x14ac:dyDescent="0.2">
      <c r="C2344" s="1"/>
      <c r="E2344" s="2"/>
    </row>
    <row r="2345" spans="3:5" x14ac:dyDescent="0.2">
      <c r="C2345" s="1"/>
      <c r="E2345" s="2"/>
    </row>
    <row r="2346" spans="3:5" x14ac:dyDescent="0.2">
      <c r="C2346" s="1"/>
      <c r="E2346" s="2"/>
    </row>
    <row r="2347" spans="3:5" x14ac:dyDescent="0.2">
      <c r="C2347" s="1"/>
      <c r="E2347" s="2"/>
    </row>
    <row r="2348" spans="3:5" x14ac:dyDescent="0.2">
      <c r="C2348" s="1"/>
      <c r="E2348" s="2"/>
    </row>
    <row r="2349" spans="3:5" x14ac:dyDescent="0.2">
      <c r="C2349" s="1"/>
      <c r="E2349" s="2"/>
    </row>
    <row r="2350" spans="3:5" x14ac:dyDescent="0.2">
      <c r="C2350" s="1"/>
      <c r="E2350" s="2"/>
    </row>
    <row r="2351" spans="3:5" x14ac:dyDescent="0.2">
      <c r="C2351" s="1"/>
      <c r="E2351" s="2"/>
    </row>
    <row r="2352" spans="3:5" x14ac:dyDescent="0.2">
      <c r="C2352" s="1"/>
      <c r="E2352" s="2"/>
    </row>
    <row r="2353" spans="3:5" x14ac:dyDescent="0.2">
      <c r="C2353" s="1"/>
      <c r="E2353" s="2"/>
    </row>
    <row r="2354" spans="3:5" x14ac:dyDescent="0.2">
      <c r="C2354" s="1"/>
      <c r="E2354" s="2"/>
    </row>
    <row r="2355" spans="3:5" x14ac:dyDescent="0.2">
      <c r="C2355" s="1"/>
      <c r="E2355" s="2"/>
    </row>
    <row r="2356" spans="3:5" x14ac:dyDescent="0.2">
      <c r="C2356" s="1"/>
      <c r="E2356" s="2"/>
    </row>
    <row r="2357" spans="3:5" x14ac:dyDescent="0.2">
      <c r="C2357" s="1"/>
      <c r="E2357" s="2"/>
    </row>
    <row r="2358" spans="3:5" x14ac:dyDescent="0.2">
      <c r="C2358" s="1"/>
      <c r="E2358" s="2"/>
    </row>
    <row r="2359" spans="3:5" x14ac:dyDescent="0.2">
      <c r="C2359" s="1"/>
      <c r="E2359" s="2"/>
    </row>
    <row r="2360" spans="3:5" x14ac:dyDescent="0.2">
      <c r="C2360" s="1"/>
      <c r="E2360" s="2"/>
    </row>
    <row r="2361" spans="3:5" x14ac:dyDescent="0.2">
      <c r="C2361" s="1"/>
      <c r="E2361" s="2"/>
    </row>
    <row r="2362" spans="3:5" x14ac:dyDescent="0.2">
      <c r="C2362" s="1"/>
      <c r="E2362" s="2"/>
    </row>
    <row r="2363" spans="3:5" x14ac:dyDescent="0.2">
      <c r="C2363" s="1"/>
      <c r="E2363" s="2"/>
    </row>
    <row r="2364" spans="3:5" x14ac:dyDescent="0.2">
      <c r="C2364" s="1"/>
      <c r="E2364" s="2"/>
    </row>
    <row r="2365" spans="3:5" x14ac:dyDescent="0.2">
      <c r="C2365" s="1"/>
      <c r="E2365" s="2"/>
    </row>
    <row r="2366" spans="3:5" x14ac:dyDescent="0.2">
      <c r="C2366" s="1"/>
      <c r="E2366" s="2"/>
    </row>
    <row r="2367" spans="3:5" x14ac:dyDescent="0.2">
      <c r="C2367" s="1"/>
      <c r="E2367" s="2"/>
    </row>
    <row r="2368" spans="3:5" x14ac:dyDescent="0.2">
      <c r="C2368" s="1"/>
      <c r="E2368" s="2"/>
    </row>
    <row r="2369" spans="3:5" x14ac:dyDescent="0.2">
      <c r="C2369" s="1"/>
      <c r="E2369" s="2"/>
    </row>
    <row r="2370" spans="3:5" x14ac:dyDescent="0.2">
      <c r="C2370" s="1"/>
      <c r="E2370" s="2"/>
    </row>
    <row r="2371" spans="3:5" x14ac:dyDescent="0.2">
      <c r="C2371" s="1"/>
      <c r="E2371" s="2"/>
    </row>
    <row r="2372" spans="3:5" x14ac:dyDescent="0.2">
      <c r="C2372" s="1"/>
      <c r="E2372" s="2"/>
    </row>
    <row r="2373" spans="3:5" x14ac:dyDescent="0.2">
      <c r="C2373" s="1"/>
      <c r="E2373" s="2"/>
    </row>
    <row r="2374" spans="3:5" x14ac:dyDescent="0.2">
      <c r="C2374" s="1"/>
      <c r="E2374" s="2"/>
    </row>
    <row r="2375" spans="3:5" x14ac:dyDescent="0.2">
      <c r="C2375" s="1"/>
      <c r="E2375" s="2"/>
    </row>
    <row r="2376" spans="3:5" x14ac:dyDescent="0.2">
      <c r="C2376" s="1"/>
      <c r="E2376" s="2"/>
    </row>
    <row r="2377" spans="3:5" x14ac:dyDescent="0.2">
      <c r="C2377" s="1"/>
      <c r="E2377" s="2"/>
    </row>
    <row r="2378" spans="3:5" x14ac:dyDescent="0.2">
      <c r="C2378" s="1"/>
      <c r="E2378" s="2"/>
    </row>
    <row r="2379" spans="3:5" x14ac:dyDescent="0.2">
      <c r="C2379" s="1"/>
      <c r="E2379" s="2"/>
    </row>
    <row r="2380" spans="3:5" x14ac:dyDescent="0.2">
      <c r="C2380" s="1"/>
      <c r="E2380" s="2"/>
    </row>
    <row r="2381" spans="3:5" x14ac:dyDescent="0.2">
      <c r="C2381" s="1"/>
      <c r="E2381" s="2"/>
    </row>
    <row r="2382" spans="3:5" x14ac:dyDescent="0.2">
      <c r="C2382" s="1"/>
      <c r="E2382" s="2"/>
    </row>
    <row r="2383" spans="3:5" x14ac:dyDescent="0.2">
      <c r="C2383" s="1"/>
      <c r="E2383" s="2"/>
    </row>
    <row r="2384" spans="3:5" x14ac:dyDescent="0.2">
      <c r="C2384" s="1"/>
      <c r="E2384" s="2"/>
    </row>
    <row r="2385" spans="3:5" x14ac:dyDescent="0.2">
      <c r="C2385" s="1"/>
      <c r="E2385" s="2"/>
    </row>
    <row r="2386" spans="3:5" x14ac:dyDescent="0.2">
      <c r="C2386" s="1"/>
      <c r="E2386" s="2"/>
    </row>
    <row r="2387" spans="3:5" x14ac:dyDescent="0.2">
      <c r="C2387" s="1"/>
      <c r="E2387" s="2"/>
    </row>
    <row r="2388" spans="3:5" x14ac:dyDescent="0.2">
      <c r="C2388" s="1"/>
      <c r="E2388" s="2"/>
    </row>
    <row r="2389" spans="3:5" x14ac:dyDescent="0.2">
      <c r="C2389" s="1"/>
      <c r="E2389" s="2"/>
    </row>
    <row r="2390" spans="3:5" x14ac:dyDescent="0.2">
      <c r="C2390" s="1"/>
      <c r="E2390" s="2"/>
    </row>
    <row r="2391" spans="3:5" x14ac:dyDescent="0.2">
      <c r="C2391" s="1"/>
      <c r="E2391" s="2"/>
    </row>
    <row r="2392" spans="3:5" x14ac:dyDescent="0.2">
      <c r="C2392" s="1"/>
      <c r="E2392" s="2"/>
    </row>
    <row r="2393" spans="3:5" x14ac:dyDescent="0.2">
      <c r="C2393" s="1"/>
      <c r="E2393" s="2"/>
    </row>
    <row r="2394" spans="3:5" x14ac:dyDescent="0.2">
      <c r="C2394" s="1"/>
      <c r="E2394" s="2"/>
    </row>
    <row r="2395" spans="3:5" x14ac:dyDescent="0.2">
      <c r="C2395" s="1"/>
      <c r="E2395" s="2"/>
    </row>
    <row r="2396" spans="3:5" x14ac:dyDescent="0.2">
      <c r="C2396" s="1"/>
      <c r="E2396" s="2"/>
    </row>
    <row r="2397" spans="3:5" x14ac:dyDescent="0.2">
      <c r="C2397" s="1"/>
      <c r="E2397" s="2"/>
    </row>
    <row r="2398" spans="3:5" x14ac:dyDescent="0.2">
      <c r="C2398" s="1"/>
      <c r="E2398" s="2"/>
    </row>
    <row r="2399" spans="3:5" x14ac:dyDescent="0.2">
      <c r="C2399" s="1"/>
      <c r="E2399" s="2"/>
    </row>
    <row r="2400" spans="3:5" x14ac:dyDescent="0.2">
      <c r="C2400" s="1"/>
      <c r="E2400" s="2"/>
    </row>
    <row r="2401" spans="3:5" x14ac:dyDescent="0.2">
      <c r="C2401" s="1"/>
      <c r="E2401" s="2"/>
    </row>
    <row r="2402" spans="3:5" x14ac:dyDescent="0.2">
      <c r="C2402" s="1"/>
      <c r="E2402" s="2"/>
    </row>
    <row r="2403" spans="3:5" x14ac:dyDescent="0.2">
      <c r="C2403" s="1"/>
      <c r="E2403" s="2"/>
    </row>
    <row r="2404" spans="3:5" x14ac:dyDescent="0.2">
      <c r="C2404" s="1"/>
      <c r="E2404" s="2"/>
    </row>
    <row r="2405" spans="3:5" x14ac:dyDescent="0.2">
      <c r="C2405" s="1"/>
      <c r="E2405" s="2"/>
    </row>
    <row r="2406" spans="3:5" x14ac:dyDescent="0.2">
      <c r="C2406" s="1"/>
      <c r="E2406" s="2"/>
    </row>
    <row r="2407" spans="3:5" x14ac:dyDescent="0.2">
      <c r="C2407" s="1"/>
      <c r="E2407" s="2"/>
    </row>
    <row r="2408" spans="3:5" x14ac:dyDescent="0.2">
      <c r="C2408" s="1"/>
      <c r="E2408" s="2"/>
    </row>
    <row r="2409" spans="3:5" x14ac:dyDescent="0.2">
      <c r="C2409" s="1"/>
      <c r="E2409" s="2"/>
    </row>
    <row r="2410" spans="3:5" x14ac:dyDescent="0.2">
      <c r="C2410" s="1"/>
      <c r="E2410" s="2"/>
    </row>
    <row r="2411" spans="3:5" x14ac:dyDescent="0.2">
      <c r="C2411" s="1"/>
      <c r="E2411" s="2"/>
    </row>
    <row r="2412" spans="3:5" x14ac:dyDescent="0.2">
      <c r="C2412" s="1"/>
      <c r="E2412" s="2"/>
    </row>
    <row r="2413" spans="3:5" x14ac:dyDescent="0.2">
      <c r="C2413" s="1"/>
      <c r="E2413" s="2"/>
    </row>
    <row r="2414" spans="3:5" x14ac:dyDescent="0.2">
      <c r="C2414" s="1"/>
      <c r="E2414" s="2"/>
    </row>
    <row r="2415" spans="3:5" x14ac:dyDescent="0.2">
      <c r="C2415" s="1"/>
      <c r="E2415" s="2"/>
    </row>
    <row r="2416" spans="3:5" x14ac:dyDescent="0.2">
      <c r="C2416" s="1"/>
      <c r="E2416" s="2"/>
    </row>
    <row r="2417" spans="3:5" x14ac:dyDescent="0.2">
      <c r="C2417" s="1"/>
      <c r="E2417" s="2"/>
    </row>
    <row r="2418" spans="3:5" x14ac:dyDescent="0.2">
      <c r="C2418" s="1"/>
      <c r="E2418" s="2"/>
    </row>
    <row r="2419" spans="3:5" x14ac:dyDescent="0.2">
      <c r="C2419" s="1"/>
      <c r="E2419" s="2"/>
    </row>
    <row r="2420" spans="3:5" x14ac:dyDescent="0.2">
      <c r="C2420" s="1"/>
      <c r="E2420" s="2"/>
    </row>
    <row r="2421" spans="3:5" x14ac:dyDescent="0.2">
      <c r="C2421" s="1"/>
      <c r="E2421" s="2"/>
    </row>
    <row r="2422" spans="3:5" x14ac:dyDescent="0.2">
      <c r="C2422" s="1"/>
      <c r="E2422" s="2"/>
    </row>
    <row r="2423" spans="3:5" x14ac:dyDescent="0.2">
      <c r="C2423" s="1"/>
      <c r="E2423" s="2"/>
    </row>
    <row r="2424" spans="3:5" x14ac:dyDescent="0.2">
      <c r="C2424" s="1"/>
      <c r="E2424" s="2"/>
    </row>
    <row r="2425" spans="3:5" x14ac:dyDescent="0.2">
      <c r="C2425" s="1"/>
      <c r="E2425" s="2"/>
    </row>
    <row r="2426" spans="3:5" x14ac:dyDescent="0.2">
      <c r="C2426" s="1"/>
      <c r="E2426" s="2"/>
    </row>
    <row r="2427" spans="3:5" x14ac:dyDescent="0.2">
      <c r="C2427" s="1"/>
      <c r="E2427" s="2"/>
    </row>
    <row r="2428" spans="3:5" x14ac:dyDescent="0.2">
      <c r="C2428" s="1"/>
      <c r="E2428" s="2"/>
    </row>
    <row r="2429" spans="3:5" x14ac:dyDescent="0.2">
      <c r="C2429" s="1"/>
      <c r="E2429" s="2"/>
    </row>
    <row r="2430" spans="3:5" x14ac:dyDescent="0.2">
      <c r="C2430" s="1"/>
      <c r="E2430" s="2"/>
    </row>
    <row r="2431" spans="3:5" x14ac:dyDescent="0.2">
      <c r="C2431" s="1"/>
      <c r="E2431" s="2"/>
    </row>
    <row r="2432" spans="3:5" x14ac:dyDescent="0.2">
      <c r="C2432" s="1"/>
      <c r="E2432" s="2"/>
    </row>
    <row r="2433" spans="3:5" x14ac:dyDescent="0.2">
      <c r="C2433" s="1"/>
      <c r="E2433" s="2"/>
    </row>
    <row r="2434" spans="3:5" x14ac:dyDescent="0.2">
      <c r="C2434" s="1"/>
      <c r="E2434" s="2"/>
    </row>
    <row r="2435" spans="3:5" x14ac:dyDescent="0.2">
      <c r="C2435" s="1"/>
      <c r="E2435" s="2"/>
    </row>
    <row r="2436" spans="3:5" x14ac:dyDescent="0.2">
      <c r="C2436" s="1"/>
      <c r="E2436" s="2"/>
    </row>
    <row r="2437" spans="3:5" x14ac:dyDescent="0.2">
      <c r="C2437" s="1"/>
      <c r="E2437" s="2"/>
    </row>
    <row r="2438" spans="3:5" x14ac:dyDescent="0.2">
      <c r="C2438" s="1"/>
      <c r="E2438" s="2"/>
    </row>
    <row r="2439" spans="3:5" x14ac:dyDescent="0.2">
      <c r="C2439" s="1"/>
      <c r="E2439" s="2"/>
    </row>
    <row r="2440" spans="3:5" x14ac:dyDescent="0.2">
      <c r="C2440" s="1"/>
      <c r="E2440" s="2"/>
    </row>
    <row r="2441" spans="3:5" x14ac:dyDescent="0.2">
      <c r="C2441" s="1"/>
      <c r="E2441" s="2"/>
    </row>
    <row r="2442" spans="3:5" x14ac:dyDescent="0.2">
      <c r="C2442" s="1"/>
      <c r="E2442" s="2"/>
    </row>
    <row r="2443" spans="3:5" x14ac:dyDescent="0.2">
      <c r="C2443" s="1"/>
      <c r="E2443" s="2"/>
    </row>
    <row r="2444" spans="3:5" x14ac:dyDescent="0.2">
      <c r="C2444" s="1"/>
      <c r="E2444" s="2"/>
    </row>
    <row r="2445" spans="3:5" x14ac:dyDescent="0.2">
      <c r="C2445" s="1"/>
      <c r="E2445" s="2"/>
    </row>
    <row r="2446" spans="3:5" x14ac:dyDescent="0.2">
      <c r="C2446" s="1"/>
      <c r="E2446" s="2"/>
    </row>
    <row r="2447" spans="3:5" x14ac:dyDescent="0.2">
      <c r="C2447" s="1"/>
      <c r="E2447" s="2"/>
    </row>
    <row r="2448" spans="3:5" x14ac:dyDescent="0.2">
      <c r="C2448" s="1"/>
      <c r="E2448" s="2"/>
    </row>
    <row r="2449" spans="3:5" x14ac:dyDescent="0.2">
      <c r="C2449" s="1"/>
      <c r="E2449" s="2"/>
    </row>
    <row r="2450" spans="3:5" x14ac:dyDescent="0.2">
      <c r="C2450" s="1"/>
      <c r="E2450" s="2"/>
    </row>
    <row r="2451" spans="3:5" x14ac:dyDescent="0.2">
      <c r="C2451" s="1"/>
      <c r="E2451" s="2"/>
    </row>
    <row r="2452" spans="3:5" x14ac:dyDescent="0.2">
      <c r="C2452" s="1"/>
      <c r="E2452" s="2"/>
    </row>
    <row r="2453" spans="3:5" x14ac:dyDescent="0.2">
      <c r="C2453" s="1"/>
      <c r="E2453" s="2"/>
    </row>
    <row r="2454" spans="3:5" x14ac:dyDescent="0.2">
      <c r="C2454" s="1"/>
      <c r="E2454" s="2"/>
    </row>
    <row r="2455" spans="3:5" x14ac:dyDescent="0.2">
      <c r="C2455" s="1"/>
      <c r="E2455" s="2"/>
    </row>
    <row r="2456" spans="3:5" x14ac:dyDescent="0.2">
      <c r="C2456" s="1"/>
      <c r="E2456" s="2"/>
    </row>
    <row r="2457" spans="3:5" x14ac:dyDescent="0.2">
      <c r="C2457" s="1"/>
      <c r="E2457" s="2"/>
    </row>
    <row r="2458" spans="3:5" x14ac:dyDescent="0.2">
      <c r="C2458" s="1"/>
      <c r="E2458" s="2"/>
    </row>
    <row r="2459" spans="3:5" x14ac:dyDescent="0.2">
      <c r="C2459" s="1"/>
      <c r="E2459" s="2"/>
    </row>
    <row r="2460" spans="3:5" x14ac:dyDescent="0.2">
      <c r="C2460" s="1"/>
      <c r="E2460" s="2"/>
    </row>
    <row r="2461" spans="3:5" x14ac:dyDescent="0.2">
      <c r="C2461" s="1"/>
      <c r="E2461" s="2"/>
    </row>
    <row r="2462" spans="3:5" x14ac:dyDescent="0.2">
      <c r="C2462" s="1"/>
      <c r="E2462" s="2"/>
    </row>
    <row r="2463" spans="3:5" x14ac:dyDescent="0.2">
      <c r="C2463" s="1"/>
      <c r="E2463" s="2"/>
    </row>
    <row r="2464" spans="3:5" x14ac:dyDescent="0.2">
      <c r="C2464" s="1"/>
      <c r="E2464" s="2"/>
    </row>
    <row r="2465" spans="3:5" x14ac:dyDescent="0.2">
      <c r="C2465" s="1"/>
      <c r="E2465" s="2"/>
    </row>
    <row r="2466" spans="3:5" x14ac:dyDescent="0.2">
      <c r="C2466" s="1"/>
      <c r="E2466" s="2"/>
    </row>
    <row r="2467" spans="3:5" x14ac:dyDescent="0.2">
      <c r="C2467" s="1"/>
      <c r="E2467" s="2"/>
    </row>
    <row r="2468" spans="3:5" x14ac:dyDescent="0.2">
      <c r="C2468" s="1"/>
      <c r="E2468" s="2"/>
    </row>
    <row r="2469" spans="3:5" x14ac:dyDescent="0.2">
      <c r="C2469" s="1"/>
      <c r="E2469" s="2"/>
    </row>
    <row r="2470" spans="3:5" x14ac:dyDescent="0.2">
      <c r="C2470" s="1"/>
      <c r="E2470" s="2"/>
    </row>
    <row r="2471" spans="3:5" x14ac:dyDescent="0.2">
      <c r="C2471" s="1"/>
      <c r="E2471" s="2"/>
    </row>
    <row r="2472" spans="3:5" x14ac:dyDescent="0.2">
      <c r="C2472" s="1"/>
      <c r="E2472" s="2"/>
    </row>
    <row r="2473" spans="3:5" x14ac:dyDescent="0.2">
      <c r="C2473" s="1"/>
      <c r="E2473" s="2"/>
    </row>
    <row r="2474" spans="3:5" x14ac:dyDescent="0.2">
      <c r="C2474" s="1"/>
      <c r="E2474" s="2"/>
    </row>
    <row r="2475" spans="3:5" x14ac:dyDescent="0.2">
      <c r="C2475" s="1"/>
      <c r="E2475" s="2"/>
    </row>
    <row r="2476" spans="3:5" x14ac:dyDescent="0.2">
      <c r="C2476" s="1"/>
      <c r="E2476" s="2"/>
    </row>
    <row r="2477" spans="3:5" x14ac:dyDescent="0.2">
      <c r="C2477" s="1"/>
      <c r="E2477" s="2"/>
    </row>
    <row r="2478" spans="3:5" x14ac:dyDescent="0.2">
      <c r="C2478" s="1"/>
      <c r="E2478" s="2"/>
    </row>
    <row r="2479" spans="3:5" x14ac:dyDescent="0.2">
      <c r="C2479" s="1"/>
      <c r="E2479" s="2"/>
    </row>
    <row r="2480" spans="3:5" x14ac:dyDescent="0.2">
      <c r="C2480" s="1"/>
      <c r="E2480" s="2"/>
    </row>
    <row r="2481" spans="3:5" x14ac:dyDescent="0.2">
      <c r="C2481" s="1"/>
      <c r="E2481" s="2"/>
    </row>
    <row r="2482" spans="3:5" x14ac:dyDescent="0.2">
      <c r="C2482" s="1"/>
      <c r="E2482" s="2"/>
    </row>
    <row r="2483" spans="3:5" x14ac:dyDescent="0.2">
      <c r="C2483" s="1"/>
      <c r="E2483" s="2"/>
    </row>
    <row r="2484" spans="3:5" x14ac:dyDescent="0.2">
      <c r="C2484" s="1"/>
      <c r="E2484" s="2"/>
    </row>
    <row r="2485" spans="3:5" x14ac:dyDescent="0.2">
      <c r="C2485" s="1"/>
      <c r="E2485" s="2"/>
    </row>
    <row r="2486" spans="3:5" x14ac:dyDescent="0.2">
      <c r="C2486" s="1"/>
      <c r="E2486" s="2"/>
    </row>
    <row r="2487" spans="3:5" x14ac:dyDescent="0.2">
      <c r="C2487" s="1"/>
      <c r="E2487" s="2"/>
    </row>
    <row r="2488" spans="3:5" x14ac:dyDescent="0.2">
      <c r="C2488" s="1"/>
      <c r="E2488" s="2"/>
    </row>
    <row r="2489" spans="3:5" x14ac:dyDescent="0.2">
      <c r="C2489" s="1"/>
      <c r="E2489" s="2"/>
    </row>
    <row r="2490" spans="3:5" x14ac:dyDescent="0.2">
      <c r="C2490" s="1"/>
      <c r="E2490" s="2"/>
    </row>
    <row r="2491" spans="3:5" x14ac:dyDescent="0.2">
      <c r="C2491" s="1"/>
      <c r="E2491" s="2"/>
    </row>
    <row r="2492" spans="3:5" x14ac:dyDescent="0.2">
      <c r="C2492" s="1"/>
      <c r="E2492" s="2"/>
    </row>
    <row r="2493" spans="3:5" x14ac:dyDescent="0.2">
      <c r="C2493" s="1"/>
      <c r="E2493" s="2"/>
    </row>
    <row r="2494" spans="3:5" x14ac:dyDescent="0.2">
      <c r="C2494" s="1"/>
      <c r="E2494" s="2"/>
    </row>
    <row r="2495" spans="3:5" x14ac:dyDescent="0.2">
      <c r="C2495" s="1"/>
      <c r="E2495" s="2"/>
    </row>
    <row r="2496" spans="3:5" x14ac:dyDescent="0.2">
      <c r="C2496" s="1"/>
      <c r="E2496" s="2"/>
    </row>
    <row r="2497" spans="3:5" x14ac:dyDescent="0.2">
      <c r="C2497" s="1"/>
      <c r="E2497" s="2"/>
    </row>
    <row r="2498" spans="3:5" x14ac:dyDescent="0.2">
      <c r="C2498" s="1"/>
      <c r="E2498" s="2"/>
    </row>
    <row r="2499" spans="3:5" x14ac:dyDescent="0.2">
      <c r="C2499" s="1"/>
      <c r="E2499" s="2"/>
    </row>
    <row r="2500" spans="3:5" x14ac:dyDescent="0.2">
      <c r="C2500" s="1"/>
      <c r="E2500" s="2"/>
    </row>
    <row r="2501" spans="3:5" x14ac:dyDescent="0.2">
      <c r="C2501" s="1"/>
      <c r="E2501" s="2"/>
    </row>
    <row r="2502" spans="3:5" x14ac:dyDescent="0.2">
      <c r="C2502" s="1"/>
      <c r="E2502" s="2"/>
    </row>
    <row r="2503" spans="3:5" x14ac:dyDescent="0.2">
      <c r="C2503" s="1"/>
      <c r="E2503" s="2"/>
    </row>
  </sheetData>
  <mergeCells count="2">
    <mergeCell ref="N2:AC2"/>
    <mergeCell ref="M1:A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Zeyaam Shahid</dc:creator>
  <cp:lastModifiedBy>Microsoft Office User</cp:lastModifiedBy>
  <dcterms:created xsi:type="dcterms:W3CDTF">2017-11-26T00:29:41Z</dcterms:created>
  <dcterms:modified xsi:type="dcterms:W3CDTF">2017-11-29T22:05:30Z</dcterms:modified>
</cp:coreProperties>
</file>